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vumesa.sharepoint.com/sites/WaterSanitation/Shared Documents/001 - Active Projects/VU-WTR-21-006;NKANGALA DM/4-PROJECT WORK/42-ESTIMATES &amp; QUANTITIES/BILL OF QUANTITIES/"/>
    </mc:Choice>
  </mc:AlternateContent>
  <xr:revisionPtr revIDLastSave="3189" documentId="8_{4743E612-CF48-41AD-8445-652671841744}" xr6:coauthVersionLast="47" xr6:coauthVersionMax="47" xr10:uidLastSave="{6561BA27-6E52-48E0-9D83-D04C1EE5DCA0}"/>
  <bookViews>
    <workbookView xWindow="-110" yWindow="-110" windowWidth="25820" windowHeight="15500" xr2:uid="{00000000-000D-0000-FFFF-FFFF00000000}"/>
  </bookViews>
  <sheets>
    <sheet name="Schedule" sheetId="1" r:id="rId1"/>
    <sheet name="Rate Estimator" sheetId="2" r:id="rId2"/>
  </sheets>
  <definedNames>
    <definedName name="_xlnm.Print_Area" localSheetId="0">Schedule!$B$1:$I$2806</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7" i="1" l="1"/>
  <c r="H148" i="1"/>
  <c r="I146" i="1"/>
  <c r="I142" i="1"/>
  <c r="I193" i="1"/>
  <c r="I181" i="1"/>
  <c r="H183" i="1" l="1"/>
  <c r="L167" i="1"/>
  <c r="K167" i="1"/>
  <c r="J167" i="1"/>
  <c r="H161" i="1"/>
  <c r="I161" i="1" s="1"/>
  <c r="H29" i="1"/>
  <c r="H1588" i="1"/>
  <c r="I1586" i="1"/>
  <c r="H1574" i="1"/>
  <c r="I1572" i="1"/>
  <c r="H1570" i="1"/>
  <c r="I1568" i="1"/>
  <c r="I1459" i="1"/>
  <c r="H1296" i="1"/>
  <c r="I1294" i="1"/>
  <c r="H1276" i="1"/>
  <c r="I1274" i="1"/>
  <c r="H1266" i="1"/>
  <c r="I1264" i="1"/>
  <c r="H1260" i="1"/>
  <c r="I1258" i="1"/>
  <c r="I1253" i="1"/>
  <c r="I1140" i="1"/>
  <c r="H1031" i="1"/>
  <c r="I1029" i="1"/>
  <c r="H1027" i="1"/>
  <c r="I1025" i="1"/>
  <c r="H195" i="1"/>
  <c r="I191" i="1"/>
  <c r="H179" i="1"/>
  <c r="I177" i="1"/>
  <c r="H175" i="1"/>
  <c r="I173" i="1"/>
  <c r="H171" i="1"/>
  <c r="I169" i="1"/>
  <c r="H167" i="1"/>
  <c r="I165" i="1"/>
  <c r="H159" i="1"/>
  <c r="I157" i="1"/>
  <c r="H155" i="1"/>
  <c r="I153" i="1"/>
  <c r="H144" i="1"/>
  <c r="H140" i="1"/>
  <c r="I138" i="1"/>
  <c r="H163" i="1" l="1"/>
  <c r="C8"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civilsoft.co</author>
  </authors>
  <commentList>
    <comment ref="A1" authorId="0" shapeId="0" xr:uid="{00000000-0006-0000-0000-000001000000}">
      <text>
        <r>
          <rPr>
            <sz val="9"/>
            <rFont val="Tahoma"/>
            <family val="2"/>
          </rPr>
          <t xml:space="preserve">Item¦Payment¦LIC¦Description¦Unit¦Qty¦Rate¦Amount§1¦CONTRACT 2§1¦CONTRACT 2§SECTION 1 - PRELIMINARY AND GENERAL ITEMS¦PIPEWORK,FITTING¦VALVES¦CROSSING¦BOREHOLES¦PUMPSTATION¦STORAGE ¦ELECTRICAL AND INSTRUMENTATION		</t>
        </r>
      </text>
    </comment>
    <comment ref="A3" authorId="0" shapeId="0" xr:uid="{00000000-0006-0000-0000-000002000000}">
      <text>
        <r>
          <rPr>
            <sz val="9"/>
            <rFont val="Tahoma"/>
            <family val="2"/>
          </rPr>
          <t>¦1¦1¦1¦1¦1¦Null§</t>
        </r>
      </text>
    </comment>
    <comment ref="A5" authorId="0" shapeId="0" xr:uid="{00000000-0006-0000-0000-000003000000}">
      <text>
        <r>
          <rPr>
            <sz val="9"/>
            <rFont val="Tahoma"/>
            <family val="2"/>
          </rPr>
          <t>¦1¦1¦1¦2¦1¦Null§</t>
        </r>
      </text>
    </comment>
    <comment ref="A7" authorId="0" shapeId="0" xr:uid="{00000000-0006-0000-0000-000004000000}">
      <text>
        <r>
          <rPr>
            <sz val="9"/>
            <rFont val="Tahoma"/>
            <family val="2"/>
          </rPr>
          <t>¦1¦1¦1¦3¦1¦Null§</t>
        </r>
      </text>
    </comment>
    <comment ref="A9" authorId="0" shapeId="0" xr:uid="{00000000-0006-0000-0000-000005000000}">
      <text>
        <r>
          <rPr>
            <sz val="9"/>
            <rFont val="Tahoma"/>
            <family val="2"/>
          </rPr>
          <t>¦1¦1¦1¦4¦1¦Null§</t>
        </r>
      </text>
    </comment>
    <comment ref="A11" authorId="0" shapeId="0" xr:uid="{00000000-0006-0000-0000-000006000000}">
      <text>
        <r>
          <rPr>
            <sz val="9"/>
            <rFont val="Tahoma"/>
            <family val="2"/>
          </rPr>
          <t>¦1¦1¦1¦5¦1¦Null§</t>
        </r>
      </text>
    </comment>
    <comment ref="A13" authorId="0" shapeId="0" xr:uid="{00000000-0006-0000-0000-000007000000}">
      <text>
        <r>
          <rPr>
            <sz val="9"/>
            <rFont val="Tahoma"/>
            <family val="2"/>
          </rPr>
          <t>¦1¦1¦1¦6¦1¦Null§</t>
        </r>
      </text>
    </comment>
    <comment ref="A15" authorId="0" shapeId="0" xr:uid="{00000000-0006-0000-0000-000008000000}">
      <text>
        <r>
          <rPr>
            <sz val="9"/>
            <rFont val="Tahoma"/>
            <family val="2"/>
          </rPr>
          <t>¦1¦1¦1¦7¦1¦Null§</t>
        </r>
      </text>
    </comment>
    <comment ref="A17" authorId="0" shapeId="0" xr:uid="{00000000-0006-0000-0000-000009000000}">
      <text>
        <r>
          <rPr>
            <sz val="9"/>
            <rFont val="Tahoma"/>
            <family val="2"/>
          </rPr>
          <t>¦1¦1¦1¦8¦1¦Null§</t>
        </r>
      </text>
    </comment>
    <comment ref="A19" authorId="0" shapeId="0" xr:uid="{00000000-0006-0000-0000-00000B000000}">
      <text>
        <r>
          <rPr>
            <sz val="9"/>
            <rFont val="Tahoma"/>
            <family val="2"/>
          </rPr>
          <t>¦1¦1¦1¦10¦1¦Null§</t>
        </r>
      </text>
    </comment>
    <comment ref="A21" authorId="0" shapeId="0" xr:uid="{00000000-0006-0000-0000-00000C000000}">
      <text>
        <r>
          <rPr>
            <sz val="9"/>
            <rFont val="Tahoma"/>
            <family val="2"/>
          </rPr>
          <t>¦1¦1¦1¦11¦1¦Null§</t>
        </r>
      </text>
    </comment>
    <comment ref="A23" authorId="0" shapeId="0" xr:uid="{00000000-0006-0000-0000-00000D000000}">
      <text>
        <r>
          <rPr>
            <sz val="9"/>
            <rFont val="Tahoma"/>
            <family val="2"/>
          </rPr>
          <t>¦1¦1¦1¦12¦1¦Null§</t>
        </r>
      </text>
    </comment>
    <comment ref="A27" authorId="0" shapeId="0" xr:uid="{00000000-0006-0000-0000-00000E000000}">
      <text>
        <r>
          <rPr>
            <sz val="9"/>
            <rFont val="Tahoma"/>
            <family val="2"/>
          </rPr>
          <t>¦1¦1¦1¦13¦1¦Null§</t>
        </r>
      </text>
    </comment>
    <comment ref="A36" authorId="0" shapeId="0" xr:uid="{00000000-0006-0000-0000-000011000000}">
      <text>
        <r>
          <rPr>
            <sz val="9"/>
            <rFont val="Tahoma"/>
            <family val="2"/>
          </rPr>
          <t>¦1¦1¦1¦16¦1¦Null§</t>
        </r>
      </text>
    </comment>
    <comment ref="A38" authorId="0" shapeId="0" xr:uid="{00000000-0006-0000-0000-000012000000}">
      <text>
        <r>
          <rPr>
            <sz val="9"/>
            <rFont val="Tahoma"/>
            <family val="2"/>
          </rPr>
          <t>¦1¦1¦1¦17¦1¦Null§</t>
        </r>
      </text>
    </comment>
    <comment ref="A40" authorId="0" shapeId="0" xr:uid="{00000000-0006-0000-0000-000013000000}">
      <text>
        <r>
          <rPr>
            <sz val="9"/>
            <rFont val="Tahoma"/>
            <family val="2"/>
          </rPr>
          <t>¦1¦1¦1¦18¦1¦Null§</t>
        </r>
      </text>
    </comment>
    <comment ref="A42" authorId="0" shapeId="0" xr:uid="{00000000-0006-0000-0000-000014000000}">
      <text>
        <r>
          <rPr>
            <sz val="9"/>
            <rFont val="Tahoma"/>
            <family val="2"/>
          </rPr>
          <t>¦1¦1¦1¦19¦1¦Null§</t>
        </r>
      </text>
    </comment>
    <comment ref="A44" authorId="0" shapeId="0" xr:uid="{00000000-0006-0000-0000-000015000000}">
      <text>
        <r>
          <rPr>
            <sz val="9"/>
            <rFont val="Tahoma"/>
            <family val="2"/>
          </rPr>
          <t>¦1¦1¦1¦20¦1¦Null§</t>
        </r>
      </text>
    </comment>
    <comment ref="A46" authorId="0" shapeId="0" xr:uid="{00000000-0006-0000-0000-000016000000}">
      <text>
        <r>
          <rPr>
            <sz val="9"/>
            <rFont val="Tahoma"/>
            <family val="2"/>
          </rPr>
          <t>¦1¦1¦1¦21¦1¦Null§</t>
        </r>
      </text>
    </comment>
    <comment ref="A50" authorId="0" shapeId="0" xr:uid="{00000000-0006-0000-0000-000017000000}">
      <text>
        <r>
          <rPr>
            <sz val="9"/>
            <rFont val="Tahoma"/>
            <family val="2"/>
          </rPr>
          <t>¦1¦1¦1¦22¦1¦Null§</t>
        </r>
      </text>
    </comment>
    <comment ref="A52" authorId="0" shapeId="0" xr:uid="{00000000-0006-0000-0000-000018000000}">
      <text>
        <r>
          <rPr>
            <sz val="9"/>
            <rFont val="Tahoma"/>
            <family val="2"/>
          </rPr>
          <t>¦1¦1¦1¦23¦1¦Null§</t>
        </r>
      </text>
    </comment>
    <comment ref="A54" authorId="0" shapeId="0" xr:uid="{00000000-0006-0000-0000-000019000000}">
      <text>
        <r>
          <rPr>
            <sz val="9"/>
            <rFont val="Tahoma"/>
            <family val="2"/>
          </rPr>
          <t>¦1¦1¦1¦24¦1¦Null§</t>
        </r>
      </text>
    </comment>
    <comment ref="A56" authorId="0" shapeId="0" xr:uid="{00000000-0006-0000-0000-00001A000000}">
      <text>
        <r>
          <rPr>
            <sz val="9"/>
            <rFont val="Tahoma"/>
            <family val="2"/>
          </rPr>
          <t>¦1¦1¦1¦25¦1¦Null§</t>
        </r>
      </text>
    </comment>
    <comment ref="A58" authorId="0" shapeId="0" xr:uid="{00000000-0006-0000-0000-00001B000000}">
      <text>
        <r>
          <rPr>
            <sz val="9"/>
            <rFont val="Tahoma"/>
            <family val="2"/>
          </rPr>
          <t>¦1¦1¦1¦26¦1¦Null§</t>
        </r>
      </text>
    </comment>
    <comment ref="A60" authorId="0" shapeId="0" xr:uid="{00000000-0006-0000-0000-00001C000000}">
      <text>
        <r>
          <rPr>
            <sz val="9"/>
            <rFont val="Tahoma"/>
            <family val="2"/>
          </rPr>
          <t>¦1¦1¦1¦27¦1¦Null§</t>
        </r>
      </text>
    </comment>
    <comment ref="A62" authorId="0" shapeId="0" xr:uid="{00000000-0006-0000-0000-00001D000000}">
      <text>
        <r>
          <rPr>
            <sz val="9"/>
            <rFont val="Tahoma"/>
            <family val="2"/>
          </rPr>
          <t>¦1¦1¦1¦28¦1¦Null§</t>
        </r>
      </text>
    </comment>
    <comment ref="A66" authorId="0" shapeId="0" xr:uid="{00000000-0006-0000-0000-00001E000000}">
      <text>
        <r>
          <rPr>
            <sz val="9"/>
            <rFont val="Tahoma"/>
            <family val="2"/>
          </rPr>
          <t>¦1¦1¦1¦29¦1¦Null§</t>
        </r>
      </text>
    </comment>
    <comment ref="A73" authorId="0" shapeId="0" xr:uid="{00000000-0006-0000-0000-00001F000000}">
      <text>
        <r>
          <rPr>
            <sz val="9"/>
            <rFont val="Tahoma"/>
            <family val="2"/>
          </rPr>
          <t>¦1¦1¦1¦30¦1¦Null§</t>
        </r>
      </text>
    </comment>
    <comment ref="A75" authorId="0" shapeId="0" xr:uid="{00000000-0006-0000-0000-000020000000}">
      <text>
        <r>
          <rPr>
            <sz val="9"/>
            <rFont val="Tahoma"/>
            <family val="2"/>
          </rPr>
          <t>¦1¦1¦1¦31¦1¦Null§</t>
        </r>
      </text>
    </comment>
    <comment ref="A77" authorId="0" shapeId="0" xr:uid="{00000000-0006-0000-0000-000021000000}">
      <text>
        <r>
          <rPr>
            <sz val="9"/>
            <rFont val="Tahoma"/>
            <family val="2"/>
          </rPr>
          <t>¦1¦1¦1¦32¦1¦Null§</t>
        </r>
      </text>
    </comment>
    <comment ref="A79" authorId="0" shapeId="0" xr:uid="{00000000-0006-0000-0000-000022000000}">
      <text>
        <r>
          <rPr>
            <sz val="9"/>
            <rFont val="Tahoma"/>
            <family val="2"/>
          </rPr>
          <t>¦1¦1¦1¦33¦1¦Null§</t>
        </r>
      </text>
    </comment>
    <comment ref="A81" authorId="0" shapeId="0" xr:uid="{00000000-0006-0000-0000-000023000000}">
      <text>
        <r>
          <rPr>
            <sz val="9"/>
            <rFont val="Tahoma"/>
            <family val="2"/>
          </rPr>
          <t>¦1¦1¦1¦34¦1¦Null§</t>
        </r>
      </text>
    </comment>
    <comment ref="A83" authorId="0" shapeId="0" xr:uid="{00000000-0006-0000-0000-000025000000}">
      <text>
        <r>
          <rPr>
            <sz val="9"/>
            <rFont val="Tahoma"/>
            <family val="2"/>
          </rPr>
          <t>¦1¦1¦1¦36¦1¦Null§</t>
        </r>
      </text>
    </comment>
    <comment ref="A85" authorId="0" shapeId="0" xr:uid="{00000000-0006-0000-0000-000026000000}">
      <text>
        <r>
          <rPr>
            <sz val="9"/>
            <rFont val="Tahoma"/>
            <family val="2"/>
          </rPr>
          <t>¦1¦1¦1¦37¦1¦Null§</t>
        </r>
      </text>
    </comment>
    <comment ref="A87" authorId="0" shapeId="0" xr:uid="{00000000-0006-0000-0000-000027000000}">
      <text>
        <r>
          <rPr>
            <sz val="9"/>
            <rFont val="Tahoma"/>
            <family val="2"/>
          </rPr>
          <t>¦1¦1¦1¦38¦1¦Null§</t>
        </r>
      </text>
    </comment>
    <comment ref="A93" authorId="0" shapeId="0" xr:uid="{00000000-0006-0000-0000-000028000000}">
      <text>
        <r>
          <rPr>
            <sz val="9"/>
            <rFont val="Tahoma"/>
            <family val="2"/>
          </rPr>
          <t>¦1¦1¦1¦39¦1¦Null§</t>
        </r>
      </text>
    </comment>
    <comment ref="A95" authorId="0" shapeId="0" xr:uid="{00000000-0006-0000-0000-000029000000}">
      <text>
        <r>
          <rPr>
            <sz val="9"/>
            <rFont val="Tahoma"/>
            <family val="2"/>
          </rPr>
          <t>¦1¦1¦1¦40¦1¦Null§</t>
        </r>
      </text>
    </comment>
    <comment ref="A97" authorId="0" shapeId="0" xr:uid="{00000000-0006-0000-0000-00002A000000}">
      <text>
        <r>
          <rPr>
            <sz val="9"/>
            <rFont val="Tahoma"/>
            <family val="2"/>
          </rPr>
          <t>¦1¦1¦1¦41¦1¦Null§</t>
        </r>
      </text>
    </comment>
    <comment ref="A99" authorId="0" shapeId="0" xr:uid="{00000000-0006-0000-0000-00002B000000}">
      <text>
        <r>
          <rPr>
            <sz val="9"/>
            <rFont val="Tahoma"/>
            <family val="2"/>
          </rPr>
          <t>¦1¦1¦1¦42¦1¦Null§</t>
        </r>
      </text>
    </comment>
    <comment ref="A101" authorId="0" shapeId="0" xr:uid="{00000000-0006-0000-0000-00002C000000}">
      <text>
        <r>
          <rPr>
            <sz val="9"/>
            <rFont val="Tahoma"/>
            <family val="2"/>
          </rPr>
          <t>¦1¦1¦1¦43¦1¦Null§</t>
        </r>
      </text>
    </comment>
    <comment ref="A103" authorId="0" shapeId="0" xr:uid="{00000000-0006-0000-0000-00002D000000}">
      <text>
        <r>
          <rPr>
            <sz val="9"/>
            <rFont val="Tahoma"/>
            <family val="2"/>
          </rPr>
          <t>¦1¦1¦1¦44¦1¦Null§</t>
        </r>
      </text>
    </comment>
    <comment ref="A105" authorId="0" shapeId="0" xr:uid="{00000000-0006-0000-0000-00002E000000}">
      <text>
        <r>
          <rPr>
            <sz val="9"/>
            <rFont val="Tahoma"/>
            <family val="2"/>
          </rPr>
          <t>¦1¦1¦1¦45¦1¦Null§</t>
        </r>
      </text>
    </comment>
    <comment ref="A107" authorId="0" shapeId="0" xr:uid="{00000000-0006-0000-0000-00002F000000}">
      <text>
        <r>
          <rPr>
            <sz val="9"/>
            <rFont val="Tahoma"/>
            <family val="2"/>
          </rPr>
          <t>¦1¦1¦1¦46¦1¦Null§</t>
        </r>
      </text>
    </comment>
    <comment ref="A109" authorId="0" shapeId="0" xr:uid="{00000000-0006-0000-0000-000030000000}">
      <text>
        <r>
          <rPr>
            <sz val="9"/>
            <rFont val="Tahoma"/>
            <family val="2"/>
          </rPr>
          <t>¦1¦1¦1¦47¦1¦Null§</t>
        </r>
      </text>
    </comment>
    <comment ref="A111" authorId="0" shapeId="0" xr:uid="{00000000-0006-0000-0000-000031000000}">
      <text>
        <r>
          <rPr>
            <sz val="9"/>
            <rFont val="Tahoma"/>
            <family val="2"/>
          </rPr>
          <t>¦1¦1¦1¦48¦1¦Null§</t>
        </r>
      </text>
    </comment>
    <comment ref="A113" authorId="0" shapeId="0" xr:uid="{00000000-0006-0000-0000-000032000000}">
      <text>
        <r>
          <rPr>
            <sz val="9"/>
            <rFont val="Tahoma"/>
            <family val="2"/>
          </rPr>
          <t>¦1¦1¦1¦49¦1¦Null§</t>
        </r>
      </text>
    </comment>
    <comment ref="A115" authorId="0" shapeId="0" xr:uid="{00000000-0006-0000-0000-000033000000}">
      <text>
        <r>
          <rPr>
            <sz val="9"/>
            <rFont val="Tahoma"/>
            <family val="2"/>
          </rPr>
          <t>¦1¦1¦1¦50¦1¦Null§</t>
        </r>
      </text>
    </comment>
    <comment ref="A117" authorId="0" shapeId="0" xr:uid="{00000000-0006-0000-0000-000034000000}">
      <text>
        <r>
          <rPr>
            <sz val="9"/>
            <rFont val="Tahoma"/>
            <family val="2"/>
          </rPr>
          <t>¦1¦1¦1¦51¦1¦Null§</t>
        </r>
      </text>
    </comment>
    <comment ref="A119" authorId="0" shapeId="0" xr:uid="{00000000-0006-0000-0000-000035000000}">
      <text>
        <r>
          <rPr>
            <sz val="9"/>
            <rFont val="Tahoma"/>
            <family val="2"/>
          </rPr>
          <t>¦1¦1¦1¦52¦1¦Null§</t>
        </r>
      </text>
    </comment>
    <comment ref="A121" authorId="0" shapeId="0" xr:uid="{00000000-0006-0000-0000-000036000000}">
      <text>
        <r>
          <rPr>
            <sz val="9"/>
            <rFont val="Tahoma"/>
            <family val="2"/>
          </rPr>
          <t>¦1¦1¦1¦53¦1¦Null§</t>
        </r>
      </text>
    </comment>
    <comment ref="A126" authorId="0" shapeId="0" xr:uid="{00000000-0006-0000-0000-000037000000}">
      <text>
        <r>
          <rPr>
            <sz val="9"/>
            <rFont val="Tahoma"/>
            <family val="2"/>
          </rPr>
          <t>¦1¦1¦1¦54¦1¦Null§</t>
        </r>
      </text>
    </comment>
    <comment ref="A128" authorId="0" shapeId="0" xr:uid="{00000000-0006-0000-0000-000038000000}">
      <text>
        <r>
          <rPr>
            <sz val="9"/>
            <rFont val="Tahoma"/>
            <family val="2"/>
          </rPr>
          <t>¦1¦1¦1¦55¦1¦Null§</t>
        </r>
      </text>
    </comment>
    <comment ref="A130" authorId="0" shapeId="0" xr:uid="{00000000-0006-0000-0000-000039000000}">
      <text>
        <r>
          <rPr>
            <sz val="9"/>
            <rFont val="Tahoma"/>
            <family val="2"/>
          </rPr>
          <t>¦1¦1¦1¦56¦1¦Null§</t>
        </r>
      </text>
    </comment>
    <comment ref="A132" authorId="0" shapeId="0" xr:uid="{00000000-0006-0000-0000-00003A000000}">
      <text>
        <r>
          <rPr>
            <sz val="9"/>
            <rFont val="Tahoma"/>
            <family val="2"/>
          </rPr>
          <t>¦1¦1¦1¦57¦1¦Null§</t>
        </r>
      </text>
    </comment>
    <comment ref="A134" authorId="0" shapeId="0" xr:uid="{00000000-0006-0000-0000-00003B000000}">
      <text>
        <r>
          <rPr>
            <sz val="9"/>
            <rFont val="Tahoma"/>
            <family val="2"/>
          </rPr>
          <t>¦1¦1¦1¦58¦1¦Null§</t>
        </r>
      </text>
    </comment>
    <comment ref="A136" authorId="0" shapeId="0" xr:uid="{00000000-0006-0000-0000-00003D000000}">
      <text>
        <r>
          <rPr>
            <sz val="9"/>
            <rFont val="Tahoma"/>
            <family val="2"/>
          </rPr>
          <t>¦1¦1¦1¦60¦1¦Null§</t>
        </r>
      </text>
    </comment>
    <comment ref="A138" authorId="0" shapeId="0" xr:uid="{00000000-0006-0000-0000-00003E000000}">
      <text>
        <r>
          <rPr>
            <sz val="9"/>
            <rFont val="Tahoma"/>
            <family val="2"/>
          </rPr>
          <t>¦1¦1¦1¦61¦1¦Null§</t>
        </r>
      </text>
    </comment>
    <comment ref="A140" authorId="0" shapeId="0" xr:uid="{00000000-0006-0000-0000-00003F000000}">
      <text>
        <r>
          <rPr>
            <sz val="9"/>
            <rFont val="Tahoma"/>
            <family val="2"/>
          </rPr>
          <t>¦1¦1¦1¦62¦1¦Null§</t>
        </r>
      </text>
    </comment>
    <comment ref="A150" authorId="0" shapeId="0" xr:uid="{00000000-0006-0000-0000-000044000000}">
      <text>
        <r>
          <rPr>
            <sz val="9"/>
            <rFont val="Tahoma"/>
            <family val="2"/>
          </rPr>
          <t>¦1¦1¦1¦67¦1¦Null§</t>
        </r>
      </text>
    </comment>
    <comment ref="A155" authorId="0" shapeId="0" xr:uid="{00000000-0006-0000-0000-000045000000}">
      <text>
        <r>
          <rPr>
            <sz val="9"/>
            <rFont val="Tahoma"/>
            <family val="2"/>
          </rPr>
          <t>¦1¦1¦1¦68¦1¦Null§</t>
        </r>
      </text>
    </comment>
    <comment ref="A157" authorId="0" shapeId="0" xr:uid="{00000000-0006-0000-0000-000047000000}">
      <text>
        <r>
          <rPr>
            <sz val="9"/>
            <rFont val="Tahoma"/>
            <family val="2"/>
          </rPr>
          <t>¦1¦1¦1¦70¦1¦Null§</t>
        </r>
      </text>
    </comment>
    <comment ref="A159" authorId="0" shapeId="0" xr:uid="{00000000-0006-0000-0000-00004C000000}">
      <text>
        <r>
          <rPr>
            <sz val="9"/>
            <rFont val="Tahoma"/>
            <family val="2"/>
          </rPr>
          <t>¦1¦1¦1¦75¦1¦Null§</t>
        </r>
      </text>
    </comment>
    <comment ref="A161" authorId="0" shapeId="0" xr:uid="{00000000-0006-0000-0000-00004D000000}">
      <text>
        <r>
          <rPr>
            <sz val="9"/>
            <rFont val="Tahoma"/>
            <family val="2"/>
          </rPr>
          <t>¦1¦1¦1¦76¦1¦Null§</t>
        </r>
      </text>
    </comment>
    <comment ref="A163" authorId="0" shapeId="0" xr:uid="{00000000-0006-0000-0000-00004E000000}">
      <text>
        <r>
          <rPr>
            <sz val="9"/>
            <rFont val="Tahoma"/>
            <family val="2"/>
          </rPr>
          <t>¦1¦1¦1¦77¦1¦Null§</t>
        </r>
      </text>
    </comment>
    <comment ref="A165" authorId="0" shapeId="0" xr:uid="{00000000-0006-0000-0000-00004F000000}">
      <text>
        <r>
          <rPr>
            <sz val="9"/>
            <rFont val="Tahoma"/>
            <family val="2"/>
          </rPr>
          <t>¦1¦1¦1¦78¦1¦Null§</t>
        </r>
      </text>
    </comment>
    <comment ref="A167" authorId="0" shapeId="0" xr:uid="{00000000-0006-0000-0000-000050000000}">
      <text>
        <r>
          <rPr>
            <sz val="9"/>
            <rFont val="Tahoma"/>
            <family val="2"/>
          </rPr>
          <t>¦1¦1¦1¦79¦1¦Null§</t>
        </r>
      </text>
    </comment>
    <comment ref="A169" authorId="0" shapeId="0" xr:uid="{00000000-0006-0000-0000-000051000000}">
      <text>
        <r>
          <rPr>
            <sz val="9"/>
            <rFont val="Tahoma"/>
            <family val="2"/>
          </rPr>
          <t>¦1¦1¦1¦80¦1¦Null§</t>
        </r>
      </text>
    </comment>
    <comment ref="A171" authorId="0" shapeId="0" xr:uid="{00000000-0006-0000-0000-000052000000}">
      <text>
        <r>
          <rPr>
            <sz val="9"/>
            <rFont val="Tahoma"/>
            <family val="2"/>
          </rPr>
          <t>¦1¦1¦1¦81¦1¦Null§</t>
        </r>
      </text>
    </comment>
    <comment ref="A173" authorId="0" shapeId="0" xr:uid="{00000000-0006-0000-0000-000053000000}">
      <text>
        <r>
          <rPr>
            <sz val="9"/>
            <rFont val="Tahoma"/>
            <family val="2"/>
          </rPr>
          <t>¦1¦1¦1¦82¦1¦Null§</t>
        </r>
      </text>
    </comment>
    <comment ref="A175" authorId="0" shapeId="0" xr:uid="{00000000-0006-0000-0000-000054000000}">
      <text>
        <r>
          <rPr>
            <sz val="9"/>
            <rFont val="Tahoma"/>
            <family val="2"/>
          </rPr>
          <t>¦1¦1¦1¦83¦1¦Null§</t>
        </r>
      </text>
    </comment>
    <comment ref="A177" authorId="0" shapeId="0" xr:uid="{00000000-0006-0000-0000-000055000000}">
      <text>
        <r>
          <rPr>
            <sz val="9"/>
            <rFont val="Tahoma"/>
            <family val="2"/>
          </rPr>
          <t>¦1¦1¦1¦84¦1¦Null§</t>
        </r>
      </text>
    </comment>
    <comment ref="A179" authorId="0" shapeId="0" xr:uid="{00000000-0006-0000-0000-000056000000}">
      <text>
        <r>
          <rPr>
            <sz val="9"/>
            <rFont val="Tahoma"/>
            <family val="2"/>
          </rPr>
          <t>¦1¦1¦1¦85¦1¦Null§</t>
        </r>
      </text>
    </comment>
    <comment ref="A186" authorId="0" shapeId="0" xr:uid="{00000000-0006-0000-0000-000057000000}">
      <text>
        <r>
          <rPr>
            <sz val="9"/>
            <rFont val="Tahoma"/>
            <family val="2"/>
          </rPr>
          <t>¦1¦1¦1¦86¦1¦Null§</t>
        </r>
      </text>
    </comment>
    <comment ref="A191" authorId="0" shapeId="0" xr:uid="{00000000-0006-0000-0000-000059000000}">
      <text>
        <r>
          <rPr>
            <sz val="9"/>
            <rFont val="Tahoma"/>
            <family val="2"/>
          </rPr>
          <t>¦1¦1¦1¦88¦1¦Null§</t>
        </r>
      </text>
    </comment>
    <comment ref="A193" authorId="0" shapeId="0" xr:uid="{00000000-0006-0000-0000-00005B000000}">
      <text>
        <r>
          <rPr>
            <sz val="9"/>
            <rFont val="Tahoma"/>
            <family val="2"/>
          </rPr>
          <t>¦1¦1¦1¦90¦1¦Null§</t>
        </r>
      </text>
    </comment>
    <comment ref="A199" authorId="0" shapeId="0" xr:uid="{00000000-0006-0000-0000-00005C000000}">
      <text>
        <r>
          <rPr>
            <sz val="9"/>
            <rFont val="Tahoma"/>
            <family val="2"/>
          </rPr>
          <t>¦1¦1¦1¦91¦1¦Null§</t>
        </r>
      </text>
    </comment>
    <comment ref="A201" authorId="0" shapeId="0" xr:uid="{00000000-0006-0000-0000-00005D000000}">
      <text>
        <r>
          <rPr>
            <sz val="9"/>
            <rFont val="Tahoma"/>
            <family val="2"/>
          </rPr>
          <t>¦1¦1¦1¦92¦1¦Null§</t>
        </r>
      </text>
    </comment>
    <comment ref="A203" authorId="0" shapeId="0" xr:uid="{00000000-0006-0000-0000-00005E000000}">
      <text>
        <r>
          <rPr>
            <sz val="9"/>
            <rFont val="Tahoma"/>
            <family val="2"/>
          </rPr>
          <t>¦1¦1¦1¦93¦1¦Null§</t>
        </r>
      </text>
    </comment>
    <comment ref="A205" authorId="0" shapeId="0" xr:uid="{00000000-0006-0000-0000-00005F000000}">
      <text>
        <r>
          <rPr>
            <sz val="9"/>
            <rFont val="Tahoma"/>
            <family val="2"/>
          </rPr>
          <t>¦1¦1¦1¦94¦1¦Null§</t>
        </r>
      </text>
    </comment>
    <comment ref="A207" authorId="0" shapeId="0" xr:uid="{00000000-0006-0000-0000-000060000000}">
      <text>
        <r>
          <rPr>
            <sz val="9"/>
            <rFont val="Tahoma"/>
            <family val="2"/>
          </rPr>
          <t>¦1¦1¦1¦95¦1¦Null§</t>
        </r>
      </text>
    </comment>
    <comment ref="A209" authorId="0" shapeId="0" xr:uid="{00000000-0006-0000-0000-000061000000}">
      <text>
        <r>
          <rPr>
            <sz val="9"/>
            <rFont val="Tahoma"/>
            <family val="2"/>
          </rPr>
          <t>¦1¦1¦1¦96¦1¦Null§</t>
        </r>
      </text>
    </comment>
    <comment ref="A211" authorId="0" shapeId="0" xr:uid="{00000000-0006-0000-0000-000062000000}">
      <text>
        <r>
          <rPr>
            <sz val="9"/>
            <rFont val="Tahoma"/>
            <family val="2"/>
          </rPr>
          <t>¦1¦1¦1¦97¦1¦Null§</t>
        </r>
      </text>
    </comment>
    <comment ref="A213" authorId="0" shapeId="0" xr:uid="{00000000-0006-0000-0000-000063000000}">
      <text>
        <r>
          <rPr>
            <sz val="9"/>
            <rFont val="Tahoma"/>
            <family val="2"/>
          </rPr>
          <t>¦1¦1¦1¦98¦1¦Null§</t>
        </r>
      </text>
    </comment>
    <comment ref="A215" authorId="0" shapeId="0" xr:uid="{00000000-0006-0000-0000-000064000000}">
      <text>
        <r>
          <rPr>
            <sz val="9"/>
            <rFont val="Tahoma"/>
            <family val="2"/>
          </rPr>
          <t>¦1¦1¦1¦99¦1¦Null§</t>
        </r>
      </text>
    </comment>
    <comment ref="A217" authorId="0" shapeId="0" xr:uid="{00000000-0006-0000-0000-000065000000}">
      <text>
        <r>
          <rPr>
            <sz val="9"/>
            <rFont val="Tahoma"/>
            <family val="2"/>
          </rPr>
          <t>¦1¦1¦1¦100¦1¦Null§</t>
        </r>
      </text>
    </comment>
    <comment ref="A219" authorId="0" shapeId="0" xr:uid="{00000000-0006-0000-0000-000066000000}">
      <text>
        <r>
          <rPr>
            <sz val="9"/>
            <rFont val="Tahoma"/>
            <family val="2"/>
          </rPr>
          <t>¦1¦1¦1¦101¦1¦Null§</t>
        </r>
      </text>
    </comment>
    <comment ref="A221" authorId="0" shapeId="0" xr:uid="{00000000-0006-0000-0000-000067000000}">
      <text>
        <r>
          <rPr>
            <sz val="9"/>
            <rFont val="Tahoma"/>
            <family val="2"/>
          </rPr>
          <t>¦1¦1¦1¦102¦1¦Null§</t>
        </r>
      </text>
    </comment>
    <comment ref="A223" authorId="0" shapeId="0" xr:uid="{00000000-0006-0000-0000-000068000000}">
      <text>
        <r>
          <rPr>
            <sz val="9"/>
            <rFont val="Tahoma"/>
            <family val="2"/>
          </rPr>
          <t>¦1¦1¦1¦103¦1¦Null§</t>
        </r>
      </text>
    </comment>
    <comment ref="A225" authorId="0" shapeId="0" xr:uid="{00000000-0006-0000-0000-000069000000}">
      <text>
        <r>
          <rPr>
            <sz val="9"/>
            <rFont val="Tahoma"/>
            <family val="2"/>
          </rPr>
          <t>¦1¦1¦1¦104¦1¦Null§</t>
        </r>
      </text>
    </comment>
    <comment ref="A227" authorId="0" shapeId="0" xr:uid="{00000000-0006-0000-0000-00006A000000}">
      <text>
        <r>
          <rPr>
            <sz val="9"/>
            <rFont val="Tahoma"/>
            <family val="2"/>
          </rPr>
          <t>¦1¦1¦1¦105¦1¦Null§</t>
        </r>
      </text>
    </comment>
    <comment ref="A229" authorId="0" shapeId="0" xr:uid="{00000000-0006-0000-0000-00006B000000}">
      <text>
        <r>
          <rPr>
            <sz val="9"/>
            <rFont val="Tahoma"/>
            <family val="2"/>
          </rPr>
          <t>¦1¦1¦1¦106¦1¦Null§</t>
        </r>
      </text>
    </comment>
    <comment ref="A231" authorId="0" shapeId="0" xr:uid="{00000000-0006-0000-0000-00006C000000}">
      <text>
        <r>
          <rPr>
            <sz val="9"/>
            <rFont val="Tahoma"/>
            <family val="2"/>
          </rPr>
          <t>¦1¦1¦1¦107¦1¦Null§</t>
        </r>
      </text>
    </comment>
    <comment ref="A233" authorId="0" shapeId="0" xr:uid="{00000000-0006-0000-0000-00006D000000}">
      <text>
        <r>
          <rPr>
            <sz val="9"/>
            <rFont val="Tahoma"/>
            <family val="2"/>
          </rPr>
          <t>¦1¦1¦1¦108¦1¦Null§</t>
        </r>
      </text>
    </comment>
    <comment ref="A235" authorId="0" shapeId="0" xr:uid="{00000000-0006-0000-0000-00006E000000}">
      <text>
        <r>
          <rPr>
            <sz val="9"/>
            <rFont val="Tahoma"/>
            <family val="2"/>
          </rPr>
          <t>¦1¦1¦1¦109¦1¦Null§</t>
        </r>
      </text>
    </comment>
    <comment ref="A237" authorId="0" shapeId="0" xr:uid="{00000000-0006-0000-0000-00006F000000}">
      <text>
        <r>
          <rPr>
            <sz val="9"/>
            <rFont val="Tahoma"/>
            <family val="2"/>
          </rPr>
          <t>¦1¦1¦1¦110¦1¦Null§</t>
        </r>
      </text>
    </comment>
    <comment ref="A239" authorId="0" shapeId="0" xr:uid="{00000000-0006-0000-0000-000070000000}">
      <text>
        <r>
          <rPr>
            <sz val="9"/>
            <rFont val="Tahoma"/>
            <family val="2"/>
          </rPr>
          <t>¦1¦1¦1¦111¦1¦Null§</t>
        </r>
      </text>
    </comment>
    <comment ref="A241" authorId="0" shapeId="0" xr:uid="{00000000-0006-0000-0000-000071000000}">
      <text>
        <r>
          <rPr>
            <sz val="9"/>
            <rFont val="Tahoma"/>
            <family val="2"/>
          </rPr>
          <t>¦1¦1¦1¦112¦1¦Null§</t>
        </r>
      </text>
    </comment>
    <comment ref="A243" authorId="0" shapeId="0" xr:uid="{00000000-0006-0000-0000-000072000000}">
      <text>
        <r>
          <rPr>
            <sz val="9"/>
            <rFont val="Tahoma"/>
            <family val="2"/>
          </rPr>
          <t>¦1¦1¦1¦113¦1¦Null§</t>
        </r>
      </text>
    </comment>
    <comment ref="A248" authorId="0" shapeId="0" xr:uid="{00000000-0006-0000-0000-000073000000}">
      <text>
        <r>
          <rPr>
            <sz val="9"/>
            <rFont val="Tahoma"/>
            <family val="2"/>
          </rPr>
          <t>¦1¦1¦1¦114¦1¦Null§</t>
        </r>
      </text>
    </comment>
    <comment ref="A250" authorId="0" shapeId="0" xr:uid="{00000000-0006-0000-0000-000074000000}">
      <text>
        <r>
          <rPr>
            <sz val="9"/>
            <rFont val="Tahoma"/>
            <family val="2"/>
          </rPr>
          <t>¦1¦1¦1¦115¦1¦Null§</t>
        </r>
      </text>
    </comment>
    <comment ref="A252" authorId="0" shapeId="0" xr:uid="{00000000-0006-0000-0000-000075000000}">
      <text>
        <r>
          <rPr>
            <sz val="9"/>
            <rFont val="Tahoma"/>
            <family val="2"/>
          </rPr>
          <t>¦1¦1¦1¦116¦1¦Null§</t>
        </r>
      </text>
    </comment>
    <comment ref="A254" authorId="0" shapeId="0" xr:uid="{00000000-0006-0000-0000-000076000000}">
      <text>
        <r>
          <rPr>
            <sz val="9"/>
            <rFont val="Tahoma"/>
            <family val="2"/>
          </rPr>
          <t>¦1¦1¦1¦117¦1¦Null§</t>
        </r>
      </text>
    </comment>
    <comment ref="A256" authorId="0" shapeId="0" xr:uid="{00000000-0006-0000-0000-000077000000}">
      <text>
        <r>
          <rPr>
            <sz val="9"/>
            <rFont val="Tahoma"/>
            <family val="2"/>
          </rPr>
          <t>¦1¦1¦1¦118¦1¦Null§</t>
        </r>
      </text>
    </comment>
    <comment ref="A258" authorId="0" shapeId="0" xr:uid="{00000000-0006-0000-0000-000078000000}">
      <text>
        <r>
          <rPr>
            <sz val="9"/>
            <rFont val="Tahoma"/>
            <family val="2"/>
          </rPr>
          <t>¦1¦1¦1¦119¦1¦Null§</t>
        </r>
      </text>
    </comment>
    <comment ref="A260" authorId="0" shapeId="0" xr:uid="{00000000-0006-0000-0000-000079000000}">
      <text>
        <r>
          <rPr>
            <sz val="9"/>
            <rFont val="Tahoma"/>
            <family val="2"/>
          </rPr>
          <t>¦1¦1¦1¦120¦1¦Null§</t>
        </r>
      </text>
    </comment>
    <comment ref="A262" authorId="0" shapeId="0" xr:uid="{00000000-0006-0000-0000-00007A000000}">
      <text>
        <r>
          <rPr>
            <sz val="9"/>
            <rFont val="Tahoma"/>
            <family val="2"/>
          </rPr>
          <t>¦1¦1¦1¦121¦1¦Null§</t>
        </r>
      </text>
    </comment>
    <comment ref="A264" authorId="0" shapeId="0" xr:uid="{00000000-0006-0000-0000-00007B000000}">
      <text>
        <r>
          <rPr>
            <sz val="9"/>
            <rFont val="Tahoma"/>
            <family val="2"/>
          </rPr>
          <t>¦1¦1¦1¦122¦1¦Null§</t>
        </r>
      </text>
    </comment>
    <comment ref="A269" authorId="0" shapeId="0" xr:uid="{00000000-0006-0000-0000-00007D000000}">
      <text>
        <r>
          <rPr>
            <sz val="9"/>
            <rFont val="Tahoma"/>
            <family val="2"/>
          </rPr>
          <t>¦1¦1¦2¦1¦1¦Null§</t>
        </r>
      </text>
    </comment>
    <comment ref="A271" authorId="0" shapeId="0" xr:uid="{00000000-0006-0000-0000-00007E000000}">
      <text>
        <r>
          <rPr>
            <sz val="9"/>
            <rFont val="Tahoma"/>
            <family val="2"/>
          </rPr>
          <t>¦1¦1¦2¦2¦1¦Null§</t>
        </r>
      </text>
    </comment>
    <comment ref="A273" authorId="0" shapeId="0" xr:uid="{00000000-0006-0000-0000-00007F000000}">
      <text>
        <r>
          <rPr>
            <sz val="9"/>
            <rFont val="Tahoma"/>
            <family val="2"/>
          </rPr>
          <t>¦1¦1¦2¦3¦1¦Null§</t>
        </r>
      </text>
    </comment>
    <comment ref="A275" authorId="0" shapeId="0" xr:uid="{00000000-0006-0000-0000-000080000000}">
      <text>
        <r>
          <rPr>
            <sz val="9"/>
            <rFont val="Tahoma"/>
            <family val="2"/>
          </rPr>
          <t>¦1¦1¦2¦4¦1¦Null§</t>
        </r>
      </text>
    </comment>
    <comment ref="A277" authorId="0" shapeId="0" xr:uid="{00000000-0006-0000-0000-000081000000}">
      <text>
        <r>
          <rPr>
            <sz val="9"/>
            <rFont val="Tahoma"/>
            <family val="2"/>
          </rPr>
          <t>¦1¦1¦2¦5¦1¦Null§</t>
        </r>
      </text>
    </comment>
    <comment ref="A279" authorId="0" shapeId="0" xr:uid="{00000000-0006-0000-0000-000082000000}">
      <text>
        <r>
          <rPr>
            <sz val="9"/>
            <rFont val="Tahoma"/>
            <family val="2"/>
          </rPr>
          <t>¦1¦1¦2¦6¦1¦Null§</t>
        </r>
      </text>
    </comment>
    <comment ref="A281" authorId="0" shapeId="0" xr:uid="{00000000-0006-0000-0000-000083000000}">
      <text>
        <r>
          <rPr>
            <sz val="9"/>
            <rFont val="Tahoma"/>
            <family val="2"/>
          </rPr>
          <t>¦1¦1¦2¦7¦1¦Null§</t>
        </r>
      </text>
    </comment>
    <comment ref="A283" authorId="0" shapeId="0" xr:uid="{00000000-0006-0000-0000-000084000000}">
      <text>
        <r>
          <rPr>
            <sz val="9"/>
            <rFont val="Tahoma"/>
            <family val="2"/>
          </rPr>
          <t>¦1¦1¦2¦8¦1¦Null§</t>
        </r>
      </text>
    </comment>
    <comment ref="A285" authorId="0" shapeId="0" xr:uid="{00000000-0006-0000-0000-000085000000}">
      <text>
        <r>
          <rPr>
            <sz val="9"/>
            <rFont val="Tahoma"/>
            <family val="2"/>
          </rPr>
          <t>¦1¦1¦2¦9¦1¦Null§</t>
        </r>
      </text>
    </comment>
    <comment ref="A287" authorId="0" shapeId="0" xr:uid="{00000000-0006-0000-0000-000086000000}">
      <text>
        <r>
          <rPr>
            <sz val="9"/>
            <rFont val="Tahoma"/>
            <family val="2"/>
          </rPr>
          <t>¦1¦1¦2¦10¦1¦Null§</t>
        </r>
      </text>
    </comment>
    <comment ref="A289" authorId="0" shapeId="0" xr:uid="{00000000-0006-0000-0000-000087000000}">
      <text>
        <r>
          <rPr>
            <sz val="9"/>
            <rFont val="Tahoma"/>
            <family val="2"/>
          </rPr>
          <t>¦1¦1¦2¦11¦1¦Null§</t>
        </r>
      </text>
    </comment>
    <comment ref="A291" authorId="0" shapeId="0" xr:uid="{00000000-0006-0000-0000-000088000000}">
      <text>
        <r>
          <rPr>
            <sz val="9"/>
            <rFont val="Tahoma"/>
            <family val="2"/>
          </rPr>
          <t>¦1¦1¦2¦12¦1¦Null§</t>
        </r>
      </text>
    </comment>
    <comment ref="A293" authorId="0" shapeId="0" xr:uid="{00000000-0006-0000-0000-000089000000}">
      <text>
        <r>
          <rPr>
            <sz val="9"/>
            <rFont val="Tahoma"/>
            <family val="2"/>
          </rPr>
          <t>¦1¦1¦2¦13¦1¦Null§</t>
        </r>
      </text>
    </comment>
    <comment ref="A295" authorId="0" shapeId="0" xr:uid="{00000000-0006-0000-0000-00008A000000}">
      <text>
        <r>
          <rPr>
            <sz val="9"/>
            <rFont val="Tahoma"/>
            <family val="2"/>
          </rPr>
          <t>¦1¦1¦2¦14¦1¦Null§</t>
        </r>
      </text>
    </comment>
    <comment ref="A297" authorId="0" shapeId="0" xr:uid="{00000000-0006-0000-0000-00008B000000}">
      <text>
        <r>
          <rPr>
            <sz val="9"/>
            <rFont val="Tahoma"/>
            <family val="2"/>
          </rPr>
          <t>¦1¦1¦2¦15¦1¦Null§</t>
        </r>
      </text>
    </comment>
    <comment ref="A299" authorId="0" shapeId="0" xr:uid="{00000000-0006-0000-0000-00008C000000}">
      <text>
        <r>
          <rPr>
            <sz val="9"/>
            <rFont val="Tahoma"/>
            <family val="2"/>
          </rPr>
          <t>¦1¦1¦2¦16¦1¦Null§</t>
        </r>
      </text>
    </comment>
    <comment ref="A301" authorId="0" shapeId="0" xr:uid="{00000000-0006-0000-0000-00008D000000}">
      <text>
        <r>
          <rPr>
            <sz val="9"/>
            <rFont val="Tahoma"/>
            <family val="2"/>
          </rPr>
          <t>¦1¦1¦2¦17¦1¦Null§</t>
        </r>
      </text>
    </comment>
    <comment ref="A303" authorId="0" shapeId="0" xr:uid="{00000000-0006-0000-0000-00008E000000}">
      <text>
        <r>
          <rPr>
            <sz val="9"/>
            <rFont val="Tahoma"/>
            <family val="2"/>
          </rPr>
          <t>¦1¦1¦2¦18¦1¦Null§</t>
        </r>
      </text>
    </comment>
    <comment ref="A305" authorId="0" shapeId="0" xr:uid="{00000000-0006-0000-0000-00008F000000}">
      <text>
        <r>
          <rPr>
            <sz val="9"/>
            <rFont val="Tahoma"/>
            <family val="2"/>
          </rPr>
          <t>¦1¦1¦2¦19¦1¦Null§</t>
        </r>
      </text>
    </comment>
    <comment ref="A307" authorId="0" shapeId="0" xr:uid="{00000000-0006-0000-0000-000090000000}">
      <text>
        <r>
          <rPr>
            <sz val="9"/>
            <rFont val="Tahoma"/>
            <family val="2"/>
          </rPr>
          <t>¦1¦1¦2¦20¦1¦Null§</t>
        </r>
      </text>
    </comment>
    <comment ref="A309" authorId="0" shapeId="0" xr:uid="{00000000-0006-0000-0000-000091000000}">
      <text>
        <r>
          <rPr>
            <sz val="9"/>
            <rFont val="Tahoma"/>
            <family val="2"/>
          </rPr>
          <t>¦1¦1¦2¦21¦1¦Null§</t>
        </r>
      </text>
    </comment>
    <comment ref="A311" authorId="0" shapeId="0" xr:uid="{00000000-0006-0000-0000-000092000000}">
      <text>
        <r>
          <rPr>
            <sz val="9"/>
            <rFont val="Tahoma"/>
            <family val="2"/>
          </rPr>
          <t>¦1¦1¦2¦22¦1¦Null§</t>
        </r>
      </text>
    </comment>
    <comment ref="A313" authorId="0" shapeId="0" xr:uid="{00000000-0006-0000-0000-000093000000}">
      <text>
        <r>
          <rPr>
            <sz val="9"/>
            <rFont val="Tahoma"/>
            <family val="2"/>
          </rPr>
          <t>¦1¦1¦2¦23¦1¦Null§</t>
        </r>
      </text>
    </comment>
    <comment ref="A315" authorId="0" shapeId="0" xr:uid="{00000000-0006-0000-0000-000094000000}">
      <text>
        <r>
          <rPr>
            <sz val="9"/>
            <rFont val="Tahoma"/>
            <family val="2"/>
          </rPr>
          <t>¦1¦1¦2¦24¦1¦Null§</t>
        </r>
      </text>
    </comment>
    <comment ref="A317" authorId="0" shapeId="0" xr:uid="{00000000-0006-0000-0000-000095000000}">
      <text>
        <r>
          <rPr>
            <sz val="9"/>
            <rFont val="Tahoma"/>
            <family val="2"/>
          </rPr>
          <t>¦1¦1¦2¦25¦1¦Null§</t>
        </r>
      </text>
    </comment>
    <comment ref="A319" authorId="0" shapeId="0" xr:uid="{00000000-0006-0000-0000-000096000000}">
      <text>
        <r>
          <rPr>
            <sz val="9"/>
            <rFont val="Tahoma"/>
            <family val="2"/>
          </rPr>
          <t>¦1¦1¦2¦26¦1¦Null§</t>
        </r>
      </text>
    </comment>
    <comment ref="A324" authorId="0" shapeId="0" xr:uid="{00000000-0006-0000-0000-000097000000}">
      <text>
        <r>
          <rPr>
            <sz val="9"/>
            <rFont val="Tahoma"/>
            <family val="2"/>
          </rPr>
          <t>¦1¦1¦2¦27¦1¦Null§</t>
        </r>
      </text>
    </comment>
    <comment ref="A326" authorId="0" shapeId="0" xr:uid="{00000000-0006-0000-0000-000098000000}">
      <text>
        <r>
          <rPr>
            <sz val="9"/>
            <rFont val="Tahoma"/>
            <family val="2"/>
          </rPr>
          <t>¦1¦1¦2¦28¦1¦Null§</t>
        </r>
      </text>
    </comment>
    <comment ref="A328" authorId="0" shapeId="0" xr:uid="{00000000-0006-0000-0000-000099000000}">
      <text>
        <r>
          <rPr>
            <sz val="9"/>
            <rFont val="Tahoma"/>
            <family val="2"/>
          </rPr>
          <t>¦1¦1¦2¦29¦1¦Null§</t>
        </r>
      </text>
    </comment>
    <comment ref="A330" authorId="0" shapeId="0" xr:uid="{00000000-0006-0000-0000-00009A000000}">
      <text>
        <r>
          <rPr>
            <sz val="9"/>
            <rFont val="Tahoma"/>
            <family val="2"/>
          </rPr>
          <t>¦1¦1¦2¦30¦1¦Null§</t>
        </r>
      </text>
    </comment>
    <comment ref="A332" authorId="0" shapeId="0" xr:uid="{00000000-0006-0000-0000-00009B000000}">
      <text>
        <r>
          <rPr>
            <sz val="9"/>
            <rFont val="Tahoma"/>
            <family val="2"/>
          </rPr>
          <t>¦1¦1¦2¦31¦1¦Null§</t>
        </r>
      </text>
    </comment>
    <comment ref="A334" authorId="0" shapeId="0" xr:uid="{00000000-0006-0000-0000-00009C000000}">
      <text>
        <r>
          <rPr>
            <sz val="9"/>
            <rFont val="Tahoma"/>
            <family val="2"/>
          </rPr>
          <t>¦1¦1¦2¦32¦1¦Null§</t>
        </r>
      </text>
    </comment>
    <comment ref="A336" authorId="0" shapeId="0" xr:uid="{00000000-0006-0000-0000-00009D000000}">
      <text>
        <r>
          <rPr>
            <sz val="9"/>
            <rFont val="Tahoma"/>
            <family val="2"/>
          </rPr>
          <t>¦1¦1¦2¦33¦1¦Null§</t>
        </r>
      </text>
    </comment>
    <comment ref="A338" authorId="0" shapeId="0" xr:uid="{00000000-0006-0000-0000-00009E000000}">
      <text>
        <r>
          <rPr>
            <sz val="9"/>
            <rFont val="Tahoma"/>
            <family val="2"/>
          </rPr>
          <t>¦1¦1¦2¦34¦1¦Null§</t>
        </r>
      </text>
    </comment>
    <comment ref="A340" authorId="0" shapeId="0" xr:uid="{00000000-0006-0000-0000-00009F000000}">
      <text>
        <r>
          <rPr>
            <sz val="9"/>
            <rFont val="Tahoma"/>
            <family val="2"/>
          </rPr>
          <t>¦1¦1¦2¦35¦1¦Null§</t>
        </r>
      </text>
    </comment>
    <comment ref="A342" authorId="0" shapeId="0" xr:uid="{00000000-0006-0000-0000-0000A0000000}">
      <text>
        <r>
          <rPr>
            <sz val="9"/>
            <rFont val="Tahoma"/>
            <family val="2"/>
          </rPr>
          <t>¦1¦1¦2¦36¦1¦Null§</t>
        </r>
      </text>
    </comment>
    <comment ref="A344" authorId="0" shapeId="0" xr:uid="{00000000-0006-0000-0000-0000A1000000}">
      <text>
        <r>
          <rPr>
            <sz val="9"/>
            <rFont val="Tahoma"/>
            <family val="2"/>
          </rPr>
          <t>¦1¦1¦2¦37¦1¦Null§</t>
        </r>
      </text>
    </comment>
    <comment ref="A346" authorId="0" shapeId="0" xr:uid="{00000000-0006-0000-0000-0000A2000000}">
      <text>
        <r>
          <rPr>
            <sz val="9"/>
            <rFont val="Tahoma"/>
            <family val="2"/>
          </rPr>
          <t>¦1¦1¦2¦38¦1¦Null§</t>
        </r>
      </text>
    </comment>
    <comment ref="A348" authorId="0" shapeId="0" xr:uid="{00000000-0006-0000-0000-0000A3000000}">
      <text>
        <r>
          <rPr>
            <sz val="9"/>
            <rFont val="Tahoma"/>
            <family val="2"/>
          </rPr>
          <t>¦1¦1¦2¦39¦1¦Null§</t>
        </r>
      </text>
    </comment>
    <comment ref="A350" authorId="0" shapeId="0" xr:uid="{00000000-0006-0000-0000-0000A4000000}">
      <text>
        <r>
          <rPr>
            <sz val="9"/>
            <rFont val="Tahoma"/>
            <family val="2"/>
          </rPr>
          <t>¦1¦1¦2¦40¦1¦Null§</t>
        </r>
      </text>
    </comment>
    <comment ref="A352" authorId="0" shapeId="0" xr:uid="{00000000-0006-0000-0000-0000A5000000}">
      <text>
        <r>
          <rPr>
            <sz val="9"/>
            <rFont val="Tahoma"/>
            <family val="2"/>
          </rPr>
          <t>¦1¦1¦2¦41¦1¦Null§</t>
        </r>
      </text>
    </comment>
    <comment ref="A354" authorId="0" shapeId="0" xr:uid="{00000000-0006-0000-0000-0000A6000000}">
      <text>
        <r>
          <rPr>
            <sz val="9"/>
            <rFont val="Tahoma"/>
            <family val="2"/>
          </rPr>
          <t>¦1¦1¦2¦42¦1¦Null§</t>
        </r>
      </text>
    </comment>
    <comment ref="A356" authorId="0" shapeId="0" xr:uid="{00000000-0006-0000-0000-0000A7000000}">
      <text>
        <r>
          <rPr>
            <sz val="9"/>
            <rFont val="Tahoma"/>
            <family val="2"/>
          </rPr>
          <t>¦1¦1¦2¦43¦1¦Null§</t>
        </r>
      </text>
    </comment>
    <comment ref="A358" authorId="0" shapeId="0" xr:uid="{00000000-0006-0000-0000-0000A8000000}">
      <text>
        <r>
          <rPr>
            <sz val="9"/>
            <rFont val="Tahoma"/>
            <family val="2"/>
          </rPr>
          <t>¦1¦1¦2¦44¦1¦Null§</t>
        </r>
      </text>
    </comment>
    <comment ref="A360" authorId="0" shapeId="0" xr:uid="{00000000-0006-0000-0000-0000A9000000}">
      <text>
        <r>
          <rPr>
            <sz val="9"/>
            <rFont val="Tahoma"/>
            <family val="2"/>
          </rPr>
          <t>¦1¦1¦2¦45¦1¦Null§</t>
        </r>
      </text>
    </comment>
    <comment ref="A362" authorId="0" shapeId="0" xr:uid="{00000000-0006-0000-0000-0000AA000000}">
      <text>
        <r>
          <rPr>
            <sz val="9"/>
            <rFont val="Tahoma"/>
            <family val="2"/>
          </rPr>
          <t>¦1¦1¦2¦46¦1¦Null§</t>
        </r>
      </text>
    </comment>
    <comment ref="A364" authorId="0" shapeId="0" xr:uid="{00000000-0006-0000-0000-0000AB000000}">
      <text>
        <r>
          <rPr>
            <sz val="9"/>
            <rFont val="Tahoma"/>
            <family val="2"/>
          </rPr>
          <t>¦1¦1¦2¦47¦1¦Null§</t>
        </r>
      </text>
    </comment>
    <comment ref="A366" authorId="0" shapeId="0" xr:uid="{00000000-0006-0000-0000-0000AC000000}">
      <text>
        <r>
          <rPr>
            <sz val="9"/>
            <rFont val="Tahoma"/>
            <family val="2"/>
          </rPr>
          <t>¦1¦1¦2¦48¦1¦Null§</t>
        </r>
      </text>
    </comment>
    <comment ref="A368" authorId="0" shapeId="0" xr:uid="{00000000-0006-0000-0000-0000AD000000}">
      <text>
        <r>
          <rPr>
            <sz val="9"/>
            <rFont val="Tahoma"/>
            <family val="2"/>
          </rPr>
          <t>¦1¦1¦2¦49¦1¦Null§</t>
        </r>
      </text>
    </comment>
    <comment ref="A370" authorId="0" shapeId="0" xr:uid="{00000000-0006-0000-0000-0000AE000000}">
      <text>
        <r>
          <rPr>
            <sz val="9"/>
            <rFont val="Tahoma"/>
            <family val="2"/>
          </rPr>
          <t>¦1¦1¦2¦50¦1¦Null§</t>
        </r>
      </text>
    </comment>
    <comment ref="A372" authorId="0" shapeId="0" xr:uid="{00000000-0006-0000-0000-0000AF000000}">
      <text>
        <r>
          <rPr>
            <sz val="9"/>
            <rFont val="Tahoma"/>
            <family val="2"/>
          </rPr>
          <t>¦1¦1¦2¦51¦1¦Null§</t>
        </r>
      </text>
    </comment>
    <comment ref="A374" authorId="0" shapeId="0" xr:uid="{00000000-0006-0000-0000-0000B0000000}">
      <text>
        <r>
          <rPr>
            <sz val="9"/>
            <rFont val="Tahoma"/>
            <family val="2"/>
          </rPr>
          <t>¦1¦1¦2¦52¦1¦Null§</t>
        </r>
      </text>
    </comment>
    <comment ref="A376" authorId="0" shapeId="0" xr:uid="{00000000-0006-0000-0000-0000B1000000}">
      <text>
        <r>
          <rPr>
            <sz val="9"/>
            <rFont val="Tahoma"/>
            <family val="2"/>
          </rPr>
          <t>¦1¦1¦2¦53¦1¦Null§</t>
        </r>
      </text>
    </comment>
    <comment ref="A381" authorId="0" shapeId="0" xr:uid="{00000000-0006-0000-0000-0000B2000000}">
      <text>
        <r>
          <rPr>
            <sz val="9"/>
            <rFont val="Tahoma"/>
            <family val="2"/>
          </rPr>
          <t>¦1¦1¦2¦54¦1¦Null§</t>
        </r>
      </text>
    </comment>
    <comment ref="A383" authorId="0" shapeId="0" xr:uid="{00000000-0006-0000-0000-0000B3000000}">
      <text>
        <r>
          <rPr>
            <sz val="9"/>
            <rFont val="Tahoma"/>
            <family val="2"/>
          </rPr>
          <t>¦1¦1¦2¦55¦1¦Null§</t>
        </r>
      </text>
    </comment>
    <comment ref="A385" authorId="0" shapeId="0" xr:uid="{00000000-0006-0000-0000-0000B4000000}">
      <text>
        <r>
          <rPr>
            <sz val="9"/>
            <rFont val="Tahoma"/>
            <family val="2"/>
          </rPr>
          <t>¦1¦1¦2¦56¦1¦Null§</t>
        </r>
      </text>
    </comment>
    <comment ref="A387" authorId="0" shapeId="0" xr:uid="{00000000-0006-0000-0000-0000B5000000}">
      <text>
        <r>
          <rPr>
            <sz val="9"/>
            <rFont val="Tahoma"/>
            <family val="2"/>
          </rPr>
          <t>¦1¦1¦2¦57¦1¦Null§</t>
        </r>
      </text>
    </comment>
    <comment ref="A389" authorId="0" shapeId="0" xr:uid="{00000000-0006-0000-0000-0000B6000000}">
      <text>
        <r>
          <rPr>
            <sz val="9"/>
            <rFont val="Tahoma"/>
            <family val="2"/>
          </rPr>
          <t>¦1¦1¦2¦58¦1¦Null§</t>
        </r>
      </text>
    </comment>
    <comment ref="A391" authorId="0" shapeId="0" xr:uid="{00000000-0006-0000-0000-0000B7000000}">
      <text>
        <r>
          <rPr>
            <sz val="9"/>
            <rFont val="Tahoma"/>
            <family val="2"/>
          </rPr>
          <t>¦1¦1¦2¦59¦1¦Null§</t>
        </r>
      </text>
    </comment>
    <comment ref="A393" authorId="0" shapeId="0" xr:uid="{00000000-0006-0000-0000-0000B8000000}">
      <text>
        <r>
          <rPr>
            <sz val="9"/>
            <rFont val="Tahoma"/>
            <family val="2"/>
          </rPr>
          <t>¦1¦1¦2¦60¦1¦Null§</t>
        </r>
      </text>
    </comment>
    <comment ref="A395" authorId="0" shapeId="0" xr:uid="{00000000-0006-0000-0000-0000B9000000}">
      <text>
        <r>
          <rPr>
            <sz val="9"/>
            <rFont val="Tahoma"/>
            <family val="2"/>
          </rPr>
          <t>¦1¦1¦2¦61¦1¦Null§</t>
        </r>
      </text>
    </comment>
    <comment ref="A397" authorId="0" shapeId="0" xr:uid="{00000000-0006-0000-0000-0000BA000000}">
      <text>
        <r>
          <rPr>
            <sz val="9"/>
            <rFont val="Tahoma"/>
            <family val="2"/>
          </rPr>
          <t>¦1¦1¦2¦62¦1¦Null§</t>
        </r>
      </text>
    </comment>
    <comment ref="A399" authorId="0" shapeId="0" xr:uid="{00000000-0006-0000-0000-0000BB000000}">
      <text>
        <r>
          <rPr>
            <sz val="9"/>
            <rFont val="Tahoma"/>
            <family val="2"/>
          </rPr>
          <t>¦1¦1¦2¦63¦1¦Null§</t>
        </r>
      </text>
    </comment>
    <comment ref="A401" authorId="0" shapeId="0" xr:uid="{00000000-0006-0000-0000-0000BC000000}">
      <text>
        <r>
          <rPr>
            <sz val="9"/>
            <rFont val="Tahoma"/>
            <family val="2"/>
          </rPr>
          <t>¦1¦1¦2¦64¦1¦Null§RateOnly</t>
        </r>
      </text>
    </comment>
    <comment ref="A403" authorId="0" shapeId="0" xr:uid="{00000000-0006-0000-0000-0000BD000000}">
      <text>
        <r>
          <rPr>
            <sz val="9"/>
            <rFont val="Tahoma"/>
            <family val="2"/>
          </rPr>
          <t>¦1¦1¦2¦65¦1¦Null§RateOnly</t>
        </r>
      </text>
    </comment>
    <comment ref="A405" authorId="0" shapeId="0" xr:uid="{00000000-0006-0000-0000-0000BE000000}">
      <text>
        <r>
          <rPr>
            <sz val="9"/>
            <rFont val="Tahoma"/>
            <family val="2"/>
          </rPr>
          <t>¦1¦1¦2¦66¦1¦Null§</t>
        </r>
      </text>
    </comment>
    <comment ref="A407" authorId="0" shapeId="0" xr:uid="{00000000-0006-0000-0000-0000BF000000}">
      <text>
        <r>
          <rPr>
            <sz val="9"/>
            <rFont val="Tahoma"/>
            <family val="2"/>
          </rPr>
          <t>¦1¦1¦2¦67¦1¦Null§</t>
        </r>
      </text>
    </comment>
    <comment ref="A409" authorId="0" shapeId="0" xr:uid="{00000000-0006-0000-0000-0000C0000000}">
      <text>
        <r>
          <rPr>
            <sz val="9"/>
            <rFont val="Tahoma"/>
            <family val="2"/>
          </rPr>
          <t>¦1¦1¦2¦68¦1¦Null§</t>
        </r>
      </text>
    </comment>
    <comment ref="A411" authorId="0" shapeId="0" xr:uid="{00000000-0006-0000-0000-0000C1000000}">
      <text>
        <r>
          <rPr>
            <sz val="9"/>
            <rFont val="Tahoma"/>
            <family val="2"/>
          </rPr>
          <t>¦1¦1¦2¦69¦1¦Null§RateOnly</t>
        </r>
      </text>
    </comment>
    <comment ref="A413" authorId="0" shapeId="0" xr:uid="{00000000-0006-0000-0000-0000C2000000}">
      <text>
        <r>
          <rPr>
            <sz val="9"/>
            <rFont val="Tahoma"/>
            <family val="2"/>
          </rPr>
          <t>¦1¦1¦2¦70¦1¦Null§RateOnly</t>
        </r>
      </text>
    </comment>
    <comment ref="A415" authorId="0" shapeId="0" xr:uid="{00000000-0006-0000-0000-0000C3000000}">
      <text>
        <r>
          <rPr>
            <sz val="9"/>
            <rFont val="Tahoma"/>
            <family val="2"/>
          </rPr>
          <t>¦1¦1¦2¦71¦1¦Null§</t>
        </r>
      </text>
    </comment>
    <comment ref="A417" authorId="0" shapeId="0" xr:uid="{00000000-0006-0000-0000-0000C4000000}">
      <text>
        <r>
          <rPr>
            <sz val="9"/>
            <rFont val="Tahoma"/>
            <family val="2"/>
          </rPr>
          <t>¦1¦1¦2¦72¦1¦Null§</t>
        </r>
      </text>
    </comment>
    <comment ref="A419" authorId="0" shapeId="0" xr:uid="{00000000-0006-0000-0000-0000C5000000}">
      <text>
        <r>
          <rPr>
            <sz val="9"/>
            <rFont val="Tahoma"/>
            <family val="2"/>
          </rPr>
          <t>¦1¦1¦2¦73¦1¦Null§</t>
        </r>
      </text>
    </comment>
    <comment ref="A421" authorId="0" shapeId="0" xr:uid="{00000000-0006-0000-0000-0000C6000000}">
      <text>
        <r>
          <rPr>
            <sz val="9"/>
            <rFont val="Tahoma"/>
            <family val="2"/>
          </rPr>
          <t>¦1¦1¦2¦74¦1¦Null§</t>
        </r>
      </text>
    </comment>
    <comment ref="A423" authorId="0" shapeId="0" xr:uid="{00000000-0006-0000-0000-0000C7000000}">
      <text>
        <r>
          <rPr>
            <sz val="9"/>
            <rFont val="Tahoma"/>
            <family val="2"/>
          </rPr>
          <t>¦1¦1¦2¦75¦1¦Null§</t>
        </r>
      </text>
    </comment>
    <comment ref="A425" authorId="0" shapeId="0" xr:uid="{00000000-0006-0000-0000-0000C8000000}">
      <text>
        <r>
          <rPr>
            <sz val="9"/>
            <rFont val="Tahoma"/>
            <family val="2"/>
          </rPr>
          <t>¦1¦1¦2¦76¦1¦Null§</t>
        </r>
      </text>
    </comment>
    <comment ref="A427" authorId="0" shapeId="0" xr:uid="{00000000-0006-0000-0000-0000C9000000}">
      <text>
        <r>
          <rPr>
            <sz val="9"/>
            <rFont val="Tahoma"/>
            <family val="2"/>
          </rPr>
          <t>¦1¦1¦2¦77¦1¦Null§</t>
        </r>
      </text>
    </comment>
    <comment ref="A429" authorId="0" shapeId="0" xr:uid="{00000000-0006-0000-0000-0000CA000000}">
      <text>
        <r>
          <rPr>
            <sz val="9"/>
            <rFont val="Tahoma"/>
            <family val="2"/>
          </rPr>
          <t>¦1¦1¦2¦78¦1¦Null§</t>
        </r>
      </text>
    </comment>
    <comment ref="A431" authorId="0" shapeId="0" xr:uid="{00000000-0006-0000-0000-0000CB000000}">
      <text>
        <r>
          <rPr>
            <sz val="9"/>
            <rFont val="Tahoma"/>
            <family val="2"/>
          </rPr>
          <t>¦1¦1¦2¦79¦1¦Null§</t>
        </r>
      </text>
    </comment>
    <comment ref="A436" authorId="0" shapeId="0" xr:uid="{00000000-0006-0000-0000-0000CC000000}">
      <text>
        <r>
          <rPr>
            <sz val="9"/>
            <rFont val="Tahoma"/>
            <family val="2"/>
          </rPr>
          <t>¦1¦1¦2¦80¦1¦Null§</t>
        </r>
      </text>
    </comment>
    <comment ref="A438" authorId="0" shapeId="0" xr:uid="{00000000-0006-0000-0000-0000CD000000}">
      <text>
        <r>
          <rPr>
            <sz val="9"/>
            <rFont val="Tahoma"/>
            <family val="2"/>
          </rPr>
          <t>¦1¦1¦2¦81¦1¦Null§</t>
        </r>
      </text>
    </comment>
    <comment ref="A440" authorId="0" shapeId="0" xr:uid="{00000000-0006-0000-0000-0000CE000000}">
      <text>
        <r>
          <rPr>
            <sz val="9"/>
            <rFont val="Tahoma"/>
            <family val="2"/>
          </rPr>
          <t>¦1¦1¦2¦82¦1¦Null§</t>
        </r>
      </text>
    </comment>
    <comment ref="A442" authorId="0" shapeId="0" xr:uid="{00000000-0006-0000-0000-0000CF000000}">
      <text>
        <r>
          <rPr>
            <sz val="9"/>
            <rFont val="Tahoma"/>
            <family val="2"/>
          </rPr>
          <t>¦1¦1¦2¦83¦1¦Null§</t>
        </r>
      </text>
    </comment>
    <comment ref="A444" authorId="0" shapeId="0" xr:uid="{00000000-0006-0000-0000-0000D0000000}">
      <text>
        <r>
          <rPr>
            <sz val="9"/>
            <rFont val="Tahoma"/>
            <family val="2"/>
          </rPr>
          <t>¦1¦1¦2¦84¦1¦Null§</t>
        </r>
      </text>
    </comment>
    <comment ref="A446" authorId="0" shapeId="0" xr:uid="{00000000-0006-0000-0000-0000D1000000}">
      <text>
        <r>
          <rPr>
            <sz val="9"/>
            <rFont val="Tahoma"/>
            <family val="2"/>
          </rPr>
          <t>¦1¦1¦2¦85¦1¦Null§</t>
        </r>
      </text>
    </comment>
    <comment ref="A448" authorId="0" shapeId="0" xr:uid="{00000000-0006-0000-0000-0000D2000000}">
      <text>
        <r>
          <rPr>
            <sz val="9"/>
            <rFont val="Tahoma"/>
            <family val="2"/>
          </rPr>
          <t>¦1¦1¦2¦86¦1¦Null§</t>
        </r>
      </text>
    </comment>
    <comment ref="A450" authorId="0" shapeId="0" xr:uid="{00000000-0006-0000-0000-0000D3000000}">
      <text>
        <r>
          <rPr>
            <sz val="9"/>
            <rFont val="Tahoma"/>
            <family val="2"/>
          </rPr>
          <t>¦1¦1¦2¦87¦1¦Null§</t>
        </r>
      </text>
    </comment>
    <comment ref="A452" authorId="0" shapeId="0" xr:uid="{00000000-0006-0000-0000-0000D4000000}">
      <text>
        <r>
          <rPr>
            <sz val="9"/>
            <rFont val="Tahoma"/>
            <family val="2"/>
          </rPr>
          <t>¦1¦1¦2¦88¦1¦Null§</t>
        </r>
      </text>
    </comment>
    <comment ref="A454" authorId="0" shapeId="0" xr:uid="{00000000-0006-0000-0000-0000D5000000}">
      <text>
        <r>
          <rPr>
            <sz val="9"/>
            <rFont val="Tahoma"/>
            <family val="2"/>
          </rPr>
          <t>¦1¦1¦2¦89¦1¦Null§</t>
        </r>
      </text>
    </comment>
    <comment ref="A456" authorId="0" shapeId="0" xr:uid="{00000000-0006-0000-0000-0000D6000000}">
      <text>
        <r>
          <rPr>
            <sz val="9"/>
            <rFont val="Tahoma"/>
            <family val="2"/>
          </rPr>
          <t>¦1¦1¦2¦90¦1¦Null§</t>
        </r>
      </text>
    </comment>
    <comment ref="A458" authorId="0" shapeId="0" xr:uid="{00000000-0006-0000-0000-0000D7000000}">
      <text>
        <r>
          <rPr>
            <sz val="9"/>
            <rFont val="Tahoma"/>
            <family val="2"/>
          </rPr>
          <t>¦1¦1¦2¦91¦1¦Null§</t>
        </r>
      </text>
    </comment>
    <comment ref="A460" authorId="0" shapeId="0" xr:uid="{00000000-0006-0000-0000-0000D8000000}">
      <text>
        <r>
          <rPr>
            <sz val="9"/>
            <rFont val="Tahoma"/>
            <family val="2"/>
          </rPr>
          <t>¦1¦1¦2¦92¦1¦Null§</t>
        </r>
      </text>
    </comment>
    <comment ref="A462" authorId="0" shapeId="0" xr:uid="{00000000-0006-0000-0000-0000D9000000}">
      <text>
        <r>
          <rPr>
            <sz val="9"/>
            <rFont val="Tahoma"/>
            <family val="2"/>
          </rPr>
          <t>¦1¦1¦2¦93¦1¦Null§</t>
        </r>
      </text>
    </comment>
    <comment ref="A464" authorId="0" shapeId="0" xr:uid="{00000000-0006-0000-0000-0000DA000000}">
      <text>
        <r>
          <rPr>
            <sz val="9"/>
            <rFont val="Tahoma"/>
            <family val="2"/>
          </rPr>
          <t>¦1¦1¦2¦94¦1¦Null§</t>
        </r>
      </text>
    </comment>
    <comment ref="A466" authorId="0" shapeId="0" xr:uid="{00000000-0006-0000-0000-0000DB000000}">
      <text>
        <r>
          <rPr>
            <sz val="9"/>
            <rFont val="Tahoma"/>
            <family val="2"/>
          </rPr>
          <t>¦1¦1¦2¦95¦1¦Null§</t>
        </r>
      </text>
    </comment>
    <comment ref="A468" authorId="0" shapeId="0" xr:uid="{00000000-0006-0000-0000-0000DC000000}">
      <text>
        <r>
          <rPr>
            <sz val="9"/>
            <rFont val="Tahoma"/>
            <family val="2"/>
          </rPr>
          <t>¦1¦1¦2¦96¦1¦Null§</t>
        </r>
      </text>
    </comment>
    <comment ref="A470" authorId="0" shapeId="0" xr:uid="{00000000-0006-0000-0000-0000DD000000}">
      <text>
        <r>
          <rPr>
            <sz val="9"/>
            <rFont val="Tahoma"/>
            <family val="2"/>
          </rPr>
          <t>¦1¦1¦2¦97¦1¦Null§</t>
        </r>
      </text>
    </comment>
    <comment ref="A472" authorId="0" shapeId="0" xr:uid="{00000000-0006-0000-0000-0000DE000000}">
      <text>
        <r>
          <rPr>
            <sz val="9"/>
            <rFont val="Tahoma"/>
            <family val="2"/>
          </rPr>
          <t>¦1¦1¦2¦98¦1¦Null§</t>
        </r>
      </text>
    </comment>
    <comment ref="A474" authorId="0" shapeId="0" xr:uid="{00000000-0006-0000-0000-0000DF000000}">
      <text>
        <r>
          <rPr>
            <sz val="9"/>
            <rFont val="Tahoma"/>
            <family val="2"/>
          </rPr>
          <t>¦1¦1¦2¦99¦1¦Null§</t>
        </r>
      </text>
    </comment>
    <comment ref="A476" authorId="0" shapeId="0" xr:uid="{00000000-0006-0000-0000-0000E0000000}">
      <text>
        <r>
          <rPr>
            <sz val="9"/>
            <rFont val="Tahoma"/>
            <family val="2"/>
          </rPr>
          <t>¦1¦1¦2¦100¦1¦Null§</t>
        </r>
      </text>
    </comment>
    <comment ref="A478" authorId="0" shapeId="0" xr:uid="{00000000-0006-0000-0000-0000E1000000}">
      <text>
        <r>
          <rPr>
            <sz val="9"/>
            <rFont val="Tahoma"/>
            <family val="2"/>
          </rPr>
          <t>¦1¦1¦2¦101¦1¦Null§</t>
        </r>
      </text>
    </comment>
    <comment ref="A480" authorId="0" shapeId="0" xr:uid="{00000000-0006-0000-0000-0000E2000000}">
      <text>
        <r>
          <rPr>
            <sz val="9"/>
            <rFont val="Tahoma"/>
            <family val="2"/>
          </rPr>
          <t>¦1¦1¦2¦102¦1¦Null§</t>
        </r>
      </text>
    </comment>
    <comment ref="A482" authorId="0" shapeId="0" xr:uid="{00000000-0006-0000-0000-0000E3000000}">
      <text>
        <r>
          <rPr>
            <sz val="9"/>
            <rFont val="Tahoma"/>
            <family val="2"/>
          </rPr>
          <t>¦1¦1¦2¦103¦1¦Null§</t>
        </r>
      </text>
    </comment>
    <comment ref="A484" authorId="0" shapeId="0" xr:uid="{00000000-0006-0000-0000-0000E4000000}">
      <text>
        <r>
          <rPr>
            <sz val="9"/>
            <rFont val="Tahoma"/>
            <family val="2"/>
          </rPr>
          <t>¦1¦1¦2¦104¦1¦Null§</t>
        </r>
      </text>
    </comment>
    <comment ref="A486" authorId="0" shapeId="0" xr:uid="{00000000-0006-0000-0000-0000E5000000}">
      <text>
        <r>
          <rPr>
            <sz val="9"/>
            <rFont val="Tahoma"/>
            <family val="2"/>
          </rPr>
          <t>¦1¦1¦2¦105¦1¦Null§</t>
        </r>
      </text>
    </comment>
    <comment ref="A488" authorId="0" shapeId="0" xr:uid="{00000000-0006-0000-0000-0000E6000000}">
      <text>
        <r>
          <rPr>
            <sz val="9"/>
            <rFont val="Tahoma"/>
            <family val="2"/>
          </rPr>
          <t>¦1¦1¦2¦106¦1¦Null§</t>
        </r>
      </text>
    </comment>
    <comment ref="A490" authorId="0" shapeId="0" xr:uid="{00000000-0006-0000-0000-0000E7000000}">
      <text>
        <r>
          <rPr>
            <sz val="9"/>
            <rFont val="Tahoma"/>
            <family val="2"/>
          </rPr>
          <t>¦1¦1¦2¦107¦1¦Null§</t>
        </r>
      </text>
    </comment>
    <comment ref="A492" authorId="0" shapeId="0" xr:uid="{00000000-0006-0000-0000-0000E8000000}">
      <text>
        <r>
          <rPr>
            <sz val="9"/>
            <rFont val="Tahoma"/>
            <family val="2"/>
          </rPr>
          <t>¦1¦1¦2¦108¦1¦Null§</t>
        </r>
      </text>
    </comment>
    <comment ref="A494" authorId="0" shapeId="0" xr:uid="{00000000-0006-0000-0000-0000E9000000}">
      <text>
        <r>
          <rPr>
            <sz val="9"/>
            <rFont val="Tahoma"/>
            <family val="2"/>
          </rPr>
          <t>¦1¦1¦2¦109¦1¦Null§</t>
        </r>
      </text>
    </comment>
    <comment ref="A496" authorId="0" shapeId="0" xr:uid="{00000000-0006-0000-0000-0000EA000000}">
      <text>
        <r>
          <rPr>
            <sz val="9"/>
            <rFont val="Tahoma"/>
            <family val="2"/>
          </rPr>
          <t>¦1¦1¦2¦110¦1¦Null§</t>
        </r>
      </text>
    </comment>
    <comment ref="A498" authorId="0" shapeId="0" xr:uid="{00000000-0006-0000-0000-0000EB000000}">
      <text>
        <r>
          <rPr>
            <sz val="9"/>
            <rFont val="Tahoma"/>
            <family val="2"/>
          </rPr>
          <t>¦1¦1¦2¦111¦1¦Null§</t>
        </r>
      </text>
    </comment>
    <comment ref="A503" authorId="0" shapeId="0" xr:uid="{00000000-0006-0000-0000-0000EC000000}">
      <text>
        <r>
          <rPr>
            <sz val="9"/>
            <rFont val="Tahoma"/>
            <family val="2"/>
          </rPr>
          <t>¦1¦1¦2¦112¦1¦Null§</t>
        </r>
      </text>
    </comment>
    <comment ref="A505" authorId="0" shapeId="0" xr:uid="{00000000-0006-0000-0000-0000ED000000}">
      <text>
        <r>
          <rPr>
            <sz val="9"/>
            <rFont val="Tahoma"/>
            <family val="2"/>
          </rPr>
          <t>¦1¦1¦2¦113¦1¦Null§</t>
        </r>
      </text>
    </comment>
    <comment ref="A507" authorId="0" shapeId="0" xr:uid="{00000000-0006-0000-0000-0000EE000000}">
      <text>
        <r>
          <rPr>
            <sz val="9"/>
            <rFont val="Tahoma"/>
            <family val="2"/>
          </rPr>
          <t>¦1¦1¦2¦114¦1¦Null§</t>
        </r>
      </text>
    </comment>
    <comment ref="A509" authorId="0" shapeId="0" xr:uid="{00000000-0006-0000-0000-0000EF000000}">
      <text>
        <r>
          <rPr>
            <sz val="9"/>
            <rFont val="Tahoma"/>
            <family val="2"/>
          </rPr>
          <t>¦1¦1¦2¦115¦1¦Null§</t>
        </r>
      </text>
    </comment>
    <comment ref="A511" authorId="0" shapeId="0" xr:uid="{00000000-0006-0000-0000-0000F0000000}">
      <text>
        <r>
          <rPr>
            <sz val="9"/>
            <rFont val="Tahoma"/>
            <family val="2"/>
          </rPr>
          <t>¦1¦1¦2¦116¦1¦Null§</t>
        </r>
      </text>
    </comment>
    <comment ref="A513" authorId="0" shapeId="0" xr:uid="{00000000-0006-0000-0000-0000F1000000}">
      <text>
        <r>
          <rPr>
            <sz val="9"/>
            <rFont val="Tahoma"/>
            <family val="2"/>
          </rPr>
          <t>¦1¦1¦2¦117¦1¦Null§</t>
        </r>
      </text>
    </comment>
    <comment ref="A515" authorId="0" shapeId="0" xr:uid="{00000000-0006-0000-0000-0000F2000000}">
      <text>
        <r>
          <rPr>
            <sz val="9"/>
            <rFont val="Tahoma"/>
            <family val="2"/>
          </rPr>
          <t>¦1¦1¦2¦118¦1¦Null§</t>
        </r>
      </text>
    </comment>
    <comment ref="A517" authorId="0" shapeId="0" xr:uid="{00000000-0006-0000-0000-0000F3000000}">
      <text>
        <r>
          <rPr>
            <sz val="9"/>
            <rFont val="Tahoma"/>
            <family val="2"/>
          </rPr>
          <t>¦1¦1¦2¦119¦1¦Null§</t>
        </r>
      </text>
    </comment>
    <comment ref="A519" authorId="0" shapeId="0" xr:uid="{00000000-0006-0000-0000-0000F4000000}">
      <text>
        <r>
          <rPr>
            <sz val="9"/>
            <rFont val="Tahoma"/>
            <family val="2"/>
          </rPr>
          <t>¦1¦1¦2¦120¦1¦Null§</t>
        </r>
      </text>
    </comment>
    <comment ref="A521" authorId="0" shapeId="0" xr:uid="{00000000-0006-0000-0000-0000F5000000}">
      <text>
        <r>
          <rPr>
            <sz val="9"/>
            <rFont val="Tahoma"/>
            <family val="2"/>
          </rPr>
          <t>¦1¦1¦2¦121¦1¦Null§</t>
        </r>
      </text>
    </comment>
    <comment ref="A523" authorId="0" shapeId="0" xr:uid="{00000000-0006-0000-0000-0000F6000000}">
      <text>
        <r>
          <rPr>
            <sz val="9"/>
            <rFont val="Tahoma"/>
            <family val="2"/>
          </rPr>
          <t>¦1¦1¦2¦122¦1¦Null§</t>
        </r>
      </text>
    </comment>
    <comment ref="A525" authorId="0" shapeId="0" xr:uid="{00000000-0006-0000-0000-0000F7000000}">
      <text>
        <r>
          <rPr>
            <sz val="9"/>
            <rFont val="Tahoma"/>
            <family val="2"/>
          </rPr>
          <t>¦1¦1¦2¦123¦1¦Null§</t>
        </r>
      </text>
    </comment>
    <comment ref="A527" authorId="0" shapeId="0" xr:uid="{00000000-0006-0000-0000-0000F8000000}">
      <text>
        <r>
          <rPr>
            <sz val="9"/>
            <rFont val="Tahoma"/>
            <family val="2"/>
          </rPr>
          <t>¦1¦1¦2¦124¦1¦Null§</t>
        </r>
      </text>
    </comment>
    <comment ref="A529" authorId="0" shapeId="0" xr:uid="{00000000-0006-0000-0000-0000F9000000}">
      <text>
        <r>
          <rPr>
            <sz val="9"/>
            <rFont val="Tahoma"/>
            <family val="2"/>
          </rPr>
          <t>¦1¦1¦2¦125¦1¦Null§</t>
        </r>
      </text>
    </comment>
    <comment ref="A531" authorId="0" shapeId="0" xr:uid="{00000000-0006-0000-0000-0000FA000000}">
      <text>
        <r>
          <rPr>
            <sz val="9"/>
            <rFont val="Tahoma"/>
            <family val="2"/>
          </rPr>
          <t>¦1¦1¦2¦126¦1¦Null§</t>
        </r>
      </text>
    </comment>
    <comment ref="A533" authorId="0" shapeId="0" xr:uid="{00000000-0006-0000-0000-0000FB000000}">
      <text>
        <r>
          <rPr>
            <sz val="9"/>
            <rFont val="Tahoma"/>
            <family val="2"/>
          </rPr>
          <t>¦1¦1¦2¦127¦1¦Null§</t>
        </r>
      </text>
    </comment>
    <comment ref="A535" authorId="0" shapeId="0" xr:uid="{00000000-0006-0000-0000-0000FC000000}">
      <text>
        <r>
          <rPr>
            <sz val="9"/>
            <rFont val="Tahoma"/>
            <family val="2"/>
          </rPr>
          <t>¦1¦1¦2¦128¦1¦Null§</t>
        </r>
      </text>
    </comment>
    <comment ref="A537" authorId="0" shapeId="0" xr:uid="{00000000-0006-0000-0000-0000FD000000}">
      <text>
        <r>
          <rPr>
            <sz val="9"/>
            <rFont val="Tahoma"/>
            <family val="2"/>
          </rPr>
          <t>¦1¦1¦2¦129¦1¦Null§</t>
        </r>
      </text>
    </comment>
    <comment ref="A539" authorId="0" shapeId="0" xr:uid="{00000000-0006-0000-0000-0000FE000000}">
      <text>
        <r>
          <rPr>
            <sz val="9"/>
            <rFont val="Tahoma"/>
            <family val="2"/>
          </rPr>
          <t>¦1¦1¦2¦130¦1¦Null§</t>
        </r>
      </text>
    </comment>
    <comment ref="A541" authorId="0" shapeId="0" xr:uid="{00000000-0006-0000-0000-0000FF000000}">
      <text>
        <r>
          <rPr>
            <sz val="9"/>
            <rFont val="Tahoma"/>
            <family val="2"/>
          </rPr>
          <t>¦1¦1¦2¦131¦1¦Null§</t>
        </r>
      </text>
    </comment>
    <comment ref="A543" authorId="0" shapeId="0" xr:uid="{00000000-0006-0000-0000-000000010000}">
      <text>
        <r>
          <rPr>
            <sz val="9"/>
            <rFont val="Tahoma"/>
            <family val="2"/>
          </rPr>
          <t>¦1¦1¦2¦132¦1¦Null§</t>
        </r>
      </text>
    </comment>
    <comment ref="A545" authorId="0" shapeId="0" xr:uid="{00000000-0006-0000-0000-000001010000}">
      <text>
        <r>
          <rPr>
            <sz val="9"/>
            <rFont val="Tahoma"/>
            <family val="2"/>
          </rPr>
          <t>¦1¦1¦2¦133¦1¦Null§</t>
        </r>
      </text>
    </comment>
    <comment ref="A547" authorId="0" shapeId="0" xr:uid="{00000000-0006-0000-0000-000002010000}">
      <text>
        <r>
          <rPr>
            <sz val="9"/>
            <rFont val="Tahoma"/>
            <family val="2"/>
          </rPr>
          <t>¦1¦1¦2¦134¦1¦Null§</t>
        </r>
      </text>
    </comment>
    <comment ref="A549" authorId="0" shapeId="0" xr:uid="{00000000-0006-0000-0000-000003010000}">
      <text>
        <r>
          <rPr>
            <sz val="9"/>
            <rFont val="Tahoma"/>
            <family val="2"/>
          </rPr>
          <t>¦1¦1¦2¦135¦1¦Null§</t>
        </r>
      </text>
    </comment>
    <comment ref="A551" authorId="0" shapeId="0" xr:uid="{00000000-0006-0000-0000-000004010000}">
      <text>
        <r>
          <rPr>
            <sz val="9"/>
            <rFont val="Tahoma"/>
            <family val="2"/>
          </rPr>
          <t>¦1¦1¦2¦136¦1¦Null§</t>
        </r>
      </text>
    </comment>
    <comment ref="A553" authorId="0" shapeId="0" xr:uid="{00000000-0006-0000-0000-000005010000}">
      <text>
        <r>
          <rPr>
            <sz val="9"/>
            <rFont val="Tahoma"/>
            <family val="2"/>
          </rPr>
          <t>¦1¦1¦2¦137¦1¦Null§</t>
        </r>
      </text>
    </comment>
    <comment ref="A555" authorId="0" shapeId="0" xr:uid="{00000000-0006-0000-0000-000006010000}">
      <text>
        <r>
          <rPr>
            <sz val="9"/>
            <rFont val="Tahoma"/>
            <family val="2"/>
          </rPr>
          <t>¦1¦1¦2¦138¦1¦Null§</t>
        </r>
      </text>
    </comment>
    <comment ref="A561" authorId="0" shapeId="0" xr:uid="{00000000-0006-0000-0000-000008010000}">
      <text>
        <r>
          <rPr>
            <sz val="9"/>
            <rFont val="Tahoma"/>
            <family val="2"/>
          </rPr>
          <t>¦1¦1¦3¦1¦1¦Null§</t>
        </r>
      </text>
    </comment>
    <comment ref="A563" authorId="0" shapeId="0" xr:uid="{00000000-0006-0000-0000-000009010000}">
      <text>
        <r>
          <rPr>
            <sz val="9"/>
            <rFont val="Tahoma"/>
            <family val="2"/>
          </rPr>
          <t>¦1¦1¦3¦2¦1¦Null§</t>
        </r>
      </text>
    </comment>
    <comment ref="A565" authorId="0" shapeId="0" xr:uid="{00000000-0006-0000-0000-00000A010000}">
      <text>
        <r>
          <rPr>
            <sz val="9"/>
            <rFont val="Tahoma"/>
            <family val="2"/>
          </rPr>
          <t>¦1¦1¦3¦3¦1¦Null§</t>
        </r>
      </text>
    </comment>
    <comment ref="A567" authorId="0" shapeId="0" xr:uid="{00000000-0006-0000-0000-00000B010000}">
      <text>
        <r>
          <rPr>
            <sz val="9"/>
            <rFont val="Tahoma"/>
            <family val="2"/>
          </rPr>
          <t>¦1¦1¦3¦4¦1¦Null§</t>
        </r>
      </text>
    </comment>
    <comment ref="A569" authorId="0" shapeId="0" xr:uid="{00000000-0006-0000-0000-00000C010000}">
      <text>
        <r>
          <rPr>
            <sz val="9"/>
            <rFont val="Tahoma"/>
            <family val="2"/>
          </rPr>
          <t>¦1¦1¦3¦5¦1¦Null§</t>
        </r>
      </text>
    </comment>
    <comment ref="A571" authorId="0" shapeId="0" xr:uid="{00000000-0006-0000-0000-00000D010000}">
      <text>
        <r>
          <rPr>
            <sz val="9"/>
            <rFont val="Tahoma"/>
            <family val="2"/>
          </rPr>
          <t>¦1¦1¦3¦6¦1¦Null§</t>
        </r>
      </text>
    </comment>
    <comment ref="A573" authorId="0" shapeId="0" xr:uid="{00000000-0006-0000-0000-00000E010000}">
      <text>
        <r>
          <rPr>
            <sz val="9"/>
            <rFont val="Tahoma"/>
            <family val="2"/>
          </rPr>
          <t>¦1¦1¦3¦7¦1¦Null§</t>
        </r>
      </text>
    </comment>
    <comment ref="A575" authorId="0" shapeId="0" xr:uid="{00000000-0006-0000-0000-00000F010000}">
      <text>
        <r>
          <rPr>
            <sz val="9"/>
            <rFont val="Tahoma"/>
            <family val="2"/>
          </rPr>
          <t>¦1¦1¦3¦8¦1¦Null§</t>
        </r>
      </text>
    </comment>
    <comment ref="A577" authorId="0" shapeId="0" xr:uid="{00000000-0006-0000-0000-000010010000}">
      <text>
        <r>
          <rPr>
            <sz val="9"/>
            <rFont val="Tahoma"/>
            <family val="2"/>
          </rPr>
          <t>¦1¦1¦3¦9¦1¦Null§</t>
        </r>
      </text>
    </comment>
    <comment ref="A579" authorId="0" shapeId="0" xr:uid="{00000000-0006-0000-0000-000011010000}">
      <text>
        <r>
          <rPr>
            <sz val="9"/>
            <rFont val="Tahoma"/>
            <family val="2"/>
          </rPr>
          <t>¦1¦1¦3¦10¦1¦Null§</t>
        </r>
      </text>
    </comment>
    <comment ref="A581" authorId="0" shapeId="0" xr:uid="{00000000-0006-0000-0000-000012010000}">
      <text>
        <r>
          <rPr>
            <sz val="9"/>
            <rFont val="Tahoma"/>
            <family val="2"/>
          </rPr>
          <t>¦1¦1¦3¦11¦1¦Null§</t>
        </r>
      </text>
    </comment>
    <comment ref="A583" authorId="0" shapeId="0" xr:uid="{00000000-0006-0000-0000-000013010000}">
      <text>
        <r>
          <rPr>
            <sz val="9"/>
            <rFont val="Tahoma"/>
            <family val="2"/>
          </rPr>
          <t>¦1¦1¦3¦12¦1¦Null§</t>
        </r>
      </text>
    </comment>
    <comment ref="A585" authorId="0" shapeId="0" xr:uid="{00000000-0006-0000-0000-000014010000}">
      <text>
        <r>
          <rPr>
            <sz val="9"/>
            <rFont val="Tahoma"/>
            <family val="2"/>
          </rPr>
          <t>¦1¦1¦3¦13¦1¦Null§</t>
        </r>
      </text>
    </comment>
    <comment ref="A587" authorId="0" shapeId="0" xr:uid="{00000000-0006-0000-0000-000015010000}">
      <text>
        <r>
          <rPr>
            <sz val="9"/>
            <rFont val="Tahoma"/>
            <family val="2"/>
          </rPr>
          <t>¦1¦1¦3¦14¦1¦Null§</t>
        </r>
      </text>
    </comment>
    <comment ref="A589" authorId="0" shapeId="0" xr:uid="{00000000-0006-0000-0000-000016010000}">
      <text>
        <r>
          <rPr>
            <sz val="9"/>
            <rFont val="Tahoma"/>
            <family val="2"/>
          </rPr>
          <t>¦1¦1¦3¦15¦1¦Null§</t>
        </r>
      </text>
    </comment>
    <comment ref="A591" authorId="0" shapeId="0" xr:uid="{00000000-0006-0000-0000-000017010000}">
      <text>
        <r>
          <rPr>
            <sz val="9"/>
            <rFont val="Tahoma"/>
            <family val="2"/>
          </rPr>
          <t>¦1¦1¦3¦16¦1¦Null§</t>
        </r>
      </text>
    </comment>
    <comment ref="A593" authorId="0" shapeId="0" xr:uid="{00000000-0006-0000-0000-000018010000}">
      <text>
        <r>
          <rPr>
            <sz val="9"/>
            <rFont val="Tahoma"/>
            <family val="2"/>
          </rPr>
          <t>¦1¦1¦3¦17¦1¦Null§</t>
        </r>
      </text>
    </comment>
    <comment ref="A595" authorId="0" shapeId="0" xr:uid="{00000000-0006-0000-0000-000019010000}">
      <text>
        <r>
          <rPr>
            <sz val="9"/>
            <rFont val="Tahoma"/>
            <family val="2"/>
          </rPr>
          <t>¦1¦1¦3¦18¦1¦Null§</t>
        </r>
      </text>
    </comment>
    <comment ref="A597" authorId="0" shapeId="0" xr:uid="{00000000-0006-0000-0000-00001A010000}">
      <text>
        <r>
          <rPr>
            <sz val="9"/>
            <rFont val="Tahoma"/>
            <family val="2"/>
          </rPr>
          <t>¦1¦1¦3¦19¦1¦Null§</t>
        </r>
      </text>
    </comment>
    <comment ref="A599" authorId="0" shapeId="0" xr:uid="{00000000-0006-0000-0000-00001B010000}">
      <text>
        <r>
          <rPr>
            <sz val="9"/>
            <rFont val="Tahoma"/>
            <family val="2"/>
          </rPr>
          <t>¦1¦1¦3¦20¦1¦Null§</t>
        </r>
      </text>
    </comment>
    <comment ref="A601" authorId="0" shapeId="0" xr:uid="{00000000-0006-0000-0000-00001C010000}">
      <text>
        <r>
          <rPr>
            <sz val="9"/>
            <rFont val="Tahoma"/>
            <family val="2"/>
          </rPr>
          <t>¦1¦1¦3¦21¦1¦Null§</t>
        </r>
      </text>
    </comment>
    <comment ref="A603" authorId="0" shapeId="0" xr:uid="{00000000-0006-0000-0000-00001D010000}">
      <text>
        <r>
          <rPr>
            <sz val="9"/>
            <rFont val="Tahoma"/>
            <family val="2"/>
          </rPr>
          <t>¦1¦1¦3¦22¦1¦Null§</t>
        </r>
      </text>
    </comment>
    <comment ref="A609" authorId="0" shapeId="0" xr:uid="{00000000-0006-0000-0000-00001E010000}">
      <text>
        <r>
          <rPr>
            <sz val="9"/>
            <rFont val="Tahoma"/>
            <family val="2"/>
          </rPr>
          <t>¦1¦1¦3¦23¦1¦Null§</t>
        </r>
      </text>
    </comment>
    <comment ref="A611" authorId="0" shapeId="0" xr:uid="{00000000-0006-0000-0000-00001F010000}">
      <text>
        <r>
          <rPr>
            <sz val="9"/>
            <rFont val="Tahoma"/>
            <family val="2"/>
          </rPr>
          <t>¦1¦1¦3¦24¦1¦Null§</t>
        </r>
      </text>
    </comment>
    <comment ref="A613" authorId="0" shapeId="0" xr:uid="{00000000-0006-0000-0000-000020010000}">
      <text>
        <r>
          <rPr>
            <sz val="9"/>
            <rFont val="Tahoma"/>
            <family val="2"/>
          </rPr>
          <t>¦1¦1¦3¦25¦1¦Null§</t>
        </r>
      </text>
    </comment>
    <comment ref="A615" authorId="0" shapeId="0" xr:uid="{00000000-0006-0000-0000-000021010000}">
      <text>
        <r>
          <rPr>
            <sz val="9"/>
            <rFont val="Tahoma"/>
            <family val="2"/>
          </rPr>
          <t>¦1¦1¦3¦26¦1¦Null§</t>
        </r>
      </text>
    </comment>
    <comment ref="A617" authorId="0" shapeId="0" xr:uid="{00000000-0006-0000-0000-000022010000}">
      <text>
        <r>
          <rPr>
            <sz val="9"/>
            <rFont val="Tahoma"/>
            <family val="2"/>
          </rPr>
          <t>¦1¦1¦3¦27¦1¦Null§</t>
        </r>
      </text>
    </comment>
    <comment ref="A619" authorId="0" shapeId="0" xr:uid="{00000000-0006-0000-0000-000023010000}">
      <text>
        <r>
          <rPr>
            <sz val="9"/>
            <rFont val="Tahoma"/>
            <family val="2"/>
          </rPr>
          <t>¦1¦1¦3¦28¦1¦Null§</t>
        </r>
      </text>
    </comment>
    <comment ref="A621" authorId="0" shapeId="0" xr:uid="{00000000-0006-0000-0000-000024010000}">
      <text>
        <r>
          <rPr>
            <sz val="9"/>
            <rFont val="Tahoma"/>
            <family val="2"/>
          </rPr>
          <t>¦1¦1¦3¦29¦1¦Null§</t>
        </r>
      </text>
    </comment>
    <comment ref="A623" authorId="0" shapeId="0" xr:uid="{00000000-0006-0000-0000-000025010000}">
      <text>
        <r>
          <rPr>
            <sz val="9"/>
            <rFont val="Tahoma"/>
            <family val="2"/>
          </rPr>
          <t>¦1¦1¦3¦30¦1¦Null§</t>
        </r>
      </text>
    </comment>
    <comment ref="A625" authorId="0" shapeId="0" xr:uid="{00000000-0006-0000-0000-000026010000}">
      <text>
        <r>
          <rPr>
            <sz val="9"/>
            <rFont val="Tahoma"/>
            <family val="2"/>
          </rPr>
          <t>¦1¦1¦3¦31¦1¦Null§</t>
        </r>
      </text>
    </comment>
    <comment ref="A627" authorId="0" shapeId="0" xr:uid="{00000000-0006-0000-0000-000027010000}">
      <text>
        <r>
          <rPr>
            <sz val="9"/>
            <rFont val="Tahoma"/>
            <family val="2"/>
          </rPr>
          <t>¦1¦1¦3¦32¦1¦Null§</t>
        </r>
      </text>
    </comment>
    <comment ref="A629" authorId="0" shapeId="0" xr:uid="{00000000-0006-0000-0000-000028010000}">
      <text>
        <r>
          <rPr>
            <sz val="9"/>
            <rFont val="Tahoma"/>
            <family val="2"/>
          </rPr>
          <t>¦1¦1¦3¦33¦1¦Null§</t>
        </r>
      </text>
    </comment>
    <comment ref="A631" authorId="0" shapeId="0" xr:uid="{00000000-0006-0000-0000-000029010000}">
      <text>
        <r>
          <rPr>
            <sz val="9"/>
            <rFont val="Tahoma"/>
            <family val="2"/>
          </rPr>
          <t>¦1¦1¦3¦34¦1¦Null§</t>
        </r>
      </text>
    </comment>
    <comment ref="A633" authorId="0" shapeId="0" xr:uid="{00000000-0006-0000-0000-00002A010000}">
      <text>
        <r>
          <rPr>
            <sz val="9"/>
            <rFont val="Tahoma"/>
            <family val="2"/>
          </rPr>
          <t>¦1¦1¦3¦35¦1¦Null§</t>
        </r>
      </text>
    </comment>
    <comment ref="A635" authorId="0" shapeId="0" xr:uid="{00000000-0006-0000-0000-00002B010000}">
      <text>
        <r>
          <rPr>
            <sz val="9"/>
            <rFont val="Tahoma"/>
            <family val="2"/>
          </rPr>
          <t>¦1¦1¦3¦36¦1¦Null§</t>
        </r>
      </text>
    </comment>
    <comment ref="A637" authorId="0" shapeId="0" xr:uid="{00000000-0006-0000-0000-00002C010000}">
      <text>
        <r>
          <rPr>
            <sz val="9"/>
            <rFont val="Tahoma"/>
            <family val="2"/>
          </rPr>
          <t>¦1¦1¦3¦37¦1¦Null§</t>
        </r>
      </text>
    </comment>
    <comment ref="A639" authorId="0" shapeId="0" xr:uid="{00000000-0006-0000-0000-00002D010000}">
      <text>
        <r>
          <rPr>
            <sz val="9"/>
            <rFont val="Tahoma"/>
            <family val="2"/>
          </rPr>
          <t>¦1¦1¦3¦38¦1¦Null§</t>
        </r>
      </text>
    </comment>
    <comment ref="A641" authorId="0" shapeId="0" xr:uid="{00000000-0006-0000-0000-00002E010000}">
      <text>
        <r>
          <rPr>
            <sz val="9"/>
            <rFont val="Tahoma"/>
            <family val="2"/>
          </rPr>
          <t>¦1¦1¦3¦39¦1¦Null§</t>
        </r>
      </text>
    </comment>
    <comment ref="A643" authorId="0" shapeId="0" xr:uid="{00000000-0006-0000-0000-00002F010000}">
      <text>
        <r>
          <rPr>
            <sz val="9"/>
            <rFont val="Tahoma"/>
            <family val="2"/>
          </rPr>
          <t>¦1¦1¦3¦40¦1¦Null§</t>
        </r>
      </text>
    </comment>
    <comment ref="A645" authorId="0" shapeId="0" xr:uid="{00000000-0006-0000-0000-000030010000}">
      <text>
        <r>
          <rPr>
            <sz val="9"/>
            <rFont val="Tahoma"/>
            <family val="2"/>
          </rPr>
          <t>¦1¦1¦3¦41¦1¦Null§</t>
        </r>
      </text>
    </comment>
    <comment ref="A647" authorId="0" shapeId="0" xr:uid="{00000000-0006-0000-0000-000031010000}">
      <text>
        <r>
          <rPr>
            <sz val="9"/>
            <rFont val="Tahoma"/>
            <family val="2"/>
          </rPr>
          <t>¦1¦1¦3¦42¦1¦Null§</t>
        </r>
      </text>
    </comment>
    <comment ref="A649" authorId="0" shapeId="0" xr:uid="{00000000-0006-0000-0000-000032010000}">
      <text>
        <r>
          <rPr>
            <sz val="9"/>
            <rFont val="Tahoma"/>
            <family val="2"/>
          </rPr>
          <t>¦1¦1¦3¦43¦1¦Null§</t>
        </r>
      </text>
    </comment>
    <comment ref="A651" authorId="0" shapeId="0" xr:uid="{00000000-0006-0000-0000-000033010000}">
      <text>
        <r>
          <rPr>
            <sz val="9"/>
            <rFont val="Tahoma"/>
            <family val="2"/>
          </rPr>
          <t>¦1¦1¦3¦44¦1¦Null§</t>
        </r>
      </text>
    </comment>
    <comment ref="A656" authorId="0" shapeId="0" xr:uid="{00000000-0006-0000-0000-000034010000}">
      <text>
        <r>
          <rPr>
            <sz val="9"/>
            <rFont val="Tahoma"/>
            <family val="2"/>
          </rPr>
          <t>¦1¦1¦3¦45¦1¦Null§</t>
        </r>
      </text>
    </comment>
    <comment ref="A658" authorId="0" shapeId="0" xr:uid="{00000000-0006-0000-0000-000035010000}">
      <text>
        <r>
          <rPr>
            <sz val="9"/>
            <rFont val="Tahoma"/>
            <family val="2"/>
          </rPr>
          <t>¦1¦1¦3¦46¦1¦Null§</t>
        </r>
      </text>
    </comment>
    <comment ref="A660" authorId="0" shapeId="0" xr:uid="{00000000-0006-0000-0000-000036010000}">
      <text>
        <r>
          <rPr>
            <sz val="9"/>
            <rFont val="Tahoma"/>
            <family val="2"/>
          </rPr>
          <t>¦1¦1¦3¦47¦1¦Null§</t>
        </r>
      </text>
    </comment>
    <comment ref="A662" authorId="0" shapeId="0" xr:uid="{00000000-0006-0000-0000-000037010000}">
      <text>
        <r>
          <rPr>
            <sz val="9"/>
            <rFont val="Tahoma"/>
            <family val="2"/>
          </rPr>
          <t>¦1¦1¦3¦48¦1¦Null§</t>
        </r>
      </text>
    </comment>
    <comment ref="A664" authorId="0" shapeId="0" xr:uid="{00000000-0006-0000-0000-000038010000}">
      <text>
        <r>
          <rPr>
            <sz val="9"/>
            <rFont val="Tahoma"/>
            <family val="2"/>
          </rPr>
          <t>¦1¦1¦3¦49¦1¦Null§</t>
        </r>
      </text>
    </comment>
    <comment ref="A666" authorId="0" shapeId="0" xr:uid="{00000000-0006-0000-0000-000039010000}">
      <text>
        <r>
          <rPr>
            <sz val="9"/>
            <rFont val="Tahoma"/>
            <family val="2"/>
          </rPr>
          <t>¦1¦1¦3¦50¦1¦Null§</t>
        </r>
      </text>
    </comment>
    <comment ref="A668" authorId="0" shapeId="0" xr:uid="{00000000-0006-0000-0000-00003A010000}">
      <text>
        <r>
          <rPr>
            <sz val="9"/>
            <rFont val="Tahoma"/>
            <family val="2"/>
          </rPr>
          <t>¦1¦1¦3¦51¦1¦Null§</t>
        </r>
      </text>
    </comment>
    <comment ref="A670" authorId="0" shapeId="0" xr:uid="{00000000-0006-0000-0000-00003B010000}">
      <text>
        <r>
          <rPr>
            <sz val="9"/>
            <rFont val="Tahoma"/>
            <family val="2"/>
          </rPr>
          <t>¦1¦1¦3¦52¦1¦Null§</t>
        </r>
      </text>
    </comment>
    <comment ref="A672" authorId="0" shapeId="0" xr:uid="{00000000-0006-0000-0000-00003C010000}">
      <text>
        <r>
          <rPr>
            <sz val="9"/>
            <rFont val="Tahoma"/>
            <family val="2"/>
          </rPr>
          <t>¦1¦1¦3¦53¦1¦Null§</t>
        </r>
      </text>
    </comment>
    <comment ref="A674" authorId="0" shapeId="0" xr:uid="{00000000-0006-0000-0000-00003D010000}">
      <text>
        <r>
          <rPr>
            <sz val="9"/>
            <rFont val="Tahoma"/>
            <family val="2"/>
          </rPr>
          <t>¦1¦1¦3¦54¦1¦Null§</t>
        </r>
      </text>
    </comment>
    <comment ref="A676" authorId="0" shapeId="0" xr:uid="{00000000-0006-0000-0000-00003E010000}">
      <text>
        <r>
          <rPr>
            <sz val="9"/>
            <rFont val="Tahoma"/>
            <family val="2"/>
          </rPr>
          <t>¦1¦1¦3¦55¦1¦Null§</t>
        </r>
      </text>
    </comment>
    <comment ref="A678" authorId="0" shapeId="0" xr:uid="{00000000-0006-0000-0000-00003F010000}">
      <text>
        <r>
          <rPr>
            <sz val="9"/>
            <rFont val="Tahoma"/>
            <family val="2"/>
          </rPr>
          <t>¦1¦1¦3¦56¦1¦Null§</t>
        </r>
      </text>
    </comment>
    <comment ref="A680" authorId="0" shapeId="0" xr:uid="{00000000-0006-0000-0000-000040010000}">
      <text>
        <r>
          <rPr>
            <sz val="9"/>
            <rFont val="Tahoma"/>
            <family val="2"/>
          </rPr>
          <t>¦1¦1¦3¦57¦1¦Null§</t>
        </r>
      </text>
    </comment>
    <comment ref="A682" authorId="0" shapeId="0" xr:uid="{00000000-0006-0000-0000-000041010000}">
      <text>
        <r>
          <rPr>
            <sz val="9"/>
            <rFont val="Tahoma"/>
            <family val="2"/>
          </rPr>
          <t>¦1¦1¦3¦58¦1¦Null§</t>
        </r>
      </text>
    </comment>
    <comment ref="A684" authorId="0" shapeId="0" xr:uid="{00000000-0006-0000-0000-000042010000}">
      <text>
        <r>
          <rPr>
            <sz val="9"/>
            <rFont val="Tahoma"/>
            <family val="2"/>
          </rPr>
          <t>¦1¦1¦3¦59¦1¦Null§</t>
        </r>
      </text>
    </comment>
    <comment ref="A686" authorId="0" shapeId="0" xr:uid="{00000000-0006-0000-0000-000043010000}">
      <text>
        <r>
          <rPr>
            <sz val="9"/>
            <rFont val="Tahoma"/>
            <family val="2"/>
          </rPr>
          <t>¦1¦1¦3¦60¦1¦Null§</t>
        </r>
      </text>
    </comment>
    <comment ref="A688" authorId="0" shapeId="0" xr:uid="{00000000-0006-0000-0000-000044010000}">
      <text>
        <r>
          <rPr>
            <sz val="9"/>
            <rFont val="Tahoma"/>
            <family val="2"/>
          </rPr>
          <t>¦1¦1¦3¦61¦1¦Null§</t>
        </r>
      </text>
    </comment>
    <comment ref="A690" authorId="0" shapeId="0" xr:uid="{00000000-0006-0000-0000-000045010000}">
      <text>
        <r>
          <rPr>
            <sz val="9"/>
            <rFont val="Tahoma"/>
            <family val="2"/>
          </rPr>
          <t>¦1¦1¦3¦62¦1¦Null§</t>
        </r>
      </text>
    </comment>
    <comment ref="A692" authorId="0" shapeId="0" xr:uid="{00000000-0006-0000-0000-000046010000}">
      <text>
        <r>
          <rPr>
            <sz val="9"/>
            <rFont val="Tahoma"/>
            <family val="2"/>
          </rPr>
          <t>¦1¦1¦3¦63¦1¦Null§</t>
        </r>
      </text>
    </comment>
    <comment ref="A694" authorId="0" shapeId="0" xr:uid="{00000000-0006-0000-0000-000047010000}">
      <text>
        <r>
          <rPr>
            <sz val="9"/>
            <rFont val="Tahoma"/>
            <family val="2"/>
          </rPr>
          <t>¦1¦1¦3¦64¦1¦Null§</t>
        </r>
      </text>
    </comment>
    <comment ref="A696" authorId="0" shapeId="0" xr:uid="{00000000-0006-0000-0000-000048010000}">
      <text>
        <r>
          <rPr>
            <sz val="9"/>
            <rFont val="Tahoma"/>
            <family val="2"/>
          </rPr>
          <t>¦1¦1¦3¦65¦1¦Null§</t>
        </r>
      </text>
    </comment>
    <comment ref="A698" authorId="0" shapeId="0" xr:uid="{00000000-0006-0000-0000-000049010000}">
      <text>
        <r>
          <rPr>
            <sz val="9"/>
            <rFont val="Tahoma"/>
            <family val="2"/>
          </rPr>
          <t>¦1¦1¦3¦66¦1¦Null§</t>
        </r>
      </text>
    </comment>
    <comment ref="A703" authorId="0" shapeId="0" xr:uid="{00000000-0006-0000-0000-00004A010000}">
      <text>
        <r>
          <rPr>
            <sz val="9"/>
            <rFont val="Tahoma"/>
            <family val="2"/>
          </rPr>
          <t>¦1¦1¦3¦67¦1¦Null§</t>
        </r>
      </text>
    </comment>
    <comment ref="A705" authorId="0" shapeId="0" xr:uid="{00000000-0006-0000-0000-00004B010000}">
      <text>
        <r>
          <rPr>
            <sz val="9"/>
            <rFont val="Tahoma"/>
            <family val="2"/>
          </rPr>
          <t>¦1¦1¦3¦68¦1¦Null§</t>
        </r>
      </text>
    </comment>
    <comment ref="A707" authorId="0" shapeId="0" xr:uid="{00000000-0006-0000-0000-00004C010000}">
      <text>
        <r>
          <rPr>
            <sz val="9"/>
            <rFont val="Tahoma"/>
            <family val="2"/>
          </rPr>
          <t>¦1¦1¦3¦69¦1¦Null§</t>
        </r>
      </text>
    </comment>
    <comment ref="A709" authorId="0" shapeId="0" xr:uid="{00000000-0006-0000-0000-00004D010000}">
      <text>
        <r>
          <rPr>
            <sz val="9"/>
            <rFont val="Tahoma"/>
            <family val="2"/>
          </rPr>
          <t>¦1¦1¦3¦70¦1¦Null§</t>
        </r>
      </text>
    </comment>
    <comment ref="A711" authorId="0" shapeId="0" xr:uid="{00000000-0006-0000-0000-00004E010000}">
      <text>
        <r>
          <rPr>
            <sz val="9"/>
            <rFont val="Tahoma"/>
            <family val="2"/>
          </rPr>
          <t>¦1¦1¦3¦71¦1¦Null§</t>
        </r>
      </text>
    </comment>
    <comment ref="A713" authorId="0" shapeId="0" xr:uid="{00000000-0006-0000-0000-00004F010000}">
      <text>
        <r>
          <rPr>
            <sz val="9"/>
            <rFont val="Tahoma"/>
            <family val="2"/>
          </rPr>
          <t>¦1¦1¦3¦72¦1¦Null§</t>
        </r>
      </text>
    </comment>
    <comment ref="A715" authorId="0" shapeId="0" xr:uid="{00000000-0006-0000-0000-000050010000}">
      <text>
        <r>
          <rPr>
            <sz val="9"/>
            <rFont val="Tahoma"/>
            <family val="2"/>
          </rPr>
          <t>¦1¦1¦3¦73¦1¦Null§</t>
        </r>
      </text>
    </comment>
    <comment ref="A717" authorId="0" shapeId="0" xr:uid="{00000000-0006-0000-0000-000051010000}">
      <text>
        <r>
          <rPr>
            <sz val="9"/>
            <rFont val="Tahoma"/>
            <family val="2"/>
          </rPr>
          <t>¦1¦1¦3¦74¦1¦Null§</t>
        </r>
      </text>
    </comment>
    <comment ref="A719" authorId="0" shapeId="0" xr:uid="{00000000-0006-0000-0000-000052010000}">
      <text>
        <r>
          <rPr>
            <sz val="9"/>
            <rFont val="Tahoma"/>
            <family val="2"/>
          </rPr>
          <t>¦1¦1¦3¦75¦1¦Null§</t>
        </r>
      </text>
    </comment>
    <comment ref="A721" authorId="0" shapeId="0" xr:uid="{00000000-0006-0000-0000-000053010000}">
      <text>
        <r>
          <rPr>
            <sz val="9"/>
            <rFont val="Tahoma"/>
            <family val="2"/>
          </rPr>
          <t>¦1¦1¦3¦76¦1¦Null§</t>
        </r>
      </text>
    </comment>
    <comment ref="A723" authorId="0" shapeId="0" xr:uid="{00000000-0006-0000-0000-000054010000}">
      <text>
        <r>
          <rPr>
            <sz val="9"/>
            <rFont val="Tahoma"/>
            <family val="2"/>
          </rPr>
          <t>¦1¦1¦3¦77¦1¦Null§</t>
        </r>
      </text>
    </comment>
    <comment ref="A725" authorId="0" shapeId="0" xr:uid="{00000000-0006-0000-0000-000055010000}">
      <text>
        <r>
          <rPr>
            <sz val="9"/>
            <rFont val="Tahoma"/>
            <family val="2"/>
          </rPr>
          <t>¦1¦1¦3¦78¦1¦Null§</t>
        </r>
      </text>
    </comment>
    <comment ref="A727" authorId="0" shapeId="0" xr:uid="{00000000-0006-0000-0000-000056010000}">
      <text>
        <r>
          <rPr>
            <sz val="9"/>
            <rFont val="Tahoma"/>
            <family val="2"/>
          </rPr>
          <t>¦1¦1¦3¦79¦1¦Null§</t>
        </r>
      </text>
    </comment>
    <comment ref="A729" authorId="0" shapeId="0" xr:uid="{00000000-0006-0000-0000-000057010000}">
      <text>
        <r>
          <rPr>
            <sz val="9"/>
            <rFont val="Tahoma"/>
            <family val="2"/>
          </rPr>
          <t>¦1¦1¦3¦80¦1¦Null§</t>
        </r>
      </text>
    </comment>
    <comment ref="A731" authorId="0" shapeId="0" xr:uid="{00000000-0006-0000-0000-000058010000}">
      <text>
        <r>
          <rPr>
            <sz val="9"/>
            <rFont val="Tahoma"/>
            <family val="2"/>
          </rPr>
          <t>¦1¦1¦3¦81¦1¦Null§</t>
        </r>
      </text>
    </comment>
    <comment ref="A733" authorId="0" shapeId="0" xr:uid="{00000000-0006-0000-0000-000059010000}">
      <text>
        <r>
          <rPr>
            <sz val="9"/>
            <rFont val="Tahoma"/>
            <family val="2"/>
          </rPr>
          <t>¦1¦1¦3¦82¦1¦Null§</t>
        </r>
      </text>
    </comment>
    <comment ref="A735" authorId="0" shapeId="0" xr:uid="{00000000-0006-0000-0000-00005A010000}">
      <text>
        <r>
          <rPr>
            <sz val="9"/>
            <rFont val="Tahoma"/>
            <family val="2"/>
          </rPr>
          <t>¦1¦1¦3¦83¦1¦Null§</t>
        </r>
      </text>
    </comment>
    <comment ref="A737" authorId="0" shapeId="0" xr:uid="{00000000-0006-0000-0000-00005B010000}">
      <text>
        <r>
          <rPr>
            <sz val="9"/>
            <rFont val="Tahoma"/>
            <family val="2"/>
          </rPr>
          <t>¦1¦1¦3¦84¦1¦Null§</t>
        </r>
      </text>
    </comment>
    <comment ref="A739" authorId="0" shapeId="0" xr:uid="{00000000-0006-0000-0000-00005C010000}">
      <text>
        <r>
          <rPr>
            <sz val="9"/>
            <rFont val="Tahoma"/>
            <family val="2"/>
          </rPr>
          <t>¦1¦1¦3¦85¦1¦Null§</t>
        </r>
      </text>
    </comment>
    <comment ref="A741" authorId="0" shapeId="0" xr:uid="{00000000-0006-0000-0000-00005D010000}">
      <text>
        <r>
          <rPr>
            <sz val="9"/>
            <rFont val="Tahoma"/>
            <family val="2"/>
          </rPr>
          <t>¦1¦1¦3¦86¦1¦Null§</t>
        </r>
      </text>
    </comment>
    <comment ref="A743" authorId="0" shapeId="0" xr:uid="{00000000-0006-0000-0000-00005E010000}">
      <text>
        <r>
          <rPr>
            <sz val="9"/>
            <rFont val="Tahoma"/>
            <family val="2"/>
          </rPr>
          <t>¦1¦1¦3¦87¦1¦Null§</t>
        </r>
      </text>
    </comment>
    <comment ref="A745" authorId="0" shapeId="0" xr:uid="{00000000-0006-0000-0000-00005F010000}">
      <text>
        <r>
          <rPr>
            <sz val="9"/>
            <rFont val="Tahoma"/>
            <family val="2"/>
          </rPr>
          <t>¦1¦1¦3¦88¦1¦Null§</t>
        </r>
      </text>
    </comment>
    <comment ref="A750" authorId="0" shapeId="0" xr:uid="{00000000-0006-0000-0000-000060010000}">
      <text>
        <r>
          <rPr>
            <sz val="9"/>
            <rFont val="Tahoma"/>
            <family val="2"/>
          </rPr>
          <t>¦1¦1¦3¦89¦1¦Null§</t>
        </r>
      </text>
    </comment>
    <comment ref="A752" authorId="0" shapeId="0" xr:uid="{00000000-0006-0000-0000-000061010000}">
      <text>
        <r>
          <rPr>
            <sz val="9"/>
            <rFont val="Tahoma"/>
            <family val="2"/>
          </rPr>
          <t>¦1¦1¦3¦90¦1¦Null§</t>
        </r>
      </text>
    </comment>
    <comment ref="A754" authorId="0" shapeId="0" xr:uid="{00000000-0006-0000-0000-000062010000}">
      <text>
        <r>
          <rPr>
            <sz val="9"/>
            <rFont val="Tahoma"/>
            <family val="2"/>
          </rPr>
          <t>¦1¦1¦3¦91¦1¦Null§</t>
        </r>
      </text>
    </comment>
    <comment ref="A756" authorId="0" shapeId="0" xr:uid="{00000000-0006-0000-0000-000063010000}">
      <text>
        <r>
          <rPr>
            <sz val="9"/>
            <rFont val="Tahoma"/>
            <family val="2"/>
          </rPr>
          <t>¦1¦1¦3¦92¦1¦Null§</t>
        </r>
      </text>
    </comment>
    <comment ref="A758" authorId="0" shapeId="0" xr:uid="{00000000-0006-0000-0000-000064010000}">
      <text>
        <r>
          <rPr>
            <sz val="9"/>
            <rFont val="Tahoma"/>
            <family val="2"/>
          </rPr>
          <t>¦1¦1¦3¦93¦1¦Null§</t>
        </r>
      </text>
    </comment>
    <comment ref="A760" authorId="0" shapeId="0" xr:uid="{00000000-0006-0000-0000-000065010000}">
      <text>
        <r>
          <rPr>
            <sz val="9"/>
            <rFont val="Tahoma"/>
            <family val="2"/>
          </rPr>
          <t>¦1¦1¦3¦94¦1¦Null§</t>
        </r>
      </text>
    </comment>
    <comment ref="A762" authorId="0" shapeId="0" xr:uid="{00000000-0006-0000-0000-000066010000}">
      <text>
        <r>
          <rPr>
            <sz val="9"/>
            <rFont val="Tahoma"/>
            <family val="2"/>
          </rPr>
          <t>¦1¦1¦3¦95¦1¦Null§</t>
        </r>
      </text>
    </comment>
    <comment ref="A764" authorId="0" shapeId="0" xr:uid="{00000000-0006-0000-0000-000067010000}">
      <text>
        <r>
          <rPr>
            <sz val="9"/>
            <rFont val="Tahoma"/>
            <family val="2"/>
          </rPr>
          <t>¦1¦1¦3¦96¦1¦Null§</t>
        </r>
      </text>
    </comment>
    <comment ref="A766" authorId="0" shapeId="0" xr:uid="{00000000-0006-0000-0000-000068010000}">
      <text>
        <r>
          <rPr>
            <sz val="9"/>
            <rFont val="Tahoma"/>
            <family val="2"/>
          </rPr>
          <t>¦1¦1¦3¦97¦1¦Null§</t>
        </r>
      </text>
    </comment>
    <comment ref="A768" authorId="0" shapeId="0" xr:uid="{00000000-0006-0000-0000-000069010000}">
      <text>
        <r>
          <rPr>
            <sz val="9"/>
            <rFont val="Tahoma"/>
            <family val="2"/>
          </rPr>
          <t>¦1¦1¦3¦98¦1¦Null§</t>
        </r>
      </text>
    </comment>
    <comment ref="A770" authorId="0" shapeId="0" xr:uid="{00000000-0006-0000-0000-00006A010000}">
      <text>
        <r>
          <rPr>
            <sz val="9"/>
            <rFont val="Tahoma"/>
            <family val="2"/>
          </rPr>
          <t>¦1¦1¦3¦99¦1¦Null§</t>
        </r>
      </text>
    </comment>
    <comment ref="A772" authorId="0" shapeId="0" xr:uid="{00000000-0006-0000-0000-00006B010000}">
      <text>
        <r>
          <rPr>
            <sz val="9"/>
            <rFont val="Tahoma"/>
            <family val="2"/>
          </rPr>
          <t>¦1¦1¦3¦100¦1¦Null§</t>
        </r>
      </text>
    </comment>
    <comment ref="A774" authorId="0" shapeId="0" xr:uid="{00000000-0006-0000-0000-00006C010000}">
      <text>
        <r>
          <rPr>
            <sz val="9"/>
            <rFont val="Tahoma"/>
            <family val="2"/>
          </rPr>
          <t>¦1¦1¦3¦101¦1¦Null§</t>
        </r>
      </text>
    </comment>
    <comment ref="A776" authorId="0" shapeId="0" xr:uid="{00000000-0006-0000-0000-00006D010000}">
      <text>
        <r>
          <rPr>
            <sz val="9"/>
            <rFont val="Tahoma"/>
            <family val="2"/>
          </rPr>
          <t>¦1¦1¦3¦102¦1¦Null§</t>
        </r>
      </text>
    </comment>
    <comment ref="A778" authorId="0" shapeId="0" xr:uid="{00000000-0006-0000-0000-00006E010000}">
      <text>
        <r>
          <rPr>
            <sz val="9"/>
            <rFont val="Tahoma"/>
            <family val="2"/>
          </rPr>
          <t>¦1¦1¦3¦103¦1¦Null§</t>
        </r>
      </text>
    </comment>
    <comment ref="A780" authorId="0" shapeId="0" xr:uid="{00000000-0006-0000-0000-00006F010000}">
      <text>
        <r>
          <rPr>
            <sz val="9"/>
            <rFont val="Tahoma"/>
            <family val="2"/>
          </rPr>
          <t>¦1¦1¦3¦104¦1¦Null§</t>
        </r>
      </text>
    </comment>
    <comment ref="A782" authorId="0" shapeId="0" xr:uid="{00000000-0006-0000-0000-000070010000}">
      <text>
        <r>
          <rPr>
            <sz val="9"/>
            <rFont val="Tahoma"/>
            <family val="2"/>
          </rPr>
          <t>¦1¦1¦3¦105¦1¦Null§</t>
        </r>
      </text>
    </comment>
    <comment ref="A784" authorId="0" shapeId="0" xr:uid="{00000000-0006-0000-0000-000071010000}">
      <text>
        <r>
          <rPr>
            <sz val="9"/>
            <rFont val="Tahoma"/>
            <family val="2"/>
          </rPr>
          <t>¦1¦1¦3¦106¦1¦Null§</t>
        </r>
      </text>
    </comment>
    <comment ref="A786" authorId="0" shapeId="0" xr:uid="{00000000-0006-0000-0000-000072010000}">
      <text>
        <r>
          <rPr>
            <sz val="9"/>
            <rFont val="Tahoma"/>
            <family val="2"/>
          </rPr>
          <t>¦1¦1¦3¦107¦1¦Null§</t>
        </r>
      </text>
    </comment>
    <comment ref="A788" authorId="0" shapeId="0" xr:uid="{00000000-0006-0000-0000-000073010000}">
      <text>
        <r>
          <rPr>
            <sz val="9"/>
            <rFont val="Tahoma"/>
            <family val="2"/>
          </rPr>
          <t>¦1¦1¦3¦108¦1¦Null§</t>
        </r>
      </text>
    </comment>
    <comment ref="A790" authorId="0" shapeId="0" xr:uid="{00000000-0006-0000-0000-000074010000}">
      <text>
        <r>
          <rPr>
            <sz val="9"/>
            <rFont val="Tahoma"/>
            <family val="2"/>
          </rPr>
          <t>¦1¦1¦3¦109¦1¦Null§</t>
        </r>
      </text>
    </comment>
    <comment ref="A792" authorId="0" shapeId="0" xr:uid="{00000000-0006-0000-0000-000075010000}">
      <text>
        <r>
          <rPr>
            <sz val="9"/>
            <rFont val="Tahoma"/>
            <family val="2"/>
          </rPr>
          <t>¦1¦1¦3¦110¦1¦Null§</t>
        </r>
      </text>
    </comment>
    <comment ref="A797" authorId="0" shapeId="0" xr:uid="{00000000-0006-0000-0000-000076010000}">
      <text>
        <r>
          <rPr>
            <sz val="9"/>
            <rFont val="Tahoma"/>
            <family val="2"/>
          </rPr>
          <t>¦1¦1¦3¦111¦1¦Null§</t>
        </r>
      </text>
    </comment>
    <comment ref="A799" authorId="0" shapeId="0" xr:uid="{00000000-0006-0000-0000-000077010000}">
      <text>
        <r>
          <rPr>
            <sz val="9"/>
            <rFont val="Tahoma"/>
            <family val="2"/>
          </rPr>
          <t>¦1¦1¦3¦112¦1¦Null§</t>
        </r>
      </text>
    </comment>
    <comment ref="A801" authorId="0" shapeId="0" xr:uid="{00000000-0006-0000-0000-000078010000}">
      <text>
        <r>
          <rPr>
            <sz val="9"/>
            <rFont val="Tahoma"/>
            <family val="2"/>
          </rPr>
          <t>¦1¦1¦3¦113¦1¦Null§</t>
        </r>
      </text>
    </comment>
    <comment ref="A803" authorId="0" shapeId="0" xr:uid="{00000000-0006-0000-0000-000079010000}">
      <text>
        <r>
          <rPr>
            <sz val="9"/>
            <rFont val="Tahoma"/>
            <family val="2"/>
          </rPr>
          <t>¦1¦1¦3¦114¦1¦Null§</t>
        </r>
      </text>
    </comment>
    <comment ref="A805" authorId="0" shapeId="0" xr:uid="{00000000-0006-0000-0000-00007A010000}">
      <text>
        <r>
          <rPr>
            <sz val="9"/>
            <rFont val="Tahoma"/>
            <family val="2"/>
          </rPr>
          <t>¦1¦1¦3¦115¦1¦Null§</t>
        </r>
      </text>
    </comment>
    <comment ref="A807" authorId="0" shapeId="0" xr:uid="{00000000-0006-0000-0000-00007B010000}">
      <text>
        <r>
          <rPr>
            <sz val="9"/>
            <rFont val="Tahoma"/>
            <family val="2"/>
          </rPr>
          <t>¦1¦1¦3¦116¦1¦Null§</t>
        </r>
      </text>
    </comment>
    <comment ref="A809" authorId="0" shapeId="0" xr:uid="{00000000-0006-0000-0000-00007C010000}">
      <text>
        <r>
          <rPr>
            <sz val="9"/>
            <rFont val="Tahoma"/>
            <family val="2"/>
          </rPr>
          <t>¦1¦1¦3¦117¦1¦Null§</t>
        </r>
      </text>
    </comment>
    <comment ref="A811" authorId="0" shapeId="0" xr:uid="{00000000-0006-0000-0000-00007D010000}">
      <text>
        <r>
          <rPr>
            <sz val="9"/>
            <rFont val="Tahoma"/>
            <family val="2"/>
          </rPr>
          <t>¦1¦1¦3¦118¦1¦Null§</t>
        </r>
      </text>
    </comment>
    <comment ref="A813" authorId="0" shapeId="0" xr:uid="{00000000-0006-0000-0000-00007E010000}">
      <text>
        <r>
          <rPr>
            <sz val="9"/>
            <rFont val="Tahoma"/>
            <family val="2"/>
          </rPr>
          <t>¦1¦1¦3¦119¦1¦Null§</t>
        </r>
      </text>
    </comment>
    <comment ref="A815" authorId="0" shapeId="0" xr:uid="{00000000-0006-0000-0000-00007F010000}">
      <text>
        <r>
          <rPr>
            <sz val="9"/>
            <rFont val="Tahoma"/>
            <family val="2"/>
          </rPr>
          <t>¦1¦1¦3¦120¦1¦Null§</t>
        </r>
      </text>
    </comment>
    <comment ref="A817" authorId="0" shapeId="0" xr:uid="{00000000-0006-0000-0000-000080010000}">
      <text>
        <r>
          <rPr>
            <sz val="9"/>
            <rFont val="Tahoma"/>
            <family val="2"/>
          </rPr>
          <t>¦1¦1¦3¦121¦1¦Null§</t>
        </r>
      </text>
    </comment>
    <comment ref="A819" authorId="0" shapeId="0" xr:uid="{00000000-0006-0000-0000-000081010000}">
      <text>
        <r>
          <rPr>
            <sz val="9"/>
            <rFont val="Tahoma"/>
            <family val="2"/>
          </rPr>
          <t>¦1¦1¦3¦122¦1¦Null§</t>
        </r>
      </text>
    </comment>
    <comment ref="A821" authorId="0" shapeId="0" xr:uid="{00000000-0006-0000-0000-000082010000}">
      <text>
        <r>
          <rPr>
            <sz val="9"/>
            <rFont val="Tahoma"/>
            <family val="2"/>
          </rPr>
          <t>¦1¦1¦3¦123¦1¦Null§</t>
        </r>
      </text>
    </comment>
    <comment ref="A823" authorId="0" shapeId="0" xr:uid="{00000000-0006-0000-0000-000083010000}">
      <text>
        <r>
          <rPr>
            <sz val="9"/>
            <rFont val="Tahoma"/>
            <family val="2"/>
          </rPr>
          <t>¦1¦1¦3¦124¦1¦Null§</t>
        </r>
      </text>
    </comment>
    <comment ref="A825" authorId="0" shapeId="0" xr:uid="{00000000-0006-0000-0000-000084010000}">
      <text>
        <r>
          <rPr>
            <sz val="9"/>
            <rFont val="Tahoma"/>
            <family val="2"/>
          </rPr>
          <t>¦1¦1¦3¦125¦1¦Null§</t>
        </r>
      </text>
    </comment>
    <comment ref="A827" authorId="0" shapeId="0" xr:uid="{00000000-0006-0000-0000-000085010000}">
      <text>
        <r>
          <rPr>
            <sz val="9"/>
            <rFont val="Tahoma"/>
            <family val="2"/>
          </rPr>
          <t>¦1¦1¦3¦126¦1¦Null§</t>
        </r>
      </text>
    </comment>
    <comment ref="A829" authorId="0" shapeId="0" xr:uid="{00000000-0006-0000-0000-000086010000}">
      <text>
        <r>
          <rPr>
            <sz val="9"/>
            <rFont val="Tahoma"/>
            <family val="2"/>
          </rPr>
          <t>¦1¦1¦3¦127¦1¦Null§</t>
        </r>
      </text>
    </comment>
    <comment ref="A831" authorId="0" shapeId="0" xr:uid="{00000000-0006-0000-0000-000087010000}">
      <text>
        <r>
          <rPr>
            <sz val="9"/>
            <rFont val="Tahoma"/>
            <family val="2"/>
          </rPr>
          <t>¦1¦1¦3¦128¦1¦Null§RateOnly</t>
        </r>
      </text>
    </comment>
    <comment ref="A833" authorId="0" shapeId="0" xr:uid="{00000000-0006-0000-0000-000088010000}">
      <text>
        <r>
          <rPr>
            <sz val="9"/>
            <rFont val="Tahoma"/>
            <family val="2"/>
          </rPr>
          <t>¦1¦1¦3¦129¦1¦Null§</t>
        </r>
      </text>
    </comment>
    <comment ref="A835" authorId="0" shapeId="0" xr:uid="{00000000-0006-0000-0000-000089010000}">
      <text>
        <r>
          <rPr>
            <sz val="9"/>
            <rFont val="Tahoma"/>
            <family val="2"/>
          </rPr>
          <t>¦1¦1¦3¦130¦1¦Null§</t>
        </r>
      </text>
    </comment>
    <comment ref="A837" authorId="0" shapeId="0" xr:uid="{00000000-0006-0000-0000-00008A010000}">
      <text>
        <r>
          <rPr>
            <sz val="9"/>
            <rFont val="Tahoma"/>
            <family val="2"/>
          </rPr>
          <t>¦1¦1¦3¦131¦1¦Null§RateOnly</t>
        </r>
      </text>
    </comment>
    <comment ref="A842" authorId="0" shapeId="0" xr:uid="{00000000-0006-0000-0000-00008B010000}">
      <text>
        <r>
          <rPr>
            <sz val="9"/>
            <rFont val="Tahoma"/>
            <family val="2"/>
          </rPr>
          <t>¦1¦1¦3¦132¦1¦Null§</t>
        </r>
      </text>
    </comment>
    <comment ref="A844" authorId="0" shapeId="0" xr:uid="{00000000-0006-0000-0000-00008C010000}">
      <text>
        <r>
          <rPr>
            <sz val="9"/>
            <rFont val="Tahoma"/>
            <family val="2"/>
          </rPr>
          <t>¦1¦1¦3¦133¦1¦Null§</t>
        </r>
      </text>
    </comment>
    <comment ref="A846" authorId="0" shapeId="0" xr:uid="{00000000-0006-0000-0000-00008D010000}">
      <text>
        <r>
          <rPr>
            <sz val="9"/>
            <rFont val="Tahoma"/>
            <family val="2"/>
          </rPr>
          <t>¦1¦1¦3¦134¦1¦Null§</t>
        </r>
      </text>
    </comment>
    <comment ref="A848" authorId="0" shapeId="0" xr:uid="{00000000-0006-0000-0000-00008E010000}">
      <text>
        <r>
          <rPr>
            <sz val="9"/>
            <rFont val="Tahoma"/>
            <family val="2"/>
          </rPr>
          <t>¦1¦1¦3¦135¦1¦Null§</t>
        </r>
      </text>
    </comment>
    <comment ref="A850" authorId="0" shapeId="0" xr:uid="{00000000-0006-0000-0000-00008F010000}">
      <text>
        <r>
          <rPr>
            <sz val="9"/>
            <rFont val="Tahoma"/>
            <family val="2"/>
          </rPr>
          <t>¦1¦1¦3¦136¦1¦Null§RateOnly</t>
        </r>
      </text>
    </comment>
    <comment ref="A852" authorId="0" shapeId="0" xr:uid="{00000000-0006-0000-0000-000090010000}">
      <text>
        <r>
          <rPr>
            <sz val="9"/>
            <rFont val="Tahoma"/>
            <family val="2"/>
          </rPr>
          <t>¦1¦1¦3¦137¦1¦Null§</t>
        </r>
      </text>
    </comment>
    <comment ref="A854" authorId="0" shapeId="0" xr:uid="{00000000-0006-0000-0000-000091010000}">
      <text>
        <r>
          <rPr>
            <sz val="9"/>
            <rFont val="Tahoma"/>
            <family val="2"/>
          </rPr>
          <t>¦1¦1¦3¦138¦1¦Null§RateOnly</t>
        </r>
      </text>
    </comment>
    <comment ref="A856" authorId="0" shapeId="0" xr:uid="{00000000-0006-0000-0000-000092010000}">
      <text>
        <r>
          <rPr>
            <sz val="9"/>
            <rFont val="Tahoma"/>
            <family val="2"/>
          </rPr>
          <t>¦1¦1¦3¦139¦1¦Null§</t>
        </r>
      </text>
    </comment>
    <comment ref="A858" authorId="0" shapeId="0" xr:uid="{00000000-0006-0000-0000-000093010000}">
      <text>
        <r>
          <rPr>
            <sz val="9"/>
            <rFont val="Tahoma"/>
            <family val="2"/>
          </rPr>
          <t>¦1¦1¦3¦140¦1¦Null§</t>
        </r>
      </text>
    </comment>
    <comment ref="A860" authorId="0" shapeId="0" xr:uid="{00000000-0006-0000-0000-000094010000}">
      <text>
        <r>
          <rPr>
            <sz val="9"/>
            <rFont val="Tahoma"/>
            <family val="2"/>
          </rPr>
          <t>¦1¦1¦3¦141¦1¦Null§RateOnly</t>
        </r>
      </text>
    </comment>
    <comment ref="A862" authorId="0" shapeId="0" xr:uid="{00000000-0006-0000-0000-000095010000}">
      <text>
        <r>
          <rPr>
            <sz val="9"/>
            <rFont val="Tahoma"/>
            <family val="2"/>
          </rPr>
          <t>¦1¦1¦3¦142¦1¦Null§</t>
        </r>
      </text>
    </comment>
    <comment ref="A864" authorId="0" shapeId="0" xr:uid="{00000000-0006-0000-0000-000096010000}">
      <text>
        <r>
          <rPr>
            <sz val="9"/>
            <rFont val="Tahoma"/>
            <family val="2"/>
          </rPr>
          <t>¦1¦1¦3¦143¦1¦Null§</t>
        </r>
      </text>
    </comment>
    <comment ref="A866" authorId="0" shapeId="0" xr:uid="{00000000-0006-0000-0000-000097010000}">
      <text>
        <r>
          <rPr>
            <sz val="9"/>
            <rFont val="Tahoma"/>
            <family val="2"/>
          </rPr>
          <t>¦1¦1¦3¦144¦1¦Null§</t>
        </r>
      </text>
    </comment>
    <comment ref="A868" authorId="0" shapeId="0" xr:uid="{00000000-0006-0000-0000-000098010000}">
      <text>
        <r>
          <rPr>
            <sz val="9"/>
            <rFont val="Tahoma"/>
            <family val="2"/>
          </rPr>
          <t>¦1¦1¦3¦145¦1¦Null§</t>
        </r>
      </text>
    </comment>
    <comment ref="A870" authorId="0" shapeId="0" xr:uid="{00000000-0006-0000-0000-000099010000}">
      <text>
        <r>
          <rPr>
            <sz val="9"/>
            <rFont val="Tahoma"/>
            <family val="2"/>
          </rPr>
          <t>¦1¦1¦3¦146¦1¦Null§</t>
        </r>
      </text>
    </comment>
    <comment ref="A872" authorId="0" shapeId="0" xr:uid="{00000000-0006-0000-0000-00009A010000}">
      <text>
        <r>
          <rPr>
            <sz val="9"/>
            <rFont val="Tahoma"/>
            <family val="2"/>
          </rPr>
          <t>¦1¦1¦3¦147¦1¦Null§</t>
        </r>
      </text>
    </comment>
    <comment ref="A874" authorId="0" shapeId="0" xr:uid="{00000000-0006-0000-0000-00009B010000}">
      <text>
        <r>
          <rPr>
            <sz val="9"/>
            <rFont val="Tahoma"/>
            <family val="2"/>
          </rPr>
          <t>¦1¦1¦3¦148¦1¦Null§</t>
        </r>
      </text>
    </comment>
    <comment ref="A876" authorId="0" shapeId="0" xr:uid="{00000000-0006-0000-0000-00009C010000}">
      <text>
        <r>
          <rPr>
            <sz val="9"/>
            <rFont val="Tahoma"/>
            <family val="2"/>
          </rPr>
          <t>¦1¦1¦3¦149¦1¦Null§</t>
        </r>
      </text>
    </comment>
    <comment ref="A878" authorId="0" shapeId="0" xr:uid="{00000000-0006-0000-0000-00009D010000}">
      <text>
        <r>
          <rPr>
            <sz val="9"/>
            <rFont val="Tahoma"/>
            <family val="2"/>
          </rPr>
          <t>¦1¦1¦3¦150¦1¦Null§</t>
        </r>
      </text>
    </comment>
    <comment ref="A880" authorId="0" shapeId="0" xr:uid="{00000000-0006-0000-0000-00009E010000}">
      <text>
        <r>
          <rPr>
            <sz val="9"/>
            <rFont val="Tahoma"/>
            <family val="2"/>
          </rPr>
          <t>¦1¦1¦3¦151¦1¦Null§</t>
        </r>
      </text>
    </comment>
    <comment ref="A882" authorId="0" shapeId="0" xr:uid="{00000000-0006-0000-0000-00009F010000}">
      <text>
        <r>
          <rPr>
            <sz val="9"/>
            <rFont val="Tahoma"/>
            <family val="2"/>
          </rPr>
          <t>¦1¦1¦3¦152¦1¦Null§</t>
        </r>
      </text>
    </comment>
    <comment ref="A884" authorId="0" shapeId="0" xr:uid="{00000000-0006-0000-0000-0000A0010000}">
      <text>
        <r>
          <rPr>
            <sz val="9"/>
            <rFont val="Tahoma"/>
            <family val="2"/>
          </rPr>
          <t>¦1¦1¦3¦153¦1¦Null§</t>
        </r>
      </text>
    </comment>
    <comment ref="A890" authorId="0" shapeId="0" xr:uid="{00000000-0006-0000-0000-0000A1010000}">
      <text>
        <r>
          <rPr>
            <sz val="9"/>
            <rFont val="Tahoma"/>
            <family val="2"/>
          </rPr>
          <t>¦1¦1¦3¦154¦1¦Null§RateOnly</t>
        </r>
      </text>
    </comment>
    <comment ref="A892" authorId="0" shapeId="0" xr:uid="{00000000-0006-0000-0000-0000A2010000}">
      <text>
        <r>
          <rPr>
            <sz val="9"/>
            <rFont val="Tahoma"/>
            <family val="2"/>
          </rPr>
          <t>¦1¦1¦3¦155¦1¦Null§</t>
        </r>
      </text>
    </comment>
    <comment ref="A894" authorId="0" shapeId="0" xr:uid="{00000000-0006-0000-0000-0000A3010000}">
      <text>
        <r>
          <rPr>
            <sz val="9"/>
            <rFont val="Tahoma"/>
            <family val="2"/>
          </rPr>
          <t>¦1¦1¦3¦156¦1¦Null§RateOnly</t>
        </r>
      </text>
    </comment>
    <comment ref="A896" authorId="0" shapeId="0" xr:uid="{00000000-0006-0000-0000-0000A4010000}">
      <text>
        <r>
          <rPr>
            <sz val="9"/>
            <rFont val="Tahoma"/>
            <family val="2"/>
          </rPr>
          <t>¦1¦1¦3¦157¦1¦Null§</t>
        </r>
      </text>
    </comment>
    <comment ref="A898" authorId="0" shapeId="0" xr:uid="{00000000-0006-0000-0000-0000A5010000}">
      <text>
        <r>
          <rPr>
            <sz val="9"/>
            <rFont val="Tahoma"/>
            <family val="2"/>
          </rPr>
          <t>¦1¦1¦3¦158¦1¦Null§</t>
        </r>
      </text>
    </comment>
    <comment ref="A900" authorId="0" shapeId="0" xr:uid="{00000000-0006-0000-0000-0000A6010000}">
      <text>
        <r>
          <rPr>
            <sz val="9"/>
            <rFont val="Tahoma"/>
            <family val="2"/>
          </rPr>
          <t>¦1¦1¦3¦159¦1¦Null§</t>
        </r>
      </text>
    </comment>
    <comment ref="A902" authorId="0" shapeId="0" xr:uid="{00000000-0006-0000-0000-0000A7010000}">
      <text>
        <r>
          <rPr>
            <sz val="9"/>
            <rFont val="Tahoma"/>
            <family val="2"/>
          </rPr>
          <t>¦1¦1¦3¦160¦1¦Null§</t>
        </r>
      </text>
    </comment>
    <comment ref="A904" authorId="0" shapeId="0" xr:uid="{00000000-0006-0000-0000-0000A8010000}">
      <text>
        <r>
          <rPr>
            <sz val="9"/>
            <rFont val="Tahoma"/>
            <family val="2"/>
          </rPr>
          <t>¦1¦1¦3¦161¦1¦Null§RateOnly</t>
        </r>
      </text>
    </comment>
    <comment ref="A906" authorId="0" shapeId="0" xr:uid="{00000000-0006-0000-0000-0000A9010000}">
      <text>
        <r>
          <rPr>
            <sz val="9"/>
            <rFont val="Tahoma"/>
            <family val="2"/>
          </rPr>
          <t>¦1¦1¦3¦162¦1¦Null§</t>
        </r>
      </text>
    </comment>
    <comment ref="A908" authorId="0" shapeId="0" xr:uid="{00000000-0006-0000-0000-0000AA010000}">
      <text>
        <r>
          <rPr>
            <sz val="9"/>
            <rFont val="Tahoma"/>
            <family val="2"/>
          </rPr>
          <t>¦1¦1¦3¦163¦1¦Null§RateOnly</t>
        </r>
      </text>
    </comment>
    <comment ref="A910" authorId="0" shapeId="0" xr:uid="{00000000-0006-0000-0000-0000AB010000}">
      <text>
        <r>
          <rPr>
            <sz val="9"/>
            <rFont val="Tahoma"/>
            <family val="2"/>
          </rPr>
          <t>¦1¦1¦3¦164¦1¦Null§</t>
        </r>
      </text>
    </comment>
    <comment ref="A912" authorId="0" shapeId="0" xr:uid="{00000000-0006-0000-0000-0000AC010000}">
      <text>
        <r>
          <rPr>
            <sz val="9"/>
            <rFont val="Tahoma"/>
            <family val="2"/>
          </rPr>
          <t>¦1¦1¦3¦165¦1¦Null§</t>
        </r>
      </text>
    </comment>
    <comment ref="A914" authorId="0" shapeId="0" xr:uid="{00000000-0006-0000-0000-0000AD010000}">
      <text>
        <r>
          <rPr>
            <sz val="9"/>
            <rFont val="Tahoma"/>
            <family val="2"/>
          </rPr>
          <t>¦1¦1¦3¦166¦1¦Null§</t>
        </r>
      </text>
    </comment>
    <comment ref="A916" authorId="0" shapeId="0" xr:uid="{00000000-0006-0000-0000-0000AE010000}">
      <text>
        <r>
          <rPr>
            <sz val="9"/>
            <rFont val="Tahoma"/>
            <family val="2"/>
          </rPr>
          <t>¦1¦1¦3¦167¦1¦Null§</t>
        </r>
      </text>
    </comment>
    <comment ref="A918" authorId="0" shapeId="0" xr:uid="{00000000-0006-0000-0000-0000AF010000}">
      <text>
        <r>
          <rPr>
            <sz val="9"/>
            <rFont val="Tahoma"/>
            <family val="2"/>
          </rPr>
          <t>¦1¦1¦3¦168¦1¦Null§</t>
        </r>
      </text>
    </comment>
    <comment ref="A920" authorId="0" shapeId="0" xr:uid="{00000000-0006-0000-0000-0000B0010000}">
      <text>
        <r>
          <rPr>
            <sz val="9"/>
            <rFont val="Tahoma"/>
            <family val="2"/>
          </rPr>
          <t>¦1¦1¦3¦169¦1¦Null§RateOnly</t>
        </r>
      </text>
    </comment>
    <comment ref="A922" authorId="0" shapeId="0" xr:uid="{00000000-0006-0000-0000-0000B1010000}">
      <text>
        <r>
          <rPr>
            <sz val="9"/>
            <rFont val="Tahoma"/>
            <family val="2"/>
          </rPr>
          <t>¦1¦1¦3¦170¦1¦Null§</t>
        </r>
      </text>
    </comment>
    <comment ref="A924" authorId="0" shapeId="0" xr:uid="{00000000-0006-0000-0000-0000B2010000}">
      <text>
        <r>
          <rPr>
            <sz val="9"/>
            <rFont val="Tahoma"/>
            <family val="2"/>
          </rPr>
          <t>¦1¦1¦3¦171¦1¦Null§</t>
        </r>
      </text>
    </comment>
    <comment ref="A926" authorId="0" shapeId="0" xr:uid="{00000000-0006-0000-0000-0000B3010000}">
      <text>
        <r>
          <rPr>
            <sz val="9"/>
            <rFont val="Tahoma"/>
            <family val="2"/>
          </rPr>
          <t>¦1¦1¦3¦172¦1¦Null§</t>
        </r>
      </text>
    </comment>
    <comment ref="A928" authorId="0" shapeId="0" xr:uid="{00000000-0006-0000-0000-0000B4010000}">
      <text>
        <r>
          <rPr>
            <sz val="9"/>
            <rFont val="Tahoma"/>
            <family val="2"/>
          </rPr>
          <t>¦1¦1¦3¦173¦1¦Null§</t>
        </r>
      </text>
    </comment>
    <comment ref="A930" authorId="0" shapeId="0" xr:uid="{00000000-0006-0000-0000-0000B5010000}">
      <text>
        <r>
          <rPr>
            <sz val="9"/>
            <rFont val="Tahoma"/>
            <family val="2"/>
          </rPr>
          <t>¦1¦1¦3¦174¦1¦Null§</t>
        </r>
      </text>
    </comment>
    <comment ref="A932" authorId="0" shapeId="0" xr:uid="{00000000-0006-0000-0000-0000B6010000}">
      <text>
        <r>
          <rPr>
            <sz val="9"/>
            <rFont val="Tahoma"/>
            <family val="2"/>
          </rPr>
          <t>¦1¦1¦3¦175¦1¦Null§</t>
        </r>
      </text>
    </comment>
    <comment ref="A937" authorId="0" shapeId="0" xr:uid="{00000000-0006-0000-0000-0000B7010000}">
      <text>
        <r>
          <rPr>
            <sz val="9"/>
            <rFont val="Tahoma"/>
            <family val="2"/>
          </rPr>
          <t>¦1¦1¦3¦176¦1¦Null§</t>
        </r>
      </text>
    </comment>
    <comment ref="A939" authorId="0" shapeId="0" xr:uid="{00000000-0006-0000-0000-0000B8010000}">
      <text>
        <r>
          <rPr>
            <sz val="9"/>
            <rFont val="Tahoma"/>
            <family val="2"/>
          </rPr>
          <t>¦1¦1¦3¦177¦1¦Null§</t>
        </r>
      </text>
    </comment>
    <comment ref="A941" authorId="0" shapeId="0" xr:uid="{00000000-0006-0000-0000-0000B9010000}">
      <text>
        <r>
          <rPr>
            <sz val="9"/>
            <rFont val="Tahoma"/>
            <family val="2"/>
          </rPr>
          <t>¦1¦1¦3¦178¦1¦Null§</t>
        </r>
      </text>
    </comment>
    <comment ref="A943" authorId="0" shapeId="0" xr:uid="{00000000-0006-0000-0000-0000BA010000}">
      <text>
        <r>
          <rPr>
            <sz val="9"/>
            <rFont val="Tahoma"/>
            <family val="2"/>
          </rPr>
          <t>¦1¦1¦3¦179¦1¦Null§</t>
        </r>
      </text>
    </comment>
    <comment ref="A945" authorId="0" shapeId="0" xr:uid="{00000000-0006-0000-0000-0000BB010000}">
      <text>
        <r>
          <rPr>
            <sz val="9"/>
            <rFont val="Tahoma"/>
            <family val="2"/>
          </rPr>
          <t>¦1¦1¦3¦180¦1¦Null§</t>
        </r>
      </text>
    </comment>
    <comment ref="A947" authorId="0" shapeId="0" xr:uid="{00000000-0006-0000-0000-0000BC010000}">
      <text>
        <r>
          <rPr>
            <sz val="9"/>
            <rFont val="Tahoma"/>
            <family val="2"/>
          </rPr>
          <t>¦1¦1¦3¦181¦1¦Null§</t>
        </r>
      </text>
    </comment>
    <comment ref="A949" authorId="0" shapeId="0" xr:uid="{00000000-0006-0000-0000-0000BD010000}">
      <text>
        <r>
          <rPr>
            <sz val="9"/>
            <rFont val="Tahoma"/>
            <family val="2"/>
          </rPr>
          <t>¦1¦1¦3¦182¦1¦Null§</t>
        </r>
      </text>
    </comment>
    <comment ref="A951" authorId="0" shapeId="0" xr:uid="{00000000-0006-0000-0000-0000BE010000}">
      <text>
        <r>
          <rPr>
            <sz val="9"/>
            <rFont val="Tahoma"/>
            <family val="2"/>
          </rPr>
          <t>¦1¦1¦3¦183¦1¦Null§RateOnly</t>
        </r>
      </text>
    </comment>
    <comment ref="A953" authorId="0" shapeId="0" xr:uid="{00000000-0006-0000-0000-0000BF010000}">
      <text>
        <r>
          <rPr>
            <sz val="9"/>
            <rFont val="Tahoma"/>
            <family val="2"/>
          </rPr>
          <t>¦1¦1¦3¦184¦1¦Null§RateOnly</t>
        </r>
      </text>
    </comment>
    <comment ref="A955" authorId="0" shapeId="0" xr:uid="{00000000-0006-0000-0000-0000C0010000}">
      <text>
        <r>
          <rPr>
            <sz val="9"/>
            <rFont val="Tahoma"/>
            <family val="2"/>
          </rPr>
          <t>¦1¦1¦3¦185¦1¦Null§RateOnly</t>
        </r>
      </text>
    </comment>
    <comment ref="A957" authorId="0" shapeId="0" xr:uid="{00000000-0006-0000-0000-0000C1010000}">
      <text>
        <r>
          <rPr>
            <sz val="9"/>
            <rFont val="Tahoma"/>
            <family val="2"/>
          </rPr>
          <t>¦1¦1¦3¦186¦1¦Null§RateOnly</t>
        </r>
      </text>
    </comment>
    <comment ref="A959" authorId="0" shapeId="0" xr:uid="{00000000-0006-0000-0000-0000C2010000}">
      <text>
        <r>
          <rPr>
            <sz val="9"/>
            <rFont val="Tahoma"/>
            <family val="2"/>
          </rPr>
          <t>¦1¦1¦3¦187¦1¦Null§RateOnly</t>
        </r>
      </text>
    </comment>
    <comment ref="A961" authorId="0" shapeId="0" xr:uid="{00000000-0006-0000-0000-0000C3010000}">
      <text>
        <r>
          <rPr>
            <sz val="9"/>
            <rFont val="Tahoma"/>
            <family val="2"/>
          </rPr>
          <t>¦1¦1¦3¦188¦1¦Null§RateOnly</t>
        </r>
      </text>
    </comment>
    <comment ref="A963" authorId="0" shapeId="0" xr:uid="{00000000-0006-0000-0000-0000C4010000}">
      <text>
        <r>
          <rPr>
            <sz val="9"/>
            <rFont val="Tahoma"/>
            <family val="2"/>
          </rPr>
          <t>¦1¦1¦3¦189¦1¦Null§</t>
        </r>
      </text>
    </comment>
    <comment ref="A965" authorId="0" shapeId="0" xr:uid="{00000000-0006-0000-0000-0000C5010000}">
      <text>
        <r>
          <rPr>
            <sz val="9"/>
            <rFont val="Tahoma"/>
            <family val="2"/>
          </rPr>
          <t>¦1¦1¦3¦190¦1¦Null§RateOnly</t>
        </r>
      </text>
    </comment>
    <comment ref="A971" authorId="0" shapeId="0" xr:uid="{00000000-0006-0000-0000-0000C6010000}">
      <text>
        <r>
          <rPr>
            <sz val="9"/>
            <rFont val="Tahoma"/>
            <family val="2"/>
          </rPr>
          <t>¦1¦1¦4¦1¦1¦Null§</t>
        </r>
      </text>
    </comment>
    <comment ref="A973" authorId="0" shapeId="0" xr:uid="{00000000-0006-0000-0000-0000C7010000}">
      <text>
        <r>
          <rPr>
            <sz val="9"/>
            <rFont val="Tahoma"/>
            <family val="2"/>
          </rPr>
          <t>¦1¦1¦4¦2¦1¦Null§</t>
        </r>
      </text>
    </comment>
    <comment ref="A975" authorId="0" shapeId="0" xr:uid="{00000000-0006-0000-0000-0000C8010000}">
      <text>
        <r>
          <rPr>
            <sz val="9"/>
            <rFont val="Tahoma"/>
            <family val="2"/>
          </rPr>
          <t>¦1¦1¦4¦3¦1¦Null§</t>
        </r>
      </text>
    </comment>
    <comment ref="A977" authorId="0" shapeId="0" xr:uid="{00000000-0006-0000-0000-0000C9010000}">
      <text>
        <r>
          <rPr>
            <sz val="9"/>
            <rFont val="Tahoma"/>
            <family val="2"/>
          </rPr>
          <t>¦1¦1¦4¦4¦1¦Null§</t>
        </r>
      </text>
    </comment>
    <comment ref="A979" authorId="0" shapeId="0" xr:uid="{00000000-0006-0000-0000-0000CA010000}">
      <text>
        <r>
          <rPr>
            <sz val="9"/>
            <rFont val="Tahoma"/>
            <family val="2"/>
          </rPr>
          <t>¦1¦1¦4¦5¦1¦Null§</t>
        </r>
      </text>
    </comment>
    <comment ref="A981" authorId="0" shapeId="0" xr:uid="{00000000-0006-0000-0000-0000CB010000}">
      <text>
        <r>
          <rPr>
            <sz val="9"/>
            <rFont val="Tahoma"/>
            <family val="2"/>
          </rPr>
          <t>¦1¦1¦4¦6¦1¦Null§</t>
        </r>
      </text>
    </comment>
    <comment ref="A983" authorId="0" shapeId="0" xr:uid="{00000000-0006-0000-0000-0000CC010000}">
      <text>
        <r>
          <rPr>
            <sz val="9"/>
            <rFont val="Tahoma"/>
            <family val="2"/>
          </rPr>
          <t>¦1¦1¦4¦7¦1¦Null§</t>
        </r>
      </text>
    </comment>
    <comment ref="A985" authorId="0" shapeId="0" xr:uid="{00000000-0006-0000-0000-0000CD010000}">
      <text>
        <r>
          <rPr>
            <sz val="9"/>
            <rFont val="Tahoma"/>
            <family val="2"/>
          </rPr>
          <t>¦1¦1¦4¦8¦1¦Null§</t>
        </r>
      </text>
    </comment>
    <comment ref="A987" authorId="0" shapeId="0" xr:uid="{00000000-0006-0000-0000-0000CE010000}">
      <text>
        <r>
          <rPr>
            <sz val="9"/>
            <rFont val="Tahoma"/>
            <family val="2"/>
          </rPr>
          <t>¦1¦1¦4¦9¦1¦Null§</t>
        </r>
      </text>
    </comment>
    <comment ref="A989" authorId="0" shapeId="0" xr:uid="{00000000-0006-0000-0000-0000CF010000}">
      <text>
        <r>
          <rPr>
            <sz val="9"/>
            <rFont val="Tahoma"/>
            <family val="2"/>
          </rPr>
          <t>¦1¦1¦4¦10¦1¦Null§</t>
        </r>
      </text>
    </comment>
    <comment ref="A991" authorId="0" shapeId="0" xr:uid="{00000000-0006-0000-0000-0000D0010000}">
      <text>
        <r>
          <rPr>
            <sz val="9"/>
            <rFont val="Tahoma"/>
            <family val="2"/>
          </rPr>
          <t>¦1¦1¦4¦11¦1¦Null§</t>
        </r>
      </text>
    </comment>
    <comment ref="A993" authorId="0" shapeId="0" xr:uid="{00000000-0006-0000-0000-0000D1010000}">
      <text>
        <r>
          <rPr>
            <sz val="9"/>
            <rFont val="Tahoma"/>
            <family val="2"/>
          </rPr>
          <t>¦1¦1¦4¦12¦1¦Null§</t>
        </r>
      </text>
    </comment>
    <comment ref="A995" authorId="0" shapeId="0" xr:uid="{00000000-0006-0000-0000-0000D2010000}">
      <text>
        <r>
          <rPr>
            <sz val="9"/>
            <rFont val="Tahoma"/>
            <family val="2"/>
          </rPr>
          <t>¦1¦1¦4¦13¦1¦Null§</t>
        </r>
      </text>
    </comment>
    <comment ref="A997" authorId="0" shapeId="0" xr:uid="{00000000-0006-0000-0000-0000D3010000}">
      <text>
        <r>
          <rPr>
            <sz val="9"/>
            <rFont val="Tahoma"/>
            <family val="2"/>
          </rPr>
          <t>¦1¦1¦4¦14¦1¦Null§</t>
        </r>
      </text>
    </comment>
    <comment ref="A999" authorId="0" shapeId="0" xr:uid="{00000000-0006-0000-0000-0000D4010000}">
      <text>
        <r>
          <rPr>
            <sz val="9"/>
            <rFont val="Tahoma"/>
            <family val="2"/>
          </rPr>
          <t>¦1¦1¦4¦15¦1¦Null§</t>
        </r>
      </text>
    </comment>
    <comment ref="A1001" authorId="0" shapeId="0" xr:uid="{00000000-0006-0000-0000-0000D5010000}">
      <text>
        <r>
          <rPr>
            <sz val="9"/>
            <rFont val="Tahoma"/>
            <family val="2"/>
          </rPr>
          <t>¦1¦1¦4¦16¦1¦Null§</t>
        </r>
      </text>
    </comment>
    <comment ref="A1003" authorId="0" shapeId="0" xr:uid="{00000000-0006-0000-0000-0000D6010000}">
      <text>
        <r>
          <rPr>
            <sz val="9"/>
            <rFont val="Tahoma"/>
            <family val="2"/>
          </rPr>
          <t>¦1¦1¦4¦17¦1¦Null§</t>
        </r>
      </text>
    </comment>
    <comment ref="A1005" authorId="0" shapeId="0" xr:uid="{00000000-0006-0000-0000-0000D7010000}">
      <text>
        <r>
          <rPr>
            <sz val="9"/>
            <rFont val="Tahoma"/>
            <family val="2"/>
          </rPr>
          <t>¦1¦1¦4¦18¦1¦Null§</t>
        </r>
      </text>
    </comment>
    <comment ref="A1007" authorId="0" shapeId="0" xr:uid="{00000000-0006-0000-0000-0000D8010000}">
      <text>
        <r>
          <rPr>
            <sz val="9"/>
            <rFont val="Tahoma"/>
            <family val="2"/>
          </rPr>
          <t>¦1¦1¦4¦19¦1¦Null§</t>
        </r>
      </text>
    </comment>
    <comment ref="A1009" authorId="0" shapeId="0" xr:uid="{00000000-0006-0000-0000-0000D9010000}">
      <text>
        <r>
          <rPr>
            <sz val="9"/>
            <rFont val="Tahoma"/>
            <family val="2"/>
          </rPr>
          <t>¦1¦1¦4¦20¦1¦Null§</t>
        </r>
      </text>
    </comment>
    <comment ref="A1011" authorId="0" shapeId="0" xr:uid="{00000000-0006-0000-0000-0000DA010000}">
      <text>
        <r>
          <rPr>
            <sz val="9"/>
            <rFont val="Tahoma"/>
            <family val="2"/>
          </rPr>
          <t>¦1¦1¦4¦21¦1¦Null§</t>
        </r>
      </text>
    </comment>
    <comment ref="A1013" authorId="0" shapeId="0" xr:uid="{00000000-0006-0000-0000-0000DB010000}">
      <text>
        <r>
          <rPr>
            <sz val="9"/>
            <rFont val="Tahoma"/>
            <family val="2"/>
          </rPr>
          <t>¦1¦1¦4¦22¦1¦Null§</t>
        </r>
      </text>
    </comment>
    <comment ref="A1015" authorId="0" shapeId="0" xr:uid="{00000000-0006-0000-0000-0000DC010000}">
      <text>
        <r>
          <rPr>
            <sz val="9"/>
            <rFont val="Tahoma"/>
            <family val="2"/>
          </rPr>
          <t>¦1¦1¦4¦23¦1¦Null§</t>
        </r>
      </text>
    </comment>
    <comment ref="A1017" authorId="0" shapeId="0" xr:uid="{00000000-0006-0000-0000-0000DD010000}">
      <text>
        <r>
          <rPr>
            <sz val="9"/>
            <rFont val="Tahoma"/>
            <family val="2"/>
          </rPr>
          <t>¦1¦1¦4¦24¦1¦Null§</t>
        </r>
      </text>
    </comment>
    <comment ref="A1019" authorId="0" shapeId="0" xr:uid="{00000000-0006-0000-0000-0000DE010000}">
      <text>
        <r>
          <rPr>
            <sz val="9"/>
            <rFont val="Tahoma"/>
            <family val="2"/>
          </rPr>
          <t>¦1¦1¦4¦25¦1¦Null§</t>
        </r>
      </text>
    </comment>
    <comment ref="A1021" authorId="0" shapeId="0" xr:uid="{00000000-0006-0000-0000-0000DF010000}">
      <text>
        <r>
          <rPr>
            <sz val="9"/>
            <rFont val="Tahoma"/>
            <family val="2"/>
          </rPr>
          <t>¦1¦1¦4¦26¦1¦Null§</t>
        </r>
      </text>
    </comment>
    <comment ref="A1027" authorId="0" shapeId="0" xr:uid="{00000000-0006-0000-0000-0000E0010000}">
      <text>
        <r>
          <rPr>
            <sz val="9"/>
            <rFont val="Tahoma"/>
            <family val="2"/>
          </rPr>
          <t>¦1¦1¦4¦27¦1¦Null§</t>
        </r>
      </text>
    </comment>
    <comment ref="A1029" authorId="0" shapeId="0" xr:uid="{00000000-0006-0000-0000-0000E1010000}">
      <text>
        <r>
          <rPr>
            <sz val="9"/>
            <rFont val="Tahoma"/>
            <family val="2"/>
          </rPr>
          <t>¦1¦1¦4¦28¦1¦Null§</t>
        </r>
      </text>
    </comment>
    <comment ref="A1031" authorId="0" shapeId="0" xr:uid="{00000000-0006-0000-0000-0000E2010000}">
      <text>
        <r>
          <rPr>
            <sz val="9"/>
            <rFont val="Tahoma"/>
            <family val="2"/>
          </rPr>
          <t>¦1¦1¦4¦29¦1¦Null§</t>
        </r>
      </text>
    </comment>
    <comment ref="A1035" authorId="0" shapeId="0" xr:uid="{00000000-0006-0000-0000-0000E3010000}">
      <text>
        <r>
          <rPr>
            <sz val="9"/>
            <rFont val="Tahoma"/>
            <family val="2"/>
          </rPr>
          <t>¦1¦1¦4¦30¦1¦Null§</t>
        </r>
      </text>
    </comment>
    <comment ref="A1037" authorId="0" shapeId="0" xr:uid="{00000000-0006-0000-0000-0000E4010000}">
      <text>
        <r>
          <rPr>
            <sz val="9"/>
            <rFont val="Tahoma"/>
            <family val="2"/>
          </rPr>
          <t>¦1¦1¦4¦31¦1¦Null§</t>
        </r>
      </text>
    </comment>
    <comment ref="A1039" authorId="0" shapeId="0" xr:uid="{00000000-0006-0000-0000-0000E5010000}">
      <text>
        <r>
          <rPr>
            <sz val="9"/>
            <rFont val="Tahoma"/>
            <family val="2"/>
          </rPr>
          <t>¦1¦1¦4¦32¦1¦Null§</t>
        </r>
      </text>
    </comment>
    <comment ref="A1041" authorId="0" shapeId="0" xr:uid="{00000000-0006-0000-0000-0000E6010000}">
      <text>
        <r>
          <rPr>
            <sz val="9"/>
            <rFont val="Tahoma"/>
            <family val="2"/>
          </rPr>
          <t>¦1¦1¦4¦33¦1¦Null§</t>
        </r>
      </text>
    </comment>
    <comment ref="A1043" authorId="0" shapeId="0" xr:uid="{00000000-0006-0000-0000-0000E7010000}">
      <text>
        <r>
          <rPr>
            <sz val="9"/>
            <rFont val="Tahoma"/>
            <family val="2"/>
          </rPr>
          <t>¦1¦1¦4¦34¦1¦Null§</t>
        </r>
      </text>
    </comment>
    <comment ref="A1045" authorId="0" shapeId="0" xr:uid="{00000000-0006-0000-0000-0000E8010000}">
      <text>
        <r>
          <rPr>
            <sz val="9"/>
            <rFont val="Tahoma"/>
            <family val="2"/>
          </rPr>
          <t>¦1¦1¦4¦35¦1¦Null§</t>
        </r>
      </text>
    </comment>
    <comment ref="A1047" authorId="0" shapeId="0" xr:uid="{00000000-0006-0000-0000-0000E9010000}">
      <text>
        <r>
          <rPr>
            <sz val="9"/>
            <rFont val="Tahoma"/>
            <family val="2"/>
          </rPr>
          <t>¦1¦1¦4¦36¦1¦Null§</t>
        </r>
      </text>
    </comment>
    <comment ref="A1049" authorId="0" shapeId="0" xr:uid="{00000000-0006-0000-0000-0000EA010000}">
      <text>
        <r>
          <rPr>
            <sz val="9"/>
            <rFont val="Tahoma"/>
            <family val="2"/>
          </rPr>
          <t>¦1¦1¦4¦37¦1¦Null§</t>
        </r>
      </text>
    </comment>
    <comment ref="A1051" authorId="0" shapeId="0" xr:uid="{00000000-0006-0000-0000-0000EB010000}">
      <text>
        <r>
          <rPr>
            <sz val="9"/>
            <rFont val="Tahoma"/>
            <family val="2"/>
          </rPr>
          <t>¦1¦1¦4¦38¦1¦Null§</t>
        </r>
      </text>
    </comment>
    <comment ref="A1053" authorId="0" shapeId="0" xr:uid="{00000000-0006-0000-0000-0000EC010000}">
      <text>
        <r>
          <rPr>
            <sz val="9"/>
            <rFont val="Tahoma"/>
            <family val="2"/>
          </rPr>
          <t>¦1¦1¦4¦39¦1¦Null§</t>
        </r>
      </text>
    </comment>
    <comment ref="A1055" authorId="0" shapeId="0" xr:uid="{00000000-0006-0000-0000-0000ED010000}">
      <text>
        <r>
          <rPr>
            <sz val="9"/>
            <rFont val="Tahoma"/>
            <family val="2"/>
          </rPr>
          <t>¦1¦1¦4¦40¦1¦Null§</t>
        </r>
      </text>
    </comment>
    <comment ref="A1057" authorId="0" shapeId="0" xr:uid="{00000000-0006-0000-0000-0000EE010000}">
      <text>
        <r>
          <rPr>
            <sz val="9"/>
            <rFont val="Tahoma"/>
            <family val="2"/>
          </rPr>
          <t>¦1¦1¦4¦41¦1¦Null§</t>
        </r>
      </text>
    </comment>
    <comment ref="A1059" authorId="0" shapeId="0" xr:uid="{00000000-0006-0000-0000-0000EF010000}">
      <text>
        <r>
          <rPr>
            <sz val="9"/>
            <rFont val="Tahoma"/>
            <family val="2"/>
          </rPr>
          <t>¦1¦1¦4¦42¦1¦Null§</t>
        </r>
      </text>
    </comment>
    <comment ref="A1061" authorId="0" shapeId="0" xr:uid="{00000000-0006-0000-0000-0000F0010000}">
      <text>
        <r>
          <rPr>
            <sz val="9"/>
            <rFont val="Tahoma"/>
            <family val="2"/>
          </rPr>
          <t>¦1¦1¦4¦43¦1¦Null§</t>
        </r>
      </text>
    </comment>
    <comment ref="A1063" authorId="0" shapeId="0" xr:uid="{00000000-0006-0000-0000-0000F1010000}">
      <text>
        <r>
          <rPr>
            <sz val="9"/>
            <rFont val="Tahoma"/>
            <family val="2"/>
          </rPr>
          <t>¦1¦1¦4¦44¦1¦Null§</t>
        </r>
      </text>
    </comment>
    <comment ref="A1065" authorId="0" shapeId="0" xr:uid="{00000000-0006-0000-0000-0000F2010000}">
      <text>
        <r>
          <rPr>
            <sz val="9"/>
            <rFont val="Tahoma"/>
            <family val="2"/>
          </rPr>
          <t>¦1¦1¦4¦45¦1¦Null§</t>
        </r>
      </text>
    </comment>
    <comment ref="A1067" authorId="0" shapeId="0" xr:uid="{00000000-0006-0000-0000-0000F3010000}">
      <text>
        <r>
          <rPr>
            <sz val="9"/>
            <rFont val="Tahoma"/>
            <family val="2"/>
          </rPr>
          <t>¦1¦1¦4¦46¦1¦Null§</t>
        </r>
      </text>
    </comment>
    <comment ref="A1069" authorId="0" shapeId="0" xr:uid="{00000000-0006-0000-0000-0000F4010000}">
      <text>
        <r>
          <rPr>
            <sz val="9"/>
            <rFont val="Tahoma"/>
            <family val="2"/>
          </rPr>
          <t>¦1¦1¦4¦47¦1¦Null§</t>
        </r>
      </text>
    </comment>
    <comment ref="A1071" authorId="0" shapeId="0" xr:uid="{00000000-0006-0000-0000-0000F5010000}">
      <text>
        <r>
          <rPr>
            <sz val="9"/>
            <rFont val="Tahoma"/>
            <family val="2"/>
          </rPr>
          <t>¦1¦1¦4¦48¦1¦Null§</t>
        </r>
      </text>
    </comment>
    <comment ref="A1076" authorId="0" shapeId="0" xr:uid="{00000000-0006-0000-0000-0000F6010000}">
      <text>
        <r>
          <rPr>
            <sz val="9"/>
            <rFont val="Tahoma"/>
            <family val="2"/>
          </rPr>
          <t>¦1¦1¦4¦49¦1¦Null§</t>
        </r>
      </text>
    </comment>
    <comment ref="A1078" authorId="0" shapeId="0" xr:uid="{00000000-0006-0000-0000-0000F7010000}">
      <text>
        <r>
          <rPr>
            <sz val="9"/>
            <rFont val="Tahoma"/>
            <family val="2"/>
          </rPr>
          <t>¦1¦1¦4¦50¦1¦Null§</t>
        </r>
      </text>
    </comment>
    <comment ref="A1080" authorId="0" shapeId="0" xr:uid="{00000000-0006-0000-0000-0000F8010000}">
      <text>
        <r>
          <rPr>
            <sz val="9"/>
            <rFont val="Tahoma"/>
            <family val="2"/>
          </rPr>
          <t>¦1¦1¦4¦51¦1¦Null§</t>
        </r>
      </text>
    </comment>
    <comment ref="A1082" authorId="0" shapeId="0" xr:uid="{00000000-0006-0000-0000-0000F9010000}">
      <text>
        <r>
          <rPr>
            <sz val="9"/>
            <rFont val="Tahoma"/>
            <family val="2"/>
          </rPr>
          <t>¦1¦1¦4¦52¦1¦Null§</t>
        </r>
      </text>
    </comment>
    <comment ref="A1084" authorId="0" shapeId="0" xr:uid="{00000000-0006-0000-0000-0000FA010000}">
      <text>
        <r>
          <rPr>
            <sz val="9"/>
            <rFont val="Tahoma"/>
            <family val="2"/>
          </rPr>
          <t>¦1¦1¦4¦53¦1¦Null§</t>
        </r>
      </text>
    </comment>
    <comment ref="A1086" authorId="0" shapeId="0" xr:uid="{00000000-0006-0000-0000-0000FB010000}">
      <text>
        <r>
          <rPr>
            <sz val="9"/>
            <rFont val="Tahoma"/>
            <family val="2"/>
          </rPr>
          <t>¦1¦1¦4¦54¦1¦Null§</t>
        </r>
      </text>
    </comment>
    <comment ref="A1088" authorId="0" shapeId="0" xr:uid="{00000000-0006-0000-0000-0000FC010000}">
      <text>
        <r>
          <rPr>
            <sz val="9"/>
            <rFont val="Tahoma"/>
            <family val="2"/>
          </rPr>
          <t>¦1¦1¦5¦1¦1¦Null§</t>
        </r>
      </text>
    </comment>
    <comment ref="A1090" authorId="0" shapeId="0" xr:uid="{00000000-0006-0000-0000-0000FD010000}">
      <text>
        <r>
          <rPr>
            <sz val="9"/>
            <rFont val="Tahoma"/>
            <family val="2"/>
          </rPr>
          <t>¦1¦1¦5¦2¦1¦Null§</t>
        </r>
      </text>
    </comment>
    <comment ref="A1092" authorId="0" shapeId="0" xr:uid="{00000000-0006-0000-0000-0000FE010000}">
      <text>
        <r>
          <rPr>
            <sz val="9"/>
            <rFont val="Tahoma"/>
            <family val="2"/>
          </rPr>
          <t>¦1¦1¦5¦3¦1¦Null§</t>
        </r>
      </text>
    </comment>
    <comment ref="A1094" authorId="0" shapeId="0" xr:uid="{00000000-0006-0000-0000-0000FF010000}">
      <text>
        <r>
          <rPr>
            <sz val="9"/>
            <rFont val="Tahoma"/>
            <family val="2"/>
          </rPr>
          <t>¦1¦1¦5¦4¦1¦Null§</t>
        </r>
      </text>
    </comment>
    <comment ref="A1096" authorId="0" shapeId="0" xr:uid="{00000000-0006-0000-0000-000000020000}">
      <text>
        <r>
          <rPr>
            <sz val="9"/>
            <rFont val="Tahoma"/>
            <family val="2"/>
          </rPr>
          <t>¦1¦1¦5¦5¦1¦Null§</t>
        </r>
      </text>
    </comment>
    <comment ref="A1098" authorId="0" shapeId="0" xr:uid="{00000000-0006-0000-0000-000001020000}">
      <text>
        <r>
          <rPr>
            <sz val="9"/>
            <rFont val="Tahoma"/>
            <family val="2"/>
          </rPr>
          <t>¦1¦1¦5¦6¦1¦Null§</t>
        </r>
      </text>
    </comment>
    <comment ref="A1100" authorId="0" shapeId="0" xr:uid="{00000000-0006-0000-0000-000002020000}">
      <text>
        <r>
          <rPr>
            <sz val="9"/>
            <rFont val="Tahoma"/>
            <family val="2"/>
          </rPr>
          <t>¦1¦1¦5¦7¦1¦Null§</t>
        </r>
      </text>
    </comment>
    <comment ref="A1102" authorId="0" shapeId="0" xr:uid="{00000000-0006-0000-0000-000003020000}">
      <text>
        <r>
          <rPr>
            <sz val="9"/>
            <rFont val="Tahoma"/>
            <family val="2"/>
          </rPr>
          <t>¦1¦1¦5¦8¦1¦Null§</t>
        </r>
      </text>
    </comment>
    <comment ref="A1104" authorId="0" shapeId="0" xr:uid="{00000000-0006-0000-0000-000004020000}">
      <text>
        <r>
          <rPr>
            <sz val="9"/>
            <rFont val="Tahoma"/>
            <family val="2"/>
          </rPr>
          <t>¦1¦1¦5¦9¦1¦Null§</t>
        </r>
      </text>
    </comment>
    <comment ref="A1106" authorId="0" shapeId="0" xr:uid="{00000000-0006-0000-0000-000005020000}">
      <text>
        <r>
          <rPr>
            <sz val="9"/>
            <rFont val="Tahoma"/>
            <family val="2"/>
          </rPr>
          <t>¦1¦1¦5¦10¦1¦Null§</t>
        </r>
      </text>
    </comment>
    <comment ref="A1108" authorId="0" shapeId="0" xr:uid="{00000000-0006-0000-0000-000006020000}">
      <text>
        <r>
          <rPr>
            <sz val="9"/>
            <rFont val="Tahoma"/>
            <family val="2"/>
          </rPr>
          <t>¦1¦1¦5¦11¦1¦Null§</t>
        </r>
      </text>
    </comment>
    <comment ref="A1110" authorId="0" shapeId="0" xr:uid="{00000000-0006-0000-0000-000007020000}">
      <text>
        <r>
          <rPr>
            <sz val="9"/>
            <rFont val="Tahoma"/>
            <family val="2"/>
          </rPr>
          <t>¦1¦1¦5¦12¦1¦Null§</t>
        </r>
      </text>
    </comment>
    <comment ref="A1112" authorId="0" shapeId="0" xr:uid="{00000000-0006-0000-0000-000008020000}">
      <text>
        <r>
          <rPr>
            <sz val="9"/>
            <rFont val="Tahoma"/>
            <family val="2"/>
          </rPr>
          <t>¦1¦1¦5¦13¦1¦Null§</t>
        </r>
      </text>
    </comment>
    <comment ref="A1114" authorId="0" shapeId="0" xr:uid="{00000000-0006-0000-0000-000009020000}">
      <text>
        <r>
          <rPr>
            <sz val="9"/>
            <rFont val="Tahoma"/>
            <family val="2"/>
          </rPr>
          <t>¦1¦1¦5¦14¦1¦Null§</t>
        </r>
      </text>
    </comment>
    <comment ref="A1116" authorId="0" shapeId="0" xr:uid="{00000000-0006-0000-0000-00000A020000}">
      <text>
        <r>
          <rPr>
            <sz val="9"/>
            <rFont val="Tahoma"/>
            <family val="2"/>
          </rPr>
          <t>¦1¦1¦5¦15¦1¦Null§</t>
        </r>
      </text>
    </comment>
    <comment ref="A1118" authorId="0" shapeId="0" xr:uid="{00000000-0006-0000-0000-00000B020000}">
      <text>
        <r>
          <rPr>
            <sz val="9"/>
            <rFont val="Tahoma"/>
            <family val="2"/>
          </rPr>
          <t>¦1¦1¦5¦16¦1¦Null§</t>
        </r>
      </text>
    </comment>
    <comment ref="A1120" authorId="0" shapeId="0" xr:uid="{00000000-0006-0000-0000-00000C020000}">
      <text>
        <r>
          <rPr>
            <sz val="9"/>
            <rFont val="Tahoma"/>
            <family val="2"/>
          </rPr>
          <t>¦1¦1¦5¦17¦1¦Null§</t>
        </r>
      </text>
    </comment>
    <comment ref="A1122" authorId="0" shapeId="0" xr:uid="{00000000-0006-0000-0000-00000D020000}">
      <text>
        <r>
          <rPr>
            <sz val="9"/>
            <rFont val="Tahoma"/>
            <family val="2"/>
          </rPr>
          <t>¦1¦1¦5¦18¦1¦Null§</t>
        </r>
      </text>
    </comment>
    <comment ref="A1126" authorId="0" shapeId="0" xr:uid="{00000000-0006-0000-0000-00000E020000}">
      <text>
        <r>
          <rPr>
            <sz val="9"/>
            <rFont val="Tahoma"/>
            <family val="2"/>
          </rPr>
          <t>¦1¦1¦5¦19¦1¦Null§</t>
        </r>
      </text>
    </comment>
    <comment ref="A1128" authorId="0" shapeId="0" xr:uid="{00000000-0006-0000-0000-00000F020000}">
      <text>
        <r>
          <rPr>
            <sz val="9"/>
            <rFont val="Tahoma"/>
            <family val="2"/>
          </rPr>
          <t>¦1¦1¦5¦20¦1¦Null§</t>
        </r>
      </text>
    </comment>
    <comment ref="A1130" authorId="0" shapeId="0" xr:uid="{00000000-0006-0000-0000-000010020000}">
      <text>
        <r>
          <rPr>
            <sz val="9"/>
            <rFont val="Tahoma"/>
            <family val="2"/>
          </rPr>
          <t>¦1¦1¦5¦21¦1¦Null§</t>
        </r>
      </text>
    </comment>
    <comment ref="A1132" authorId="0" shapeId="0" xr:uid="{00000000-0006-0000-0000-000011020000}">
      <text>
        <r>
          <rPr>
            <sz val="9"/>
            <rFont val="Tahoma"/>
            <family val="2"/>
          </rPr>
          <t>¦1¦1¦5¦22¦1¦Null§</t>
        </r>
      </text>
    </comment>
    <comment ref="A1134" authorId="0" shapeId="0" xr:uid="{00000000-0006-0000-0000-000012020000}">
      <text>
        <r>
          <rPr>
            <sz val="9"/>
            <rFont val="Tahoma"/>
            <family val="2"/>
          </rPr>
          <t>¦1¦1¦5¦23¦1¦Null§</t>
        </r>
      </text>
    </comment>
    <comment ref="A1136" authorId="0" shapeId="0" xr:uid="{00000000-0006-0000-0000-000013020000}">
      <text>
        <r>
          <rPr>
            <sz val="9"/>
            <rFont val="Tahoma"/>
            <family val="2"/>
          </rPr>
          <t>¦1¦1¦5¦24¦1¦Null§</t>
        </r>
      </text>
    </comment>
    <comment ref="A1138" authorId="0" shapeId="0" xr:uid="{00000000-0006-0000-0000-000014020000}">
      <text>
        <r>
          <rPr>
            <sz val="9"/>
            <rFont val="Tahoma"/>
            <family val="2"/>
          </rPr>
          <t>¦1¦1¦5¦25¦1¦Null§</t>
        </r>
      </text>
    </comment>
    <comment ref="A1140" authorId="0" shapeId="0" xr:uid="{00000000-0006-0000-0000-000015020000}">
      <text>
        <r>
          <rPr>
            <sz val="9"/>
            <rFont val="Tahoma"/>
            <family val="2"/>
          </rPr>
          <t>¦1¦1¦5¦26¦1¦Null§</t>
        </r>
      </text>
    </comment>
    <comment ref="A1142" authorId="0" shapeId="0" xr:uid="{00000000-0006-0000-0000-000016020000}">
      <text>
        <r>
          <rPr>
            <sz val="9"/>
            <rFont val="Tahoma"/>
            <family val="2"/>
          </rPr>
          <t>¦1¦1¦5¦27¦1¦Null§</t>
        </r>
      </text>
    </comment>
    <comment ref="A1144" authorId="0" shapeId="0" xr:uid="{00000000-0006-0000-0000-000017020000}">
      <text>
        <r>
          <rPr>
            <sz val="9"/>
            <rFont val="Tahoma"/>
            <family val="2"/>
          </rPr>
          <t>¦1¦1¦5¦28¦1¦Null§</t>
        </r>
      </text>
    </comment>
    <comment ref="A1146" authorId="0" shapeId="0" xr:uid="{00000000-0006-0000-0000-000018020000}">
      <text>
        <r>
          <rPr>
            <sz val="9"/>
            <rFont val="Tahoma"/>
            <family val="2"/>
          </rPr>
          <t>¦1¦1¦5¦29¦1¦Null§</t>
        </r>
      </text>
    </comment>
    <comment ref="A1148" authorId="0" shapeId="0" xr:uid="{00000000-0006-0000-0000-000019020000}">
      <text>
        <r>
          <rPr>
            <sz val="9"/>
            <rFont val="Tahoma"/>
            <family val="2"/>
          </rPr>
          <t>¦1¦1¦5¦30¦1¦Null§</t>
        </r>
      </text>
    </comment>
    <comment ref="A1150" authorId="0" shapeId="0" xr:uid="{00000000-0006-0000-0000-00001A020000}">
      <text>
        <r>
          <rPr>
            <sz val="9"/>
            <rFont val="Tahoma"/>
            <family val="2"/>
          </rPr>
          <t>¦1¦1¦5¦31¦1¦Null§</t>
        </r>
      </text>
    </comment>
    <comment ref="A1152" authorId="0" shapeId="0" xr:uid="{00000000-0006-0000-0000-00001B020000}">
      <text>
        <r>
          <rPr>
            <sz val="9"/>
            <rFont val="Tahoma"/>
            <family val="2"/>
          </rPr>
          <t>¦1¦1¦5¦32¦1¦Null§</t>
        </r>
      </text>
    </comment>
    <comment ref="A1154" authorId="0" shapeId="0" xr:uid="{00000000-0006-0000-0000-00001C020000}">
      <text>
        <r>
          <rPr>
            <sz val="9"/>
            <rFont val="Tahoma"/>
            <family val="2"/>
          </rPr>
          <t>¦1¦1¦5¦33¦1¦Null§</t>
        </r>
      </text>
    </comment>
    <comment ref="A1156" authorId="0" shapeId="0" xr:uid="{00000000-0006-0000-0000-00001D020000}">
      <text>
        <r>
          <rPr>
            <sz val="9"/>
            <rFont val="Tahoma"/>
            <family val="2"/>
          </rPr>
          <t>¦1¦1¦5¦34¦1¦Null§</t>
        </r>
      </text>
    </comment>
    <comment ref="A1158" authorId="0" shapeId="0" xr:uid="{00000000-0006-0000-0000-00001E020000}">
      <text>
        <r>
          <rPr>
            <sz val="9"/>
            <rFont val="Tahoma"/>
            <family val="2"/>
          </rPr>
          <t>¦1¦1¦5¦35¦1¦Null§</t>
        </r>
      </text>
    </comment>
    <comment ref="A1160" authorId="0" shapeId="0" xr:uid="{00000000-0006-0000-0000-00001F020000}">
      <text>
        <r>
          <rPr>
            <sz val="9"/>
            <rFont val="Tahoma"/>
            <family val="2"/>
          </rPr>
          <t>¦1¦1¦5¦36¦1¦Null§</t>
        </r>
      </text>
    </comment>
    <comment ref="A1167" authorId="0" shapeId="0" xr:uid="{00000000-0006-0000-0000-000021020000}">
      <text>
        <r>
          <rPr>
            <sz val="9"/>
            <rFont val="Tahoma"/>
            <family val="2"/>
          </rPr>
          <t>¦1¦1¦5¦38¦1¦Null§</t>
        </r>
      </text>
    </comment>
    <comment ref="A1169" authorId="0" shapeId="0" xr:uid="{00000000-0006-0000-0000-000022020000}">
      <text>
        <r>
          <rPr>
            <sz val="9"/>
            <rFont val="Tahoma"/>
            <family val="2"/>
          </rPr>
          <t>¦1¦1¦5¦39¦1¦Null§</t>
        </r>
      </text>
    </comment>
    <comment ref="A1171" authorId="0" shapeId="0" xr:uid="{00000000-0006-0000-0000-000023020000}">
      <text>
        <r>
          <rPr>
            <sz val="9"/>
            <rFont val="Tahoma"/>
            <family val="2"/>
          </rPr>
          <t>¦1¦1¦5¦40¦1¦Null§</t>
        </r>
      </text>
    </comment>
    <comment ref="A1173" authorId="0" shapeId="0" xr:uid="{00000000-0006-0000-0000-000024020000}">
      <text>
        <r>
          <rPr>
            <sz val="9"/>
            <rFont val="Tahoma"/>
            <family val="2"/>
          </rPr>
          <t>¦1¦1¦5¦41¦1¦Null§</t>
        </r>
      </text>
    </comment>
    <comment ref="A1175" authorId="0" shapeId="0" xr:uid="{00000000-0006-0000-0000-000025020000}">
      <text>
        <r>
          <rPr>
            <sz val="9"/>
            <rFont val="Tahoma"/>
            <family val="2"/>
          </rPr>
          <t>¦1¦1¦5¦42¦1¦Null§</t>
        </r>
      </text>
    </comment>
    <comment ref="A1177" authorId="0" shapeId="0" xr:uid="{00000000-0006-0000-0000-000026020000}">
      <text>
        <r>
          <rPr>
            <sz val="9"/>
            <rFont val="Tahoma"/>
            <family val="2"/>
          </rPr>
          <t>¦1¦1¦5¦43¦1¦Null§</t>
        </r>
      </text>
    </comment>
    <comment ref="A1179" authorId="0" shapeId="0" xr:uid="{00000000-0006-0000-0000-000027020000}">
      <text>
        <r>
          <rPr>
            <sz val="9"/>
            <rFont val="Tahoma"/>
            <family val="2"/>
          </rPr>
          <t>¦1¦1¦5¦44¦1¦Null§</t>
        </r>
      </text>
    </comment>
    <comment ref="A1181" authorId="0" shapeId="0" xr:uid="{00000000-0006-0000-0000-000028020000}">
      <text>
        <r>
          <rPr>
            <sz val="9"/>
            <rFont val="Tahoma"/>
            <family val="2"/>
          </rPr>
          <t>¦1¦1¦5¦45¦1¦Null§</t>
        </r>
      </text>
    </comment>
    <comment ref="A1183" authorId="0" shapeId="0" xr:uid="{00000000-0006-0000-0000-000029020000}">
      <text>
        <r>
          <rPr>
            <sz val="9"/>
            <rFont val="Tahoma"/>
            <family val="2"/>
          </rPr>
          <t>¦1¦1¦5¦46¦1¦Null§</t>
        </r>
      </text>
    </comment>
    <comment ref="A1186" authorId="0" shapeId="0" xr:uid="{00000000-0006-0000-0000-00002A020000}">
      <text>
        <r>
          <rPr>
            <sz val="9"/>
            <rFont val="Tahoma"/>
            <family val="2"/>
          </rPr>
          <t>¦1¦1¦5¦47¦1¦Null§</t>
        </r>
      </text>
    </comment>
    <comment ref="A1188" authorId="0" shapeId="0" xr:uid="{00000000-0006-0000-0000-00002B020000}">
      <text>
        <r>
          <rPr>
            <sz val="9"/>
            <rFont val="Tahoma"/>
            <family val="2"/>
          </rPr>
          <t>¦1¦1¦5¦48¦1¦Null§</t>
        </r>
      </text>
    </comment>
    <comment ref="A1190" authorId="0" shapeId="0" xr:uid="{00000000-0006-0000-0000-00002C020000}">
      <text>
        <r>
          <rPr>
            <sz val="9"/>
            <rFont val="Tahoma"/>
            <family val="2"/>
          </rPr>
          <t>¦1¦1¦5¦49¦1¦Null§</t>
        </r>
      </text>
    </comment>
    <comment ref="A1192" authorId="0" shapeId="0" xr:uid="{00000000-0006-0000-0000-00002D020000}">
      <text>
        <r>
          <rPr>
            <sz val="9"/>
            <rFont val="Tahoma"/>
            <family val="2"/>
          </rPr>
          <t>¦1¦1¦5¦50¦1¦Null§</t>
        </r>
      </text>
    </comment>
    <comment ref="A1194" authorId="0" shapeId="0" xr:uid="{00000000-0006-0000-0000-00002E020000}">
      <text>
        <r>
          <rPr>
            <sz val="9"/>
            <rFont val="Tahoma"/>
            <family val="2"/>
          </rPr>
          <t>¦1¦1¦5¦51¦1¦Null§</t>
        </r>
      </text>
    </comment>
    <comment ref="A1196" authorId="0" shapeId="0" xr:uid="{00000000-0006-0000-0000-00002F020000}">
      <text>
        <r>
          <rPr>
            <sz val="9"/>
            <rFont val="Tahoma"/>
            <family val="2"/>
          </rPr>
          <t>¦1¦1¦5¦52¦1¦Null§</t>
        </r>
      </text>
    </comment>
    <comment ref="A1198" authorId="0" shapeId="0" xr:uid="{00000000-0006-0000-0000-000030020000}">
      <text>
        <r>
          <rPr>
            <sz val="9"/>
            <rFont val="Tahoma"/>
            <family val="2"/>
          </rPr>
          <t>¦1¦1¦5¦53¦1¦Null§</t>
        </r>
      </text>
    </comment>
    <comment ref="A1200" authorId="0" shapeId="0" xr:uid="{00000000-0006-0000-0000-000031020000}">
      <text>
        <r>
          <rPr>
            <sz val="9"/>
            <rFont val="Tahoma"/>
            <family val="2"/>
          </rPr>
          <t>¦1¦1¦5¦54¦1¦Null§</t>
        </r>
      </text>
    </comment>
    <comment ref="A1202" authorId="0" shapeId="0" xr:uid="{00000000-0006-0000-0000-000032020000}">
      <text>
        <r>
          <rPr>
            <sz val="9"/>
            <rFont val="Tahoma"/>
            <family val="2"/>
          </rPr>
          <t>¦1¦1¦5¦55¦1¦Null§</t>
        </r>
      </text>
    </comment>
    <comment ref="A1204" authorId="0" shapeId="0" xr:uid="{00000000-0006-0000-0000-000033020000}">
      <text>
        <r>
          <rPr>
            <sz val="9"/>
            <rFont val="Tahoma"/>
            <family val="2"/>
          </rPr>
          <t>¦1¦1¦5¦56¦1¦Null§</t>
        </r>
      </text>
    </comment>
    <comment ref="A1206" authorId="0" shapeId="0" xr:uid="{00000000-0006-0000-0000-000034020000}">
      <text>
        <r>
          <rPr>
            <sz val="9"/>
            <rFont val="Tahoma"/>
            <family val="2"/>
          </rPr>
          <t>¦1¦1¦5¦57¦1¦Null§</t>
        </r>
      </text>
    </comment>
    <comment ref="A1208" authorId="0" shapeId="0" xr:uid="{00000000-0006-0000-0000-000035020000}">
      <text>
        <r>
          <rPr>
            <sz val="9"/>
            <rFont val="Tahoma"/>
            <family val="2"/>
          </rPr>
          <t>¦1¦1¦5¦58¦1¦Null§</t>
        </r>
      </text>
    </comment>
    <comment ref="A1210" authorId="0" shapeId="0" xr:uid="{00000000-0006-0000-0000-000036020000}">
      <text>
        <r>
          <rPr>
            <sz val="9"/>
            <rFont val="Tahoma"/>
            <family val="2"/>
          </rPr>
          <t>¦1¦1¦5¦59¦1¦Null§</t>
        </r>
      </text>
    </comment>
    <comment ref="A1216" authorId="0" shapeId="0" xr:uid="{00000000-0006-0000-0000-000037020000}">
      <text>
        <r>
          <rPr>
            <sz val="9"/>
            <rFont val="Tahoma"/>
            <family val="2"/>
          </rPr>
          <t>¦1¦1¦5¦60¦1¦Null§</t>
        </r>
      </text>
    </comment>
    <comment ref="A1218" authorId="0" shapeId="0" xr:uid="{00000000-0006-0000-0000-000038020000}">
      <text>
        <r>
          <rPr>
            <sz val="9"/>
            <rFont val="Tahoma"/>
            <family val="2"/>
          </rPr>
          <t>¦1¦1¦5¦61¦1¦Null§</t>
        </r>
      </text>
    </comment>
    <comment ref="A1220" authorId="0" shapeId="0" xr:uid="{00000000-0006-0000-0000-000039020000}">
      <text>
        <r>
          <rPr>
            <sz val="9"/>
            <rFont val="Tahoma"/>
            <family val="2"/>
          </rPr>
          <t>¦1¦1¦5¦62¦1¦Null§</t>
        </r>
      </text>
    </comment>
    <comment ref="A1222" authorId="0" shapeId="0" xr:uid="{00000000-0006-0000-0000-00003A020000}">
      <text>
        <r>
          <rPr>
            <sz val="9"/>
            <rFont val="Tahoma"/>
            <family val="2"/>
          </rPr>
          <t>¦1¦1¦5¦63¦1¦Null§</t>
        </r>
      </text>
    </comment>
    <comment ref="A1224" authorId="0" shapeId="0" xr:uid="{00000000-0006-0000-0000-00003B020000}">
      <text>
        <r>
          <rPr>
            <sz val="9"/>
            <rFont val="Tahoma"/>
            <family val="2"/>
          </rPr>
          <t>¦1¦1¦5¦64¦1¦Null§</t>
        </r>
      </text>
    </comment>
    <comment ref="A1226" authorId="0" shapeId="0" xr:uid="{00000000-0006-0000-0000-00003C020000}">
      <text>
        <r>
          <rPr>
            <sz val="9"/>
            <rFont val="Tahoma"/>
            <family val="2"/>
          </rPr>
          <t>¦1¦1¦5¦65¦1¦Null§</t>
        </r>
      </text>
    </comment>
    <comment ref="A1228" authorId="0" shapeId="0" xr:uid="{00000000-0006-0000-0000-00003D020000}">
      <text>
        <r>
          <rPr>
            <sz val="9"/>
            <rFont val="Tahoma"/>
            <family val="2"/>
          </rPr>
          <t>¦1¦1¦5¦66¦1¦Null§</t>
        </r>
      </text>
    </comment>
    <comment ref="A1230" authorId="0" shapeId="0" xr:uid="{00000000-0006-0000-0000-00003E020000}">
      <text>
        <r>
          <rPr>
            <sz val="9"/>
            <rFont val="Tahoma"/>
            <family val="2"/>
          </rPr>
          <t>¦1¦1¦5¦67¦1¦Null§</t>
        </r>
      </text>
    </comment>
    <comment ref="A1233" authorId="0" shapeId="0" xr:uid="{00000000-0006-0000-0000-00003F020000}">
      <text>
        <r>
          <rPr>
            <sz val="9"/>
            <rFont val="Tahoma"/>
            <family val="2"/>
          </rPr>
          <t>¦1¦1¦5¦68¦1¦Null§</t>
        </r>
      </text>
    </comment>
    <comment ref="A1235" authorId="0" shapeId="0" xr:uid="{00000000-0006-0000-0000-000040020000}">
      <text>
        <r>
          <rPr>
            <sz val="9"/>
            <rFont val="Tahoma"/>
            <family val="2"/>
          </rPr>
          <t>¦1¦1¦5¦69¦1¦Null§</t>
        </r>
      </text>
    </comment>
    <comment ref="A1237" authorId="0" shapeId="0" xr:uid="{00000000-0006-0000-0000-000041020000}">
      <text>
        <r>
          <rPr>
            <sz val="9"/>
            <rFont val="Tahoma"/>
            <family val="2"/>
          </rPr>
          <t>¦1¦1¦5¦70¦1¦Null§</t>
        </r>
      </text>
    </comment>
    <comment ref="A1239" authorId="0" shapeId="0" xr:uid="{00000000-0006-0000-0000-000042020000}">
      <text>
        <r>
          <rPr>
            <sz val="9"/>
            <rFont val="Tahoma"/>
            <family val="2"/>
          </rPr>
          <t>¦1¦1¦5¦71¦1¦Null§</t>
        </r>
      </text>
    </comment>
    <comment ref="A1241" authorId="0" shapeId="0" xr:uid="{00000000-0006-0000-0000-000043020000}">
      <text>
        <r>
          <rPr>
            <sz val="9"/>
            <rFont val="Tahoma"/>
            <family val="2"/>
          </rPr>
          <t>¦1¦1¦5¦72¦1¦Null§</t>
        </r>
      </text>
    </comment>
    <comment ref="A1243" authorId="0" shapeId="0" xr:uid="{00000000-0006-0000-0000-000044020000}">
      <text>
        <r>
          <rPr>
            <sz val="9"/>
            <rFont val="Tahoma"/>
            <family val="2"/>
          </rPr>
          <t>¦1¦1¦5¦73¦1¦Null§</t>
        </r>
      </text>
    </comment>
    <comment ref="A1245" authorId="0" shapeId="0" xr:uid="{00000000-0006-0000-0000-000045020000}">
      <text>
        <r>
          <rPr>
            <sz val="9"/>
            <rFont val="Tahoma"/>
            <family val="2"/>
          </rPr>
          <t>¦1¦1¦5¦74¦1¦Null§</t>
        </r>
      </text>
    </comment>
    <comment ref="A1247" authorId="0" shapeId="0" xr:uid="{00000000-0006-0000-0000-000046020000}">
      <text>
        <r>
          <rPr>
            <sz val="9"/>
            <rFont val="Tahoma"/>
            <family val="2"/>
          </rPr>
          <t>¦1¦1¦5¦75¦1¦Null§</t>
        </r>
      </text>
    </comment>
    <comment ref="A1249" authorId="0" shapeId="0" xr:uid="{00000000-0006-0000-0000-000047020000}">
      <text>
        <r>
          <rPr>
            <sz val="9"/>
            <rFont val="Tahoma"/>
            <family val="2"/>
          </rPr>
          <t>¦1¦1¦5¦76¦1¦Null§</t>
        </r>
      </text>
    </comment>
    <comment ref="A1251" authorId="0" shapeId="0" xr:uid="{00000000-0006-0000-0000-000048020000}">
      <text>
        <r>
          <rPr>
            <sz val="9"/>
            <rFont val="Tahoma"/>
            <family val="2"/>
          </rPr>
          <t>¦1¦1¦5¦77¦1¦Null§</t>
        </r>
      </text>
    </comment>
    <comment ref="A1253" authorId="0" shapeId="0" xr:uid="{00000000-0006-0000-0000-000049020000}">
      <text>
        <r>
          <rPr>
            <sz val="9"/>
            <rFont val="Tahoma"/>
            <family val="2"/>
          </rPr>
          <t>¦1¦1¦5¦78¦1¦Null§</t>
        </r>
      </text>
    </comment>
    <comment ref="A1255" authorId="0" shapeId="0" xr:uid="{00000000-0006-0000-0000-00004A020000}">
      <text>
        <r>
          <rPr>
            <sz val="9"/>
            <rFont val="Tahoma"/>
            <family val="2"/>
          </rPr>
          <t>¦1¦1¦5¦79¦1¦Null§</t>
        </r>
      </text>
    </comment>
    <comment ref="A1262" authorId="0" shapeId="0" xr:uid="{00000000-0006-0000-0000-00004C020000}">
      <text>
        <r>
          <rPr>
            <sz val="9"/>
            <rFont val="Tahoma"/>
            <family val="2"/>
          </rPr>
          <t>¦1¦1¦5¦81¦1¦Null§</t>
        </r>
      </text>
    </comment>
    <comment ref="A1266" authorId="0" shapeId="0" xr:uid="{00000000-0006-0000-0000-00004D020000}">
      <text>
        <r>
          <rPr>
            <sz val="9"/>
            <rFont val="Tahoma"/>
            <family val="2"/>
          </rPr>
          <t>¦1¦1¦5¦82¦1¦Null§</t>
        </r>
      </text>
    </comment>
    <comment ref="A1270" authorId="0" shapeId="0" xr:uid="{00000000-0006-0000-0000-00004E020000}">
      <text>
        <r>
          <rPr>
            <sz val="9"/>
            <rFont val="Tahoma"/>
            <family val="2"/>
          </rPr>
          <t>¦1¦1¦5¦83¦1¦Null§</t>
        </r>
      </text>
    </comment>
    <comment ref="A1272" authorId="0" shapeId="0" xr:uid="{00000000-0006-0000-0000-00004F020000}">
      <text>
        <r>
          <rPr>
            <sz val="9"/>
            <rFont val="Tahoma"/>
            <family val="2"/>
          </rPr>
          <t>¦1¦1¦5¦84¦1¦Null§</t>
        </r>
      </text>
    </comment>
    <comment ref="A1274" authorId="0" shapeId="0" xr:uid="{00000000-0006-0000-0000-000050020000}">
      <text>
        <r>
          <rPr>
            <sz val="9"/>
            <rFont val="Tahoma"/>
            <family val="2"/>
          </rPr>
          <t>¦1¦1¦5¦85¦1¦Null§</t>
        </r>
      </text>
    </comment>
    <comment ref="A1276" authorId="0" shapeId="0" xr:uid="{00000000-0006-0000-0000-000051020000}">
      <text>
        <r>
          <rPr>
            <sz val="9"/>
            <rFont val="Tahoma"/>
            <family val="2"/>
          </rPr>
          <t>¦1¦1¦5¦86¦1¦Null§</t>
        </r>
      </text>
    </comment>
    <comment ref="A1279" authorId="0" shapeId="0" xr:uid="{00000000-0006-0000-0000-000052020000}">
      <text>
        <r>
          <rPr>
            <sz val="9"/>
            <rFont val="Tahoma"/>
            <family val="2"/>
          </rPr>
          <t>¦1¦1¦5¦87¦1¦Null§</t>
        </r>
      </text>
    </comment>
    <comment ref="A1282" authorId="0" shapeId="0" xr:uid="{00000000-0006-0000-0000-000053020000}">
      <text>
        <r>
          <rPr>
            <sz val="9"/>
            <rFont val="Tahoma"/>
            <family val="2"/>
          </rPr>
          <t>¦1¦1¦5¦88¦1¦Null§</t>
        </r>
      </text>
    </comment>
    <comment ref="A1284" authorId="0" shapeId="0" xr:uid="{00000000-0006-0000-0000-000054020000}">
      <text>
        <r>
          <rPr>
            <sz val="9"/>
            <rFont val="Tahoma"/>
            <family val="2"/>
          </rPr>
          <t>¦1¦1¦5¦89¦1¦Null§</t>
        </r>
      </text>
    </comment>
    <comment ref="A1286" authorId="0" shapeId="0" xr:uid="{00000000-0006-0000-0000-000055020000}">
      <text>
        <r>
          <rPr>
            <sz val="9"/>
            <rFont val="Tahoma"/>
            <family val="2"/>
          </rPr>
          <t>¦1¦1¦5¦90¦1¦Null§</t>
        </r>
      </text>
    </comment>
    <comment ref="A1288" authorId="0" shapeId="0" xr:uid="{00000000-0006-0000-0000-000056020000}">
      <text>
        <r>
          <rPr>
            <sz val="9"/>
            <rFont val="Tahoma"/>
            <family val="2"/>
          </rPr>
          <t>¦1¦1¦5¦91¦1¦Null§</t>
        </r>
      </text>
    </comment>
    <comment ref="A1290" authorId="0" shapeId="0" xr:uid="{00000000-0006-0000-0000-000057020000}">
      <text>
        <r>
          <rPr>
            <sz val="9"/>
            <rFont val="Tahoma"/>
            <family val="2"/>
          </rPr>
          <t>¦1¦1¦5¦92¦1¦Null§</t>
        </r>
      </text>
    </comment>
    <comment ref="A1292" authorId="0" shapeId="0" xr:uid="{00000000-0006-0000-0000-000058020000}">
      <text>
        <r>
          <rPr>
            <sz val="9"/>
            <rFont val="Tahoma"/>
            <family val="2"/>
          </rPr>
          <t>¦1¦1¦5¦93¦1¦Null§</t>
        </r>
      </text>
    </comment>
    <comment ref="A1294" authorId="0" shapeId="0" xr:uid="{00000000-0006-0000-0000-000059020000}">
      <text>
        <r>
          <rPr>
            <sz val="9"/>
            <rFont val="Tahoma"/>
            <family val="2"/>
          </rPr>
          <t>¦1¦1¦5¦94¦1¦Null§</t>
        </r>
      </text>
    </comment>
    <comment ref="A1296" authorId="0" shapeId="0" xr:uid="{00000000-0006-0000-0000-00005A020000}">
      <text>
        <r>
          <rPr>
            <sz val="9"/>
            <rFont val="Tahoma"/>
            <family val="2"/>
          </rPr>
          <t>¦1¦1¦5¦95¦1¦Null§</t>
        </r>
      </text>
    </comment>
    <comment ref="A1302" authorId="0" shapeId="0" xr:uid="{00000000-0006-0000-0000-00005B020000}">
      <text>
        <r>
          <rPr>
            <sz val="9"/>
            <rFont val="Tahoma"/>
            <family val="2"/>
          </rPr>
          <t>¦1¦1¦6¦1¦1¦Null§</t>
        </r>
      </text>
    </comment>
    <comment ref="A1304" authorId="0" shapeId="0" xr:uid="{00000000-0006-0000-0000-00005C020000}">
      <text>
        <r>
          <rPr>
            <sz val="9"/>
            <rFont val="Tahoma"/>
            <family val="2"/>
          </rPr>
          <t>¦1¦1¦6¦2¦1¦Null§</t>
        </r>
      </text>
    </comment>
    <comment ref="A1306" authorId="0" shapeId="0" xr:uid="{00000000-0006-0000-0000-00005D020000}">
      <text>
        <r>
          <rPr>
            <sz val="9"/>
            <rFont val="Tahoma"/>
            <family val="2"/>
          </rPr>
          <t>¦1¦1¦6¦3¦1¦Null§</t>
        </r>
      </text>
    </comment>
    <comment ref="A1308" authorId="0" shapeId="0" xr:uid="{00000000-0006-0000-0000-00005E020000}">
      <text>
        <r>
          <rPr>
            <sz val="9"/>
            <rFont val="Tahoma"/>
            <family val="2"/>
          </rPr>
          <t>¦1¦1¦6¦4¦1¦Null§</t>
        </r>
      </text>
    </comment>
    <comment ref="A1310" authorId="0" shapeId="0" xr:uid="{00000000-0006-0000-0000-00005F020000}">
      <text>
        <r>
          <rPr>
            <sz val="9"/>
            <rFont val="Tahoma"/>
            <family val="2"/>
          </rPr>
          <t>¦1¦1¦6¦5¦1¦Null§</t>
        </r>
      </text>
    </comment>
    <comment ref="A1312" authorId="0" shapeId="0" xr:uid="{00000000-0006-0000-0000-000060020000}">
      <text>
        <r>
          <rPr>
            <sz val="9"/>
            <rFont val="Tahoma"/>
            <family val="2"/>
          </rPr>
          <t>¦1¦1¦6¦6¦1¦Null§</t>
        </r>
      </text>
    </comment>
    <comment ref="A1314" authorId="0" shapeId="0" xr:uid="{00000000-0006-0000-0000-000061020000}">
      <text>
        <r>
          <rPr>
            <sz val="9"/>
            <rFont val="Tahoma"/>
            <family val="2"/>
          </rPr>
          <t>¦1¦1¦6¦7¦1¦Null§</t>
        </r>
      </text>
    </comment>
    <comment ref="A1316" authorId="0" shapeId="0" xr:uid="{00000000-0006-0000-0000-000062020000}">
      <text>
        <r>
          <rPr>
            <sz val="9"/>
            <rFont val="Tahoma"/>
            <family val="2"/>
          </rPr>
          <t>¦1¦1¦6¦8¦1¦Null§</t>
        </r>
      </text>
    </comment>
    <comment ref="A1318" authorId="0" shapeId="0" xr:uid="{00000000-0006-0000-0000-000063020000}">
      <text>
        <r>
          <rPr>
            <sz val="9"/>
            <rFont val="Tahoma"/>
            <family val="2"/>
          </rPr>
          <t>¦1¦1¦6¦9¦1¦Null§</t>
        </r>
      </text>
    </comment>
    <comment ref="A1320" authorId="0" shapeId="0" xr:uid="{00000000-0006-0000-0000-000064020000}">
      <text>
        <r>
          <rPr>
            <sz val="9"/>
            <rFont val="Tahoma"/>
            <family val="2"/>
          </rPr>
          <t>¦1¦1¦6¦10¦1¦Null§</t>
        </r>
      </text>
    </comment>
    <comment ref="A1322" authorId="0" shapeId="0" xr:uid="{00000000-0006-0000-0000-000065020000}">
      <text>
        <r>
          <rPr>
            <sz val="9"/>
            <rFont val="Tahoma"/>
            <family val="2"/>
          </rPr>
          <t>¦1¦1¦6¦11¦1¦Null§</t>
        </r>
      </text>
    </comment>
    <comment ref="A1324" authorId="0" shapeId="0" xr:uid="{00000000-0006-0000-0000-000066020000}">
      <text>
        <r>
          <rPr>
            <sz val="9"/>
            <rFont val="Tahoma"/>
            <family val="2"/>
          </rPr>
          <t>¦1¦1¦6¦12¦1¦Null§</t>
        </r>
      </text>
    </comment>
    <comment ref="A1326" authorId="0" shapeId="0" xr:uid="{00000000-0006-0000-0000-000067020000}">
      <text>
        <r>
          <rPr>
            <sz val="9"/>
            <rFont val="Tahoma"/>
            <family val="2"/>
          </rPr>
          <t>¦1¦1¦6¦13¦1¦Null§</t>
        </r>
      </text>
    </comment>
    <comment ref="A1328" authorId="0" shapeId="0" xr:uid="{00000000-0006-0000-0000-000068020000}">
      <text>
        <r>
          <rPr>
            <sz val="9"/>
            <rFont val="Tahoma"/>
            <family val="2"/>
          </rPr>
          <t>¦1¦1¦6¦14¦1¦Null§</t>
        </r>
      </text>
    </comment>
    <comment ref="A1330" authorId="0" shapeId="0" xr:uid="{00000000-0006-0000-0000-000069020000}">
      <text>
        <r>
          <rPr>
            <sz val="9"/>
            <rFont val="Tahoma"/>
            <family val="2"/>
          </rPr>
          <t>¦1¦1¦6¦15¦1¦Null§</t>
        </r>
      </text>
    </comment>
    <comment ref="A1332" authorId="0" shapeId="0" xr:uid="{00000000-0006-0000-0000-00006A020000}">
      <text>
        <r>
          <rPr>
            <sz val="9"/>
            <rFont val="Tahoma"/>
            <family val="2"/>
          </rPr>
          <t>¦1¦1¦6¦16¦1¦Null§</t>
        </r>
      </text>
    </comment>
    <comment ref="A1334" authorId="0" shapeId="0" xr:uid="{00000000-0006-0000-0000-00006B020000}">
      <text>
        <r>
          <rPr>
            <sz val="9"/>
            <rFont val="Tahoma"/>
            <family val="2"/>
          </rPr>
          <t>¦1¦1¦6¦17¦1¦Null§</t>
        </r>
      </text>
    </comment>
    <comment ref="A1336" authorId="0" shapeId="0" xr:uid="{00000000-0006-0000-0000-00006C020000}">
      <text>
        <r>
          <rPr>
            <sz val="9"/>
            <rFont val="Tahoma"/>
            <family val="2"/>
          </rPr>
          <t>¦1¦1¦6¦18¦1¦Null§</t>
        </r>
      </text>
    </comment>
    <comment ref="A1338" authorId="0" shapeId="0" xr:uid="{00000000-0006-0000-0000-00006D020000}">
      <text>
        <r>
          <rPr>
            <sz val="9"/>
            <rFont val="Tahoma"/>
            <family val="2"/>
          </rPr>
          <t>¦1¦1¦6¦19¦1¦Null§</t>
        </r>
      </text>
    </comment>
    <comment ref="A1340" authorId="0" shapeId="0" xr:uid="{00000000-0006-0000-0000-00006E020000}">
      <text>
        <r>
          <rPr>
            <sz val="9"/>
            <rFont val="Tahoma"/>
            <family val="2"/>
          </rPr>
          <t>¦1¦1¦6¦20¦1¦Null§</t>
        </r>
      </text>
    </comment>
    <comment ref="A1342" authorId="0" shapeId="0" xr:uid="{00000000-0006-0000-0000-00006F020000}">
      <text>
        <r>
          <rPr>
            <sz val="9"/>
            <rFont val="Tahoma"/>
            <family val="2"/>
          </rPr>
          <t>¦1¦1¦6¦21¦1¦Null§</t>
        </r>
      </text>
    </comment>
    <comment ref="A1344" authorId="0" shapeId="0" xr:uid="{00000000-0006-0000-0000-000070020000}">
      <text>
        <r>
          <rPr>
            <sz val="9"/>
            <rFont val="Tahoma"/>
            <family val="2"/>
          </rPr>
          <t>¦1¦1¦6¦22¦1¦Null§</t>
        </r>
      </text>
    </comment>
    <comment ref="A1346" authorId="0" shapeId="0" xr:uid="{00000000-0006-0000-0000-000071020000}">
      <text>
        <r>
          <rPr>
            <sz val="9"/>
            <rFont val="Tahoma"/>
            <family val="2"/>
          </rPr>
          <t>¦1¦1¦6¦23¦1¦Null§</t>
        </r>
      </text>
    </comment>
    <comment ref="A1348" authorId="0" shapeId="0" xr:uid="{00000000-0006-0000-0000-000072020000}">
      <text>
        <r>
          <rPr>
            <sz val="9"/>
            <rFont val="Tahoma"/>
            <family val="2"/>
          </rPr>
          <t>¦1¦1¦6¦24¦1¦Null§</t>
        </r>
      </text>
    </comment>
    <comment ref="A1350" authorId="0" shapeId="0" xr:uid="{00000000-0006-0000-0000-000073020000}">
      <text>
        <r>
          <rPr>
            <sz val="9"/>
            <rFont val="Tahoma"/>
            <family val="2"/>
          </rPr>
          <t>¦1¦1¦6¦25¦1¦Null§</t>
        </r>
      </text>
    </comment>
    <comment ref="A1352" authorId="0" shapeId="0" xr:uid="{00000000-0006-0000-0000-000074020000}">
      <text>
        <r>
          <rPr>
            <sz val="9"/>
            <rFont val="Tahoma"/>
            <family val="2"/>
          </rPr>
          <t>¦1¦1¦6¦26¦1¦Null§</t>
        </r>
      </text>
    </comment>
    <comment ref="A1357" authorId="0" shapeId="0" xr:uid="{00000000-0006-0000-0000-000075020000}">
      <text>
        <r>
          <rPr>
            <sz val="9"/>
            <rFont val="Tahoma"/>
            <family val="2"/>
          </rPr>
          <t>¦1¦1¦6¦27¦1¦Null§</t>
        </r>
      </text>
    </comment>
    <comment ref="A1359" authorId="0" shapeId="0" xr:uid="{00000000-0006-0000-0000-000076020000}">
      <text>
        <r>
          <rPr>
            <sz val="9"/>
            <rFont val="Tahoma"/>
            <family val="2"/>
          </rPr>
          <t>¦1¦1¦6¦28¦1¦Null§</t>
        </r>
      </text>
    </comment>
    <comment ref="A1361" authorId="0" shapeId="0" xr:uid="{00000000-0006-0000-0000-000077020000}">
      <text>
        <r>
          <rPr>
            <sz val="9"/>
            <rFont val="Tahoma"/>
            <family val="2"/>
          </rPr>
          <t>¦1¦1¦6¦29¦1¦Null§</t>
        </r>
      </text>
    </comment>
    <comment ref="A1363" authorId="0" shapeId="0" xr:uid="{00000000-0006-0000-0000-000078020000}">
      <text>
        <r>
          <rPr>
            <sz val="9"/>
            <rFont val="Tahoma"/>
            <family val="2"/>
          </rPr>
          <t>¦1¦1¦6¦30¦1¦Null§</t>
        </r>
      </text>
    </comment>
    <comment ref="A1365" authorId="0" shapeId="0" xr:uid="{00000000-0006-0000-0000-000079020000}">
      <text>
        <r>
          <rPr>
            <sz val="9"/>
            <rFont val="Tahoma"/>
            <family val="2"/>
          </rPr>
          <t>¦1¦1¦6¦31¦1¦Null§</t>
        </r>
      </text>
    </comment>
    <comment ref="A1367" authorId="0" shapeId="0" xr:uid="{00000000-0006-0000-0000-00007A020000}">
      <text>
        <r>
          <rPr>
            <sz val="9"/>
            <rFont val="Tahoma"/>
            <family val="2"/>
          </rPr>
          <t>¦1¦1¦6¦32¦1¦Null§</t>
        </r>
      </text>
    </comment>
    <comment ref="A1369" authorId="0" shapeId="0" xr:uid="{00000000-0006-0000-0000-00007B020000}">
      <text>
        <r>
          <rPr>
            <sz val="9"/>
            <rFont val="Tahoma"/>
            <family val="2"/>
          </rPr>
          <t>¦1¦1¦6¦33¦1¦Null§</t>
        </r>
      </text>
    </comment>
    <comment ref="A1371" authorId="0" shapeId="0" xr:uid="{00000000-0006-0000-0000-00007C020000}">
      <text>
        <r>
          <rPr>
            <sz val="9"/>
            <rFont val="Tahoma"/>
            <family val="2"/>
          </rPr>
          <t>¦1¦1¦6¦34¦1¦Null§</t>
        </r>
      </text>
    </comment>
    <comment ref="A1373" authorId="0" shapeId="0" xr:uid="{00000000-0006-0000-0000-00007D020000}">
      <text>
        <r>
          <rPr>
            <sz val="9"/>
            <rFont val="Tahoma"/>
            <family val="2"/>
          </rPr>
          <t>¦1¦1¦6¦35¦1¦Null§</t>
        </r>
      </text>
    </comment>
    <comment ref="A1375" authorId="0" shapeId="0" xr:uid="{00000000-0006-0000-0000-00007E020000}">
      <text>
        <r>
          <rPr>
            <sz val="9"/>
            <rFont val="Tahoma"/>
            <family val="2"/>
          </rPr>
          <t>¦1¦1¦6¦36¦1¦Null§</t>
        </r>
      </text>
    </comment>
    <comment ref="A1377" authorId="0" shapeId="0" xr:uid="{00000000-0006-0000-0000-00007F020000}">
      <text>
        <r>
          <rPr>
            <sz val="9"/>
            <rFont val="Tahoma"/>
            <family val="2"/>
          </rPr>
          <t>¦1¦1¦6¦37¦1¦Null§</t>
        </r>
      </text>
    </comment>
    <comment ref="A1379" authorId="0" shapeId="0" xr:uid="{00000000-0006-0000-0000-000080020000}">
      <text>
        <r>
          <rPr>
            <sz val="9"/>
            <rFont val="Tahoma"/>
            <family val="2"/>
          </rPr>
          <t>¦1¦1¦6¦38¦1¦Null§</t>
        </r>
      </text>
    </comment>
    <comment ref="A1381" authorId="0" shapeId="0" xr:uid="{00000000-0006-0000-0000-000081020000}">
      <text>
        <r>
          <rPr>
            <sz val="9"/>
            <rFont val="Tahoma"/>
            <family val="2"/>
          </rPr>
          <t>¦1¦1¦6¦39¦1¦Null§</t>
        </r>
      </text>
    </comment>
    <comment ref="A1383" authorId="0" shapeId="0" xr:uid="{00000000-0006-0000-0000-000082020000}">
      <text>
        <r>
          <rPr>
            <sz val="9"/>
            <rFont val="Tahoma"/>
            <family val="2"/>
          </rPr>
          <t>¦1¦1¦6¦40¦1¦Null§</t>
        </r>
      </text>
    </comment>
    <comment ref="A1385" authorId="0" shapeId="0" xr:uid="{00000000-0006-0000-0000-000083020000}">
      <text>
        <r>
          <rPr>
            <sz val="9"/>
            <rFont val="Tahoma"/>
            <family val="2"/>
          </rPr>
          <t>¦1¦1¦6¦41¦1¦Null§</t>
        </r>
      </text>
    </comment>
    <comment ref="A1387" authorId="0" shapeId="0" xr:uid="{00000000-0006-0000-0000-000084020000}">
      <text>
        <r>
          <rPr>
            <sz val="9"/>
            <rFont val="Tahoma"/>
            <family val="2"/>
          </rPr>
          <t>¦1¦1¦6¦42¦1¦Null§</t>
        </r>
      </text>
    </comment>
    <comment ref="A1389" authorId="0" shapeId="0" xr:uid="{00000000-0006-0000-0000-000085020000}">
      <text>
        <r>
          <rPr>
            <sz val="9"/>
            <rFont val="Tahoma"/>
            <family val="2"/>
          </rPr>
          <t>¦1¦1¦6¦43¦1¦Null§</t>
        </r>
      </text>
    </comment>
    <comment ref="A1391" authorId="0" shapeId="0" xr:uid="{00000000-0006-0000-0000-000086020000}">
      <text>
        <r>
          <rPr>
            <sz val="9"/>
            <rFont val="Tahoma"/>
            <family val="2"/>
          </rPr>
          <t>¦1¦1¦6¦44¦1¦Null§</t>
        </r>
      </text>
    </comment>
    <comment ref="A1393" authorId="0" shapeId="0" xr:uid="{00000000-0006-0000-0000-000087020000}">
      <text>
        <r>
          <rPr>
            <sz val="9"/>
            <rFont val="Tahoma"/>
            <family val="2"/>
          </rPr>
          <t>¦1¦1¦6¦45¦1¦Null§</t>
        </r>
      </text>
    </comment>
    <comment ref="A1395" authorId="0" shapeId="0" xr:uid="{00000000-0006-0000-0000-000088020000}">
      <text>
        <r>
          <rPr>
            <sz val="9"/>
            <rFont val="Tahoma"/>
            <family val="2"/>
          </rPr>
          <t>¦1¦1¦6¦46¦1¦Null§</t>
        </r>
      </text>
    </comment>
    <comment ref="A1397" authorId="0" shapeId="0" xr:uid="{00000000-0006-0000-0000-000089020000}">
      <text>
        <r>
          <rPr>
            <sz val="9"/>
            <rFont val="Tahoma"/>
            <family val="2"/>
          </rPr>
          <t>¦1¦1¦6¦47¦1¦Null§</t>
        </r>
      </text>
    </comment>
    <comment ref="A1399" authorId="0" shapeId="0" xr:uid="{00000000-0006-0000-0000-00008A020000}">
      <text>
        <r>
          <rPr>
            <sz val="9"/>
            <rFont val="Tahoma"/>
            <family val="2"/>
          </rPr>
          <t>¦1¦1¦6¦48¦1¦Null§</t>
        </r>
      </text>
    </comment>
    <comment ref="A1401" authorId="0" shapeId="0" xr:uid="{00000000-0006-0000-0000-00008B020000}">
      <text>
        <r>
          <rPr>
            <sz val="9"/>
            <rFont val="Tahoma"/>
            <family val="2"/>
          </rPr>
          <t>¦1¦1¦6¦49¦1¦Null§</t>
        </r>
      </text>
    </comment>
    <comment ref="A1403" authorId="0" shapeId="0" xr:uid="{00000000-0006-0000-0000-00008C020000}">
      <text>
        <r>
          <rPr>
            <sz val="9"/>
            <rFont val="Tahoma"/>
            <family val="2"/>
          </rPr>
          <t>¦1¦1¦6¦50¦1¦Null§</t>
        </r>
      </text>
    </comment>
    <comment ref="A1405" authorId="0" shapeId="0" xr:uid="{00000000-0006-0000-0000-00008D020000}">
      <text>
        <r>
          <rPr>
            <sz val="9"/>
            <rFont val="Tahoma"/>
            <family val="2"/>
          </rPr>
          <t>¦1¦1¦6¦51¦1¦Null§</t>
        </r>
      </text>
    </comment>
    <comment ref="A1407" authorId="0" shapeId="0" xr:uid="{00000000-0006-0000-0000-00008E020000}">
      <text>
        <r>
          <rPr>
            <sz val="9"/>
            <rFont val="Tahoma"/>
            <family val="2"/>
          </rPr>
          <t>¦1¦1¦6¦52¦1¦Null§</t>
        </r>
      </text>
    </comment>
    <comment ref="A1409" authorId="0" shapeId="0" xr:uid="{00000000-0006-0000-0000-00008F020000}">
      <text>
        <r>
          <rPr>
            <sz val="9"/>
            <rFont val="Tahoma"/>
            <family val="2"/>
          </rPr>
          <t>¦1¦1¦6¦53¦1¦Null§</t>
        </r>
      </text>
    </comment>
    <comment ref="A1411" authorId="0" shapeId="0" xr:uid="{00000000-0006-0000-0000-000090020000}">
      <text>
        <r>
          <rPr>
            <sz val="9"/>
            <rFont val="Tahoma"/>
            <family val="2"/>
          </rPr>
          <t>¦1¦1¦6¦54¦1¦Null§</t>
        </r>
      </text>
    </comment>
    <comment ref="A1417" authorId="0" shapeId="0" xr:uid="{00000000-0006-0000-0000-000091020000}">
      <text>
        <r>
          <rPr>
            <sz val="9"/>
            <rFont val="Tahoma"/>
            <family val="2"/>
          </rPr>
          <t>¦1¦1¦6¦55¦1¦Null§</t>
        </r>
      </text>
    </comment>
    <comment ref="A1419" authorId="0" shapeId="0" xr:uid="{00000000-0006-0000-0000-000092020000}">
      <text>
        <r>
          <rPr>
            <sz val="9"/>
            <rFont val="Tahoma"/>
            <family val="2"/>
          </rPr>
          <t>¦1¦1¦6¦56¦1¦Null§</t>
        </r>
      </text>
    </comment>
    <comment ref="A1421" authorId="0" shapeId="0" xr:uid="{00000000-0006-0000-0000-000093020000}">
      <text>
        <r>
          <rPr>
            <sz val="9"/>
            <rFont val="Tahoma"/>
            <family val="2"/>
          </rPr>
          <t>¦1¦1¦6¦57¦1¦Null§</t>
        </r>
      </text>
    </comment>
    <comment ref="A1423" authorId="0" shapeId="0" xr:uid="{00000000-0006-0000-0000-000094020000}">
      <text>
        <r>
          <rPr>
            <sz val="9"/>
            <rFont val="Tahoma"/>
            <family val="2"/>
          </rPr>
          <t>¦1¦1¦6¦58¦1¦Null§</t>
        </r>
      </text>
    </comment>
    <comment ref="A1425" authorId="0" shapeId="0" xr:uid="{00000000-0006-0000-0000-000095020000}">
      <text>
        <r>
          <rPr>
            <sz val="9"/>
            <rFont val="Tahoma"/>
            <family val="2"/>
          </rPr>
          <t>¦1¦1¦6¦59¦1¦Null§</t>
        </r>
      </text>
    </comment>
    <comment ref="A1427" authorId="0" shapeId="0" xr:uid="{00000000-0006-0000-0000-000096020000}">
      <text>
        <r>
          <rPr>
            <sz val="9"/>
            <rFont val="Tahoma"/>
            <family val="2"/>
          </rPr>
          <t>¦1¦1¦6¦60¦1¦Null§</t>
        </r>
      </text>
    </comment>
    <comment ref="A1429" authorId="0" shapeId="0" xr:uid="{00000000-0006-0000-0000-000097020000}">
      <text>
        <r>
          <rPr>
            <sz val="9"/>
            <rFont val="Tahoma"/>
            <family val="2"/>
          </rPr>
          <t>¦1¦1¦6¦61¦1¦Null§</t>
        </r>
      </text>
    </comment>
    <comment ref="A1431" authorId="0" shapeId="0" xr:uid="{00000000-0006-0000-0000-000098020000}">
      <text>
        <r>
          <rPr>
            <sz val="9"/>
            <rFont val="Tahoma"/>
            <family val="2"/>
          </rPr>
          <t>¦1¦1¦6¦62¦1¦Null§</t>
        </r>
      </text>
    </comment>
    <comment ref="A1433" authorId="0" shapeId="0" xr:uid="{00000000-0006-0000-0000-000099020000}">
      <text>
        <r>
          <rPr>
            <sz val="9"/>
            <rFont val="Tahoma"/>
            <family val="2"/>
          </rPr>
          <t>¦1¦1¦6¦63¦1¦Null§</t>
        </r>
      </text>
    </comment>
    <comment ref="A1435" authorId="0" shapeId="0" xr:uid="{00000000-0006-0000-0000-00009A020000}">
      <text>
        <r>
          <rPr>
            <sz val="9"/>
            <rFont val="Tahoma"/>
            <family val="2"/>
          </rPr>
          <t>¦1¦1¦6¦64¦1¦Null§</t>
        </r>
      </text>
    </comment>
    <comment ref="A1437" authorId="0" shapeId="0" xr:uid="{00000000-0006-0000-0000-00009B020000}">
      <text>
        <r>
          <rPr>
            <sz val="9"/>
            <rFont val="Tahoma"/>
            <family val="2"/>
          </rPr>
          <t>¦1¦1¦6¦65¦1¦Null§</t>
        </r>
      </text>
    </comment>
    <comment ref="A1439" authorId="0" shapeId="0" xr:uid="{00000000-0006-0000-0000-00009C020000}">
      <text>
        <r>
          <rPr>
            <sz val="9"/>
            <rFont val="Tahoma"/>
            <family val="2"/>
          </rPr>
          <t>¦1¦1¦6¦66¦1¦Null§</t>
        </r>
      </text>
    </comment>
    <comment ref="A1441" authorId="0" shapeId="0" xr:uid="{00000000-0006-0000-0000-00009D020000}">
      <text>
        <r>
          <rPr>
            <sz val="9"/>
            <rFont val="Tahoma"/>
            <family val="2"/>
          </rPr>
          <t>¦1¦1¦6¦67¦1¦Null§</t>
        </r>
      </text>
    </comment>
    <comment ref="A1443" authorId="0" shapeId="0" xr:uid="{00000000-0006-0000-0000-00009E020000}">
      <text>
        <r>
          <rPr>
            <sz val="9"/>
            <rFont val="Tahoma"/>
            <family val="2"/>
          </rPr>
          <t>¦1¦1¦6¦68¦1¦Null§</t>
        </r>
      </text>
    </comment>
    <comment ref="A1445" authorId="0" shapeId="0" xr:uid="{00000000-0006-0000-0000-00009F020000}">
      <text>
        <r>
          <rPr>
            <sz val="9"/>
            <rFont val="Tahoma"/>
            <family val="2"/>
          </rPr>
          <t>¦1¦1¦6¦69¦1¦Null§</t>
        </r>
      </text>
    </comment>
    <comment ref="A1447" authorId="0" shapeId="0" xr:uid="{00000000-0006-0000-0000-0000A0020000}">
      <text>
        <r>
          <rPr>
            <sz val="9"/>
            <rFont val="Tahoma"/>
            <family val="2"/>
          </rPr>
          <t>¦1¦1¦6¦70¦1¦Null§</t>
        </r>
      </text>
    </comment>
    <comment ref="A1449" authorId="0" shapeId="0" xr:uid="{00000000-0006-0000-0000-0000A1020000}">
      <text>
        <r>
          <rPr>
            <sz val="9"/>
            <rFont val="Tahoma"/>
            <family val="2"/>
          </rPr>
          <t>¦1¦1¦6¦71¦1¦Null§</t>
        </r>
      </text>
    </comment>
    <comment ref="A1451" authorId="0" shapeId="0" xr:uid="{00000000-0006-0000-0000-0000A2020000}">
      <text>
        <r>
          <rPr>
            <sz val="9"/>
            <rFont val="Tahoma"/>
            <family val="2"/>
          </rPr>
          <t>¦1¦1¦6¦72¦1¦Null§</t>
        </r>
      </text>
    </comment>
    <comment ref="A1453" authorId="0" shapeId="0" xr:uid="{00000000-0006-0000-0000-0000A3020000}">
      <text>
        <r>
          <rPr>
            <sz val="9"/>
            <rFont val="Tahoma"/>
            <family val="2"/>
          </rPr>
          <t>¦1¦1¦6¦73¦1¦Null§</t>
        </r>
      </text>
    </comment>
    <comment ref="A1455" authorId="0" shapeId="0" xr:uid="{00000000-0006-0000-0000-0000A4020000}">
      <text>
        <r>
          <rPr>
            <sz val="9"/>
            <rFont val="Tahoma"/>
            <family val="2"/>
          </rPr>
          <t>¦1¦1¦6¦74¦1¦Null§</t>
        </r>
      </text>
    </comment>
    <comment ref="A1457" authorId="0" shapeId="0" xr:uid="{00000000-0006-0000-0000-0000A5020000}">
      <text>
        <r>
          <rPr>
            <sz val="9"/>
            <rFont val="Tahoma"/>
            <family val="2"/>
          </rPr>
          <t>¦1¦1¦6¦75¦1¦Null§</t>
        </r>
      </text>
    </comment>
    <comment ref="A1459" authorId="0" shapeId="0" xr:uid="{00000000-0006-0000-0000-0000A6020000}">
      <text>
        <r>
          <rPr>
            <sz val="9"/>
            <rFont val="Tahoma"/>
            <family val="2"/>
          </rPr>
          <t>¦1¦1¦6¦76¦1¦Null§</t>
        </r>
      </text>
    </comment>
    <comment ref="A1461" authorId="0" shapeId="0" xr:uid="{00000000-0006-0000-0000-0000A7020000}">
      <text>
        <r>
          <rPr>
            <sz val="9"/>
            <rFont val="Tahoma"/>
            <family val="2"/>
          </rPr>
          <t>¦1¦1¦6¦77¦1¦Null§</t>
        </r>
      </text>
    </comment>
    <comment ref="A1463" authorId="0" shapeId="0" xr:uid="{00000000-0006-0000-0000-0000A8020000}">
      <text>
        <r>
          <rPr>
            <sz val="9"/>
            <rFont val="Tahoma"/>
            <family val="2"/>
          </rPr>
          <t>¦1¦1¦6¦78¦1¦Null§</t>
        </r>
      </text>
    </comment>
    <comment ref="A1465" authorId="0" shapeId="0" xr:uid="{00000000-0006-0000-0000-0000A9020000}">
      <text>
        <r>
          <rPr>
            <sz val="9"/>
            <rFont val="Tahoma"/>
            <family val="2"/>
          </rPr>
          <t>¦1¦1¦6¦79¦1¦Null§</t>
        </r>
      </text>
    </comment>
    <comment ref="A1467" authorId="0" shapeId="0" xr:uid="{00000000-0006-0000-0000-0000AA020000}">
      <text>
        <r>
          <rPr>
            <sz val="9"/>
            <rFont val="Tahoma"/>
            <family val="2"/>
          </rPr>
          <t>¦1¦1¦6¦80¦1¦Null§</t>
        </r>
      </text>
    </comment>
    <comment ref="A1472" authorId="0" shapeId="0" xr:uid="{00000000-0006-0000-0000-0000AB020000}">
      <text>
        <r>
          <rPr>
            <sz val="9"/>
            <rFont val="Tahoma"/>
            <family val="2"/>
          </rPr>
          <t>¦1¦1¦6¦81¦1¦Null§</t>
        </r>
      </text>
    </comment>
    <comment ref="A1474" authorId="0" shapeId="0" xr:uid="{00000000-0006-0000-0000-0000AC020000}">
      <text>
        <r>
          <rPr>
            <sz val="9"/>
            <rFont val="Tahoma"/>
            <family val="2"/>
          </rPr>
          <t>¦1¦1¦6¦82¦1¦Null§</t>
        </r>
      </text>
    </comment>
    <comment ref="A1476" authorId="0" shapeId="0" xr:uid="{00000000-0006-0000-0000-0000AD020000}">
      <text>
        <r>
          <rPr>
            <sz val="9"/>
            <rFont val="Tahoma"/>
            <family val="2"/>
          </rPr>
          <t>¦1¦1¦6¦83¦1¦Null§</t>
        </r>
      </text>
    </comment>
    <comment ref="A1478" authorId="0" shapeId="0" xr:uid="{00000000-0006-0000-0000-0000AE020000}">
      <text>
        <r>
          <rPr>
            <sz val="9"/>
            <rFont val="Tahoma"/>
            <family val="2"/>
          </rPr>
          <t>¦1¦1¦6¦84¦1¦Null§</t>
        </r>
      </text>
    </comment>
    <comment ref="A1480" authorId="0" shapeId="0" xr:uid="{00000000-0006-0000-0000-0000AF020000}">
      <text>
        <r>
          <rPr>
            <sz val="9"/>
            <rFont val="Tahoma"/>
            <family val="2"/>
          </rPr>
          <t>¦1¦1¦6¦85¦1¦Null§</t>
        </r>
      </text>
    </comment>
    <comment ref="A1482" authorId="0" shapeId="0" xr:uid="{00000000-0006-0000-0000-0000B0020000}">
      <text>
        <r>
          <rPr>
            <sz val="9"/>
            <rFont val="Tahoma"/>
            <family val="2"/>
          </rPr>
          <t>¦1¦1¦6¦86¦1¦Null§</t>
        </r>
      </text>
    </comment>
    <comment ref="A1484" authorId="0" shapeId="0" xr:uid="{00000000-0006-0000-0000-0000B1020000}">
      <text>
        <r>
          <rPr>
            <sz val="9"/>
            <rFont val="Tahoma"/>
            <family val="2"/>
          </rPr>
          <t>¦1¦1¦6¦87¦1¦Null§</t>
        </r>
      </text>
    </comment>
    <comment ref="A1486" authorId="0" shapeId="0" xr:uid="{00000000-0006-0000-0000-0000B2020000}">
      <text>
        <r>
          <rPr>
            <sz val="9"/>
            <rFont val="Tahoma"/>
            <family val="2"/>
          </rPr>
          <t>¦1¦1¦6¦88¦1¦Null§</t>
        </r>
      </text>
    </comment>
    <comment ref="A1488" authorId="0" shapeId="0" xr:uid="{00000000-0006-0000-0000-0000B3020000}">
      <text>
        <r>
          <rPr>
            <sz val="9"/>
            <rFont val="Tahoma"/>
            <family val="2"/>
          </rPr>
          <t>¦1¦1¦6¦89¦1¦Null§</t>
        </r>
      </text>
    </comment>
    <comment ref="A1490" authorId="0" shapeId="0" xr:uid="{00000000-0006-0000-0000-0000B4020000}">
      <text>
        <r>
          <rPr>
            <sz val="9"/>
            <rFont val="Tahoma"/>
            <family val="2"/>
          </rPr>
          <t>¦1¦1¦6¦90¦1¦Null§</t>
        </r>
      </text>
    </comment>
    <comment ref="A1492" authorId="0" shapeId="0" xr:uid="{00000000-0006-0000-0000-0000B5020000}">
      <text>
        <r>
          <rPr>
            <sz val="9"/>
            <rFont val="Tahoma"/>
            <family val="2"/>
          </rPr>
          <t>¦1¦1¦6¦91¦1¦Null§</t>
        </r>
      </text>
    </comment>
    <comment ref="A1494" authorId="0" shapeId="0" xr:uid="{00000000-0006-0000-0000-0000B6020000}">
      <text>
        <r>
          <rPr>
            <sz val="9"/>
            <rFont val="Tahoma"/>
            <family val="2"/>
          </rPr>
          <t>¦1¦1¦6¦92¦1¦Null§</t>
        </r>
      </text>
    </comment>
    <comment ref="A1496" authorId="0" shapeId="0" xr:uid="{00000000-0006-0000-0000-0000B7020000}">
      <text>
        <r>
          <rPr>
            <sz val="9"/>
            <rFont val="Tahoma"/>
            <family val="2"/>
          </rPr>
          <t>¦1¦1¦6¦93¦1¦Null§</t>
        </r>
      </text>
    </comment>
    <comment ref="A1498" authorId="0" shapeId="0" xr:uid="{00000000-0006-0000-0000-0000B8020000}">
      <text>
        <r>
          <rPr>
            <sz val="9"/>
            <rFont val="Tahoma"/>
            <family val="2"/>
          </rPr>
          <t>¦1¦1¦6¦94¦1¦Null§</t>
        </r>
      </text>
    </comment>
    <comment ref="A1500" authorId="0" shapeId="0" xr:uid="{00000000-0006-0000-0000-0000B9020000}">
      <text>
        <r>
          <rPr>
            <sz val="9"/>
            <rFont val="Tahoma"/>
            <family val="2"/>
          </rPr>
          <t>¦1¦1¦6¦95¦1¦Null§</t>
        </r>
      </text>
    </comment>
    <comment ref="A1502" authorId="0" shapeId="0" xr:uid="{00000000-0006-0000-0000-0000BA020000}">
      <text>
        <r>
          <rPr>
            <sz val="9"/>
            <rFont val="Tahoma"/>
            <family val="2"/>
          </rPr>
          <t>¦1¦1¦6¦96¦1¦Null§</t>
        </r>
      </text>
    </comment>
    <comment ref="A1504" authorId="0" shapeId="0" xr:uid="{00000000-0006-0000-0000-0000BB020000}">
      <text>
        <r>
          <rPr>
            <sz val="9"/>
            <rFont val="Tahoma"/>
            <family val="2"/>
          </rPr>
          <t>¦1¦1¦6¦97¦1¦Null§</t>
        </r>
      </text>
    </comment>
    <comment ref="A1506" authorId="0" shapeId="0" xr:uid="{00000000-0006-0000-0000-0000BC020000}">
      <text>
        <r>
          <rPr>
            <sz val="9"/>
            <rFont val="Tahoma"/>
            <family val="2"/>
          </rPr>
          <t>¦1¦1¦6¦98¦1¦Null§</t>
        </r>
      </text>
    </comment>
    <comment ref="A1508" authorId="0" shapeId="0" xr:uid="{00000000-0006-0000-0000-0000BD020000}">
      <text>
        <r>
          <rPr>
            <sz val="9"/>
            <rFont val="Tahoma"/>
            <family val="2"/>
          </rPr>
          <t>¦1¦1¦6¦99¦1¦Null§</t>
        </r>
      </text>
    </comment>
    <comment ref="A1514" authorId="0" shapeId="0" xr:uid="{00000000-0006-0000-0000-0000BE020000}">
      <text>
        <r>
          <rPr>
            <sz val="9"/>
            <rFont val="Tahoma"/>
            <family val="2"/>
          </rPr>
          <t>¦1¦1¦6¦100¦1¦Null§</t>
        </r>
      </text>
    </comment>
    <comment ref="A1516" authorId="0" shapeId="0" xr:uid="{00000000-0006-0000-0000-0000BF020000}">
      <text>
        <r>
          <rPr>
            <sz val="9"/>
            <rFont val="Tahoma"/>
            <family val="2"/>
          </rPr>
          <t>¦1¦1¦6¦101¦1¦Null§</t>
        </r>
      </text>
    </comment>
    <comment ref="A1518" authorId="0" shapeId="0" xr:uid="{00000000-0006-0000-0000-0000C0020000}">
      <text>
        <r>
          <rPr>
            <sz val="9"/>
            <rFont val="Tahoma"/>
            <family val="2"/>
          </rPr>
          <t>¦1¦1¦6¦102¦1¦Null§</t>
        </r>
      </text>
    </comment>
    <comment ref="A1520" authorId="0" shapeId="0" xr:uid="{00000000-0006-0000-0000-0000C1020000}">
      <text>
        <r>
          <rPr>
            <sz val="9"/>
            <rFont val="Tahoma"/>
            <family val="2"/>
          </rPr>
          <t>¦1¦1¦6¦103¦1¦Null§</t>
        </r>
      </text>
    </comment>
    <comment ref="A1522" authorId="0" shapeId="0" xr:uid="{00000000-0006-0000-0000-0000C2020000}">
      <text>
        <r>
          <rPr>
            <sz val="9"/>
            <rFont val="Tahoma"/>
            <family val="2"/>
          </rPr>
          <t>¦1¦1¦6¦104¦1¦Null§</t>
        </r>
      </text>
    </comment>
    <comment ref="A1524" authorId="0" shapeId="0" xr:uid="{00000000-0006-0000-0000-0000C3020000}">
      <text>
        <r>
          <rPr>
            <sz val="9"/>
            <rFont val="Tahoma"/>
            <family val="2"/>
          </rPr>
          <t>¦1¦1¦6¦105¦1¦Null§</t>
        </r>
      </text>
    </comment>
    <comment ref="A1526" authorId="0" shapeId="0" xr:uid="{00000000-0006-0000-0000-0000C4020000}">
      <text>
        <r>
          <rPr>
            <sz val="9"/>
            <rFont val="Tahoma"/>
            <family val="2"/>
          </rPr>
          <t>¦1¦1¦6¦106¦1¦Null§</t>
        </r>
      </text>
    </comment>
    <comment ref="A1528" authorId="0" shapeId="0" xr:uid="{00000000-0006-0000-0000-0000C5020000}">
      <text>
        <r>
          <rPr>
            <sz val="9"/>
            <rFont val="Tahoma"/>
            <family val="2"/>
          </rPr>
          <t>¦1¦1¦6¦107¦1¦Null§</t>
        </r>
      </text>
    </comment>
    <comment ref="A1530" authorId="0" shapeId="0" xr:uid="{00000000-0006-0000-0000-0000C6020000}">
      <text>
        <r>
          <rPr>
            <sz val="9"/>
            <rFont val="Tahoma"/>
            <family val="2"/>
          </rPr>
          <t>¦1¦1¦6¦108¦1¦Null§</t>
        </r>
      </text>
    </comment>
    <comment ref="A1532" authorId="0" shapeId="0" xr:uid="{00000000-0006-0000-0000-0000C7020000}">
      <text>
        <r>
          <rPr>
            <sz val="9"/>
            <rFont val="Tahoma"/>
            <family val="2"/>
          </rPr>
          <t>¦1¦1¦6¦109¦1¦Null§</t>
        </r>
      </text>
    </comment>
    <comment ref="A1534" authorId="0" shapeId="0" xr:uid="{00000000-0006-0000-0000-0000C8020000}">
      <text>
        <r>
          <rPr>
            <sz val="9"/>
            <rFont val="Tahoma"/>
            <family val="2"/>
          </rPr>
          <t>¦1¦1¦6¦110¦1¦Null§</t>
        </r>
      </text>
    </comment>
    <comment ref="A1536" authorId="0" shapeId="0" xr:uid="{00000000-0006-0000-0000-0000C9020000}">
      <text>
        <r>
          <rPr>
            <sz val="9"/>
            <rFont val="Tahoma"/>
            <family val="2"/>
          </rPr>
          <t>¦1¦1¦6¦111¦1¦Null§</t>
        </r>
      </text>
    </comment>
    <comment ref="A1538" authorId="0" shapeId="0" xr:uid="{00000000-0006-0000-0000-0000CA020000}">
      <text>
        <r>
          <rPr>
            <sz val="9"/>
            <rFont val="Tahoma"/>
            <family val="2"/>
          </rPr>
          <t>¦1¦1¦6¦112¦1¦Null§</t>
        </r>
      </text>
    </comment>
    <comment ref="A1540" authorId="0" shapeId="0" xr:uid="{00000000-0006-0000-0000-0000CB020000}">
      <text>
        <r>
          <rPr>
            <sz val="9"/>
            <rFont val="Tahoma"/>
            <family val="2"/>
          </rPr>
          <t>¦1¦1¦6¦113¦1¦Null§</t>
        </r>
      </text>
    </comment>
    <comment ref="A1542" authorId="0" shapeId="0" xr:uid="{00000000-0006-0000-0000-0000CC020000}">
      <text>
        <r>
          <rPr>
            <sz val="9"/>
            <rFont val="Tahoma"/>
            <family val="2"/>
          </rPr>
          <t>¦1¦1¦6¦114¦1¦Null§</t>
        </r>
      </text>
    </comment>
    <comment ref="A1544" authorId="0" shapeId="0" xr:uid="{00000000-0006-0000-0000-0000CD020000}">
      <text>
        <r>
          <rPr>
            <sz val="9"/>
            <rFont val="Tahoma"/>
            <family val="2"/>
          </rPr>
          <t>¦1¦1¦6¦115¦1¦Null§</t>
        </r>
      </text>
    </comment>
    <comment ref="A1546" authorId="0" shapeId="0" xr:uid="{00000000-0006-0000-0000-0000CE020000}">
      <text>
        <r>
          <rPr>
            <sz val="9"/>
            <rFont val="Tahoma"/>
            <family val="2"/>
          </rPr>
          <t>¦1¦1¦6¦116¦1¦Null§</t>
        </r>
      </text>
    </comment>
    <comment ref="A1548" authorId="0" shapeId="0" xr:uid="{00000000-0006-0000-0000-0000CF020000}">
      <text>
        <r>
          <rPr>
            <sz val="9"/>
            <rFont val="Tahoma"/>
            <family val="2"/>
          </rPr>
          <t>¦1¦1¦6¦117¦1¦Null§</t>
        </r>
      </text>
    </comment>
    <comment ref="A1550" authorId="0" shapeId="0" xr:uid="{00000000-0006-0000-0000-0000D0020000}">
      <text>
        <r>
          <rPr>
            <sz val="9"/>
            <rFont val="Tahoma"/>
            <family val="2"/>
          </rPr>
          <t>¦1¦1¦6¦118¦1¦Null§</t>
        </r>
      </text>
    </comment>
    <comment ref="A1552" authorId="0" shapeId="0" xr:uid="{00000000-0006-0000-0000-0000D1020000}">
      <text>
        <r>
          <rPr>
            <sz val="9"/>
            <rFont val="Tahoma"/>
            <family val="2"/>
          </rPr>
          <t>¦1¦1¦6¦119¦1¦Null§</t>
        </r>
      </text>
    </comment>
    <comment ref="A1558" authorId="0" shapeId="0" xr:uid="{00000000-0006-0000-0000-0000D2020000}">
      <text>
        <r>
          <rPr>
            <sz val="9"/>
            <rFont val="Tahoma"/>
            <family val="2"/>
          </rPr>
          <t>¦1¦1¦6¦120¦1¦Null§</t>
        </r>
      </text>
    </comment>
    <comment ref="A1560" authorId="0" shapeId="0" xr:uid="{00000000-0006-0000-0000-0000D3020000}">
      <text>
        <r>
          <rPr>
            <sz val="9"/>
            <rFont val="Tahoma"/>
            <family val="2"/>
          </rPr>
          <t>¦1¦1¦6¦121¦1¦Null§</t>
        </r>
      </text>
    </comment>
    <comment ref="A1562" authorId="0" shapeId="0" xr:uid="{00000000-0006-0000-0000-0000D5020000}">
      <text>
        <r>
          <rPr>
            <sz val="9"/>
            <rFont val="Tahoma"/>
            <family val="2"/>
          </rPr>
          <t>¦1¦1¦6¦123¦1¦Null§</t>
        </r>
      </text>
    </comment>
    <comment ref="A1564" authorId="0" shapeId="0" xr:uid="{00000000-0006-0000-0000-0000D6020000}">
      <text>
        <r>
          <rPr>
            <sz val="9"/>
            <rFont val="Tahoma"/>
            <family val="2"/>
          </rPr>
          <t>¦1¦1¦6¦124¦1¦Null§</t>
        </r>
      </text>
    </comment>
    <comment ref="A1566" authorId="0" shapeId="0" xr:uid="{00000000-0006-0000-0000-0000D7020000}">
      <text>
        <r>
          <rPr>
            <sz val="9"/>
            <rFont val="Tahoma"/>
            <family val="2"/>
          </rPr>
          <t>¦1¦1¦6¦125¦1¦Null§</t>
        </r>
      </text>
    </comment>
    <comment ref="A1568" authorId="0" shapeId="0" xr:uid="{00000000-0006-0000-0000-0000D8020000}">
      <text>
        <r>
          <rPr>
            <sz val="9"/>
            <rFont val="Tahoma"/>
            <family val="2"/>
          </rPr>
          <t>¦1¦1¦6¦126¦1¦Null§</t>
        </r>
      </text>
    </comment>
    <comment ref="A1570" authorId="0" shapeId="0" xr:uid="{00000000-0006-0000-0000-0000D9020000}">
      <text>
        <r>
          <rPr>
            <sz val="9"/>
            <rFont val="Tahoma"/>
            <family val="2"/>
          </rPr>
          <t>¦1¦1¦6¦127¦1¦Null§</t>
        </r>
      </text>
    </comment>
    <comment ref="A1574" authorId="0" shapeId="0" xr:uid="{00000000-0006-0000-0000-0000DA020000}">
      <text>
        <r>
          <rPr>
            <sz val="9"/>
            <rFont val="Tahoma"/>
            <family val="2"/>
          </rPr>
          <t>¦1¦1¦6¦128¦1¦Null§</t>
        </r>
      </text>
    </comment>
    <comment ref="A1578" authorId="0" shapeId="0" xr:uid="{00000000-0006-0000-0000-0000DB020000}">
      <text>
        <r>
          <rPr>
            <sz val="9"/>
            <rFont val="Tahoma"/>
            <family val="2"/>
          </rPr>
          <t>¦1¦1¦6¦129¦1¦Null§</t>
        </r>
      </text>
    </comment>
    <comment ref="A1580" authorId="0" shapeId="0" xr:uid="{00000000-0006-0000-0000-0000DC020000}">
      <text>
        <r>
          <rPr>
            <sz val="9"/>
            <rFont val="Tahoma"/>
            <family val="2"/>
          </rPr>
          <t>¦1¦1¦6¦130¦1¦Null§</t>
        </r>
      </text>
    </comment>
    <comment ref="A1582" authorId="0" shapeId="0" xr:uid="{00000000-0006-0000-0000-0000DD020000}">
      <text>
        <r>
          <rPr>
            <sz val="9"/>
            <rFont val="Tahoma"/>
            <family val="2"/>
          </rPr>
          <t>¦1¦1¦6¦131¦1¦Null§</t>
        </r>
      </text>
    </comment>
    <comment ref="A1584" authorId="0" shapeId="0" xr:uid="{00000000-0006-0000-0000-0000DE020000}">
      <text>
        <r>
          <rPr>
            <sz val="9"/>
            <rFont val="Tahoma"/>
            <family val="2"/>
          </rPr>
          <t>¦1¦1¦6¦132¦1¦Null§</t>
        </r>
      </text>
    </comment>
    <comment ref="A1586" authorId="0" shapeId="0" xr:uid="{00000000-0006-0000-0000-0000DF020000}">
      <text>
        <r>
          <rPr>
            <sz val="9"/>
            <rFont val="Tahoma"/>
            <family val="2"/>
          </rPr>
          <t>¦1¦1¦6¦133¦1¦Null§</t>
        </r>
      </text>
    </comment>
    <comment ref="A1588" authorId="0" shapeId="0" xr:uid="{00000000-0006-0000-0000-0000E0020000}">
      <text>
        <r>
          <rPr>
            <sz val="9"/>
            <rFont val="Tahoma"/>
            <family val="2"/>
          </rPr>
          <t>¦1¦1¦6¦134¦1¦Null§</t>
        </r>
      </text>
    </comment>
    <comment ref="A1592" authorId="0" shapeId="0" xr:uid="{00000000-0006-0000-0000-0000E1020000}">
      <text>
        <r>
          <rPr>
            <sz val="9"/>
            <rFont val="Tahoma"/>
            <family val="2"/>
          </rPr>
          <t>¦1¦1¦6¦135¦1¦Null§</t>
        </r>
      </text>
    </comment>
    <comment ref="A1594" authorId="0" shapeId="0" xr:uid="{00000000-0006-0000-0000-0000E2020000}">
      <text>
        <r>
          <rPr>
            <sz val="9"/>
            <rFont val="Tahoma"/>
            <family val="2"/>
          </rPr>
          <t>¦1¦1¦6¦136¦1¦Null§</t>
        </r>
      </text>
    </comment>
    <comment ref="A1596" authorId="0" shapeId="0" xr:uid="{00000000-0006-0000-0000-0000E3020000}">
      <text>
        <r>
          <rPr>
            <sz val="9"/>
            <rFont val="Tahoma"/>
            <family val="2"/>
          </rPr>
          <t>¦1¦1¦6¦137¦1¦Null§</t>
        </r>
      </text>
    </comment>
    <comment ref="A1598" authorId="0" shapeId="0" xr:uid="{00000000-0006-0000-0000-0000E4020000}">
      <text>
        <r>
          <rPr>
            <sz val="9"/>
            <rFont val="Tahoma"/>
            <family val="2"/>
          </rPr>
          <t>¦1¦1¦6¦138¦1¦Null§</t>
        </r>
      </text>
    </comment>
    <comment ref="A1599" authorId="0" shapeId="0" xr:uid="{00000000-0006-0000-0000-0000E5020000}">
      <text>
        <r>
          <rPr>
            <sz val="9"/>
            <rFont val="Tahoma"/>
            <family val="2"/>
          </rPr>
          <t>¦1¦1¦6¦139¦1¦Null§</t>
        </r>
      </text>
    </comment>
    <comment ref="A1601" authorId="0" shapeId="0" xr:uid="{00000000-0006-0000-0000-0000E6020000}">
      <text>
        <r>
          <rPr>
            <sz val="9"/>
            <rFont val="Tahoma"/>
            <family val="2"/>
          </rPr>
          <t>¦1¦1¦6¦140¦1¦Null§</t>
        </r>
      </text>
    </comment>
    <comment ref="A1608" authorId="0" shapeId="0" xr:uid="{00000000-0006-0000-0000-0000E8020000}">
      <text>
        <r>
          <rPr>
            <sz val="9"/>
            <rFont val="Tahoma"/>
            <family val="2"/>
          </rPr>
          <t>¦1¦1¦6¦142¦1¦Null§</t>
        </r>
      </text>
    </comment>
    <comment ref="A1612" authorId="0" shapeId="0" xr:uid="{00000000-0006-0000-0000-0000EA020000}">
      <text>
        <r>
          <rPr>
            <sz val="9"/>
            <rFont val="Tahoma"/>
            <family val="2"/>
          </rPr>
          <t>¦1¦1¦6¦144¦1¦Null§</t>
        </r>
      </text>
    </comment>
    <comment ref="A1614" authorId="0" shapeId="0" xr:uid="{00000000-0006-0000-0000-0000EB020000}">
      <text>
        <r>
          <rPr>
            <sz val="9"/>
            <rFont val="Tahoma"/>
            <family val="2"/>
          </rPr>
          <t>¦1¦1¦6¦145¦1¦Null§</t>
        </r>
      </text>
    </comment>
    <comment ref="A1616" authorId="0" shapeId="0" xr:uid="{00000000-0006-0000-0000-0000EC020000}">
      <text>
        <r>
          <rPr>
            <sz val="9"/>
            <rFont val="Tahoma"/>
            <family val="2"/>
          </rPr>
          <t>¦1¦1¦6¦146¦1¦Null§</t>
        </r>
      </text>
    </comment>
    <comment ref="A1618" authorId="0" shapeId="0" xr:uid="{00000000-0006-0000-0000-0000ED020000}">
      <text>
        <r>
          <rPr>
            <sz val="9"/>
            <rFont val="Tahoma"/>
            <family val="2"/>
          </rPr>
          <t>¦1¦1¦6¦147¦1¦Null§</t>
        </r>
      </text>
    </comment>
    <comment ref="A1620" authorId="0" shapeId="0" xr:uid="{00000000-0006-0000-0000-0000EE020000}">
      <text>
        <r>
          <rPr>
            <sz val="9"/>
            <rFont val="Tahoma"/>
            <family val="2"/>
          </rPr>
          <t>¦1¦1¦6¦148¦1¦Null§</t>
        </r>
      </text>
    </comment>
    <comment ref="A1622" authorId="0" shapeId="0" xr:uid="{00000000-0006-0000-0000-0000EF020000}">
      <text>
        <r>
          <rPr>
            <sz val="9"/>
            <rFont val="Tahoma"/>
            <family val="2"/>
          </rPr>
          <t>¦1¦1¦6¦149¦1¦Null§</t>
        </r>
      </text>
    </comment>
    <comment ref="A1624" authorId="0" shapeId="0" xr:uid="{00000000-0006-0000-0000-0000F0020000}">
      <text>
        <r>
          <rPr>
            <sz val="9"/>
            <rFont val="Tahoma"/>
            <family val="2"/>
          </rPr>
          <t>¦1¦1¦6¦150¦1¦Null§</t>
        </r>
      </text>
    </comment>
    <comment ref="A1626" authorId="0" shapeId="0" xr:uid="{00000000-0006-0000-0000-0000F1020000}">
      <text>
        <r>
          <rPr>
            <sz val="9"/>
            <rFont val="Tahoma"/>
            <family val="2"/>
          </rPr>
          <t>¦1¦1¦6¦151¦1¦Null§</t>
        </r>
      </text>
    </comment>
    <comment ref="A1628" authorId="0" shapeId="0" xr:uid="{00000000-0006-0000-0000-0000F2020000}">
      <text>
        <r>
          <rPr>
            <sz val="9"/>
            <rFont val="Tahoma"/>
            <family val="2"/>
          </rPr>
          <t>¦1¦1¦6¦152¦1¦Null§</t>
        </r>
      </text>
    </comment>
    <comment ref="A1630" authorId="0" shapeId="0" xr:uid="{00000000-0006-0000-0000-0000F3020000}">
      <text>
        <r>
          <rPr>
            <sz val="9"/>
            <rFont val="Tahoma"/>
            <family val="2"/>
          </rPr>
          <t>¦1¦1¦6¦153¦1¦Null§</t>
        </r>
      </text>
    </comment>
    <comment ref="A1632" authorId="0" shapeId="0" xr:uid="{00000000-0006-0000-0000-0000F4020000}">
      <text>
        <r>
          <rPr>
            <sz val="9"/>
            <rFont val="Tahoma"/>
            <family val="2"/>
          </rPr>
          <t>¦1¦1¦6¦154¦1¦Null§</t>
        </r>
      </text>
    </comment>
    <comment ref="A1634" authorId="0" shapeId="0" xr:uid="{00000000-0006-0000-0000-0000F5020000}">
      <text>
        <r>
          <rPr>
            <sz val="9"/>
            <rFont val="Tahoma"/>
            <family val="2"/>
          </rPr>
          <t>¦1¦1¦6¦155¦1¦Null§</t>
        </r>
      </text>
    </comment>
    <comment ref="A1636" authorId="0" shapeId="0" xr:uid="{00000000-0006-0000-0000-0000F6020000}">
      <text>
        <r>
          <rPr>
            <sz val="9"/>
            <rFont val="Tahoma"/>
            <family val="2"/>
          </rPr>
          <t>¦1¦1¦6¦156¦1¦Null§</t>
        </r>
      </text>
    </comment>
    <comment ref="A1638" authorId="0" shapeId="0" xr:uid="{00000000-0006-0000-0000-0000F7020000}">
      <text>
        <r>
          <rPr>
            <sz val="9"/>
            <rFont val="Tahoma"/>
            <family val="2"/>
          </rPr>
          <t>¦1¦1¦6¦157¦1¦Null§</t>
        </r>
      </text>
    </comment>
    <comment ref="A1640" authorId="0" shapeId="0" xr:uid="{00000000-0006-0000-0000-0000F8020000}">
      <text>
        <r>
          <rPr>
            <sz val="9"/>
            <rFont val="Tahoma"/>
            <family val="2"/>
          </rPr>
          <t>¦1¦1¦6¦158¦1¦Null§</t>
        </r>
      </text>
    </comment>
    <comment ref="A1642" authorId="0" shapeId="0" xr:uid="{00000000-0006-0000-0000-0000F9020000}">
      <text>
        <r>
          <rPr>
            <sz val="9"/>
            <rFont val="Tahoma"/>
            <family val="2"/>
          </rPr>
          <t>¦1¦1¦6¦159¦1¦Null§</t>
        </r>
      </text>
    </comment>
    <comment ref="A1644" authorId="0" shapeId="0" xr:uid="{00000000-0006-0000-0000-0000FA020000}">
      <text>
        <r>
          <rPr>
            <sz val="9"/>
            <rFont val="Tahoma"/>
            <family val="2"/>
          </rPr>
          <t>¦1¦1¦6¦160¦1¦Null§</t>
        </r>
      </text>
    </comment>
    <comment ref="A1646" authorId="0" shapeId="0" xr:uid="{00000000-0006-0000-0000-0000FB020000}">
      <text>
        <r>
          <rPr>
            <sz val="9"/>
            <rFont val="Tahoma"/>
            <family val="2"/>
          </rPr>
          <t>¦1¦1¦6¦161¦1¦Null§</t>
        </r>
      </text>
    </comment>
    <comment ref="A1648" authorId="0" shapeId="0" xr:uid="{00000000-0006-0000-0000-0000FC020000}">
      <text>
        <r>
          <rPr>
            <sz val="9"/>
            <rFont val="Tahoma"/>
            <family val="2"/>
          </rPr>
          <t>¦1¦1¦6¦162¦1¦Null§</t>
        </r>
      </text>
    </comment>
    <comment ref="A1650" authorId="0" shapeId="0" xr:uid="{00000000-0006-0000-0000-0000FD020000}">
      <text>
        <r>
          <rPr>
            <sz val="9"/>
            <rFont val="Tahoma"/>
            <family val="2"/>
          </rPr>
          <t>¦1¦1¦6¦163¦1¦Null§</t>
        </r>
      </text>
    </comment>
    <comment ref="A1652" authorId="0" shapeId="0" xr:uid="{00000000-0006-0000-0000-0000FE020000}">
      <text>
        <r>
          <rPr>
            <sz val="9"/>
            <rFont val="Tahoma"/>
            <family val="2"/>
          </rPr>
          <t>¦1¦1¦6¦164¦1¦Null§</t>
        </r>
      </text>
    </comment>
    <comment ref="A1654" authorId="0" shapeId="0" xr:uid="{00000000-0006-0000-0000-0000FF020000}">
      <text>
        <r>
          <rPr>
            <sz val="9"/>
            <rFont val="Tahoma"/>
            <family val="2"/>
          </rPr>
          <t>¦1¦1¦6¦165¦1¦Null§</t>
        </r>
      </text>
    </comment>
    <comment ref="A1656" authorId="0" shapeId="0" xr:uid="{00000000-0006-0000-0000-000000030000}">
      <text>
        <r>
          <rPr>
            <sz val="9"/>
            <rFont val="Tahoma"/>
            <family val="2"/>
          </rPr>
          <t>¦1¦1¦6¦166¦1¦Null§</t>
        </r>
      </text>
    </comment>
    <comment ref="A1661" authorId="0" shapeId="0" xr:uid="{00000000-0006-0000-0000-000001030000}">
      <text>
        <r>
          <rPr>
            <sz val="9"/>
            <rFont val="Tahoma"/>
            <family val="2"/>
          </rPr>
          <t>¦1¦1¦6¦167¦1¦Null§</t>
        </r>
      </text>
    </comment>
    <comment ref="A1663" authorId="0" shapeId="0" xr:uid="{00000000-0006-0000-0000-000002030000}">
      <text>
        <r>
          <rPr>
            <sz val="9"/>
            <rFont val="Tahoma"/>
            <family val="2"/>
          </rPr>
          <t>¦1¦1¦6¦168¦1¦Null§</t>
        </r>
      </text>
    </comment>
    <comment ref="A1666" authorId="0" shapeId="0" xr:uid="{00000000-0006-0000-0000-000003030000}">
      <text>
        <r>
          <rPr>
            <sz val="9"/>
            <rFont val="Tahoma"/>
            <family val="2"/>
          </rPr>
          <t>¦1¦1¦7¦1¦1¦Null§</t>
        </r>
      </text>
    </comment>
    <comment ref="A1668" authorId="0" shapeId="0" xr:uid="{00000000-0006-0000-0000-000004030000}">
      <text>
        <r>
          <rPr>
            <sz val="9"/>
            <rFont val="Tahoma"/>
            <family val="2"/>
          </rPr>
          <t>¦1¦1¦7¦2¦1¦Null§</t>
        </r>
      </text>
    </comment>
    <comment ref="A1670" authorId="0" shapeId="0" xr:uid="{00000000-0006-0000-0000-000005030000}">
      <text>
        <r>
          <rPr>
            <sz val="9"/>
            <rFont val="Tahoma"/>
            <family val="2"/>
          </rPr>
          <t>¦1¦1¦7¦3¦1¦Null§</t>
        </r>
      </text>
    </comment>
    <comment ref="A1672" authorId="0" shapeId="0" xr:uid="{00000000-0006-0000-0000-000006030000}">
      <text>
        <r>
          <rPr>
            <sz val="9"/>
            <rFont val="Tahoma"/>
            <family val="2"/>
          </rPr>
          <t>¦1¦1¦7¦4¦1¦Null§</t>
        </r>
      </text>
    </comment>
    <comment ref="A1674" authorId="0" shapeId="0" xr:uid="{00000000-0006-0000-0000-000007030000}">
      <text>
        <r>
          <rPr>
            <sz val="9"/>
            <rFont val="Tahoma"/>
            <family val="2"/>
          </rPr>
          <t>¦1¦1¦7¦5¦1¦Null§</t>
        </r>
      </text>
    </comment>
    <comment ref="A1676" authorId="0" shapeId="0" xr:uid="{00000000-0006-0000-0000-000008030000}">
      <text>
        <r>
          <rPr>
            <sz val="9"/>
            <rFont val="Tahoma"/>
            <family val="2"/>
          </rPr>
          <t>¦1¦1¦7¦6¦1¦Null§</t>
        </r>
      </text>
    </comment>
    <comment ref="A1678" authorId="0" shapeId="0" xr:uid="{00000000-0006-0000-0000-000009030000}">
      <text>
        <r>
          <rPr>
            <sz val="9"/>
            <rFont val="Tahoma"/>
            <family val="2"/>
          </rPr>
          <t>¦1¦1¦7¦7¦1¦Null§</t>
        </r>
      </text>
    </comment>
    <comment ref="A1680" authorId="0" shapeId="0" xr:uid="{00000000-0006-0000-0000-00000A030000}">
      <text>
        <r>
          <rPr>
            <sz val="9"/>
            <rFont val="Tahoma"/>
            <family val="2"/>
          </rPr>
          <t>¦1¦1¦7¦8¦1¦Null§</t>
        </r>
      </text>
    </comment>
    <comment ref="A1682" authorId="0" shapeId="0" xr:uid="{00000000-0006-0000-0000-00000B030000}">
      <text>
        <r>
          <rPr>
            <sz val="9"/>
            <rFont val="Tahoma"/>
            <family val="2"/>
          </rPr>
          <t>¦1¦1¦7¦9¦1¦Null§</t>
        </r>
      </text>
    </comment>
    <comment ref="A1684" authorId="0" shapeId="0" xr:uid="{00000000-0006-0000-0000-00000C030000}">
      <text>
        <r>
          <rPr>
            <sz val="9"/>
            <rFont val="Tahoma"/>
            <family val="2"/>
          </rPr>
          <t>¦1¦1¦7¦10¦1¦Null§</t>
        </r>
      </text>
    </comment>
    <comment ref="A1686" authorId="0" shapeId="0" xr:uid="{00000000-0006-0000-0000-00000D030000}">
      <text>
        <r>
          <rPr>
            <sz val="9"/>
            <rFont val="Tahoma"/>
            <family val="2"/>
          </rPr>
          <t>¦1¦1¦7¦11¦1¦Null§</t>
        </r>
      </text>
    </comment>
    <comment ref="A1688" authorId="0" shapeId="0" xr:uid="{00000000-0006-0000-0000-00000E030000}">
      <text>
        <r>
          <rPr>
            <sz val="9"/>
            <rFont val="Tahoma"/>
            <family val="2"/>
          </rPr>
          <t>¦1¦1¦7¦12¦1¦Null§</t>
        </r>
      </text>
    </comment>
    <comment ref="A1690" authorId="0" shapeId="0" xr:uid="{00000000-0006-0000-0000-00000F030000}">
      <text>
        <r>
          <rPr>
            <sz val="9"/>
            <rFont val="Tahoma"/>
            <family val="2"/>
          </rPr>
          <t>¦1¦1¦7¦13¦1¦Null§</t>
        </r>
      </text>
    </comment>
    <comment ref="A1692" authorId="0" shapeId="0" xr:uid="{00000000-0006-0000-0000-000010030000}">
      <text>
        <r>
          <rPr>
            <sz val="9"/>
            <rFont val="Tahoma"/>
            <family val="2"/>
          </rPr>
          <t>¦1¦1¦7¦14¦1¦Null§</t>
        </r>
      </text>
    </comment>
    <comment ref="A1694" authorId="0" shapeId="0" xr:uid="{00000000-0006-0000-0000-000011030000}">
      <text>
        <r>
          <rPr>
            <sz val="9"/>
            <rFont val="Tahoma"/>
            <family val="2"/>
          </rPr>
          <t>¦1¦1¦7¦15¦1¦Null§</t>
        </r>
      </text>
    </comment>
    <comment ref="A1696" authorId="0" shapeId="0" xr:uid="{00000000-0006-0000-0000-000012030000}">
      <text>
        <r>
          <rPr>
            <sz val="9"/>
            <rFont val="Tahoma"/>
            <family val="2"/>
          </rPr>
          <t>¦1¦1¦7¦16¦1¦Null§</t>
        </r>
      </text>
    </comment>
    <comment ref="A1698" authorId="0" shapeId="0" xr:uid="{00000000-0006-0000-0000-000013030000}">
      <text>
        <r>
          <rPr>
            <sz val="9"/>
            <rFont val="Tahoma"/>
            <family val="2"/>
          </rPr>
          <t>¦1¦1¦7¦17¦1¦Null§</t>
        </r>
      </text>
    </comment>
    <comment ref="A1700" authorId="0" shapeId="0" xr:uid="{00000000-0006-0000-0000-000014030000}">
      <text>
        <r>
          <rPr>
            <sz val="9"/>
            <rFont val="Tahoma"/>
            <family val="2"/>
          </rPr>
          <t>¦1¦1¦7¦18¦1¦Null§</t>
        </r>
      </text>
    </comment>
    <comment ref="A1702" authorId="0" shapeId="0" xr:uid="{00000000-0006-0000-0000-000015030000}">
      <text>
        <r>
          <rPr>
            <sz val="9"/>
            <rFont val="Tahoma"/>
            <family val="2"/>
          </rPr>
          <t>¦1¦1¦7¦19¦1¦Null§</t>
        </r>
      </text>
    </comment>
    <comment ref="A1704" authorId="0" shapeId="0" xr:uid="{00000000-0006-0000-0000-000016030000}">
      <text>
        <r>
          <rPr>
            <sz val="9"/>
            <rFont val="Tahoma"/>
            <family val="2"/>
          </rPr>
          <t>¦1¦1¦7¦20¦1¦Null§</t>
        </r>
      </text>
    </comment>
    <comment ref="A1706" authorId="0" shapeId="0" xr:uid="{00000000-0006-0000-0000-000017030000}">
      <text>
        <r>
          <rPr>
            <sz val="9"/>
            <rFont val="Tahoma"/>
            <family val="2"/>
          </rPr>
          <t>¦1¦1¦7¦21¦1¦Null§</t>
        </r>
      </text>
    </comment>
    <comment ref="A1712" authorId="0" shapeId="0" xr:uid="{00000000-0006-0000-0000-000018030000}">
      <text>
        <r>
          <rPr>
            <sz val="9"/>
            <rFont val="Tahoma"/>
            <family val="2"/>
          </rPr>
          <t>¦1¦1¦7¦22¦1¦Null§</t>
        </r>
      </text>
    </comment>
    <comment ref="A1714" authorId="0" shapeId="0" xr:uid="{00000000-0006-0000-0000-000019030000}">
      <text>
        <r>
          <rPr>
            <sz val="9"/>
            <rFont val="Tahoma"/>
            <family val="2"/>
          </rPr>
          <t>¦1¦1¦7¦23¦1¦Null§</t>
        </r>
      </text>
    </comment>
    <comment ref="A1716" authorId="0" shapeId="0" xr:uid="{00000000-0006-0000-0000-00001A030000}">
      <text>
        <r>
          <rPr>
            <sz val="9"/>
            <rFont val="Tahoma"/>
            <family val="2"/>
          </rPr>
          <t>¦1¦1¦7¦24¦1¦Null§</t>
        </r>
      </text>
    </comment>
    <comment ref="A1718" authorId="0" shapeId="0" xr:uid="{00000000-0006-0000-0000-00001B030000}">
      <text>
        <r>
          <rPr>
            <sz val="9"/>
            <rFont val="Tahoma"/>
            <family val="2"/>
          </rPr>
          <t>¦1¦1¦7¦25¦1¦Null§</t>
        </r>
      </text>
    </comment>
    <comment ref="A1720" authorId="0" shapeId="0" xr:uid="{00000000-0006-0000-0000-00001C030000}">
      <text>
        <r>
          <rPr>
            <sz val="9"/>
            <rFont val="Tahoma"/>
            <family val="2"/>
          </rPr>
          <t>¦1¦1¦7¦26¦1¦Null§</t>
        </r>
      </text>
    </comment>
    <comment ref="A1722" authorId="0" shapeId="0" xr:uid="{00000000-0006-0000-0000-00001D030000}">
      <text>
        <r>
          <rPr>
            <sz val="9"/>
            <rFont val="Tahoma"/>
            <family val="2"/>
          </rPr>
          <t>¦1¦1¦7¦27¦1¦Null§</t>
        </r>
      </text>
    </comment>
    <comment ref="A1724" authorId="0" shapeId="0" xr:uid="{00000000-0006-0000-0000-00001E030000}">
      <text>
        <r>
          <rPr>
            <sz val="9"/>
            <rFont val="Tahoma"/>
            <family val="2"/>
          </rPr>
          <t>¦1¦1¦7¦28¦1¦Null§</t>
        </r>
      </text>
    </comment>
    <comment ref="A1726" authorId="0" shapeId="0" xr:uid="{00000000-0006-0000-0000-00001F030000}">
      <text>
        <r>
          <rPr>
            <sz val="9"/>
            <rFont val="Tahoma"/>
            <family val="2"/>
          </rPr>
          <t>¦1¦1¦7¦29¦1¦Null§</t>
        </r>
      </text>
    </comment>
    <comment ref="A1728" authorId="0" shapeId="0" xr:uid="{00000000-0006-0000-0000-000020030000}">
      <text>
        <r>
          <rPr>
            <sz val="9"/>
            <rFont val="Tahoma"/>
            <family val="2"/>
          </rPr>
          <t>¦1¦1¦7¦30¦1¦Null§</t>
        </r>
      </text>
    </comment>
    <comment ref="A1730" authorId="0" shapeId="0" xr:uid="{00000000-0006-0000-0000-000021030000}">
      <text>
        <r>
          <rPr>
            <sz val="9"/>
            <rFont val="Tahoma"/>
            <family val="2"/>
          </rPr>
          <t>¦1¦1¦7¦31¦1¦Null§</t>
        </r>
      </text>
    </comment>
    <comment ref="A1732" authorId="0" shapeId="0" xr:uid="{00000000-0006-0000-0000-000022030000}">
      <text>
        <r>
          <rPr>
            <sz val="9"/>
            <rFont val="Tahoma"/>
            <family val="2"/>
          </rPr>
          <t>¦1¦1¦7¦32¦1¦Null§</t>
        </r>
      </text>
    </comment>
    <comment ref="A1734" authorId="0" shapeId="0" xr:uid="{00000000-0006-0000-0000-000023030000}">
      <text>
        <r>
          <rPr>
            <sz val="9"/>
            <rFont val="Tahoma"/>
            <family val="2"/>
          </rPr>
          <t>¦1¦1¦7¦33¦1¦Null§</t>
        </r>
      </text>
    </comment>
    <comment ref="A1736" authorId="0" shapeId="0" xr:uid="{00000000-0006-0000-0000-000024030000}">
      <text>
        <r>
          <rPr>
            <sz val="9"/>
            <rFont val="Tahoma"/>
            <family val="2"/>
          </rPr>
          <t>¦1¦1¦7¦34¦1¦Null§</t>
        </r>
      </text>
    </comment>
    <comment ref="A1738" authorId="0" shapeId="0" xr:uid="{00000000-0006-0000-0000-000025030000}">
      <text>
        <r>
          <rPr>
            <sz val="9"/>
            <rFont val="Tahoma"/>
            <family val="2"/>
          </rPr>
          <t>¦1¦1¦7¦35¦1¦Null§</t>
        </r>
      </text>
    </comment>
    <comment ref="A1740" authorId="0" shapeId="0" xr:uid="{00000000-0006-0000-0000-000026030000}">
      <text>
        <r>
          <rPr>
            <sz val="9"/>
            <rFont val="Tahoma"/>
            <family val="2"/>
          </rPr>
          <t>¦1¦1¦7¦36¦1¦Null§</t>
        </r>
      </text>
    </comment>
    <comment ref="A1742" authorId="0" shapeId="0" xr:uid="{00000000-0006-0000-0000-000027030000}">
      <text>
        <r>
          <rPr>
            <sz val="9"/>
            <rFont val="Tahoma"/>
            <family val="2"/>
          </rPr>
          <t>¦1¦1¦7¦37¦1¦Null§</t>
        </r>
      </text>
    </comment>
    <comment ref="A1744" authorId="0" shapeId="0" xr:uid="{00000000-0006-0000-0000-000028030000}">
      <text>
        <r>
          <rPr>
            <sz val="9"/>
            <rFont val="Tahoma"/>
            <family val="2"/>
          </rPr>
          <t>¦1¦1¦7¦38¦1¦Null§</t>
        </r>
      </text>
    </comment>
    <comment ref="A1746" authorId="0" shapeId="0" xr:uid="{00000000-0006-0000-0000-000029030000}">
      <text>
        <r>
          <rPr>
            <sz val="9"/>
            <rFont val="Tahoma"/>
            <family val="2"/>
          </rPr>
          <t>¦1¦1¦7¦39¦1¦Null§</t>
        </r>
      </text>
    </comment>
    <comment ref="A1752" authorId="0" shapeId="0" xr:uid="{00000000-0006-0000-0000-00002A030000}">
      <text>
        <r>
          <rPr>
            <sz val="9"/>
            <rFont val="Tahoma"/>
            <family val="2"/>
          </rPr>
          <t>¦1¦1¦7¦40¦1¦Null§</t>
        </r>
      </text>
    </comment>
    <comment ref="A1754" authorId="0" shapeId="0" xr:uid="{00000000-0006-0000-0000-00002B030000}">
      <text>
        <r>
          <rPr>
            <sz val="9"/>
            <rFont val="Tahoma"/>
            <family val="2"/>
          </rPr>
          <t>¦1¦1¦7¦41¦1¦Null§</t>
        </r>
      </text>
    </comment>
    <comment ref="A1756" authorId="0" shapeId="0" xr:uid="{00000000-0006-0000-0000-00002C030000}">
      <text>
        <r>
          <rPr>
            <sz val="9"/>
            <rFont val="Tahoma"/>
            <family val="2"/>
          </rPr>
          <t>¦1¦1¦7¦42¦1¦Null§</t>
        </r>
      </text>
    </comment>
    <comment ref="A1758" authorId="0" shapeId="0" xr:uid="{00000000-0006-0000-0000-00002D030000}">
      <text>
        <r>
          <rPr>
            <sz val="9"/>
            <rFont val="Tahoma"/>
            <family val="2"/>
          </rPr>
          <t>¦1¦1¦7¦43¦1¦Null§</t>
        </r>
      </text>
    </comment>
    <comment ref="A1760" authorId="0" shapeId="0" xr:uid="{00000000-0006-0000-0000-00002E030000}">
      <text>
        <r>
          <rPr>
            <sz val="9"/>
            <rFont val="Tahoma"/>
            <family val="2"/>
          </rPr>
          <t>¦1¦1¦7¦44¦1¦Null§</t>
        </r>
      </text>
    </comment>
    <comment ref="A1762" authorId="0" shapeId="0" xr:uid="{00000000-0006-0000-0000-00002F030000}">
      <text>
        <r>
          <rPr>
            <sz val="9"/>
            <rFont val="Tahoma"/>
            <family val="2"/>
          </rPr>
          <t>¦1¦1¦7¦45¦1¦Null§</t>
        </r>
      </text>
    </comment>
    <comment ref="A1764" authorId="0" shapeId="0" xr:uid="{00000000-0006-0000-0000-000030030000}">
      <text>
        <r>
          <rPr>
            <sz val="9"/>
            <rFont val="Tahoma"/>
            <family val="2"/>
          </rPr>
          <t>¦1¦1¦7¦46¦1¦Null§</t>
        </r>
      </text>
    </comment>
    <comment ref="A1766" authorId="0" shapeId="0" xr:uid="{00000000-0006-0000-0000-000031030000}">
      <text>
        <r>
          <rPr>
            <sz val="9"/>
            <rFont val="Tahoma"/>
            <family val="2"/>
          </rPr>
          <t>¦1¦1¦7¦47¦1¦Null§</t>
        </r>
      </text>
    </comment>
    <comment ref="A1768" authorId="0" shapeId="0" xr:uid="{00000000-0006-0000-0000-000032030000}">
      <text>
        <r>
          <rPr>
            <sz val="9"/>
            <rFont val="Tahoma"/>
            <family val="2"/>
          </rPr>
          <t>¦1¦1¦7¦48¦1¦Null§</t>
        </r>
      </text>
    </comment>
    <comment ref="A1770" authorId="0" shapeId="0" xr:uid="{00000000-0006-0000-0000-000033030000}">
      <text>
        <r>
          <rPr>
            <sz val="9"/>
            <rFont val="Tahoma"/>
            <family val="2"/>
          </rPr>
          <t>¦1¦1¦7¦49¦1¦Null§</t>
        </r>
      </text>
    </comment>
    <comment ref="A1772" authorId="0" shapeId="0" xr:uid="{00000000-0006-0000-0000-000034030000}">
      <text>
        <r>
          <rPr>
            <sz val="9"/>
            <rFont val="Tahoma"/>
            <family val="2"/>
          </rPr>
          <t>¦1¦1¦7¦50¦1¦Null§</t>
        </r>
      </text>
    </comment>
    <comment ref="A1774" authorId="0" shapeId="0" xr:uid="{00000000-0006-0000-0000-000035030000}">
      <text>
        <r>
          <rPr>
            <sz val="9"/>
            <rFont val="Tahoma"/>
            <family val="2"/>
          </rPr>
          <t>¦1¦1¦7¦51¦1¦Null§</t>
        </r>
      </text>
    </comment>
    <comment ref="A1776" authorId="0" shapeId="0" xr:uid="{00000000-0006-0000-0000-000036030000}">
      <text>
        <r>
          <rPr>
            <sz val="9"/>
            <rFont val="Tahoma"/>
            <family val="2"/>
          </rPr>
          <t>¦1¦1¦7¦52¦1¦Null§</t>
        </r>
      </text>
    </comment>
    <comment ref="A1778" authorId="0" shapeId="0" xr:uid="{00000000-0006-0000-0000-000037030000}">
      <text>
        <r>
          <rPr>
            <sz val="9"/>
            <rFont val="Tahoma"/>
            <family val="2"/>
          </rPr>
          <t>¦1¦1¦7¦53¦1¦Null§</t>
        </r>
      </text>
    </comment>
    <comment ref="A1780" authorId="0" shapeId="0" xr:uid="{00000000-0006-0000-0000-000038030000}">
      <text>
        <r>
          <rPr>
            <sz val="9"/>
            <rFont val="Tahoma"/>
            <family val="2"/>
          </rPr>
          <t>¦1¦1¦7¦54¦1¦Null§</t>
        </r>
      </text>
    </comment>
    <comment ref="A1782" authorId="0" shapeId="0" xr:uid="{00000000-0006-0000-0000-000039030000}">
      <text>
        <r>
          <rPr>
            <sz val="9"/>
            <rFont val="Tahoma"/>
            <family val="2"/>
          </rPr>
          <t>¦1¦1¦7¦55¦1¦Null§</t>
        </r>
      </text>
    </comment>
    <comment ref="A1787" authorId="0" shapeId="0" xr:uid="{00000000-0006-0000-0000-00003A030000}">
      <text>
        <r>
          <rPr>
            <sz val="9"/>
            <rFont val="Tahoma"/>
            <family val="2"/>
          </rPr>
          <t>¦1¦1¦7¦56¦1¦Null§</t>
        </r>
      </text>
    </comment>
    <comment ref="A1789" authorId="0" shapeId="0" xr:uid="{00000000-0006-0000-0000-00003B030000}">
      <text>
        <r>
          <rPr>
            <sz val="9"/>
            <rFont val="Tahoma"/>
            <family val="2"/>
          </rPr>
          <t>¦1¦1¦7¦57¦1¦Null§</t>
        </r>
      </text>
    </comment>
    <comment ref="A1791" authorId="0" shapeId="0" xr:uid="{00000000-0006-0000-0000-00003C030000}">
      <text>
        <r>
          <rPr>
            <sz val="9"/>
            <rFont val="Tahoma"/>
            <family val="2"/>
          </rPr>
          <t>¦1¦1¦7¦58¦1¦Null§</t>
        </r>
      </text>
    </comment>
    <comment ref="A1793" authorId="0" shapeId="0" xr:uid="{00000000-0006-0000-0000-00003D030000}">
      <text>
        <r>
          <rPr>
            <sz val="9"/>
            <rFont val="Tahoma"/>
            <family val="2"/>
          </rPr>
          <t>¦1¦1¦7¦59¦1¦Null§</t>
        </r>
      </text>
    </comment>
    <comment ref="A1795" authorId="0" shapeId="0" xr:uid="{00000000-0006-0000-0000-00003E030000}">
      <text>
        <r>
          <rPr>
            <sz val="9"/>
            <rFont val="Tahoma"/>
            <family val="2"/>
          </rPr>
          <t>¦1¦1¦7¦60¦1¦Null§</t>
        </r>
      </text>
    </comment>
    <comment ref="A1797" authorId="0" shapeId="0" xr:uid="{00000000-0006-0000-0000-00003F030000}">
      <text>
        <r>
          <rPr>
            <sz val="9"/>
            <rFont val="Tahoma"/>
            <family val="2"/>
          </rPr>
          <t>¦1¦1¦7¦61¦1¦Null§</t>
        </r>
      </text>
    </comment>
    <comment ref="A1799" authorId="0" shapeId="0" xr:uid="{00000000-0006-0000-0000-000040030000}">
      <text>
        <r>
          <rPr>
            <sz val="9"/>
            <rFont val="Tahoma"/>
            <family val="2"/>
          </rPr>
          <t>¦1¦1¦7¦62¦1¦Null§</t>
        </r>
      </text>
    </comment>
    <comment ref="A1801" authorId="0" shapeId="0" xr:uid="{00000000-0006-0000-0000-000041030000}">
      <text>
        <r>
          <rPr>
            <sz val="9"/>
            <rFont val="Tahoma"/>
            <family val="2"/>
          </rPr>
          <t>¦1¦1¦7¦63¦1¦Null§</t>
        </r>
      </text>
    </comment>
    <comment ref="A1803" authorId="0" shapeId="0" xr:uid="{00000000-0006-0000-0000-000042030000}">
      <text>
        <r>
          <rPr>
            <sz val="9"/>
            <rFont val="Tahoma"/>
            <family val="2"/>
          </rPr>
          <t>¦1¦1¦7¦64¦1¦Null§</t>
        </r>
      </text>
    </comment>
    <comment ref="A1805" authorId="0" shapeId="0" xr:uid="{00000000-0006-0000-0000-000043030000}">
      <text>
        <r>
          <rPr>
            <sz val="9"/>
            <rFont val="Tahoma"/>
            <family val="2"/>
          </rPr>
          <t>¦1¦1¦7¦65¦1¦Null§</t>
        </r>
      </text>
    </comment>
    <comment ref="A1807" authorId="0" shapeId="0" xr:uid="{00000000-0006-0000-0000-000044030000}">
      <text>
        <r>
          <rPr>
            <sz val="9"/>
            <rFont val="Tahoma"/>
            <family val="2"/>
          </rPr>
          <t>¦1¦1¦7¦66¦1¦Null§</t>
        </r>
      </text>
    </comment>
    <comment ref="A1809" authorId="0" shapeId="0" xr:uid="{00000000-0006-0000-0000-000045030000}">
      <text>
        <r>
          <rPr>
            <sz val="9"/>
            <rFont val="Tahoma"/>
            <family val="2"/>
          </rPr>
          <t>¦1¦1¦7¦67¦1¦Null§</t>
        </r>
      </text>
    </comment>
    <comment ref="A1811" authorId="0" shapeId="0" xr:uid="{00000000-0006-0000-0000-000046030000}">
      <text>
        <r>
          <rPr>
            <sz val="9"/>
            <rFont val="Tahoma"/>
            <family val="2"/>
          </rPr>
          <t>¦1¦1¦7¦68¦1¦Null§</t>
        </r>
      </text>
    </comment>
    <comment ref="A1813" authorId="0" shapeId="0" xr:uid="{00000000-0006-0000-0000-000047030000}">
      <text>
        <r>
          <rPr>
            <sz val="9"/>
            <rFont val="Tahoma"/>
            <family val="2"/>
          </rPr>
          <t>¦1¦1¦7¦69¦1¦Null§</t>
        </r>
      </text>
    </comment>
    <comment ref="A1815" authorId="0" shapeId="0" xr:uid="{00000000-0006-0000-0000-000048030000}">
      <text>
        <r>
          <rPr>
            <sz val="9"/>
            <rFont val="Tahoma"/>
            <family val="2"/>
          </rPr>
          <t>¦1¦1¦7¦70¦1¦Null§</t>
        </r>
      </text>
    </comment>
    <comment ref="A1817" authorId="0" shapeId="0" xr:uid="{00000000-0006-0000-0000-000049030000}">
      <text>
        <r>
          <rPr>
            <sz val="9"/>
            <rFont val="Tahoma"/>
            <family val="2"/>
          </rPr>
          <t>¦1¦1¦7¦71¦1¦Null§</t>
        </r>
      </text>
    </comment>
    <comment ref="A1819" authorId="0" shapeId="0" xr:uid="{00000000-0006-0000-0000-00004A030000}">
      <text>
        <r>
          <rPr>
            <sz val="9"/>
            <rFont val="Tahoma"/>
            <family val="2"/>
          </rPr>
          <t>¦1¦1¦7¦72¦1¦Null§</t>
        </r>
      </text>
    </comment>
    <comment ref="A1821" authorId="0" shapeId="0" xr:uid="{00000000-0006-0000-0000-00004B030000}">
      <text>
        <r>
          <rPr>
            <sz val="9"/>
            <rFont val="Tahoma"/>
            <family val="2"/>
          </rPr>
          <t>¦1¦1¦7¦73¦1¦Null§</t>
        </r>
      </text>
    </comment>
    <comment ref="A1823" authorId="0" shapeId="0" xr:uid="{00000000-0006-0000-0000-00004C030000}">
      <text>
        <r>
          <rPr>
            <sz val="9"/>
            <rFont val="Tahoma"/>
            <family val="2"/>
          </rPr>
          <t>¦1¦1¦7¦74¦1¦Null§</t>
        </r>
      </text>
    </comment>
    <comment ref="A1825" authorId="0" shapeId="0" xr:uid="{00000000-0006-0000-0000-00004D030000}">
      <text>
        <r>
          <rPr>
            <sz val="9"/>
            <rFont val="Tahoma"/>
            <family val="2"/>
          </rPr>
          <t>¦1¦1¦7¦75¦1¦Null§</t>
        </r>
      </text>
    </comment>
    <comment ref="A1827" authorId="0" shapeId="0" xr:uid="{00000000-0006-0000-0000-00004E030000}">
      <text>
        <r>
          <rPr>
            <sz val="9"/>
            <rFont val="Tahoma"/>
            <family val="2"/>
          </rPr>
          <t>¦1¦1¦7¦76¦1¦Null§</t>
        </r>
      </text>
    </comment>
    <comment ref="A1829" authorId="0" shapeId="0" xr:uid="{00000000-0006-0000-0000-00004F030000}">
      <text>
        <r>
          <rPr>
            <sz val="9"/>
            <rFont val="Tahoma"/>
            <family val="2"/>
          </rPr>
          <t>¦1¦1¦7¦77¦1¦Null§</t>
        </r>
      </text>
    </comment>
    <comment ref="A1834" authorId="0" shapeId="0" xr:uid="{00000000-0006-0000-0000-000050030000}">
      <text>
        <r>
          <rPr>
            <sz val="9"/>
            <rFont val="Tahoma"/>
            <family val="2"/>
          </rPr>
          <t>¦1¦1¦7¦78¦1¦Null§</t>
        </r>
      </text>
    </comment>
    <comment ref="A1836" authorId="0" shapeId="0" xr:uid="{00000000-0006-0000-0000-000051030000}">
      <text>
        <r>
          <rPr>
            <sz val="9"/>
            <rFont val="Tahoma"/>
            <family val="2"/>
          </rPr>
          <t>¦1¦1¦7¦79¦1¦Null§</t>
        </r>
      </text>
    </comment>
    <comment ref="A1838" authorId="0" shapeId="0" xr:uid="{00000000-0006-0000-0000-000052030000}">
      <text>
        <r>
          <rPr>
            <sz val="9"/>
            <rFont val="Tahoma"/>
            <family val="2"/>
          </rPr>
          <t>¦1¦1¦7¦80¦1¦Null§</t>
        </r>
      </text>
    </comment>
    <comment ref="A1840" authorId="0" shapeId="0" xr:uid="{00000000-0006-0000-0000-000053030000}">
      <text>
        <r>
          <rPr>
            <sz val="9"/>
            <rFont val="Tahoma"/>
            <family val="2"/>
          </rPr>
          <t>¦1¦1¦7¦81¦1¦Null§</t>
        </r>
      </text>
    </comment>
    <comment ref="A1842" authorId="0" shapeId="0" xr:uid="{00000000-0006-0000-0000-000054030000}">
      <text>
        <r>
          <rPr>
            <sz val="9"/>
            <rFont val="Tahoma"/>
            <family val="2"/>
          </rPr>
          <t>¦1¦1¦7¦82¦1¦Null§</t>
        </r>
      </text>
    </comment>
    <comment ref="A1844" authorId="0" shapeId="0" xr:uid="{00000000-0006-0000-0000-000055030000}">
      <text>
        <r>
          <rPr>
            <sz val="9"/>
            <rFont val="Tahoma"/>
            <family val="2"/>
          </rPr>
          <t>¦1¦1¦7¦83¦1¦Null§</t>
        </r>
      </text>
    </comment>
    <comment ref="A1846" authorId="0" shapeId="0" xr:uid="{00000000-0006-0000-0000-000056030000}">
      <text>
        <r>
          <rPr>
            <sz val="9"/>
            <rFont val="Tahoma"/>
            <family val="2"/>
          </rPr>
          <t>¦1¦1¦7¦84¦1¦Null§</t>
        </r>
      </text>
    </comment>
    <comment ref="A1848" authorId="0" shapeId="0" xr:uid="{00000000-0006-0000-0000-000057030000}">
      <text>
        <r>
          <rPr>
            <sz val="9"/>
            <rFont val="Tahoma"/>
            <family val="2"/>
          </rPr>
          <t>¦1¦1¦7¦85¦1¦Null§</t>
        </r>
      </text>
    </comment>
    <comment ref="A1850" authorId="0" shapeId="0" xr:uid="{00000000-0006-0000-0000-000058030000}">
      <text>
        <r>
          <rPr>
            <sz val="9"/>
            <rFont val="Tahoma"/>
            <family val="2"/>
          </rPr>
          <t>¦1¦1¦7¦86¦1¦Null§</t>
        </r>
      </text>
    </comment>
    <comment ref="A1852" authorId="0" shapeId="0" xr:uid="{00000000-0006-0000-0000-000059030000}">
      <text>
        <r>
          <rPr>
            <sz val="9"/>
            <rFont val="Tahoma"/>
            <family val="2"/>
          </rPr>
          <t>¦1¦1¦7¦87¦1¦Null§</t>
        </r>
      </text>
    </comment>
    <comment ref="A1854" authorId="0" shapeId="0" xr:uid="{00000000-0006-0000-0000-00005A030000}">
      <text>
        <r>
          <rPr>
            <sz val="9"/>
            <rFont val="Tahoma"/>
            <family val="2"/>
          </rPr>
          <t>¦1¦1¦7¦88¦1¦Null§</t>
        </r>
      </text>
    </comment>
    <comment ref="A1856" authorId="0" shapeId="0" xr:uid="{00000000-0006-0000-0000-00005B030000}">
      <text>
        <r>
          <rPr>
            <sz val="9"/>
            <rFont val="Tahoma"/>
            <family val="2"/>
          </rPr>
          <t>¦1¦1¦7¦89¦1¦Null§</t>
        </r>
      </text>
    </comment>
    <comment ref="A1858" authorId="0" shapeId="0" xr:uid="{00000000-0006-0000-0000-00005C030000}">
      <text>
        <r>
          <rPr>
            <sz val="9"/>
            <rFont val="Tahoma"/>
            <family val="2"/>
          </rPr>
          <t>¦1¦1¦7¦90¦1¦Null§</t>
        </r>
      </text>
    </comment>
    <comment ref="A1860" authorId="0" shapeId="0" xr:uid="{00000000-0006-0000-0000-00005D030000}">
      <text>
        <r>
          <rPr>
            <sz val="9"/>
            <rFont val="Tahoma"/>
            <family val="2"/>
          </rPr>
          <t>¦1¦1¦7¦91¦1¦Null§</t>
        </r>
      </text>
    </comment>
    <comment ref="A1862" authorId="0" shapeId="0" xr:uid="{00000000-0006-0000-0000-00005E030000}">
      <text>
        <r>
          <rPr>
            <sz val="9"/>
            <rFont val="Tahoma"/>
            <family val="2"/>
          </rPr>
          <t>¦1¦1¦7¦92¦1¦Null§</t>
        </r>
      </text>
    </comment>
    <comment ref="A1864" authorId="0" shapeId="0" xr:uid="{00000000-0006-0000-0000-00005F030000}">
      <text>
        <r>
          <rPr>
            <sz val="9"/>
            <rFont val="Tahoma"/>
            <family val="2"/>
          </rPr>
          <t>¦1¦1¦7¦93¦1¦Null§</t>
        </r>
      </text>
    </comment>
    <comment ref="A1866" authorId="0" shapeId="0" xr:uid="{00000000-0006-0000-0000-000060030000}">
      <text>
        <r>
          <rPr>
            <sz val="9"/>
            <rFont val="Tahoma"/>
            <family val="2"/>
          </rPr>
          <t>¦1¦1¦7¦94¦1¦Null§</t>
        </r>
      </text>
    </comment>
    <comment ref="A1871" authorId="0" shapeId="0" xr:uid="{00000000-0006-0000-0000-000061030000}">
      <text>
        <r>
          <rPr>
            <sz val="9"/>
            <rFont val="Tahoma"/>
            <family val="2"/>
          </rPr>
          <t>¦1¦1¦7¦95¦1¦Null§</t>
        </r>
      </text>
    </comment>
    <comment ref="A1873" authorId="0" shapeId="0" xr:uid="{00000000-0006-0000-0000-000062030000}">
      <text>
        <r>
          <rPr>
            <sz val="9"/>
            <rFont val="Tahoma"/>
            <family val="2"/>
          </rPr>
          <t>¦1¦1¦7¦96¦1¦Null§</t>
        </r>
      </text>
    </comment>
    <comment ref="A1875" authorId="0" shapeId="0" xr:uid="{00000000-0006-0000-0000-000063030000}">
      <text>
        <r>
          <rPr>
            <sz val="9"/>
            <rFont val="Tahoma"/>
            <family val="2"/>
          </rPr>
          <t>¦1¦1¦7¦97¦1¦Null§</t>
        </r>
      </text>
    </comment>
    <comment ref="A1877" authorId="0" shapeId="0" xr:uid="{00000000-0006-0000-0000-000064030000}">
      <text>
        <r>
          <rPr>
            <sz val="9"/>
            <rFont val="Tahoma"/>
            <family val="2"/>
          </rPr>
          <t>¦1¦1¦7¦98¦1¦Null§</t>
        </r>
      </text>
    </comment>
    <comment ref="A1879" authorId="0" shapeId="0" xr:uid="{00000000-0006-0000-0000-000065030000}">
      <text>
        <r>
          <rPr>
            <sz val="9"/>
            <rFont val="Tahoma"/>
            <family val="2"/>
          </rPr>
          <t>¦1¦1¦7¦99¦1¦Null§</t>
        </r>
      </text>
    </comment>
    <comment ref="A1881" authorId="0" shapeId="0" xr:uid="{00000000-0006-0000-0000-000066030000}">
      <text>
        <r>
          <rPr>
            <sz val="9"/>
            <rFont val="Tahoma"/>
            <family val="2"/>
          </rPr>
          <t>¦1¦1¦7¦100¦1¦Null§</t>
        </r>
      </text>
    </comment>
    <comment ref="A1883" authorId="0" shapeId="0" xr:uid="{00000000-0006-0000-0000-000067030000}">
      <text>
        <r>
          <rPr>
            <sz val="9"/>
            <rFont val="Tahoma"/>
            <family val="2"/>
          </rPr>
          <t>¦1¦1¦7¦101¦1¦Null§</t>
        </r>
      </text>
    </comment>
    <comment ref="A1885" authorId="0" shapeId="0" xr:uid="{00000000-0006-0000-0000-000068030000}">
      <text>
        <r>
          <rPr>
            <sz val="9"/>
            <rFont val="Tahoma"/>
            <family val="2"/>
          </rPr>
          <t>¦1¦1¦7¦102¦1¦Null§</t>
        </r>
      </text>
    </comment>
    <comment ref="A1887" authorId="0" shapeId="0" xr:uid="{00000000-0006-0000-0000-000069030000}">
      <text>
        <r>
          <rPr>
            <sz val="9"/>
            <rFont val="Tahoma"/>
            <family val="2"/>
          </rPr>
          <t>¦1¦1¦7¦103¦1¦Null§</t>
        </r>
      </text>
    </comment>
    <comment ref="A1889" authorId="0" shapeId="0" xr:uid="{00000000-0006-0000-0000-00006A030000}">
      <text>
        <r>
          <rPr>
            <sz val="9"/>
            <rFont val="Tahoma"/>
            <family val="2"/>
          </rPr>
          <t>¦1¦1¦7¦104¦1¦Null§</t>
        </r>
      </text>
    </comment>
    <comment ref="A1891" authorId="0" shapeId="0" xr:uid="{00000000-0006-0000-0000-00006B030000}">
      <text>
        <r>
          <rPr>
            <sz val="9"/>
            <rFont val="Tahoma"/>
            <family val="2"/>
          </rPr>
          <t>¦1¦1¦7¦105¦1¦Null§</t>
        </r>
      </text>
    </comment>
    <comment ref="A1893" authorId="0" shapeId="0" xr:uid="{00000000-0006-0000-0000-00006C030000}">
      <text>
        <r>
          <rPr>
            <sz val="9"/>
            <rFont val="Tahoma"/>
            <family val="2"/>
          </rPr>
          <t>¦1¦1¦7¦106¦1¦Null§</t>
        </r>
      </text>
    </comment>
    <comment ref="A1895" authorId="0" shapeId="0" xr:uid="{00000000-0006-0000-0000-00006D030000}">
      <text>
        <r>
          <rPr>
            <sz val="9"/>
            <rFont val="Tahoma"/>
            <family val="2"/>
          </rPr>
          <t>¦1¦1¦7¦107¦1¦Null§</t>
        </r>
      </text>
    </comment>
    <comment ref="A1897" authorId="0" shapeId="0" xr:uid="{00000000-0006-0000-0000-00006E030000}">
      <text>
        <r>
          <rPr>
            <sz val="9"/>
            <rFont val="Tahoma"/>
            <family val="2"/>
          </rPr>
          <t>¦1¦1¦7¦108¦1¦Null§</t>
        </r>
      </text>
    </comment>
    <comment ref="A1899" authorId="0" shapeId="0" xr:uid="{00000000-0006-0000-0000-00006F030000}">
      <text>
        <r>
          <rPr>
            <sz val="9"/>
            <rFont val="Tahoma"/>
            <family val="2"/>
          </rPr>
          <t>¦1¦1¦7¦109¦1¦Null§</t>
        </r>
      </text>
    </comment>
    <comment ref="A1901" authorId="0" shapeId="0" xr:uid="{00000000-0006-0000-0000-000070030000}">
      <text>
        <r>
          <rPr>
            <sz val="9"/>
            <rFont val="Tahoma"/>
            <family val="2"/>
          </rPr>
          <t>¦1¦1¦7¦110¦1¦Null§</t>
        </r>
      </text>
    </comment>
    <comment ref="A1903" authorId="0" shapeId="0" xr:uid="{00000000-0006-0000-0000-000071030000}">
      <text>
        <r>
          <rPr>
            <sz val="9"/>
            <rFont val="Tahoma"/>
            <family val="2"/>
          </rPr>
          <t>¦1¦1¦7¦111¦1¦Null§</t>
        </r>
      </text>
    </comment>
    <comment ref="A1909" authorId="0" shapeId="0" xr:uid="{00000000-0006-0000-0000-000072030000}">
      <text>
        <r>
          <rPr>
            <sz val="9"/>
            <rFont val="Tahoma"/>
            <family val="2"/>
          </rPr>
          <t>¦1¦1¦7¦112¦1¦Null§</t>
        </r>
      </text>
    </comment>
    <comment ref="A1911" authorId="0" shapeId="0" xr:uid="{00000000-0006-0000-0000-000073030000}">
      <text>
        <r>
          <rPr>
            <sz val="9"/>
            <rFont val="Tahoma"/>
            <family val="2"/>
          </rPr>
          <t>¦1¦1¦7¦113¦1¦Null§</t>
        </r>
      </text>
    </comment>
    <comment ref="A1913" authorId="0" shapeId="0" xr:uid="{00000000-0006-0000-0000-000074030000}">
      <text>
        <r>
          <rPr>
            <sz val="9"/>
            <rFont val="Tahoma"/>
            <family val="2"/>
          </rPr>
          <t>¦1¦1¦7¦114¦1¦Null§</t>
        </r>
      </text>
    </comment>
    <comment ref="A1915" authorId="0" shapeId="0" xr:uid="{00000000-0006-0000-0000-000075030000}">
      <text>
        <r>
          <rPr>
            <sz val="9"/>
            <rFont val="Tahoma"/>
            <family val="2"/>
          </rPr>
          <t>¦1¦1¦7¦115¦1¦Null§</t>
        </r>
      </text>
    </comment>
    <comment ref="A1917" authorId="0" shapeId="0" xr:uid="{00000000-0006-0000-0000-000076030000}">
      <text>
        <r>
          <rPr>
            <sz val="9"/>
            <rFont val="Tahoma"/>
            <family val="2"/>
          </rPr>
          <t>¦1¦1¦7¦116¦1¦Null§</t>
        </r>
      </text>
    </comment>
    <comment ref="A1919" authorId="0" shapeId="0" xr:uid="{00000000-0006-0000-0000-000077030000}">
      <text>
        <r>
          <rPr>
            <sz val="9"/>
            <rFont val="Tahoma"/>
            <family val="2"/>
          </rPr>
          <t>¦1¦1¦7¦117¦1¦Null§</t>
        </r>
      </text>
    </comment>
    <comment ref="A1921" authorId="0" shapeId="0" xr:uid="{00000000-0006-0000-0000-000078030000}">
      <text>
        <r>
          <rPr>
            <sz val="9"/>
            <rFont val="Tahoma"/>
            <family val="2"/>
          </rPr>
          <t>¦1¦1¦7¦118¦1¦Null§</t>
        </r>
      </text>
    </comment>
    <comment ref="A1923" authorId="0" shapeId="0" xr:uid="{00000000-0006-0000-0000-000079030000}">
      <text>
        <r>
          <rPr>
            <sz val="9"/>
            <rFont val="Tahoma"/>
            <family val="2"/>
          </rPr>
          <t>¦1¦1¦7¦119¦1¦Null§</t>
        </r>
      </text>
    </comment>
    <comment ref="A1925" authorId="0" shapeId="0" xr:uid="{00000000-0006-0000-0000-00007A030000}">
      <text>
        <r>
          <rPr>
            <sz val="9"/>
            <rFont val="Tahoma"/>
            <family val="2"/>
          </rPr>
          <t>¦1¦1¦7¦120¦1¦Null§</t>
        </r>
      </text>
    </comment>
    <comment ref="A1927" authorId="0" shapeId="0" xr:uid="{00000000-0006-0000-0000-00007B030000}">
      <text>
        <r>
          <rPr>
            <sz val="9"/>
            <rFont val="Tahoma"/>
            <family val="2"/>
          </rPr>
          <t>¦1¦1¦7¦121¦1¦Null§</t>
        </r>
      </text>
    </comment>
    <comment ref="A1929" authorId="0" shapeId="0" xr:uid="{00000000-0006-0000-0000-00007C030000}">
      <text>
        <r>
          <rPr>
            <sz val="9"/>
            <rFont val="Tahoma"/>
            <family val="2"/>
          </rPr>
          <t>¦1¦1¦7¦122¦1¦Null§</t>
        </r>
      </text>
    </comment>
    <comment ref="A1931" authorId="0" shapeId="0" xr:uid="{00000000-0006-0000-0000-00007D030000}">
      <text>
        <r>
          <rPr>
            <sz val="9"/>
            <rFont val="Tahoma"/>
            <family val="2"/>
          </rPr>
          <t>¦1¦1¦7¦123¦1¦Null§</t>
        </r>
      </text>
    </comment>
    <comment ref="A1933" authorId="0" shapeId="0" xr:uid="{00000000-0006-0000-0000-00007E030000}">
      <text>
        <r>
          <rPr>
            <sz val="9"/>
            <rFont val="Tahoma"/>
            <family val="2"/>
          </rPr>
          <t>¦1¦1¦7¦124¦1¦Null§</t>
        </r>
      </text>
    </comment>
    <comment ref="A1935" authorId="0" shapeId="0" xr:uid="{00000000-0006-0000-0000-00007F030000}">
      <text>
        <r>
          <rPr>
            <sz val="9"/>
            <rFont val="Tahoma"/>
            <family val="2"/>
          </rPr>
          <t>¦1¦1¦7¦125¦1¦Null§</t>
        </r>
      </text>
    </comment>
    <comment ref="A1937" authorId="0" shapeId="0" xr:uid="{00000000-0006-0000-0000-000080030000}">
      <text>
        <r>
          <rPr>
            <sz val="9"/>
            <rFont val="Tahoma"/>
            <family val="2"/>
          </rPr>
          <t>¦1¦1¦7¦126¦1¦Null§</t>
        </r>
      </text>
    </comment>
    <comment ref="A1939" authorId="0" shapeId="0" xr:uid="{00000000-0006-0000-0000-000081030000}">
      <text>
        <r>
          <rPr>
            <sz val="9"/>
            <rFont val="Tahoma"/>
            <family val="2"/>
          </rPr>
          <t>¦1¦1¦7¦127¦1¦Null§</t>
        </r>
      </text>
    </comment>
    <comment ref="A1941" authorId="0" shapeId="0" xr:uid="{00000000-0006-0000-0000-000082030000}">
      <text>
        <r>
          <rPr>
            <sz val="9"/>
            <rFont val="Tahoma"/>
            <family val="2"/>
          </rPr>
          <t>¦1¦1¦7¦128¦1¦Null§</t>
        </r>
      </text>
    </comment>
    <comment ref="A1943" authorId="0" shapeId="0" xr:uid="{00000000-0006-0000-0000-000083030000}">
      <text>
        <r>
          <rPr>
            <sz val="9"/>
            <rFont val="Tahoma"/>
            <family val="2"/>
          </rPr>
          <t>¦1¦1¦7¦129¦1¦Null§</t>
        </r>
      </text>
    </comment>
    <comment ref="A1945" authorId="0" shapeId="0" xr:uid="{00000000-0006-0000-0000-000084030000}">
      <text>
        <r>
          <rPr>
            <sz val="9"/>
            <rFont val="Tahoma"/>
            <family val="2"/>
          </rPr>
          <t>¦1¦1¦7¦130¦1¦Null§</t>
        </r>
      </text>
    </comment>
    <comment ref="A1947" authorId="0" shapeId="0" xr:uid="{00000000-0006-0000-0000-000085030000}">
      <text>
        <r>
          <rPr>
            <sz val="9"/>
            <rFont val="Tahoma"/>
            <family val="2"/>
          </rPr>
          <t>¦1¦1¦7¦131¦1¦Null§</t>
        </r>
      </text>
    </comment>
    <comment ref="A1953" authorId="0" shapeId="0" xr:uid="{00000000-0006-0000-0000-000086030000}">
      <text>
        <r>
          <rPr>
            <sz val="9"/>
            <rFont val="Tahoma"/>
            <family val="2"/>
          </rPr>
          <t>¦1¦1¦7¦132¦1¦Null§</t>
        </r>
      </text>
    </comment>
    <comment ref="A1955" authorId="0" shapeId="0" xr:uid="{00000000-0006-0000-0000-000087030000}">
      <text>
        <r>
          <rPr>
            <sz val="9"/>
            <rFont val="Tahoma"/>
            <family val="2"/>
          </rPr>
          <t>¦1¦1¦7¦133¦1¦Null§</t>
        </r>
      </text>
    </comment>
    <comment ref="A1957" authorId="0" shapeId="0" xr:uid="{00000000-0006-0000-0000-000088030000}">
      <text>
        <r>
          <rPr>
            <sz val="9"/>
            <rFont val="Tahoma"/>
            <family val="2"/>
          </rPr>
          <t>¦1¦1¦7¦134¦1¦Null§</t>
        </r>
      </text>
    </comment>
    <comment ref="A1959" authorId="0" shapeId="0" xr:uid="{00000000-0006-0000-0000-000089030000}">
      <text>
        <r>
          <rPr>
            <sz val="9"/>
            <rFont val="Tahoma"/>
            <family val="2"/>
          </rPr>
          <t>¦1¦1¦7¦135¦1¦Null§</t>
        </r>
      </text>
    </comment>
    <comment ref="A1961" authorId="0" shapeId="0" xr:uid="{00000000-0006-0000-0000-00008A030000}">
      <text>
        <r>
          <rPr>
            <sz val="9"/>
            <rFont val="Tahoma"/>
            <family val="2"/>
          </rPr>
          <t>¦1¦1¦7¦136¦1¦Null§</t>
        </r>
      </text>
    </comment>
    <comment ref="A1963" authorId="0" shapeId="0" xr:uid="{00000000-0006-0000-0000-00008B030000}">
      <text>
        <r>
          <rPr>
            <sz val="9"/>
            <rFont val="Tahoma"/>
            <family val="2"/>
          </rPr>
          <t>¦1¦1¦7¦137¦1¦Null§</t>
        </r>
      </text>
    </comment>
    <comment ref="A1965" authorId="0" shapeId="0" xr:uid="{00000000-0006-0000-0000-00008C030000}">
      <text>
        <r>
          <rPr>
            <sz val="9"/>
            <rFont val="Tahoma"/>
            <family val="2"/>
          </rPr>
          <t>¦1¦1¦7¦138¦1¦Null§</t>
        </r>
      </text>
    </comment>
    <comment ref="A1967" authorId="0" shapeId="0" xr:uid="{00000000-0006-0000-0000-00008D030000}">
      <text>
        <r>
          <rPr>
            <sz val="9"/>
            <rFont val="Tahoma"/>
            <family val="2"/>
          </rPr>
          <t>¦1¦1¦7¦139¦1¦Null§</t>
        </r>
      </text>
    </comment>
    <comment ref="A1969" authorId="0" shapeId="0" xr:uid="{00000000-0006-0000-0000-00008E030000}">
      <text>
        <r>
          <rPr>
            <sz val="9"/>
            <rFont val="Tahoma"/>
            <family val="2"/>
          </rPr>
          <t>¦1¦1¦7¦140¦1¦Null§</t>
        </r>
      </text>
    </comment>
    <comment ref="A1971" authorId="0" shapeId="0" xr:uid="{00000000-0006-0000-0000-00008F030000}">
      <text>
        <r>
          <rPr>
            <sz val="9"/>
            <rFont val="Tahoma"/>
            <family val="2"/>
          </rPr>
          <t>¦1¦1¦7¦141¦1¦Null§</t>
        </r>
      </text>
    </comment>
    <comment ref="A1973" authorId="0" shapeId="0" xr:uid="{00000000-0006-0000-0000-000090030000}">
      <text>
        <r>
          <rPr>
            <sz val="9"/>
            <rFont val="Tahoma"/>
            <family val="2"/>
          </rPr>
          <t>¦1¦1¦7¦142¦1¦Null§</t>
        </r>
      </text>
    </comment>
    <comment ref="A1975" authorId="0" shapeId="0" xr:uid="{00000000-0006-0000-0000-000091030000}">
      <text>
        <r>
          <rPr>
            <sz val="9"/>
            <rFont val="Tahoma"/>
            <family val="2"/>
          </rPr>
          <t>¦1¦1¦7¦143¦1¦Null§</t>
        </r>
      </text>
    </comment>
    <comment ref="A1977" authorId="0" shapeId="0" xr:uid="{00000000-0006-0000-0000-000092030000}">
      <text>
        <r>
          <rPr>
            <sz val="9"/>
            <rFont val="Tahoma"/>
            <family val="2"/>
          </rPr>
          <t>¦1¦1¦7¦144¦1¦Null§</t>
        </r>
      </text>
    </comment>
    <comment ref="A1979" authorId="0" shapeId="0" xr:uid="{00000000-0006-0000-0000-000093030000}">
      <text>
        <r>
          <rPr>
            <sz val="9"/>
            <rFont val="Tahoma"/>
            <family val="2"/>
          </rPr>
          <t>¦1¦1¦7¦145¦1¦Null§</t>
        </r>
      </text>
    </comment>
    <comment ref="A1981" authorId="0" shapeId="0" xr:uid="{00000000-0006-0000-0000-000094030000}">
      <text>
        <r>
          <rPr>
            <sz val="9"/>
            <rFont val="Tahoma"/>
            <family val="2"/>
          </rPr>
          <t>¦1¦1¦7¦146¦1¦Null§</t>
        </r>
      </text>
    </comment>
    <comment ref="A1983" authorId="0" shapeId="0" xr:uid="{00000000-0006-0000-0000-000095030000}">
      <text>
        <r>
          <rPr>
            <sz val="9"/>
            <rFont val="Tahoma"/>
            <family val="2"/>
          </rPr>
          <t>¦1¦1¦7¦147¦1¦Null§</t>
        </r>
      </text>
    </comment>
    <comment ref="A1985" authorId="0" shapeId="0" xr:uid="{00000000-0006-0000-0000-000096030000}">
      <text>
        <r>
          <rPr>
            <sz val="9"/>
            <rFont val="Tahoma"/>
            <family val="2"/>
          </rPr>
          <t>¦1¦1¦7¦148¦1¦Null§</t>
        </r>
      </text>
    </comment>
    <comment ref="A1990" authorId="0" shapeId="0" xr:uid="{00000000-0006-0000-0000-000097030000}">
      <text>
        <r>
          <rPr>
            <sz val="9"/>
            <rFont val="Tahoma"/>
            <family val="2"/>
          </rPr>
          <t>¦1¦1¦7¦149¦1¦Null§</t>
        </r>
      </text>
    </comment>
    <comment ref="A1992" authorId="0" shapeId="0" xr:uid="{00000000-0006-0000-0000-000098030000}">
      <text>
        <r>
          <rPr>
            <sz val="9"/>
            <rFont val="Tahoma"/>
            <family val="2"/>
          </rPr>
          <t>¦1¦1¦7¦150¦1¦Null§</t>
        </r>
      </text>
    </comment>
    <comment ref="A1994" authorId="0" shapeId="0" xr:uid="{00000000-0006-0000-0000-000099030000}">
      <text>
        <r>
          <rPr>
            <sz val="9"/>
            <rFont val="Tahoma"/>
            <family val="2"/>
          </rPr>
          <t>¦1¦1¦7¦151¦1¦Null§</t>
        </r>
      </text>
    </comment>
    <comment ref="A1996" authorId="0" shapeId="0" xr:uid="{00000000-0006-0000-0000-00009A030000}">
      <text>
        <r>
          <rPr>
            <sz val="9"/>
            <rFont val="Tahoma"/>
            <family val="2"/>
          </rPr>
          <t>¦1¦1¦7¦152¦1¦Null§</t>
        </r>
      </text>
    </comment>
    <comment ref="A1998" authorId="0" shapeId="0" xr:uid="{00000000-0006-0000-0000-00009B030000}">
      <text>
        <r>
          <rPr>
            <sz val="9"/>
            <rFont val="Tahoma"/>
            <family val="2"/>
          </rPr>
          <t>¦1¦1¦7¦153¦1¦Null§</t>
        </r>
      </text>
    </comment>
    <comment ref="A2000" authorId="0" shapeId="0" xr:uid="{00000000-0006-0000-0000-00009C030000}">
      <text>
        <r>
          <rPr>
            <sz val="9"/>
            <rFont val="Tahoma"/>
            <family val="2"/>
          </rPr>
          <t>¦1¦1¦7¦154¦1¦Null§</t>
        </r>
      </text>
    </comment>
    <comment ref="A2002" authorId="0" shapeId="0" xr:uid="{00000000-0006-0000-0000-00009D030000}">
      <text>
        <r>
          <rPr>
            <sz val="9"/>
            <rFont val="Tahoma"/>
            <family val="2"/>
          </rPr>
          <t>¦1¦1¦7¦155¦1¦Null§</t>
        </r>
      </text>
    </comment>
    <comment ref="A2004" authorId="0" shapeId="0" xr:uid="{00000000-0006-0000-0000-00009E030000}">
      <text>
        <r>
          <rPr>
            <sz val="9"/>
            <rFont val="Tahoma"/>
            <family val="2"/>
          </rPr>
          <t>¦1¦1¦7¦156¦1¦Null§</t>
        </r>
      </text>
    </comment>
    <comment ref="A2006" authorId="0" shapeId="0" xr:uid="{00000000-0006-0000-0000-00009F030000}">
      <text>
        <r>
          <rPr>
            <sz val="9"/>
            <rFont val="Tahoma"/>
            <family val="2"/>
          </rPr>
          <t>¦1¦1¦7¦157¦1¦Null§</t>
        </r>
      </text>
    </comment>
    <comment ref="A2008" authorId="0" shapeId="0" xr:uid="{00000000-0006-0000-0000-0000A0030000}">
      <text>
        <r>
          <rPr>
            <sz val="9"/>
            <rFont val="Tahoma"/>
            <family val="2"/>
          </rPr>
          <t>¦1¦1¦7¦158¦1¦Null§</t>
        </r>
      </text>
    </comment>
    <comment ref="A2010" authorId="0" shapeId="0" xr:uid="{00000000-0006-0000-0000-0000A1030000}">
      <text>
        <r>
          <rPr>
            <sz val="9"/>
            <rFont val="Tahoma"/>
            <family val="2"/>
          </rPr>
          <t>¦1¦1¦7¦159¦1¦Null§</t>
        </r>
      </text>
    </comment>
    <comment ref="A2012" authorId="0" shapeId="0" xr:uid="{00000000-0006-0000-0000-0000A2030000}">
      <text>
        <r>
          <rPr>
            <sz val="9"/>
            <rFont val="Tahoma"/>
            <family val="2"/>
          </rPr>
          <t>¦1¦1¦7¦160¦1¦Null§</t>
        </r>
      </text>
    </comment>
    <comment ref="A2014" authorId="0" shapeId="0" xr:uid="{00000000-0006-0000-0000-0000A3030000}">
      <text>
        <r>
          <rPr>
            <sz val="9"/>
            <rFont val="Tahoma"/>
            <family val="2"/>
          </rPr>
          <t>¦1¦1¦7¦161¦1¦Null§</t>
        </r>
      </text>
    </comment>
    <comment ref="A2016" authorId="0" shapeId="0" xr:uid="{00000000-0006-0000-0000-0000A4030000}">
      <text>
        <r>
          <rPr>
            <sz val="9"/>
            <rFont val="Tahoma"/>
            <family val="2"/>
          </rPr>
          <t>¦1¦1¦7¦162¦1¦Null§</t>
        </r>
      </text>
    </comment>
    <comment ref="A2018" authorId="0" shapeId="0" xr:uid="{00000000-0006-0000-0000-0000A5030000}">
      <text>
        <r>
          <rPr>
            <sz val="9"/>
            <rFont val="Tahoma"/>
            <family val="2"/>
          </rPr>
          <t>¦1¦1¦7¦163¦1¦Null§</t>
        </r>
      </text>
    </comment>
    <comment ref="A2020" authorId="0" shapeId="0" xr:uid="{00000000-0006-0000-0000-0000A6030000}">
      <text>
        <r>
          <rPr>
            <sz val="9"/>
            <rFont val="Tahoma"/>
            <family val="2"/>
          </rPr>
          <t>¦1¦1¦7¦164¦1¦Null§</t>
        </r>
      </text>
    </comment>
    <comment ref="A2022" authorId="0" shapeId="0" xr:uid="{00000000-0006-0000-0000-0000A7030000}">
      <text>
        <r>
          <rPr>
            <sz val="9"/>
            <rFont val="Tahoma"/>
            <family val="2"/>
          </rPr>
          <t>¦1¦1¦7¦165¦1¦Null§</t>
        </r>
      </text>
    </comment>
    <comment ref="A2027" authorId="0" shapeId="0" xr:uid="{00000000-0006-0000-0000-0000A8030000}">
      <text>
        <r>
          <rPr>
            <sz val="9"/>
            <rFont val="Tahoma"/>
            <family val="2"/>
          </rPr>
          <t>¦1¦1¦7¦166¦1¦Null§</t>
        </r>
      </text>
    </comment>
    <comment ref="A2029" authorId="0" shapeId="0" xr:uid="{00000000-0006-0000-0000-0000A9030000}">
      <text>
        <r>
          <rPr>
            <sz val="9"/>
            <rFont val="Tahoma"/>
            <family val="2"/>
          </rPr>
          <t>¦1¦1¦7¦167¦1¦Null§</t>
        </r>
      </text>
    </comment>
    <comment ref="A2031" authorId="0" shapeId="0" xr:uid="{00000000-0006-0000-0000-0000AA030000}">
      <text>
        <r>
          <rPr>
            <sz val="9"/>
            <rFont val="Tahoma"/>
            <family val="2"/>
          </rPr>
          <t>¦1¦1¦7¦168¦1¦Null§</t>
        </r>
      </text>
    </comment>
    <comment ref="A2033" authorId="0" shapeId="0" xr:uid="{00000000-0006-0000-0000-0000AB030000}">
      <text>
        <r>
          <rPr>
            <sz val="9"/>
            <rFont val="Tahoma"/>
            <family val="2"/>
          </rPr>
          <t>¦1¦1¦7¦169¦1¦Null§</t>
        </r>
      </text>
    </comment>
    <comment ref="A2035" authorId="0" shapeId="0" xr:uid="{00000000-0006-0000-0000-0000AC030000}">
      <text>
        <r>
          <rPr>
            <sz val="9"/>
            <rFont val="Tahoma"/>
            <family val="2"/>
          </rPr>
          <t>¦1¦1¦7¦170¦1¦Null§</t>
        </r>
      </text>
    </comment>
    <comment ref="A2037" authorId="0" shapeId="0" xr:uid="{00000000-0006-0000-0000-0000AD030000}">
      <text>
        <r>
          <rPr>
            <sz val="9"/>
            <rFont val="Tahoma"/>
            <family val="2"/>
          </rPr>
          <t>¦1¦1¦7¦171¦1¦Null§</t>
        </r>
      </text>
    </comment>
    <comment ref="A2039" authorId="0" shapeId="0" xr:uid="{00000000-0006-0000-0000-0000AE030000}">
      <text>
        <r>
          <rPr>
            <sz val="9"/>
            <rFont val="Tahoma"/>
            <family val="2"/>
          </rPr>
          <t>¦1¦1¦7¦172¦1¦Null§</t>
        </r>
      </text>
    </comment>
    <comment ref="A2041" authorId="0" shapeId="0" xr:uid="{00000000-0006-0000-0000-0000AF030000}">
      <text>
        <r>
          <rPr>
            <sz val="9"/>
            <rFont val="Tahoma"/>
            <family val="2"/>
          </rPr>
          <t>¦1¦1¦7¦173¦1¦Null§</t>
        </r>
      </text>
    </comment>
    <comment ref="A2043" authorId="0" shapeId="0" xr:uid="{00000000-0006-0000-0000-0000B0030000}">
      <text>
        <r>
          <rPr>
            <sz val="9"/>
            <rFont val="Tahoma"/>
            <family val="2"/>
          </rPr>
          <t>¦1¦1¦7¦174¦1¦Null§</t>
        </r>
      </text>
    </comment>
    <comment ref="A2045" authorId="0" shapeId="0" xr:uid="{00000000-0006-0000-0000-0000B1030000}">
      <text>
        <r>
          <rPr>
            <sz val="9"/>
            <rFont val="Tahoma"/>
            <family val="2"/>
          </rPr>
          <t>¦1¦1¦7¦175¦1¦Null§</t>
        </r>
      </text>
    </comment>
    <comment ref="A2047" authorId="0" shapeId="0" xr:uid="{00000000-0006-0000-0000-0000B2030000}">
      <text>
        <r>
          <rPr>
            <sz val="9"/>
            <rFont val="Tahoma"/>
            <family val="2"/>
          </rPr>
          <t>¦1¦1¦7¦176¦1¦Null§</t>
        </r>
      </text>
    </comment>
    <comment ref="A2049" authorId="0" shapeId="0" xr:uid="{00000000-0006-0000-0000-0000B3030000}">
      <text>
        <r>
          <rPr>
            <sz val="9"/>
            <rFont val="Tahoma"/>
            <family val="2"/>
          </rPr>
          <t>¦1¦1¦7¦177¦1¦Null§</t>
        </r>
      </text>
    </comment>
    <comment ref="A2051" authorId="0" shapeId="0" xr:uid="{00000000-0006-0000-0000-0000B4030000}">
      <text>
        <r>
          <rPr>
            <sz val="9"/>
            <rFont val="Tahoma"/>
            <family val="2"/>
          </rPr>
          <t>¦1¦1¦7¦178¦1¦Null§</t>
        </r>
      </text>
    </comment>
    <comment ref="A2053" authorId="0" shapeId="0" xr:uid="{00000000-0006-0000-0000-0000B5030000}">
      <text>
        <r>
          <rPr>
            <sz val="9"/>
            <rFont val="Tahoma"/>
            <family val="2"/>
          </rPr>
          <t>¦1¦1¦7¦179¦1¦Null§</t>
        </r>
      </text>
    </comment>
    <comment ref="A2055" authorId="0" shapeId="0" xr:uid="{00000000-0006-0000-0000-0000B6030000}">
      <text>
        <r>
          <rPr>
            <sz val="9"/>
            <rFont val="Tahoma"/>
            <family val="2"/>
          </rPr>
          <t>¦1¦1¦7¦180¦1¦Null§</t>
        </r>
      </text>
    </comment>
    <comment ref="A2057" authorId="0" shapeId="0" xr:uid="{00000000-0006-0000-0000-0000B7030000}">
      <text>
        <r>
          <rPr>
            <sz val="9"/>
            <rFont val="Tahoma"/>
            <family val="2"/>
          </rPr>
          <t>¦1¦1¦7¦181¦1¦Null§</t>
        </r>
      </text>
    </comment>
    <comment ref="A2059" authorId="0" shapeId="0" xr:uid="{00000000-0006-0000-0000-0000B8030000}">
      <text>
        <r>
          <rPr>
            <sz val="9"/>
            <rFont val="Tahoma"/>
            <family val="2"/>
          </rPr>
          <t>¦1¦1¦7¦182¦1¦Null§</t>
        </r>
      </text>
    </comment>
    <comment ref="A2061" authorId="0" shapeId="0" xr:uid="{00000000-0006-0000-0000-0000B9030000}">
      <text>
        <r>
          <rPr>
            <sz val="9"/>
            <rFont val="Tahoma"/>
            <family val="2"/>
          </rPr>
          <t>¦1¦1¦7¦183¦1¦Null§</t>
        </r>
      </text>
    </comment>
    <comment ref="A2063" authorId="0" shapeId="0" xr:uid="{00000000-0006-0000-0000-0000BA030000}">
      <text>
        <r>
          <rPr>
            <sz val="9"/>
            <rFont val="Tahoma"/>
            <family val="2"/>
          </rPr>
          <t>¦1¦1¦7¦184¦1¦Null§</t>
        </r>
      </text>
    </comment>
    <comment ref="A2065" authorId="0" shapeId="0" xr:uid="{00000000-0006-0000-0000-0000BB030000}">
      <text>
        <r>
          <rPr>
            <sz val="9"/>
            <rFont val="Tahoma"/>
            <family val="2"/>
          </rPr>
          <t>¦1¦1¦7¦185¦1¦Null§</t>
        </r>
      </text>
    </comment>
    <comment ref="A2071" authorId="0" shapeId="0" xr:uid="{00000000-0006-0000-0000-0000BC030000}">
      <text>
        <r>
          <rPr>
            <sz val="9"/>
            <rFont val="Tahoma"/>
            <family val="2"/>
          </rPr>
          <t>¦1¦1¦7¦186¦1¦Null§</t>
        </r>
      </text>
    </comment>
    <comment ref="A2073" authorId="0" shapeId="0" xr:uid="{00000000-0006-0000-0000-0000BD030000}">
      <text>
        <r>
          <rPr>
            <sz val="9"/>
            <rFont val="Tahoma"/>
            <family val="2"/>
          </rPr>
          <t>¦1¦1¦7¦187¦1¦Null§</t>
        </r>
      </text>
    </comment>
    <comment ref="A2075" authorId="0" shapeId="0" xr:uid="{00000000-0006-0000-0000-0000BE030000}">
      <text>
        <r>
          <rPr>
            <sz val="9"/>
            <rFont val="Tahoma"/>
            <family val="2"/>
          </rPr>
          <t>¦1¦1¦7¦188¦1¦Null§</t>
        </r>
      </text>
    </comment>
    <comment ref="A2077" authorId="0" shapeId="0" xr:uid="{00000000-0006-0000-0000-0000BF030000}">
      <text>
        <r>
          <rPr>
            <sz val="9"/>
            <rFont val="Tahoma"/>
            <family val="2"/>
          </rPr>
          <t>¦1¦1¦7¦189¦1¦Null§</t>
        </r>
      </text>
    </comment>
    <comment ref="A2079" authorId="0" shapeId="0" xr:uid="{00000000-0006-0000-0000-0000C0030000}">
      <text>
        <r>
          <rPr>
            <sz val="9"/>
            <rFont val="Tahoma"/>
            <family val="2"/>
          </rPr>
          <t>¦1¦1¦7¦190¦1¦Null§</t>
        </r>
      </text>
    </comment>
    <comment ref="A2081" authorId="0" shapeId="0" xr:uid="{00000000-0006-0000-0000-0000C1030000}">
      <text>
        <r>
          <rPr>
            <sz val="9"/>
            <rFont val="Tahoma"/>
            <family val="2"/>
          </rPr>
          <t>¦1¦1¦7¦191¦1¦Null§</t>
        </r>
      </text>
    </comment>
    <comment ref="A2083" authorId="0" shapeId="0" xr:uid="{00000000-0006-0000-0000-0000C2030000}">
      <text>
        <r>
          <rPr>
            <sz val="9"/>
            <rFont val="Tahoma"/>
            <family val="2"/>
          </rPr>
          <t>¦1¦1¦7¦192¦1¦Null§</t>
        </r>
      </text>
    </comment>
    <comment ref="A2085" authorId="0" shapeId="0" xr:uid="{00000000-0006-0000-0000-0000C3030000}">
      <text>
        <r>
          <rPr>
            <sz val="9"/>
            <rFont val="Tahoma"/>
            <family val="2"/>
          </rPr>
          <t>¦1¦1¦7¦193¦1¦Null§</t>
        </r>
      </text>
    </comment>
    <comment ref="A2087" authorId="0" shapeId="0" xr:uid="{00000000-0006-0000-0000-0000C4030000}">
      <text>
        <r>
          <rPr>
            <sz val="9"/>
            <rFont val="Tahoma"/>
            <family val="2"/>
          </rPr>
          <t>¦1¦1¦7¦194¦1¦Null§</t>
        </r>
      </text>
    </comment>
    <comment ref="A2089" authorId="0" shapeId="0" xr:uid="{00000000-0006-0000-0000-0000C5030000}">
      <text>
        <r>
          <rPr>
            <sz val="9"/>
            <rFont val="Tahoma"/>
            <family val="2"/>
          </rPr>
          <t>¦1¦1¦7¦195¦1¦Null§</t>
        </r>
      </text>
    </comment>
    <comment ref="A2091" authorId="0" shapeId="0" xr:uid="{00000000-0006-0000-0000-0000C6030000}">
      <text>
        <r>
          <rPr>
            <sz val="9"/>
            <rFont val="Tahoma"/>
            <family val="2"/>
          </rPr>
          <t>¦1¦1¦7¦196¦1¦Null§</t>
        </r>
      </text>
    </comment>
    <comment ref="A2093" authorId="0" shapeId="0" xr:uid="{00000000-0006-0000-0000-0000C7030000}">
      <text>
        <r>
          <rPr>
            <sz val="9"/>
            <rFont val="Tahoma"/>
            <family val="2"/>
          </rPr>
          <t>¦1¦1¦7¦197¦1¦Null§</t>
        </r>
      </text>
    </comment>
    <comment ref="A2095" authorId="0" shapeId="0" xr:uid="{00000000-0006-0000-0000-0000C8030000}">
      <text>
        <r>
          <rPr>
            <sz val="9"/>
            <rFont val="Tahoma"/>
            <family val="2"/>
          </rPr>
          <t>¦1¦1¦7¦198¦1¦Null§</t>
        </r>
      </text>
    </comment>
    <comment ref="A2097" authorId="0" shapeId="0" xr:uid="{00000000-0006-0000-0000-0000C9030000}">
      <text>
        <r>
          <rPr>
            <sz val="9"/>
            <rFont val="Tahoma"/>
            <family val="2"/>
          </rPr>
          <t>¦1¦1¦7¦199¦1¦Null§</t>
        </r>
      </text>
    </comment>
    <comment ref="A2099" authorId="0" shapeId="0" xr:uid="{00000000-0006-0000-0000-0000CA030000}">
      <text>
        <r>
          <rPr>
            <sz val="9"/>
            <rFont val="Tahoma"/>
            <family val="2"/>
          </rPr>
          <t>¦1¦1¦7¦200¦1¦Null§</t>
        </r>
      </text>
    </comment>
    <comment ref="A2101" authorId="0" shapeId="0" xr:uid="{00000000-0006-0000-0000-0000CB030000}">
      <text>
        <r>
          <rPr>
            <sz val="9"/>
            <rFont val="Tahoma"/>
            <family val="2"/>
          </rPr>
          <t>¦1¦1¦7¦201¦1¦Null§</t>
        </r>
      </text>
    </comment>
    <comment ref="A2103" authorId="0" shapeId="0" xr:uid="{00000000-0006-0000-0000-0000CC030000}">
      <text>
        <r>
          <rPr>
            <sz val="9"/>
            <rFont val="Tahoma"/>
            <family val="2"/>
          </rPr>
          <t>¦1¦1¦7¦202¦1¦Null§</t>
        </r>
      </text>
    </comment>
    <comment ref="A2109" authorId="0" shapeId="0" xr:uid="{00000000-0006-0000-0000-0000CD030000}">
      <text>
        <r>
          <rPr>
            <sz val="9"/>
            <rFont val="Tahoma"/>
            <family val="2"/>
          </rPr>
          <t>¦1¦1¦7¦203¦1¦Null§</t>
        </r>
      </text>
    </comment>
    <comment ref="A2111" authorId="0" shapeId="0" xr:uid="{00000000-0006-0000-0000-0000CE030000}">
      <text>
        <r>
          <rPr>
            <sz val="9"/>
            <rFont val="Tahoma"/>
            <family val="2"/>
          </rPr>
          <t>¦1¦1¦7¦204¦1¦Null§</t>
        </r>
      </text>
    </comment>
    <comment ref="A2113" authorId="0" shapeId="0" xr:uid="{00000000-0006-0000-0000-0000CF030000}">
      <text>
        <r>
          <rPr>
            <sz val="9"/>
            <rFont val="Tahoma"/>
            <family val="2"/>
          </rPr>
          <t>¦1¦1¦7¦205¦1¦Null§</t>
        </r>
      </text>
    </comment>
    <comment ref="A2115" authorId="0" shapeId="0" xr:uid="{00000000-0006-0000-0000-0000D0030000}">
      <text>
        <r>
          <rPr>
            <sz val="9"/>
            <rFont val="Tahoma"/>
            <family val="2"/>
          </rPr>
          <t>¦1¦1¦7¦206¦1¦Null§</t>
        </r>
      </text>
    </comment>
    <comment ref="A2117" authorId="0" shapeId="0" xr:uid="{00000000-0006-0000-0000-0000D1030000}">
      <text>
        <r>
          <rPr>
            <sz val="9"/>
            <rFont val="Tahoma"/>
            <family val="2"/>
          </rPr>
          <t>¦1¦1¦7¦207¦1¦Null§</t>
        </r>
      </text>
    </comment>
    <comment ref="A2119" authorId="0" shapeId="0" xr:uid="{00000000-0006-0000-0000-0000D2030000}">
      <text>
        <r>
          <rPr>
            <sz val="9"/>
            <rFont val="Tahoma"/>
            <family val="2"/>
          </rPr>
          <t>¦1¦1¦7¦208¦1¦Null§</t>
        </r>
      </text>
    </comment>
    <comment ref="A2121" authorId="0" shapeId="0" xr:uid="{00000000-0006-0000-0000-0000D3030000}">
      <text>
        <r>
          <rPr>
            <sz val="9"/>
            <rFont val="Tahoma"/>
            <family val="2"/>
          </rPr>
          <t>¦1¦1¦7¦209¦1¦Null§</t>
        </r>
      </text>
    </comment>
    <comment ref="A2123" authorId="0" shapeId="0" xr:uid="{00000000-0006-0000-0000-0000D4030000}">
      <text>
        <r>
          <rPr>
            <sz val="9"/>
            <rFont val="Tahoma"/>
            <family val="2"/>
          </rPr>
          <t>¦1¦1¦7¦210¦1¦Null§</t>
        </r>
      </text>
    </comment>
    <comment ref="A2125" authorId="0" shapeId="0" xr:uid="{00000000-0006-0000-0000-0000D5030000}">
      <text>
        <r>
          <rPr>
            <sz val="9"/>
            <rFont val="Tahoma"/>
            <family val="2"/>
          </rPr>
          <t>¦1¦1¦7¦211¦1¦Null§</t>
        </r>
      </text>
    </comment>
    <comment ref="A2127" authorId="0" shapeId="0" xr:uid="{00000000-0006-0000-0000-0000D6030000}">
      <text>
        <r>
          <rPr>
            <sz val="9"/>
            <rFont val="Tahoma"/>
            <family val="2"/>
          </rPr>
          <t>¦1¦1¦7¦212¦1¦Null§</t>
        </r>
      </text>
    </comment>
    <comment ref="A2129" authorId="0" shapeId="0" xr:uid="{00000000-0006-0000-0000-0000D7030000}">
      <text>
        <r>
          <rPr>
            <sz val="9"/>
            <rFont val="Tahoma"/>
            <family val="2"/>
          </rPr>
          <t>¦1¦1¦7¦213¦1¦Null§</t>
        </r>
      </text>
    </comment>
    <comment ref="A2131" authorId="0" shapeId="0" xr:uid="{00000000-0006-0000-0000-0000D8030000}">
      <text>
        <r>
          <rPr>
            <sz val="9"/>
            <rFont val="Tahoma"/>
            <family val="2"/>
          </rPr>
          <t>¦1¦1¦7¦214¦1¦Null§</t>
        </r>
      </text>
    </comment>
    <comment ref="A2133" authorId="0" shapeId="0" xr:uid="{00000000-0006-0000-0000-0000D9030000}">
      <text>
        <r>
          <rPr>
            <sz val="9"/>
            <rFont val="Tahoma"/>
            <family val="2"/>
          </rPr>
          <t>¦1¦1¦7¦215¦1¦Null§</t>
        </r>
      </text>
    </comment>
    <comment ref="A2135" authorId="0" shapeId="0" xr:uid="{00000000-0006-0000-0000-0000DA030000}">
      <text>
        <r>
          <rPr>
            <sz val="9"/>
            <rFont val="Tahoma"/>
            <family val="2"/>
          </rPr>
          <t>¦1¦1¦7¦216¦1¦Null§</t>
        </r>
      </text>
    </comment>
    <comment ref="A2137" authorId="0" shapeId="0" xr:uid="{00000000-0006-0000-0000-0000DB030000}">
      <text>
        <r>
          <rPr>
            <sz val="9"/>
            <rFont val="Tahoma"/>
            <family val="2"/>
          </rPr>
          <t>¦1¦1¦7¦217¦1¦Null§</t>
        </r>
      </text>
    </comment>
    <comment ref="A2139" authorId="0" shapeId="0" xr:uid="{00000000-0006-0000-0000-0000DC030000}">
      <text>
        <r>
          <rPr>
            <sz val="9"/>
            <rFont val="Tahoma"/>
            <family val="2"/>
          </rPr>
          <t>¦1¦1¦7¦218¦1¦Null§</t>
        </r>
      </text>
    </comment>
    <comment ref="A2145" authorId="0" shapeId="0" xr:uid="{00000000-0006-0000-0000-0000DD030000}">
      <text>
        <r>
          <rPr>
            <sz val="9"/>
            <rFont val="Tahoma"/>
            <family val="2"/>
          </rPr>
          <t>¦1¦1¦7¦219¦1¦Null§</t>
        </r>
      </text>
    </comment>
    <comment ref="A2147" authorId="0" shapeId="0" xr:uid="{00000000-0006-0000-0000-0000DE030000}">
      <text>
        <r>
          <rPr>
            <sz val="9"/>
            <rFont val="Tahoma"/>
            <family val="2"/>
          </rPr>
          <t>¦1¦1¦7¦220¦1¦Null§</t>
        </r>
      </text>
    </comment>
    <comment ref="A2149" authorId="0" shapeId="0" xr:uid="{00000000-0006-0000-0000-0000DF030000}">
      <text>
        <r>
          <rPr>
            <sz val="9"/>
            <rFont val="Tahoma"/>
            <family val="2"/>
          </rPr>
          <t>¦1¦1¦7¦221¦1¦Null§</t>
        </r>
      </text>
    </comment>
    <comment ref="A2151" authorId="0" shapeId="0" xr:uid="{00000000-0006-0000-0000-0000E0030000}">
      <text>
        <r>
          <rPr>
            <sz val="9"/>
            <rFont val="Tahoma"/>
            <family val="2"/>
          </rPr>
          <t>¦1¦1¦7¦222¦1¦Null§</t>
        </r>
      </text>
    </comment>
    <comment ref="A2153" authorId="0" shapeId="0" xr:uid="{00000000-0006-0000-0000-0000E1030000}">
      <text>
        <r>
          <rPr>
            <sz val="9"/>
            <rFont val="Tahoma"/>
            <family val="2"/>
          </rPr>
          <t>¦1¦1¦7¦223¦1¦Null§</t>
        </r>
      </text>
    </comment>
    <comment ref="A2155" authorId="0" shapeId="0" xr:uid="{00000000-0006-0000-0000-0000E2030000}">
      <text>
        <r>
          <rPr>
            <sz val="9"/>
            <rFont val="Tahoma"/>
            <family val="2"/>
          </rPr>
          <t>¦1¦1¦7¦224¦1¦Null§</t>
        </r>
      </text>
    </comment>
    <comment ref="A2157" authorId="0" shapeId="0" xr:uid="{00000000-0006-0000-0000-0000E3030000}">
      <text>
        <r>
          <rPr>
            <sz val="9"/>
            <rFont val="Tahoma"/>
            <family val="2"/>
          </rPr>
          <t>¦1¦1¦7¦225¦1¦Null§</t>
        </r>
      </text>
    </comment>
    <comment ref="A2159" authorId="0" shapeId="0" xr:uid="{00000000-0006-0000-0000-0000E4030000}">
      <text>
        <r>
          <rPr>
            <sz val="9"/>
            <rFont val="Tahoma"/>
            <family val="2"/>
          </rPr>
          <t>¦1¦1¦7¦226¦1¦Null§</t>
        </r>
      </text>
    </comment>
    <comment ref="A2161" authorId="0" shapeId="0" xr:uid="{00000000-0006-0000-0000-0000E5030000}">
      <text>
        <r>
          <rPr>
            <sz val="9"/>
            <rFont val="Tahoma"/>
            <family val="2"/>
          </rPr>
          <t>¦1¦1¦7¦227¦1¦Null§</t>
        </r>
      </text>
    </comment>
    <comment ref="A2163" authorId="0" shapeId="0" xr:uid="{00000000-0006-0000-0000-0000E6030000}">
      <text>
        <r>
          <rPr>
            <sz val="9"/>
            <rFont val="Tahoma"/>
            <family val="2"/>
          </rPr>
          <t>¦1¦1¦7¦228¦1¦Null§</t>
        </r>
      </text>
    </comment>
    <comment ref="A2165" authorId="0" shapeId="0" xr:uid="{00000000-0006-0000-0000-0000E7030000}">
      <text>
        <r>
          <rPr>
            <sz val="9"/>
            <rFont val="Tahoma"/>
            <family val="2"/>
          </rPr>
          <t>¦1¦1¦7¦229¦1¦Null§</t>
        </r>
      </text>
    </comment>
    <comment ref="A2167" authorId="0" shapeId="0" xr:uid="{00000000-0006-0000-0000-0000E8030000}">
      <text>
        <r>
          <rPr>
            <sz val="9"/>
            <rFont val="Tahoma"/>
            <family val="2"/>
          </rPr>
          <t>¦1¦1¦7¦230¦1¦Null§</t>
        </r>
      </text>
    </comment>
    <comment ref="A2169" authorId="0" shapeId="0" xr:uid="{00000000-0006-0000-0000-0000E9030000}">
      <text>
        <r>
          <rPr>
            <sz val="9"/>
            <rFont val="Tahoma"/>
            <family val="2"/>
          </rPr>
          <t>¦1¦1¦7¦231¦1¦Null§</t>
        </r>
      </text>
    </comment>
    <comment ref="A2171" authorId="0" shapeId="0" xr:uid="{00000000-0006-0000-0000-0000EA030000}">
      <text>
        <r>
          <rPr>
            <sz val="9"/>
            <rFont val="Tahoma"/>
            <family val="2"/>
          </rPr>
          <t>¦1¦1¦7¦232¦1¦Null§</t>
        </r>
      </text>
    </comment>
    <comment ref="A2173" authorId="0" shapeId="0" xr:uid="{00000000-0006-0000-0000-0000EB030000}">
      <text>
        <r>
          <rPr>
            <sz val="9"/>
            <rFont val="Tahoma"/>
            <family val="2"/>
          </rPr>
          <t>¦1¦1¦7¦233¦1¦Null§</t>
        </r>
      </text>
    </comment>
    <comment ref="A2175" authorId="0" shapeId="0" xr:uid="{00000000-0006-0000-0000-0000EC030000}">
      <text>
        <r>
          <rPr>
            <sz val="9"/>
            <rFont val="Tahoma"/>
            <family val="2"/>
          </rPr>
          <t>¦1¦1¦7¦234¦1¦Null§</t>
        </r>
      </text>
    </comment>
    <comment ref="A2177" authorId="0" shapeId="0" xr:uid="{00000000-0006-0000-0000-0000ED030000}">
      <text>
        <r>
          <rPr>
            <sz val="9"/>
            <rFont val="Tahoma"/>
            <family val="2"/>
          </rPr>
          <t>¦1¦1¦7¦235¦1¦Null§</t>
        </r>
      </text>
    </comment>
    <comment ref="A2179" authorId="0" shapeId="0" xr:uid="{00000000-0006-0000-0000-0000EE030000}">
      <text>
        <r>
          <rPr>
            <sz val="9"/>
            <rFont val="Tahoma"/>
            <family val="2"/>
          </rPr>
          <t>¦1¦1¦7¦236¦1¦Null§</t>
        </r>
      </text>
    </comment>
    <comment ref="A2181" authorId="0" shapeId="0" xr:uid="{00000000-0006-0000-0000-0000EF030000}">
      <text>
        <r>
          <rPr>
            <sz val="9"/>
            <rFont val="Tahoma"/>
            <family val="2"/>
          </rPr>
          <t>¦1¦1¦7¦237¦1¦Null§</t>
        </r>
      </text>
    </comment>
    <comment ref="A2183" authorId="0" shapeId="0" xr:uid="{00000000-0006-0000-0000-0000F0030000}">
      <text>
        <r>
          <rPr>
            <sz val="9"/>
            <rFont val="Tahoma"/>
            <family val="2"/>
          </rPr>
          <t>¦1¦1¦7¦238¦1¦Null§</t>
        </r>
      </text>
    </comment>
    <comment ref="A2188" authorId="0" shapeId="0" xr:uid="{00000000-0006-0000-0000-0000F1030000}">
      <text>
        <r>
          <rPr>
            <sz val="9"/>
            <rFont val="Tahoma"/>
            <family val="2"/>
          </rPr>
          <t>¦1¦1¦7¦239¦1¦Null§</t>
        </r>
      </text>
    </comment>
    <comment ref="A2190" authorId="0" shapeId="0" xr:uid="{00000000-0006-0000-0000-0000F2030000}">
      <text>
        <r>
          <rPr>
            <sz val="9"/>
            <rFont val="Tahoma"/>
            <family val="2"/>
          </rPr>
          <t>¦1¦1¦7¦240¦1¦Null§</t>
        </r>
      </text>
    </comment>
    <comment ref="A2192" authorId="0" shapeId="0" xr:uid="{00000000-0006-0000-0000-0000F3030000}">
      <text>
        <r>
          <rPr>
            <sz val="9"/>
            <rFont val="Tahoma"/>
            <family val="2"/>
          </rPr>
          <t>¦1¦1¦7¦241¦1¦Null§</t>
        </r>
      </text>
    </comment>
    <comment ref="A2194" authorId="0" shapeId="0" xr:uid="{00000000-0006-0000-0000-0000F4030000}">
      <text>
        <r>
          <rPr>
            <sz val="9"/>
            <rFont val="Tahoma"/>
            <family val="2"/>
          </rPr>
          <t>¦1¦1¦7¦242¦1¦Null§</t>
        </r>
      </text>
    </comment>
    <comment ref="A2196" authorId="0" shapeId="0" xr:uid="{00000000-0006-0000-0000-0000F5030000}">
      <text>
        <r>
          <rPr>
            <sz val="9"/>
            <rFont val="Tahoma"/>
            <family val="2"/>
          </rPr>
          <t>¦1¦1¦7¦243¦1¦Null§</t>
        </r>
      </text>
    </comment>
    <comment ref="A2198" authorId="0" shapeId="0" xr:uid="{00000000-0006-0000-0000-0000F6030000}">
      <text>
        <r>
          <rPr>
            <sz val="9"/>
            <rFont val="Tahoma"/>
            <family val="2"/>
          </rPr>
          <t>¦1¦1¦7¦244¦1¦Null§</t>
        </r>
      </text>
    </comment>
    <comment ref="A2200" authorId="0" shapeId="0" xr:uid="{00000000-0006-0000-0000-0000F7030000}">
      <text>
        <r>
          <rPr>
            <sz val="9"/>
            <rFont val="Tahoma"/>
            <family val="2"/>
          </rPr>
          <t>¦1¦1¦7¦245¦1¦Null§</t>
        </r>
      </text>
    </comment>
    <comment ref="A2202" authorId="0" shapeId="0" xr:uid="{00000000-0006-0000-0000-0000F8030000}">
      <text>
        <r>
          <rPr>
            <sz val="9"/>
            <rFont val="Tahoma"/>
            <family val="2"/>
          </rPr>
          <t>¦1¦1¦7¦246¦1¦Null§</t>
        </r>
      </text>
    </comment>
    <comment ref="A2204" authorId="0" shapeId="0" xr:uid="{00000000-0006-0000-0000-0000F9030000}">
      <text>
        <r>
          <rPr>
            <sz val="9"/>
            <rFont val="Tahoma"/>
            <family val="2"/>
          </rPr>
          <t>¦1¦1¦7¦247¦1¦Null§</t>
        </r>
      </text>
    </comment>
    <comment ref="A2206" authorId="0" shapeId="0" xr:uid="{00000000-0006-0000-0000-0000FA030000}">
      <text>
        <r>
          <rPr>
            <sz val="9"/>
            <rFont val="Tahoma"/>
            <family val="2"/>
          </rPr>
          <t>¦1¦1¦7¦248¦1¦Null§</t>
        </r>
      </text>
    </comment>
    <comment ref="A2208" authorId="0" shapeId="0" xr:uid="{00000000-0006-0000-0000-0000FB030000}">
      <text>
        <r>
          <rPr>
            <sz val="9"/>
            <rFont val="Tahoma"/>
            <family val="2"/>
          </rPr>
          <t>¦1¦1¦7¦249¦1¦Null§</t>
        </r>
      </text>
    </comment>
    <comment ref="A2210" authorId="0" shapeId="0" xr:uid="{00000000-0006-0000-0000-0000FC030000}">
      <text>
        <r>
          <rPr>
            <sz val="9"/>
            <rFont val="Tahoma"/>
            <family val="2"/>
          </rPr>
          <t>¦1¦1¦7¦250¦1¦Null§</t>
        </r>
      </text>
    </comment>
    <comment ref="A2212" authorId="0" shapeId="0" xr:uid="{00000000-0006-0000-0000-0000FD030000}">
      <text>
        <r>
          <rPr>
            <sz val="9"/>
            <rFont val="Tahoma"/>
            <family val="2"/>
          </rPr>
          <t>¦1¦1¦7¦251¦1¦Null§</t>
        </r>
      </text>
    </comment>
    <comment ref="A2214" authorId="0" shapeId="0" xr:uid="{00000000-0006-0000-0000-0000FE030000}">
      <text>
        <r>
          <rPr>
            <sz val="9"/>
            <rFont val="Tahoma"/>
            <family val="2"/>
          </rPr>
          <t>¦1¦1¦7¦252¦1¦Null§</t>
        </r>
      </text>
    </comment>
    <comment ref="A2216" authorId="0" shapeId="0" xr:uid="{00000000-0006-0000-0000-0000FF030000}">
      <text>
        <r>
          <rPr>
            <sz val="9"/>
            <rFont val="Tahoma"/>
            <family val="2"/>
          </rPr>
          <t>¦1¦1¦7¦253¦1¦Null§</t>
        </r>
      </text>
    </comment>
    <comment ref="A2218" authorId="0" shapeId="0" xr:uid="{00000000-0006-0000-0000-000000040000}">
      <text>
        <r>
          <rPr>
            <sz val="9"/>
            <rFont val="Tahoma"/>
            <family val="2"/>
          </rPr>
          <t>¦1¦1¦7¦254¦1¦Null§</t>
        </r>
      </text>
    </comment>
    <comment ref="A2220" authorId="0" shapeId="0" xr:uid="{00000000-0006-0000-0000-000001040000}">
      <text>
        <r>
          <rPr>
            <sz val="9"/>
            <rFont val="Tahoma"/>
            <family val="2"/>
          </rPr>
          <t>¦1¦1¦7¦255¦1¦Null§</t>
        </r>
      </text>
    </comment>
    <comment ref="A2222" authorId="0" shapeId="0" xr:uid="{00000000-0006-0000-0000-000002040000}">
      <text>
        <r>
          <rPr>
            <sz val="9"/>
            <rFont val="Tahoma"/>
            <family val="2"/>
          </rPr>
          <t>¦1¦1¦7¦256¦1¦Null§</t>
        </r>
      </text>
    </comment>
    <comment ref="A2224" authorId="0" shapeId="0" xr:uid="{00000000-0006-0000-0000-000003040000}">
      <text>
        <r>
          <rPr>
            <sz val="9"/>
            <rFont val="Tahoma"/>
            <family val="2"/>
          </rPr>
          <t>¦1¦1¦7¦257¦1¦Null§</t>
        </r>
      </text>
    </comment>
    <comment ref="A2230" authorId="0" shapeId="0" xr:uid="{00000000-0006-0000-0000-000004040000}">
      <text>
        <r>
          <rPr>
            <sz val="9"/>
            <rFont val="Tahoma"/>
            <family val="2"/>
          </rPr>
          <t>¦1¦1¦7¦258¦1¦Null§</t>
        </r>
      </text>
    </comment>
    <comment ref="A2232" authorId="0" shapeId="0" xr:uid="{00000000-0006-0000-0000-000005040000}">
      <text>
        <r>
          <rPr>
            <sz val="9"/>
            <rFont val="Tahoma"/>
            <family val="2"/>
          </rPr>
          <t>¦1¦1¦7¦259¦1¦Null§</t>
        </r>
      </text>
    </comment>
    <comment ref="A2234" authorId="0" shapeId="0" xr:uid="{00000000-0006-0000-0000-000006040000}">
      <text>
        <r>
          <rPr>
            <sz val="9"/>
            <rFont val="Tahoma"/>
            <family val="2"/>
          </rPr>
          <t>¦1¦1¦7¦260¦1¦Null§</t>
        </r>
      </text>
    </comment>
    <comment ref="A2236" authorId="0" shapeId="0" xr:uid="{00000000-0006-0000-0000-000007040000}">
      <text>
        <r>
          <rPr>
            <sz val="9"/>
            <rFont val="Tahoma"/>
            <family val="2"/>
          </rPr>
          <t>¦1¦1¦7¦261¦1¦Null§</t>
        </r>
      </text>
    </comment>
    <comment ref="A2238" authorId="0" shapeId="0" xr:uid="{00000000-0006-0000-0000-000008040000}">
      <text>
        <r>
          <rPr>
            <sz val="9"/>
            <rFont val="Tahoma"/>
            <family val="2"/>
          </rPr>
          <t>¦1¦1¦7¦262¦1¦Null§</t>
        </r>
      </text>
    </comment>
    <comment ref="A2240" authorId="0" shapeId="0" xr:uid="{00000000-0006-0000-0000-000009040000}">
      <text>
        <r>
          <rPr>
            <sz val="9"/>
            <rFont val="Tahoma"/>
            <family val="2"/>
          </rPr>
          <t>¦1¦1¦7¦263¦1¦Null§</t>
        </r>
      </text>
    </comment>
    <comment ref="A2242" authorId="0" shapeId="0" xr:uid="{00000000-0006-0000-0000-00000A040000}">
      <text>
        <r>
          <rPr>
            <sz val="9"/>
            <rFont val="Tahoma"/>
            <family val="2"/>
          </rPr>
          <t>¦1¦1¦7¦264¦1¦Null§</t>
        </r>
      </text>
    </comment>
    <comment ref="A2244" authorId="0" shapeId="0" xr:uid="{00000000-0006-0000-0000-00000B040000}">
      <text>
        <r>
          <rPr>
            <sz val="9"/>
            <rFont val="Tahoma"/>
            <family val="2"/>
          </rPr>
          <t>¦1¦1¦7¦265¦1¦Null§</t>
        </r>
      </text>
    </comment>
    <comment ref="A2246" authorId="0" shapeId="0" xr:uid="{00000000-0006-0000-0000-00000C040000}">
      <text>
        <r>
          <rPr>
            <sz val="9"/>
            <rFont val="Tahoma"/>
            <family val="2"/>
          </rPr>
          <t>¦1¦1¦7¦266¦1¦Null§</t>
        </r>
      </text>
    </comment>
    <comment ref="A2248" authorId="0" shapeId="0" xr:uid="{00000000-0006-0000-0000-00000D040000}">
      <text>
        <r>
          <rPr>
            <sz val="9"/>
            <rFont val="Tahoma"/>
            <family val="2"/>
          </rPr>
          <t>¦1¦1¦7¦267¦1¦Null§</t>
        </r>
      </text>
    </comment>
    <comment ref="A2250" authorId="0" shapeId="0" xr:uid="{00000000-0006-0000-0000-00000E040000}">
      <text>
        <r>
          <rPr>
            <sz val="9"/>
            <rFont val="Tahoma"/>
            <family val="2"/>
          </rPr>
          <t>¦1¦1¦7¦268¦1¦Null§</t>
        </r>
      </text>
    </comment>
    <comment ref="A2252" authorId="0" shapeId="0" xr:uid="{00000000-0006-0000-0000-00000F040000}">
      <text>
        <r>
          <rPr>
            <sz val="9"/>
            <rFont val="Tahoma"/>
            <family val="2"/>
          </rPr>
          <t>¦1¦1¦7¦269¦1¦Null§</t>
        </r>
      </text>
    </comment>
    <comment ref="A2254" authorId="0" shapeId="0" xr:uid="{00000000-0006-0000-0000-000010040000}">
      <text>
        <r>
          <rPr>
            <sz val="9"/>
            <rFont val="Tahoma"/>
            <family val="2"/>
          </rPr>
          <t>¦1¦1¦7¦270¦1¦Null§</t>
        </r>
      </text>
    </comment>
    <comment ref="A2256" authorId="0" shapeId="0" xr:uid="{00000000-0006-0000-0000-000011040000}">
      <text>
        <r>
          <rPr>
            <sz val="9"/>
            <rFont val="Tahoma"/>
            <family val="2"/>
          </rPr>
          <t>¦1¦1¦7¦271¦1¦Null§</t>
        </r>
      </text>
    </comment>
    <comment ref="A2258" authorId="0" shapeId="0" xr:uid="{00000000-0006-0000-0000-000012040000}">
      <text>
        <r>
          <rPr>
            <sz val="9"/>
            <rFont val="Tahoma"/>
            <family val="2"/>
          </rPr>
          <t>¦1¦1¦7¦272¦1¦Null§</t>
        </r>
      </text>
    </comment>
    <comment ref="A2263" authorId="0" shapeId="0" xr:uid="{00000000-0006-0000-0000-000013040000}">
      <text>
        <r>
          <rPr>
            <sz val="9"/>
            <rFont val="Tahoma"/>
            <family val="2"/>
          </rPr>
          <t>¦1¦1¦7¦273¦1¦Null§</t>
        </r>
      </text>
    </comment>
    <comment ref="A2265" authorId="0" shapeId="0" xr:uid="{00000000-0006-0000-0000-000014040000}">
      <text>
        <r>
          <rPr>
            <sz val="9"/>
            <rFont val="Tahoma"/>
            <family val="2"/>
          </rPr>
          <t>¦1¦1¦7¦274¦1¦Null§</t>
        </r>
      </text>
    </comment>
    <comment ref="A2267" authorId="0" shapeId="0" xr:uid="{00000000-0006-0000-0000-000015040000}">
      <text>
        <r>
          <rPr>
            <sz val="9"/>
            <rFont val="Tahoma"/>
            <family val="2"/>
          </rPr>
          <t>¦1¦1¦7¦275¦1¦Null§</t>
        </r>
      </text>
    </comment>
    <comment ref="A2269" authorId="0" shapeId="0" xr:uid="{00000000-0006-0000-0000-000016040000}">
      <text>
        <r>
          <rPr>
            <sz val="9"/>
            <rFont val="Tahoma"/>
            <family val="2"/>
          </rPr>
          <t>¦1¦1¦7¦276¦1¦Null§</t>
        </r>
      </text>
    </comment>
    <comment ref="A2271" authorId="0" shapeId="0" xr:uid="{00000000-0006-0000-0000-000017040000}">
      <text>
        <r>
          <rPr>
            <sz val="9"/>
            <rFont val="Tahoma"/>
            <family val="2"/>
          </rPr>
          <t>¦1¦1¦7¦277¦1¦Null§</t>
        </r>
      </text>
    </comment>
    <comment ref="A2273" authorId="0" shapeId="0" xr:uid="{00000000-0006-0000-0000-000018040000}">
      <text>
        <r>
          <rPr>
            <sz val="9"/>
            <rFont val="Tahoma"/>
            <family val="2"/>
          </rPr>
          <t>¦1¦1¦7¦278¦1¦Null§</t>
        </r>
      </text>
    </comment>
    <comment ref="A2275" authorId="0" shapeId="0" xr:uid="{00000000-0006-0000-0000-000019040000}">
      <text>
        <r>
          <rPr>
            <sz val="9"/>
            <rFont val="Tahoma"/>
            <family val="2"/>
          </rPr>
          <t>¦1¦1¦7¦279¦1¦Null§</t>
        </r>
      </text>
    </comment>
    <comment ref="A2277" authorId="0" shapeId="0" xr:uid="{00000000-0006-0000-0000-00001A040000}">
      <text>
        <r>
          <rPr>
            <sz val="9"/>
            <rFont val="Tahoma"/>
            <family val="2"/>
          </rPr>
          <t>¦1¦1¦7¦280¦1¦Null§</t>
        </r>
      </text>
    </comment>
    <comment ref="A2279" authorId="0" shapeId="0" xr:uid="{00000000-0006-0000-0000-00001B040000}">
      <text>
        <r>
          <rPr>
            <sz val="9"/>
            <rFont val="Tahoma"/>
            <family val="2"/>
          </rPr>
          <t>¦1¦1¦7¦281¦1¦Null§</t>
        </r>
      </text>
    </comment>
    <comment ref="A2281" authorId="0" shapeId="0" xr:uid="{00000000-0006-0000-0000-00001C040000}">
      <text>
        <r>
          <rPr>
            <sz val="9"/>
            <rFont val="Tahoma"/>
            <family val="2"/>
          </rPr>
          <t>¦1¦1¦7¦282¦1¦Null§</t>
        </r>
      </text>
    </comment>
    <comment ref="A2283" authorId="0" shapeId="0" xr:uid="{00000000-0006-0000-0000-00001D040000}">
      <text>
        <r>
          <rPr>
            <sz val="9"/>
            <rFont val="Tahoma"/>
            <family val="2"/>
          </rPr>
          <t>¦1¦1¦7¦283¦1¦Null§</t>
        </r>
      </text>
    </comment>
    <comment ref="A2285" authorId="0" shapeId="0" xr:uid="{00000000-0006-0000-0000-00001E040000}">
      <text>
        <r>
          <rPr>
            <sz val="9"/>
            <rFont val="Tahoma"/>
            <family val="2"/>
          </rPr>
          <t>¦1¦1¦7¦284¦1¦Null§</t>
        </r>
      </text>
    </comment>
    <comment ref="A2287" authorId="0" shapeId="0" xr:uid="{00000000-0006-0000-0000-00001F040000}">
      <text>
        <r>
          <rPr>
            <sz val="9"/>
            <rFont val="Tahoma"/>
            <family val="2"/>
          </rPr>
          <t>¦1¦1¦7¦285¦1¦Null§</t>
        </r>
      </text>
    </comment>
    <comment ref="A2289" authorId="0" shapeId="0" xr:uid="{00000000-0006-0000-0000-000020040000}">
      <text>
        <r>
          <rPr>
            <sz val="9"/>
            <rFont val="Tahoma"/>
            <family val="2"/>
          </rPr>
          <t>¦1¦1¦7¦286¦1¦Null§</t>
        </r>
      </text>
    </comment>
    <comment ref="A2291" authorId="0" shapeId="0" xr:uid="{00000000-0006-0000-0000-000021040000}">
      <text>
        <r>
          <rPr>
            <sz val="9"/>
            <rFont val="Tahoma"/>
            <family val="2"/>
          </rPr>
          <t>¦1¦1¦7¦287¦1¦Null§</t>
        </r>
      </text>
    </comment>
    <comment ref="A2293" authorId="0" shapeId="0" xr:uid="{00000000-0006-0000-0000-000022040000}">
      <text>
        <r>
          <rPr>
            <sz val="9"/>
            <rFont val="Tahoma"/>
            <family val="2"/>
          </rPr>
          <t>¦1¦1¦7¦288¦1¦Null§</t>
        </r>
      </text>
    </comment>
    <comment ref="A2295" authorId="0" shapeId="0" xr:uid="{00000000-0006-0000-0000-000023040000}">
      <text>
        <r>
          <rPr>
            <sz val="9"/>
            <rFont val="Tahoma"/>
            <family val="2"/>
          </rPr>
          <t>¦1¦1¦7¦289¦1¦Null§</t>
        </r>
      </text>
    </comment>
    <comment ref="A2297" authorId="0" shapeId="0" xr:uid="{00000000-0006-0000-0000-000024040000}">
      <text>
        <r>
          <rPr>
            <sz val="9"/>
            <rFont val="Tahoma"/>
            <family val="2"/>
          </rPr>
          <t>¦1¦1¦7¦290¦1¦Null§</t>
        </r>
      </text>
    </comment>
    <comment ref="A2299" authorId="0" shapeId="0" xr:uid="{00000000-0006-0000-0000-000025040000}">
      <text>
        <r>
          <rPr>
            <sz val="9"/>
            <rFont val="Tahoma"/>
            <family val="2"/>
          </rPr>
          <t>¦1¦1¦7¦291¦1¦Null§</t>
        </r>
      </text>
    </comment>
    <comment ref="A2306" authorId="0" shapeId="0" xr:uid="{00000000-0006-0000-0000-000026040000}">
      <text>
        <r>
          <rPr>
            <sz val="9"/>
            <rFont val="Tahoma"/>
            <family val="2"/>
          </rPr>
          <t>¦1¦1¦7¦292¦1¦Null§</t>
        </r>
      </text>
    </comment>
    <comment ref="A2308" authorId="0" shapeId="0" xr:uid="{00000000-0006-0000-0000-000027040000}">
      <text>
        <r>
          <rPr>
            <sz val="9"/>
            <rFont val="Tahoma"/>
            <family val="2"/>
          </rPr>
          <t>¦1¦1¦7¦293¦1¦Null§</t>
        </r>
      </text>
    </comment>
    <comment ref="A2310" authorId="0" shapeId="0" xr:uid="{00000000-0006-0000-0000-000028040000}">
      <text>
        <r>
          <rPr>
            <sz val="9"/>
            <rFont val="Tahoma"/>
            <family val="2"/>
          </rPr>
          <t>¦1¦1¦7¦294¦1¦Null§</t>
        </r>
      </text>
    </comment>
    <comment ref="A2312" authorId="0" shapeId="0" xr:uid="{00000000-0006-0000-0000-000029040000}">
      <text>
        <r>
          <rPr>
            <sz val="9"/>
            <rFont val="Tahoma"/>
            <family val="2"/>
          </rPr>
          <t>¦1¦1¦7¦295¦1¦Null§</t>
        </r>
      </text>
    </comment>
    <comment ref="A2314" authorId="0" shapeId="0" xr:uid="{00000000-0006-0000-0000-00002A040000}">
      <text>
        <r>
          <rPr>
            <sz val="9"/>
            <rFont val="Tahoma"/>
            <family val="2"/>
          </rPr>
          <t>¦1¦1¦7¦296¦1¦Null§</t>
        </r>
      </text>
    </comment>
    <comment ref="A2316" authorId="0" shapeId="0" xr:uid="{00000000-0006-0000-0000-00002B040000}">
      <text>
        <r>
          <rPr>
            <sz val="9"/>
            <rFont val="Tahoma"/>
            <family val="2"/>
          </rPr>
          <t>¦1¦1¦7¦297¦1¦Null§</t>
        </r>
      </text>
    </comment>
    <comment ref="A2318" authorId="0" shapeId="0" xr:uid="{00000000-0006-0000-0000-00002C040000}">
      <text>
        <r>
          <rPr>
            <sz val="9"/>
            <rFont val="Tahoma"/>
            <family val="2"/>
          </rPr>
          <t>¦1¦1¦7¦298¦1¦Null§</t>
        </r>
      </text>
    </comment>
    <comment ref="A2320" authorId="0" shapeId="0" xr:uid="{00000000-0006-0000-0000-00002D040000}">
      <text>
        <r>
          <rPr>
            <sz val="9"/>
            <rFont val="Tahoma"/>
            <family val="2"/>
          </rPr>
          <t>¦1¦1¦7¦299¦1¦Null§</t>
        </r>
      </text>
    </comment>
    <comment ref="A2322" authorId="0" shapeId="0" xr:uid="{00000000-0006-0000-0000-00002E040000}">
      <text>
        <r>
          <rPr>
            <sz val="9"/>
            <rFont val="Tahoma"/>
            <family val="2"/>
          </rPr>
          <t>¦1¦1¦7¦300¦1¦Null§</t>
        </r>
      </text>
    </comment>
    <comment ref="A2324" authorId="0" shapeId="0" xr:uid="{00000000-0006-0000-0000-00002F040000}">
      <text>
        <r>
          <rPr>
            <sz val="9"/>
            <rFont val="Tahoma"/>
            <family val="2"/>
          </rPr>
          <t>¦1¦1¦7¦301¦1¦Null§</t>
        </r>
      </text>
    </comment>
    <comment ref="A2326" authorId="0" shapeId="0" xr:uid="{00000000-0006-0000-0000-000030040000}">
      <text>
        <r>
          <rPr>
            <sz val="9"/>
            <rFont val="Tahoma"/>
            <family val="2"/>
          </rPr>
          <t>¦1¦1¦7¦302¦1¦Null§</t>
        </r>
      </text>
    </comment>
    <comment ref="A2328" authorId="0" shapeId="0" xr:uid="{00000000-0006-0000-0000-000031040000}">
      <text>
        <r>
          <rPr>
            <sz val="9"/>
            <rFont val="Tahoma"/>
            <family val="2"/>
          </rPr>
          <t>¦1¦1¦7¦303¦1¦Null§</t>
        </r>
      </text>
    </comment>
    <comment ref="A2330" authorId="0" shapeId="0" xr:uid="{00000000-0006-0000-0000-000032040000}">
      <text>
        <r>
          <rPr>
            <sz val="9"/>
            <rFont val="Tahoma"/>
            <family val="2"/>
          </rPr>
          <t>¦1¦1¦7¦304¦1¦Null§</t>
        </r>
      </text>
    </comment>
    <comment ref="A2332" authorId="0" shapeId="0" xr:uid="{00000000-0006-0000-0000-000033040000}">
      <text>
        <r>
          <rPr>
            <sz val="9"/>
            <rFont val="Tahoma"/>
            <family val="2"/>
          </rPr>
          <t>¦1¦1¦7¦305¦1¦Null§</t>
        </r>
      </text>
    </comment>
    <comment ref="A2334" authorId="0" shapeId="0" xr:uid="{00000000-0006-0000-0000-000034040000}">
      <text>
        <r>
          <rPr>
            <sz val="9"/>
            <rFont val="Tahoma"/>
            <family val="2"/>
          </rPr>
          <t>¦1¦1¦7¦306¦1¦Null§</t>
        </r>
      </text>
    </comment>
    <comment ref="A2336" authorId="0" shapeId="0" xr:uid="{00000000-0006-0000-0000-000035040000}">
      <text>
        <r>
          <rPr>
            <sz val="9"/>
            <rFont val="Tahoma"/>
            <family val="2"/>
          </rPr>
          <t>¦1¦1¦7¦307¦1¦Null§</t>
        </r>
      </text>
    </comment>
    <comment ref="A2338" authorId="0" shapeId="0" xr:uid="{00000000-0006-0000-0000-000036040000}">
      <text>
        <r>
          <rPr>
            <sz val="9"/>
            <rFont val="Tahoma"/>
            <family val="2"/>
          </rPr>
          <t>¦1¦1¦7¦308¦1¦Null§</t>
        </r>
      </text>
    </comment>
    <comment ref="A2345" authorId="0" shapeId="0" xr:uid="{00000000-0006-0000-0000-000038040000}">
      <text>
        <r>
          <rPr>
            <sz val="9"/>
            <rFont val="Tahoma"/>
            <family val="2"/>
          </rPr>
          <t>¦1¦1¦7¦310¦1¦Null§</t>
        </r>
      </text>
    </comment>
    <comment ref="A2347" authorId="0" shapeId="0" xr:uid="{00000000-0006-0000-0000-000039040000}">
      <text>
        <r>
          <rPr>
            <sz val="9"/>
            <rFont val="Tahoma"/>
            <family val="2"/>
          </rPr>
          <t>¦1¦1¦7¦311¦1¦Null§</t>
        </r>
      </text>
    </comment>
    <comment ref="A2349" authorId="0" shapeId="0" xr:uid="{00000000-0006-0000-0000-00003A040000}">
      <text>
        <r>
          <rPr>
            <sz val="9"/>
            <rFont val="Tahoma"/>
            <family val="2"/>
          </rPr>
          <t>¦1¦1¦7¦312¦1¦Null§</t>
        </r>
      </text>
    </comment>
    <comment ref="A2351" authorId="0" shapeId="0" xr:uid="{00000000-0006-0000-0000-00003B040000}">
      <text>
        <r>
          <rPr>
            <sz val="9"/>
            <rFont val="Tahoma"/>
            <family val="2"/>
          </rPr>
          <t>¦1¦1¦7¦313¦1¦Null§</t>
        </r>
      </text>
    </comment>
    <comment ref="A2353" authorId="0" shapeId="0" xr:uid="{00000000-0006-0000-0000-00003C040000}">
      <text>
        <r>
          <rPr>
            <sz val="9"/>
            <rFont val="Tahoma"/>
            <family val="2"/>
          </rPr>
          <t>¦1¦1¦7¦314¦1¦Null§</t>
        </r>
      </text>
    </comment>
    <comment ref="A2355" authorId="0" shapeId="0" xr:uid="{00000000-0006-0000-0000-00003D040000}">
      <text>
        <r>
          <rPr>
            <sz val="9"/>
            <rFont val="Tahoma"/>
            <family val="2"/>
          </rPr>
          <t>¦1¦1¦7¦315¦1¦Null§</t>
        </r>
      </text>
    </comment>
    <comment ref="A2357" authorId="0" shapeId="0" xr:uid="{00000000-0006-0000-0000-00003E040000}">
      <text>
        <r>
          <rPr>
            <sz val="9"/>
            <rFont val="Tahoma"/>
            <family val="2"/>
          </rPr>
          <t>¦1¦1¦7¦316¦1¦Null§</t>
        </r>
      </text>
    </comment>
    <comment ref="A2359" authorId="0" shapeId="0" xr:uid="{00000000-0006-0000-0000-00003F040000}">
      <text>
        <r>
          <rPr>
            <sz val="9"/>
            <rFont val="Tahoma"/>
            <family val="2"/>
          </rPr>
          <t>¦1¦1¦7¦317¦1¦Null§</t>
        </r>
      </text>
    </comment>
    <comment ref="A2361" authorId="0" shapeId="0" xr:uid="{00000000-0006-0000-0000-000040040000}">
      <text>
        <r>
          <rPr>
            <sz val="9"/>
            <rFont val="Tahoma"/>
            <family val="2"/>
          </rPr>
          <t>¦1¦1¦7¦318¦1¦Null§</t>
        </r>
      </text>
    </comment>
    <comment ref="A2363" authorId="0" shapeId="0" xr:uid="{00000000-0006-0000-0000-000041040000}">
      <text>
        <r>
          <rPr>
            <sz val="9"/>
            <rFont val="Tahoma"/>
            <family val="2"/>
          </rPr>
          <t>¦1¦1¦7¦319¦1¦Null§</t>
        </r>
      </text>
    </comment>
    <comment ref="A2365" authorId="0" shapeId="0" xr:uid="{00000000-0006-0000-0000-000042040000}">
      <text>
        <r>
          <rPr>
            <sz val="9"/>
            <rFont val="Tahoma"/>
            <family val="2"/>
          </rPr>
          <t>¦1¦1¦7¦320¦1¦Null§</t>
        </r>
      </text>
    </comment>
    <comment ref="A2367" authorId="0" shapeId="0" xr:uid="{00000000-0006-0000-0000-000043040000}">
      <text>
        <r>
          <rPr>
            <sz val="9"/>
            <rFont val="Tahoma"/>
            <family val="2"/>
          </rPr>
          <t>¦1¦1¦7¦321¦1¦Null§</t>
        </r>
      </text>
    </comment>
    <comment ref="A2369" authorId="0" shapeId="0" xr:uid="{00000000-0006-0000-0000-000044040000}">
      <text>
        <r>
          <rPr>
            <sz val="9"/>
            <rFont val="Tahoma"/>
            <family val="2"/>
          </rPr>
          <t>¦1¦1¦7¦322¦1¦Null§</t>
        </r>
      </text>
    </comment>
    <comment ref="A2371" authorId="0" shapeId="0" xr:uid="{00000000-0006-0000-0000-000045040000}">
      <text>
        <r>
          <rPr>
            <sz val="9"/>
            <rFont val="Tahoma"/>
            <family val="2"/>
          </rPr>
          <t>¦1¦1¦7¦323¦1¦Null§</t>
        </r>
      </text>
    </comment>
    <comment ref="A2379" authorId="0" shapeId="0" xr:uid="{00000000-0006-0000-0000-000047040000}">
      <text>
        <r>
          <rPr>
            <sz val="9"/>
            <rFont val="Tahoma"/>
            <family val="2"/>
          </rPr>
          <t>¦1¦1¦7¦325¦1¦Null§</t>
        </r>
      </text>
    </comment>
    <comment ref="A2381" authorId="0" shapeId="0" xr:uid="{00000000-0006-0000-0000-000048040000}">
      <text>
        <r>
          <rPr>
            <sz val="9"/>
            <rFont val="Tahoma"/>
            <family val="2"/>
          </rPr>
          <t>¦1¦1¦7¦326¦1¦Null§</t>
        </r>
      </text>
    </comment>
    <comment ref="A2383" authorId="0" shapeId="0" xr:uid="{00000000-0006-0000-0000-000049040000}">
      <text>
        <r>
          <rPr>
            <sz val="9"/>
            <rFont val="Tahoma"/>
            <family val="2"/>
          </rPr>
          <t>¦1¦1¦7¦327¦1¦Null§</t>
        </r>
      </text>
    </comment>
    <comment ref="A2385" authorId="0" shapeId="0" xr:uid="{00000000-0006-0000-0000-00004A040000}">
      <text>
        <r>
          <rPr>
            <sz val="9"/>
            <rFont val="Tahoma"/>
            <family val="2"/>
          </rPr>
          <t>¦1¦1¦7¦328¦1¦Null§</t>
        </r>
      </text>
    </comment>
    <comment ref="A2387" authorId="0" shapeId="0" xr:uid="{00000000-0006-0000-0000-00004B040000}">
      <text>
        <r>
          <rPr>
            <sz val="9"/>
            <rFont val="Tahoma"/>
            <family val="2"/>
          </rPr>
          <t>¦1¦1¦7¦329¦1¦Null§</t>
        </r>
      </text>
    </comment>
    <comment ref="A2389" authorId="0" shapeId="0" xr:uid="{00000000-0006-0000-0000-00004C040000}">
      <text>
        <r>
          <rPr>
            <sz val="9"/>
            <rFont val="Tahoma"/>
            <family val="2"/>
          </rPr>
          <t>¦1¦1¦7¦330¦1¦Null§</t>
        </r>
      </text>
    </comment>
    <comment ref="A2391" authorId="0" shapeId="0" xr:uid="{00000000-0006-0000-0000-00004D040000}">
      <text>
        <r>
          <rPr>
            <sz val="9"/>
            <rFont val="Tahoma"/>
            <family val="2"/>
          </rPr>
          <t>¦1¦1¦7¦331¦1¦Null§</t>
        </r>
      </text>
    </comment>
    <comment ref="A2393" authorId="0" shapeId="0" xr:uid="{00000000-0006-0000-0000-00004E040000}">
      <text>
        <r>
          <rPr>
            <sz val="9"/>
            <rFont val="Tahoma"/>
            <family val="2"/>
          </rPr>
          <t>¦1¦1¦7¦332¦1¦Null§</t>
        </r>
      </text>
    </comment>
    <comment ref="A2395" authorId="0" shapeId="0" xr:uid="{00000000-0006-0000-0000-00004F040000}">
      <text>
        <r>
          <rPr>
            <sz val="9"/>
            <rFont val="Tahoma"/>
            <family val="2"/>
          </rPr>
          <t>¦1¦1¦7¦333¦1¦Null§</t>
        </r>
      </text>
    </comment>
    <comment ref="A2397" authorId="0" shapeId="0" xr:uid="{00000000-0006-0000-0000-000050040000}">
      <text>
        <r>
          <rPr>
            <sz val="9"/>
            <rFont val="Tahoma"/>
            <family val="2"/>
          </rPr>
          <t>¦1¦1¦7¦334¦1¦Null§</t>
        </r>
      </text>
    </comment>
    <comment ref="A2399" authorId="0" shapeId="0" xr:uid="{00000000-0006-0000-0000-000051040000}">
      <text>
        <r>
          <rPr>
            <sz val="9"/>
            <rFont val="Tahoma"/>
            <family val="2"/>
          </rPr>
          <t>¦1¦1¦7¦335¦1¦Null§</t>
        </r>
      </text>
    </comment>
    <comment ref="A2401" authorId="0" shapeId="0" xr:uid="{00000000-0006-0000-0000-000052040000}">
      <text>
        <r>
          <rPr>
            <sz val="9"/>
            <rFont val="Tahoma"/>
            <family val="2"/>
          </rPr>
          <t>¦1¦1¦7¦336¦1¦Null§</t>
        </r>
      </text>
    </comment>
    <comment ref="A2403" authorId="0" shapeId="0" xr:uid="{00000000-0006-0000-0000-000053040000}">
      <text>
        <r>
          <rPr>
            <sz val="9"/>
            <rFont val="Tahoma"/>
            <family val="2"/>
          </rPr>
          <t>¦1¦1¦7¦337¦1¦Null§</t>
        </r>
      </text>
    </comment>
    <comment ref="A2405" authorId="0" shapeId="0" xr:uid="{00000000-0006-0000-0000-000054040000}">
      <text>
        <r>
          <rPr>
            <sz val="9"/>
            <rFont val="Tahoma"/>
            <family val="2"/>
          </rPr>
          <t>¦1¦1¦7¦338¦1¦Null§</t>
        </r>
      </text>
    </comment>
    <comment ref="A2407" authorId="0" shapeId="0" xr:uid="{00000000-0006-0000-0000-000055040000}">
      <text>
        <r>
          <rPr>
            <sz val="9"/>
            <rFont val="Tahoma"/>
            <family val="2"/>
          </rPr>
          <t>¦1¦1¦7¦339¦1¦Null§</t>
        </r>
      </text>
    </comment>
    <comment ref="A2409" authorId="0" shapeId="0" xr:uid="{00000000-0006-0000-0000-000056040000}">
      <text>
        <r>
          <rPr>
            <sz val="9"/>
            <rFont val="Tahoma"/>
            <family val="2"/>
          </rPr>
          <t>¦1¦1¦7¦340¦1¦Null§</t>
        </r>
      </text>
    </comment>
    <comment ref="A2411" authorId="0" shapeId="0" xr:uid="{00000000-0006-0000-0000-000057040000}">
      <text>
        <r>
          <rPr>
            <sz val="9"/>
            <rFont val="Tahoma"/>
            <family val="2"/>
          </rPr>
          <t>¦1¦1¦7¦341¦1¦Null§</t>
        </r>
      </text>
    </comment>
    <comment ref="A2413" authorId="0" shapeId="0" xr:uid="{00000000-0006-0000-0000-000058040000}">
      <text>
        <r>
          <rPr>
            <sz val="9"/>
            <rFont val="Tahoma"/>
            <family val="2"/>
          </rPr>
          <t>¦1¦1¦7¦342¦1¦Null§</t>
        </r>
      </text>
    </comment>
    <comment ref="A2420" authorId="0" shapeId="0" xr:uid="{00000000-0006-0000-0000-00005A040000}">
      <text>
        <r>
          <rPr>
            <sz val="9"/>
            <rFont val="Tahoma"/>
            <family val="2"/>
          </rPr>
          <t>¦1¦1¦7¦344¦1¦Null§</t>
        </r>
      </text>
    </comment>
    <comment ref="A2422" authorId="0" shapeId="0" xr:uid="{00000000-0006-0000-0000-00005B040000}">
      <text>
        <r>
          <rPr>
            <sz val="9"/>
            <rFont val="Tahoma"/>
            <family val="2"/>
          </rPr>
          <t>¦1¦1¦7¦345¦1¦Null§</t>
        </r>
      </text>
    </comment>
    <comment ref="A2424" authorId="0" shapeId="0" xr:uid="{00000000-0006-0000-0000-00005C040000}">
      <text>
        <r>
          <rPr>
            <sz val="9"/>
            <rFont val="Tahoma"/>
            <family val="2"/>
          </rPr>
          <t>¦1¦1¦7¦346¦1¦Null§</t>
        </r>
      </text>
    </comment>
    <comment ref="A2426" authorId="0" shapeId="0" xr:uid="{00000000-0006-0000-0000-00005D040000}">
      <text>
        <r>
          <rPr>
            <sz val="9"/>
            <rFont val="Tahoma"/>
            <family val="2"/>
          </rPr>
          <t>¦1¦1¦7¦347¦1¦Null§</t>
        </r>
      </text>
    </comment>
    <comment ref="A2428" authorId="0" shapeId="0" xr:uid="{00000000-0006-0000-0000-00005E040000}">
      <text>
        <r>
          <rPr>
            <sz val="9"/>
            <rFont val="Tahoma"/>
            <family val="2"/>
          </rPr>
          <t>¦1¦1¦7¦348¦1¦Null§</t>
        </r>
      </text>
    </comment>
    <comment ref="A2435" authorId="0" shapeId="0" xr:uid="{00000000-0006-0000-0000-000060040000}">
      <text>
        <r>
          <rPr>
            <sz val="9"/>
            <rFont val="Tahoma"/>
            <family val="2"/>
          </rPr>
          <t>¦1¦1¦8¦1¦1¦Null§</t>
        </r>
      </text>
    </comment>
    <comment ref="A2437" authorId="0" shapeId="0" xr:uid="{00000000-0006-0000-0000-000061040000}">
      <text>
        <r>
          <rPr>
            <sz val="9"/>
            <rFont val="Tahoma"/>
            <family val="2"/>
          </rPr>
          <t>¦1¦1¦8¦2¦1¦Null§</t>
        </r>
      </text>
    </comment>
    <comment ref="A2439" authorId="0" shapeId="0" xr:uid="{00000000-0006-0000-0000-000062040000}">
      <text>
        <r>
          <rPr>
            <sz val="9"/>
            <rFont val="Tahoma"/>
            <family val="2"/>
          </rPr>
          <t>¦1¦1¦8¦3¦1¦Null§</t>
        </r>
      </text>
    </comment>
    <comment ref="A2441" authorId="0" shapeId="0" xr:uid="{00000000-0006-0000-0000-000063040000}">
      <text>
        <r>
          <rPr>
            <sz val="9"/>
            <rFont val="Tahoma"/>
            <family val="2"/>
          </rPr>
          <t>¦1¦1¦8¦4¦1¦Null§</t>
        </r>
      </text>
    </comment>
    <comment ref="A2443" authorId="0" shapeId="0" xr:uid="{00000000-0006-0000-0000-000064040000}">
      <text>
        <r>
          <rPr>
            <sz val="9"/>
            <rFont val="Tahoma"/>
            <family val="2"/>
          </rPr>
          <t>¦1¦1¦8¦5¦1¦Null§</t>
        </r>
      </text>
    </comment>
    <comment ref="A2445" authorId="0" shapeId="0" xr:uid="{00000000-0006-0000-0000-000065040000}">
      <text>
        <r>
          <rPr>
            <sz val="9"/>
            <rFont val="Tahoma"/>
            <family val="2"/>
          </rPr>
          <t>¦1¦1¦8¦6¦1¦Null§</t>
        </r>
      </text>
    </comment>
    <comment ref="A2447" authorId="0" shapeId="0" xr:uid="{00000000-0006-0000-0000-000066040000}">
      <text>
        <r>
          <rPr>
            <sz val="9"/>
            <rFont val="Tahoma"/>
            <family val="2"/>
          </rPr>
          <t>¦1¦1¦8¦7¦1¦Null§</t>
        </r>
      </text>
    </comment>
    <comment ref="A2449" authorId="0" shapeId="0" xr:uid="{00000000-0006-0000-0000-000067040000}">
      <text>
        <r>
          <rPr>
            <sz val="9"/>
            <rFont val="Tahoma"/>
            <family val="2"/>
          </rPr>
          <t>¦1¦1¦8¦8¦1¦Null§</t>
        </r>
      </text>
    </comment>
    <comment ref="A2451" authorId="0" shapeId="0" xr:uid="{00000000-0006-0000-0000-000068040000}">
      <text>
        <r>
          <rPr>
            <sz val="9"/>
            <rFont val="Tahoma"/>
            <family val="2"/>
          </rPr>
          <t>¦1¦1¦8¦9¦1¦Null§</t>
        </r>
      </text>
    </comment>
    <comment ref="A2453" authorId="0" shapeId="0" xr:uid="{00000000-0006-0000-0000-000069040000}">
      <text>
        <r>
          <rPr>
            <sz val="9"/>
            <rFont val="Tahoma"/>
            <family val="2"/>
          </rPr>
          <t>¦1¦1¦8¦10¦1¦Null§</t>
        </r>
      </text>
    </comment>
    <comment ref="A2455" authorId="0" shapeId="0" xr:uid="{00000000-0006-0000-0000-00006A040000}">
      <text>
        <r>
          <rPr>
            <sz val="9"/>
            <rFont val="Tahoma"/>
            <family val="2"/>
          </rPr>
          <t>¦1¦1¦8¦11¦1¦Null§</t>
        </r>
      </text>
    </comment>
    <comment ref="A2457" authorId="0" shapeId="0" xr:uid="{00000000-0006-0000-0000-00006B040000}">
      <text>
        <r>
          <rPr>
            <sz val="9"/>
            <rFont val="Tahoma"/>
            <family val="2"/>
          </rPr>
          <t>¦1¦1¦8¦12¦1¦Null§</t>
        </r>
      </text>
    </comment>
    <comment ref="A2463" authorId="0" shapeId="0" xr:uid="{00000000-0006-0000-0000-00006C040000}">
      <text>
        <r>
          <rPr>
            <sz val="9"/>
            <rFont val="Tahoma"/>
            <family val="2"/>
          </rPr>
          <t>¦1¦1¦8¦13¦1¦Null§</t>
        </r>
      </text>
    </comment>
    <comment ref="A2465" authorId="0" shapeId="0" xr:uid="{00000000-0006-0000-0000-00006D040000}">
      <text>
        <r>
          <rPr>
            <sz val="9"/>
            <rFont val="Tahoma"/>
            <family val="2"/>
          </rPr>
          <t>¦1¦1¦8¦14¦1¦Null§</t>
        </r>
      </text>
    </comment>
    <comment ref="A2467" authorId="0" shapeId="0" xr:uid="{00000000-0006-0000-0000-00006E040000}">
      <text>
        <r>
          <rPr>
            <sz val="9"/>
            <rFont val="Tahoma"/>
            <family val="2"/>
          </rPr>
          <t>¦1¦1¦8¦15¦1¦Null§</t>
        </r>
      </text>
    </comment>
    <comment ref="A2469" authorId="0" shapeId="0" xr:uid="{00000000-0006-0000-0000-00006F040000}">
      <text>
        <r>
          <rPr>
            <sz val="9"/>
            <rFont val="Tahoma"/>
            <family val="2"/>
          </rPr>
          <t>¦1¦1¦8¦16¦1¦Null§</t>
        </r>
      </text>
    </comment>
    <comment ref="A2471" authorId="0" shapeId="0" xr:uid="{00000000-0006-0000-0000-000070040000}">
      <text>
        <r>
          <rPr>
            <sz val="9"/>
            <rFont val="Tahoma"/>
            <family val="2"/>
          </rPr>
          <t>¦1¦1¦8¦17¦1¦Null§</t>
        </r>
      </text>
    </comment>
    <comment ref="A2473" authorId="0" shapeId="0" xr:uid="{00000000-0006-0000-0000-000071040000}">
      <text>
        <r>
          <rPr>
            <sz val="9"/>
            <rFont val="Tahoma"/>
            <family val="2"/>
          </rPr>
          <t>¦1¦1¦8¦18¦1¦Null§</t>
        </r>
      </text>
    </comment>
    <comment ref="A2475" authorId="0" shapeId="0" xr:uid="{00000000-0006-0000-0000-000072040000}">
      <text>
        <r>
          <rPr>
            <sz val="9"/>
            <rFont val="Tahoma"/>
            <family val="2"/>
          </rPr>
          <t>¦1¦1¦8¦19¦1¦Null§</t>
        </r>
      </text>
    </comment>
    <comment ref="A2477" authorId="0" shapeId="0" xr:uid="{00000000-0006-0000-0000-000073040000}">
      <text>
        <r>
          <rPr>
            <sz val="9"/>
            <rFont val="Tahoma"/>
            <family val="2"/>
          </rPr>
          <t>¦1¦1¦8¦20¦1¦Null§</t>
        </r>
      </text>
    </comment>
    <comment ref="A2479" authorId="0" shapeId="0" xr:uid="{00000000-0006-0000-0000-000074040000}">
      <text>
        <r>
          <rPr>
            <sz val="9"/>
            <rFont val="Tahoma"/>
            <family val="2"/>
          </rPr>
          <t>¦1¦1¦8¦21¦1¦Null§</t>
        </r>
      </text>
    </comment>
    <comment ref="A2481" authorId="0" shapeId="0" xr:uid="{00000000-0006-0000-0000-000075040000}">
      <text>
        <r>
          <rPr>
            <sz val="9"/>
            <rFont val="Tahoma"/>
            <family val="2"/>
          </rPr>
          <t>¦1¦1¦8¦22¦1¦Null§</t>
        </r>
      </text>
    </comment>
    <comment ref="A2483" authorId="0" shapeId="0" xr:uid="{00000000-0006-0000-0000-000076040000}">
      <text>
        <r>
          <rPr>
            <sz val="9"/>
            <rFont val="Tahoma"/>
            <family val="2"/>
          </rPr>
          <t>¦1¦1¦8¦23¦1¦Null§</t>
        </r>
      </text>
    </comment>
    <comment ref="A2491" authorId="0" shapeId="0" xr:uid="{00000000-0006-0000-0000-000078040000}">
      <text>
        <r>
          <rPr>
            <sz val="9"/>
            <rFont val="Tahoma"/>
            <family val="2"/>
          </rPr>
          <t>¦1¦1¦8¦25¦1¦Null§</t>
        </r>
      </text>
    </comment>
    <comment ref="A2493" authorId="0" shapeId="0" xr:uid="{00000000-0006-0000-0000-000079040000}">
      <text>
        <r>
          <rPr>
            <sz val="9"/>
            <rFont val="Tahoma"/>
            <family val="2"/>
          </rPr>
          <t>¦1¦1¦8¦26¦1¦Null§</t>
        </r>
      </text>
    </comment>
    <comment ref="A2495" authorId="0" shapeId="0" xr:uid="{00000000-0006-0000-0000-00007A040000}">
      <text>
        <r>
          <rPr>
            <sz val="9"/>
            <rFont val="Tahoma"/>
            <family val="2"/>
          </rPr>
          <t>¦1¦1¦8¦27¦1¦Null§</t>
        </r>
      </text>
    </comment>
    <comment ref="A2497" authorId="0" shapeId="0" xr:uid="{00000000-0006-0000-0000-00007B040000}">
      <text>
        <r>
          <rPr>
            <sz val="9"/>
            <rFont val="Tahoma"/>
            <family val="2"/>
          </rPr>
          <t>¦1¦1¦8¦28¦1¦Null§</t>
        </r>
      </text>
    </comment>
    <comment ref="A2499" authorId="0" shapeId="0" xr:uid="{00000000-0006-0000-0000-00007C040000}">
      <text>
        <r>
          <rPr>
            <sz val="9"/>
            <rFont val="Tahoma"/>
            <family val="2"/>
          </rPr>
          <t>¦1¦1¦8¦29¦1¦Null§</t>
        </r>
      </text>
    </comment>
    <comment ref="A2501" authorId="0" shapeId="0" xr:uid="{00000000-0006-0000-0000-00007D040000}">
      <text>
        <r>
          <rPr>
            <sz val="9"/>
            <rFont val="Tahoma"/>
            <family val="2"/>
          </rPr>
          <t>¦1¦1¦8¦30¦1¦Null§</t>
        </r>
      </text>
    </comment>
    <comment ref="A2503" authorId="0" shapeId="0" xr:uid="{00000000-0006-0000-0000-00007E040000}">
      <text>
        <r>
          <rPr>
            <sz val="9"/>
            <rFont val="Tahoma"/>
            <family val="2"/>
          </rPr>
          <t>¦1¦1¦8¦31¦1¦Null§</t>
        </r>
      </text>
    </comment>
    <comment ref="A2505" authorId="0" shapeId="0" xr:uid="{00000000-0006-0000-0000-00007F040000}">
      <text>
        <r>
          <rPr>
            <sz val="9"/>
            <rFont val="Tahoma"/>
            <family val="2"/>
          </rPr>
          <t>¦1¦1¦8¦32¦1¦Null§</t>
        </r>
      </text>
    </comment>
    <comment ref="A2507" authorId="0" shapeId="0" xr:uid="{00000000-0006-0000-0000-000080040000}">
      <text>
        <r>
          <rPr>
            <sz val="9"/>
            <rFont val="Tahoma"/>
            <family val="2"/>
          </rPr>
          <t>¦1¦1¦8¦33¦1¦Null§</t>
        </r>
      </text>
    </comment>
    <comment ref="A2509" authorId="0" shapeId="0" xr:uid="{00000000-0006-0000-0000-000081040000}">
      <text>
        <r>
          <rPr>
            <sz val="9"/>
            <rFont val="Tahoma"/>
            <family val="2"/>
          </rPr>
          <t>¦1¦1¦8¦34¦1¦Null§</t>
        </r>
      </text>
    </comment>
    <comment ref="A2511" authorId="0" shapeId="0" xr:uid="{00000000-0006-0000-0000-000082040000}">
      <text>
        <r>
          <rPr>
            <sz val="9"/>
            <rFont val="Tahoma"/>
            <family val="2"/>
          </rPr>
          <t>¦1¦1¦8¦35¦1¦Null§</t>
        </r>
      </text>
    </comment>
    <comment ref="A2513" authorId="0" shapeId="0" xr:uid="{00000000-0006-0000-0000-000083040000}">
      <text>
        <r>
          <rPr>
            <sz val="9"/>
            <rFont val="Tahoma"/>
            <family val="2"/>
          </rPr>
          <t>¦1¦1¦8¦36¦1¦Null§</t>
        </r>
      </text>
    </comment>
    <comment ref="A2515" authorId="0" shapeId="0" xr:uid="{00000000-0006-0000-0000-000084040000}">
      <text>
        <r>
          <rPr>
            <sz val="9"/>
            <rFont val="Tahoma"/>
            <family val="2"/>
          </rPr>
          <t>¦1¦1¦8¦37¦1¦Null§</t>
        </r>
      </text>
    </comment>
    <comment ref="A2517" authorId="0" shapeId="0" xr:uid="{00000000-0006-0000-0000-000085040000}">
      <text>
        <r>
          <rPr>
            <sz val="9"/>
            <rFont val="Tahoma"/>
            <family val="2"/>
          </rPr>
          <t>¦1¦1¦8¦38¦1¦Null§</t>
        </r>
      </text>
    </comment>
    <comment ref="A2519" authorId="0" shapeId="0" xr:uid="{00000000-0006-0000-0000-000086040000}">
      <text>
        <r>
          <rPr>
            <sz val="9"/>
            <rFont val="Tahoma"/>
            <family val="2"/>
          </rPr>
          <t>¦1¦1¦8¦39¦1¦Null§</t>
        </r>
      </text>
    </comment>
    <comment ref="A2521" authorId="0" shapeId="0" xr:uid="{00000000-0006-0000-0000-000087040000}">
      <text>
        <r>
          <rPr>
            <sz val="9"/>
            <rFont val="Tahoma"/>
            <family val="2"/>
          </rPr>
          <t>¦1¦1¦8¦40¦1¦Null§</t>
        </r>
      </text>
    </comment>
    <comment ref="A2523" authorId="0" shapeId="0" xr:uid="{00000000-0006-0000-0000-000088040000}">
      <text>
        <r>
          <rPr>
            <sz val="9"/>
            <rFont val="Tahoma"/>
            <family val="2"/>
          </rPr>
          <t>¦1¦1¦8¦41¦1¦Null§</t>
        </r>
      </text>
    </comment>
    <comment ref="A2525" authorId="0" shapeId="0" xr:uid="{00000000-0006-0000-0000-000089040000}">
      <text>
        <r>
          <rPr>
            <sz val="9"/>
            <rFont val="Tahoma"/>
            <family val="2"/>
          </rPr>
          <t>¦1¦1¦8¦42¦1¦Null§</t>
        </r>
      </text>
    </comment>
    <comment ref="A2527" authorId="0" shapeId="0" xr:uid="{00000000-0006-0000-0000-00008A040000}">
      <text>
        <r>
          <rPr>
            <sz val="9"/>
            <rFont val="Tahoma"/>
            <family val="2"/>
          </rPr>
          <t>¦1¦1¦8¦43¦1¦Null§</t>
        </r>
      </text>
    </comment>
    <comment ref="A2533" authorId="0" shapeId="0" xr:uid="{00000000-0006-0000-0000-00008B040000}">
      <text>
        <r>
          <rPr>
            <sz val="9"/>
            <rFont val="Tahoma"/>
            <family val="2"/>
          </rPr>
          <t>¦1¦1¦8¦44¦1¦Null§</t>
        </r>
      </text>
    </comment>
    <comment ref="A2535" authorId="0" shapeId="0" xr:uid="{00000000-0006-0000-0000-00008C040000}">
      <text>
        <r>
          <rPr>
            <sz val="9"/>
            <rFont val="Tahoma"/>
            <family val="2"/>
          </rPr>
          <t>¦1¦1¦8¦45¦1¦Null§</t>
        </r>
      </text>
    </comment>
    <comment ref="A2537" authorId="0" shapeId="0" xr:uid="{00000000-0006-0000-0000-00008D040000}">
      <text>
        <r>
          <rPr>
            <sz val="9"/>
            <rFont val="Tahoma"/>
            <family val="2"/>
          </rPr>
          <t>¦1¦1¦8¦46¦1¦Null§</t>
        </r>
      </text>
    </comment>
    <comment ref="A2539" authorId="0" shapeId="0" xr:uid="{00000000-0006-0000-0000-00008E040000}">
      <text>
        <r>
          <rPr>
            <sz val="9"/>
            <rFont val="Tahoma"/>
            <family val="2"/>
          </rPr>
          <t>¦1¦1¦8¦47¦1¦Null§</t>
        </r>
      </text>
    </comment>
    <comment ref="A2541" authorId="0" shapeId="0" xr:uid="{00000000-0006-0000-0000-00008F040000}">
      <text>
        <r>
          <rPr>
            <sz val="9"/>
            <rFont val="Tahoma"/>
            <family val="2"/>
          </rPr>
          <t>¦1¦1¦8¦48¦1¦Null§</t>
        </r>
      </text>
    </comment>
    <comment ref="A2543" authorId="0" shapeId="0" xr:uid="{00000000-0006-0000-0000-000090040000}">
      <text>
        <r>
          <rPr>
            <sz val="9"/>
            <rFont val="Tahoma"/>
            <family val="2"/>
          </rPr>
          <t>¦1¦1¦8¦49¦1¦Null§</t>
        </r>
      </text>
    </comment>
    <comment ref="A2545" authorId="0" shapeId="0" xr:uid="{00000000-0006-0000-0000-000091040000}">
      <text>
        <r>
          <rPr>
            <sz val="9"/>
            <rFont val="Tahoma"/>
            <family val="2"/>
          </rPr>
          <t>¦1¦1¦8¦50¦1¦Null§</t>
        </r>
      </text>
    </comment>
    <comment ref="A2547" authorId="0" shapeId="0" xr:uid="{00000000-0006-0000-0000-000092040000}">
      <text>
        <r>
          <rPr>
            <sz val="9"/>
            <rFont val="Tahoma"/>
            <family val="2"/>
          </rPr>
          <t>¦1¦1¦8¦51¦1¦Null§</t>
        </r>
      </text>
    </comment>
    <comment ref="A2549" authorId="0" shapeId="0" xr:uid="{00000000-0006-0000-0000-000093040000}">
      <text>
        <r>
          <rPr>
            <sz val="9"/>
            <rFont val="Tahoma"/>
            <family val="2"/>
          </rPr>
          <t>¦1¦1¦8¦52¦1¦Null§</t>
        </r>
      </text>
    </comment>
    <comment ref="A2551" authorId="0" shapeId="0" xr:uid="{00000000-0006-0000-0000-000094040000}">
      <text>
        <r>
          <rPr>
            <sz val="9"/>
            <rFont val="Tahoma"/>
            <family val="2"/>
          </rPr>
          <t>¦1¦1¦8¦53¦1¦Null§</t>
        </r>
      </text>
    </comment>
    <comment ref="A2553" authorId="0" shapeId="0" xr:uid="{00000000-0006-0000-0000-000095040000}">
      <text>
        <r>
          <rPr>
            <sz val="9"/>
            <rFont val="Tahoma"/>
            <family val="2"/>
          </rPr>
          <t>¦1¦1¦8¦54¦1¦Null§</t>
        </r>
      </text>
    </comment>
    <comment ref="A2555" authorId="0" shapeId="0" xr:uid="{00000000-0006-0000-0000-000096040000}">
      <text>
        <r>
          <rPr>
            <sz val="9"/>
            <rFont val="Tahoma"/>
            <family val="2"/>
          </rPr>
          <t>¦1¦1¦8¦55¦1¦Null§</t>
        </r>
      </text>
    </comment>
    <comment ref="A2557" authorId="0" shapeId="0" xr:uid="{00000000-0006-0000-0000-000097040000}">
      <text>
        <r>
          <rPr>
            <sz val="9"/>
            <rFont val="Tahoma"/>
            <family val="2"/>
          </rPr>
          <t>¦1¦1¦8¦56¦1¦Null§</t>
        </r>
      </text>
    </comment>
    <comment ref="A2559" authorId="0" shapeId="0" xr:uid="{00000000-0006-0000-0000-000098040000}">
      <text>
        <r>
          <rPr>
            <sz val="9"/>
            <rFont val="Tahoma"/>
            <family val="2"/>
          </rPr>
          <t>¦1¦1¦8¦57¦1¦Null§</t>
        </r>
      </text>
    </comment>
    <comment ref="A2561" authorId="0" shapeId="0" xr:uid="{00000000-0006-0000-0000-000099040000}">
      <text>
        <r>
          <rPr>
            <sz val="9"/>
            <rFont val="Tahoma"/>
            <family val="2"/>
          </rPr>
          <t>¦1¦1¦8¦58¦1¦Null§</t>
        </r>
      </text>
    </comment>
    <comment ref="A2563" authorId="0" shapeId="0" xr:uid="{00000000-0006-0000-0000-00009A040000}">
      <text>
        <r>
          <rPr>
            <sz val="9"/>
            <rFont val="Tahoma"/>
            <family val="2"/>
          </rPr>
          <t>¦1¦1¦8¦59¦1¦Null§</t>
        </r>
      </text>
    </comment>
    <comment ref="A2565" authorId="0" shapeId="0" xr:uid="{00000000-0006-0000-0000-00009B040000}">
      <text>
        <r>
          <rPr>
            <sz val="9"/>
            <rFont val="Tahoma"/>
            <family val="2"/>
          </rPr>
          <t>¦1¦1¦8¦60¦1¦Null§</t>
        </r>
      </text>
    </comment>
    <comment ref="A2567" authorId="0" shapeId="0" xr:uid="{00000000-0006-0000-0000-00009C040000}">
      <text>
        <r>
          <rPr>
            <sz val="9"/>
            <rFont val="Tahoma"/>
            <family val="2"/>
          </rPr>
          <t>¦1¦1¦8¦61¦1¦Null§</t>
        </r>
      </text>
    </comment>
    <comment ref="A2569" authorId="0" shapeId="0" xr:uid="{00000000-0006-0000-0000-00009D040000}">
      <text>
        <r>
          <rPr>
            <sz val="9"/>
            <rFont val="Tahoma"/>
            <family val="2"/>
          </rPr>
          <t>¦1¦1¦8¦62¦1¦Null§</t>
        </r>
      </text>
    </comment>
    <comment ref="A2571" authorId="0" shapeId="0" xr:uid="{00000000-0006-0000-0000-00009E040000}">
      <text>
        <r>
          <rPr>
            <sz val="9"/>
            <rFont val="Tahoma"/>
            <family val="2"/>
          </rPr>
          <t>¦1¦1¦8¦63¦1¦Null§</t>
        </r>
      </text>
    </comment>
    <comment ref="A2573" authorId="0" shapeId="0" xr:uid="{00000000-0006-0000-0000-00009F040000}">
      <text>
        <r>
          <rPr>
            <sz val="9"/>
            <rFont val="Tahoma"/>
            <family val="2"/>
          </rPr>
          <t>¦1¦1¦8¦64¦1¦Null§</t>
        </r>
      </text>
    </comment>
    <comment ref="A2575" authorId="0" shapeId="0" xr:uid="{00000000-0006-0000-0000-0000A0040000}">
      <text>
        <r>
          <rPr>
            <sz val="9"/>
            <rFont val="Tahoma"/>
            <family val="2"/>
          </rPr>
          <t>¦1¦1¦8¦65¦1¦Null§</t>
        </r>
      </text>
    </comment>
    <comment ref="A2577" authorId="0" shapeId="0" xr:uid="{00000000-0006-0000-0000-0000A1040000}">
      <text>
        <r>
          <rPr>
            <sz val="9"/>
            <rFont val="Tahoma"/>
            <family val="2"/>
          </rPr>
          <t>¦1¦1¦8¦66¦1¦Null§</t>
        </r>
      </text>
    </comment>
    <comment ref="A2583" authorId="0" shapeId="0" xr:uid="{00000000-0006-0000-0000-0000A2040000}">
      <text>
        <r>
          <rPr>
            <sz val="9"/>
            <rFont val="Tahoma"/>
            <family val="2"/>
          </rPr>
          <t>¦1¦1¦8¦67¦1¦Null§</t>
        </r>
      </text>
    </comment>
    <comment ref="A2585" authorId="0" shapeId="0" xr:uid="{00000000-0006-0000-0000-0000A3040000}">
      <text>
        <r>
          <rPr>
            <sz val="9"/>
            <rFont val="Tahoma"/>
            <family val="2"/>
          </rPr>
          <t>¦1¦1¦8¦68¦1¦Null§</t>
        </r>
      </text>
    </comment>
    <comment ref="A2587" authorId="0" shapeId="0" xr:uid="{00000000-0006-0000-0000-0000A4040000}">
      <text>
        <r>
          <rPr>
            <sz val="9"/>
            <rFont val="Tahoma"/>
            <family val="2"/>
          </rPr>
          <t>¦1¦1¦8¦69¦1¦Null§</t>
        </r>
      </text>
    </comment>
    <comment ref="A2589" authorId="0" shapeId="0" xr:uid="{00000000-0006-0000-0000-0000A5040000}">
      <text>
        <r>
          <rPr>
            <sz val="9"/>
            <rFont val="Tahoma"/>
            <family val="2"/>
          </rPr>
          <t>¦1¦1¦8¦70¦1¦Null§</t>
        </r>
      </text>
    </comment>
    <comment ref="A2591" authorId="0" shapeId="0" xr:uid="{00000000-0006-0000-0000-0000A6040000}">
      <text>
        <r>
          <rPr>
            <sz val="9"/>
            <rFont val="Tahoma"/>
            <family val="2"/>
          </rPr>
          <t>¦1¦1¦8¦71¦1¦Null§</t>
        </r>
      </text>
    </comment>
    <comment ref="A2593" authorId="0" shapeId="0" xr:uid="{00000000-0006-0000-0000-0000A7040000}">
      <text>
        <r>
          <rPr>
            <sz val="9"/>
            <rFont val="Tahoma"/>
            <family val="2"/>
          </rPr>
          <t>¦1¦1¦8¦72¦1¦Null§</t>
        </r>
      </text>
    </comment>
    <comment ref="A2595" authorId="0" shapeId="0" xr:uid="{00000000-0006-0000-0000-0000A8040000}">
      <text>
        <r>
          <rPr>
            <sz val="9"/>
            <rFont val="Tahoma"/>
            <family val="2"/>
          </rPr>
          <t>¦1¦1¦8¦73¦1¦Null§</t>
        </r>
      </text>
    </comment>
    <comment ref="A2597" authorId="0" shapeId="0" xr:uid="{00000000-0006-0000-0000-0000A9040000}">
      <text>
        <r>
          <rPr>
            <sz val="9"/>
            <rFont val="Tahoma"/>
            <family val="2"/>
          </rPr>
          <t>¦1¦1¦8¦74¦1¦Null§</t>
        </r>
      </text>
    </comment>
    <comment ref="A2599" authorId="0" shapeId="0" xr:uid="{00000000-0006-0000-0000-0000AA040000}">
      <text>
        <r>
          <rPr>
            <sz val="9"/>
            <rFont val="Tahoma"/>
            <family val="2"/>
          </rPr>
          <t>¦1¦1¦8¦75¦1¦Null§</t>
        </r>
      </text>
    </comment>
    <comment ref="A2601" authorId="0" shapeId="0" xr:uid="{00000000-0006-0000-0000-0000AB040000}">
      <text>
        <r>
          <rPr>
            <sz val="9"/>
            <rFont val="Tahoma"/>
            <family val="2"/>
          </rPr>
          <t>¦1¦1¦8¦76¦1¦Null§</t>
        </r>
      </text>
    </comment>
    <comment ref="A2603" authorId="0" shapeId="0" xr:uid="{00000000-0006-0000-0000-0000AC040000}">
      <text>
        <r>
          <rPr>
            <sz val="9"/>
            <rFont val="Tahoma"/>
            <family val="2"/>
          </rPr>
          <t>¦1¦1¦8¦77¦1¦Null§</t>
        </r>
      </text>
    </comment>
    <comment ref="A2605" authorId="0" shapeId="0" xr:uid="{00000000-0006-0000-0000-0000AD040000}">
      <text>
        <r>
          <rPr>
            <sz val="9"/>
            <rFont val="Tahoma"/>
            <family val="2"/>
          </rPr>
          <t>¦1¦1¦8¦78¦1¦Null§</t>
        </r>
      </text>
    </comment>
    <comment ref="A2607" authorId="0" shapeId="0" xr:uid="{00000000-0006-0000-0000-0000AE040000}">
      <text>
        <r>
          <rPr>
            <sz val="9"/>
            <rFont val="Tahoma"/>
            <family val="2"/>
          </rPr>
          <t>¦1¦1¦8¦79¦1¦Null§</t>
        </r>
      </text>
    </comment>
    <comment ref="A2609" authorId="0" shapeId="0" xr:uid="{00000000-0006-0000-0000-0000AF040000}">
      <text>
        <r>
          <rPr>
            <sz val="9"/>
            <rFont val="Tahoma"/>
            <family val="2"/>
          </rPr>
          <t>¦1¦1¦8¦80¦1¦Null§</t>
        </r>
      </text>
    </comment>
    <comment ref="A2611" authorId="0" shapeId="0" xr:uid="{00000000-0006-0000-0000-0000B0040000}">
      <text>
        <r>
          <rPr>
            <sz val="9"/>
            <rFont val="Tahoma"/>
            <family val="2"/>
          </rPr>
          <t>¦1¦1¦8¦81¦1¦Null§</t>
        </r>
      </text>
    </comment>
    <comment ref="A2613" authorId="0" shapeId="0" xr:uid="{00000000-0006-0000-0000-0000B1040000}">
      <text>
        <r>
          <rPr>
            <sz val="9"/>
            <rFont val="Tahoma"/>
            <family val="2"/>
          </rPr>
          <t>¦1¦1¦8¦82¦1¦Null§</t>
        </r>
      </text>
    </comment>
    <comment ref="A2615" authorId="0" shapeId="0" xr:uid="{00000000-0006-0000-0000-0000B2040000}">
      <text>
        <r>
          <rPr>
            <sz val="9"/>
            <rFont val="Tahoma"/>
            <family val="2"/>
          </rPr>
          <t>¦1¦1¦8¦83¦1¦Null§</t>
        </r>
      </text>
    </comment>
    <comment ref="A2622" authorId="0" shapeId="0" xr:uid="{00000000-0006-0000-0000-0000B4040000}">
      <text>
        <r>
          <rPr>
            <sz val="9"/>
            <rFont val="Tahoma"/>
            <family val="2"/>
          </rPr>
          <t>¦1¦1¦8¦85¦1¦Null§</t>
        </r>
      </text>
    </comment>
    <comment ref="A2624" authorId="0" shapeId="0" xr:uid="{00000000-0006-0000-0000-0000B5040000}">
      <text>
        <r>
          <rPr>
            <sz val="9"/>
            <rFont val="Tahoma"/>
            <family val="2"/>
          </rPr>
          <t>¦1¦1¦8¦86¦1¦Null§</t>
        </r>
      </text>
    </comment>
    <comment ref="A2626" authorId="0" shapeId="0" xr:uid="{00000000-0006-0000-0000-0000B6040000}">
      <text>
        <r>
          <rPr>
            <sz val="9"/>
            <rFont val="Tahoma"/>
            <family val="2"/>
          </rPr>
          <t>¦1¦1¦8¦87¦1¦Null§</t>
        </r>
      </text>
    </comment>
    <comment ref="A2628" authorId="0" shapeId="0" xr:uid="{00000000-0006-0000-0000-0000B7040000}">
      <text>
        <r>
          <rPr>
            <sz val="9"/>
            <rFont val="Tahoma"/>
            <family val="2"/>
          </rPr>
          <t>¦1¦1¦8¦88¦1¦Null§</t>
        </r>
      </text>
    </comment>
    <comment ref="A2630" authorId="0" shapeId="0" xr:uid="{00000000-0006-0000-0000-0000B8040000}">
      <text>
        <r>
          <rPr>
            <sz val="9"/>
            <rFont val="Tahoma"/>
            <family val="2"/>
          </rPr>
          <t>¦1¦1¦8¦89¦1¦Null§</t>
        </r>
      </text>
    </comment>
    <comment ref="A2632" authorId="0" shapeId="0" xr:uid="{00000000-0006-0000-0000-0000B9040000}">
      <text>
        <r>
          <rPr>
            <sz val="9"/>
            <rFont val="Tahoma"/>
            <family val="2"/>
          </rPr>
          <t>¦1¦1¦8¦90¦1¦Null§</t>
        </r>
      </text>
    </comment>
    <comment ref="A2634" authorId="0" shapeId="0" xr:uid="{00000000-0006-0000-0000-0000BA040000}">
      <text>
        <r>
          <rPr>
            <sz val="9"/>
            <rFont val="Tahoma"/>
            <family val="2"/>
          </rPr>
          <t>¦1¦1¦8¦91¦1¦Null§</t>
        </r>
      </text>
    </comment>
    <comment ref="A2636" authorId="0" shapeId="0" xr:uid="{00000000-0006-0000-0000-0000BB040000}">
      <text>
        <r>
          <rPr>
            <sz val="9"/>
            <rFont val="Tahoma"/>
            <family val="2"/>
          </rPr>
          <t>¦1¦1¦8¦92¦1¦Null§</t>
        </r>
      </text>
    </comment>
    <comment ref="A2638" authorId="0" shapeId="0" xr:uid="{00000000-0006-0000-0000-0000BC040000}">
      <text>
        <r>
          <rPr>
            <sz val="9"/>
            <rFont val="Tahoma"/>
            <family val="2"/>
          </rPr>
          <t>¦1¦1¦8¦93¦1¦Null§</t>
        </r>
      </text>
    </comment>
    <comment ref="A2640" authorId="0" shapeId="0" xr:uid="{00000000-0006-0000-0000-0000BD040000}">
      <text>
        <r>
          <rPr>
            <sz val="9"/>
            <rFont val="Tahoma"/>
            <family val="2"/>
          </rPr>
          <t>¦1¦1¦8¦94¦1¦Null§</t>
        </r>
      </text>
    </comment>
    <comment ref="A2642" authorId="0" shapeId="0" xr:uid="{00000000-0006-0000-0000-0000BE040000}">
      <text>
        <r>
          <rPr>
            <sz val="9"/>
            <rFont val="Tahoma"/>
            <family val="2"/>
          </rPr>
          <t>¦1¦1¦8¦95¦1¦Null§</t>
        </r>
      </text>
    </comment>
    <comment ref="A2644" authorId="0" shapeId="0" xr:uid="{00000000-0006-0000-0000-0000BF040000}">
      <text>
        <r>
          <rPr>
            <sz val="9"/>
            <rFont val="Tahoma"/>
            <family val="2"/>
          </rPr>
          <t>¦1¦1¦8¦96¦1¦Null§</t>
        </r>
      </text>
    </comment>
    <comment ref="A2646" authorId="0" shapeId="0" xr:uid="{00000000-0006-0000-0000-0000C0040000}">
      <text>
        <r>
          <rPr>
            <sz val="9"/>
            <rFont val="Tahoma"/>
            <family val="2"/>
          </rPr>
          <t>¦1¦1¦8¦97¦1¦Null§</t>
        </r>
      </text>
    </comment>
    <comment ref="A2648" authorId="0" shapeId="0" xr:uid="{00000000-0006-0000-0000-0000C1040000}">
      <text>
        <r>
          <rPr>
            <sz val="9"/>
            <rFont val="Tahoma"/>
            <family val="2"/>
          </rPr>
          <t>¦1¦1¦8¦98¦1¦Null§</t>
        </r>
      </text>
    </comment>
    <comment ref="A2650" authorId="0" shapeId="0" xr:uid="{00000000-0006-0000-0000-0000C2040000}">
      <text>
        <r>
          <rPr>
            <sz val="9"/>
            <rFont val="Tahoma"/>
            <family val="2"/>
          </rPr>
          <t>¦1¦1¦8¦99¦1¦Null§</t>
        </r>
      </text>
    </comment>
    <comment ref="A2652" authorId="0" shapeId="0" xr:uid="{00000000-0006-0000-0000-0000C3040000}">
      <text>
        <r>
          <rPr>
            <sz val="9"/>
            <rFont val="Tahoma"/>
            <family val="2"/>
          </rPr>
          <t>¦1¦1¦8¦100¦1¦Null§</t>
        </r>
      </text>
    </comment>
    <comment ref="A2654" authorId="0" shapeId="0" xr:uid="{00000000-0006-0000-0000-0000C4040000}">
      <text>
        <r>
          <rPr>
            <sz val="9"/>
            <rFont val="Tahoma"/>
            <family val="2"/>
          </rPr>
          <t>¦1¦1¦8¦101¦1¦Null§</t>
        </r>
      </text>
    </comment>
    <comment ref="A2656" authorId="0" shapeId="0" xr:uid="{00000000-0006-0000-0000-0000C5040000}">
      <text>
        <r>
          <rPr>
            <sz val="9"/>
            <rFont val="Tahoma"/>
            <family val="2"/>
          </rPr>
          <t>¦1¦1¦8¦102¦1¦Null§</t>
        </r>
      </text>
    </comment>
    <comment ref="A2658" authorId="0" shapeId="0" xr:uid="{00000000-0006-0000-0000-0000C6040000}">
      <text>
        <r>
          <rPr>
            <sz val="9"/>
            <rFont val="Tahoma"/>
            <family val="2"/>
          </rPr>
          <t>¦1¦1¦8¦103¦1¦Null§</t>
        </r>
      </text>
    </comment>
    <comment ref="A2660" authorId="0" shapeId="0" xr:uid="{00000000-0006-0000-0000-0000C7040000}">
      <text>
        <r>
          <rPr>
            <sz val="9"/>
            <rFont val="Tahoma"/>
            <family val="2"/>
          </rPr>
          <t>¦1¦1¦8¦104¦1¦Null§</t>
        </r>
      </text>
    </comment>
    <comment ref="A2662" authorId="0" shapeId="0" xr:uid="{00000000-0006-0000-0000-0000C8040000}">
      <text>
        <r>
          <rPr>
            <sz val="9"/>
            <rFont val="Tahoma"/>
            <family val="2"/>
          </rPr>
          <t>¦1¦1¦8¦105¦1¦Null§</t>
        </r>
      </text>
    </comment>
    <comment ref="A2664" authorId="0" shapeId="0" xr:uid="{00000000-0006-0000-0000-0000C9040000}">
      <text>
        <r>
          <rPr>
            <sz val="9"/>
            <rFont val="Tahoma"/>
            <family val="2"/>
          </rPr>
          <t>¦1¦1¦8¦106¦1¦Null§</t>
        </r>
      </text>
    </comment>
    <comment ref="A2666" authorId="0" shapeId="0" xr:uid="{00000000-0006-0000-0000-0000CA040000}">
      <text>
        <r>
          <rPr>
            <sz val="9"/>
            <rFont val="Tahoma"/>
            <family val="2"/>
          </rPr>
          <t>¦1¦1¦8¦107¦1¦Null§</t>
        </r>
      </text>
    </comment>
    <comment ref="A2668" authorId="0" shapeId="0" xr:uid="{00000000-0006-0000-0000-0000CB040000}">
      <text>
        <r>
          <rPr>
            <sz val="9"/>
            <rFont val="Tahoma"/>
            <family val="2"/>
          </rPr>
          <t>¦1¦1¦8¦108¦1¦Null§</t>
        </r>
      </text>
    </comment>
    <comment ref="A2670" authorId="0" shapeId="0" xr:uid="{00000000-0006-0000-0000-0000CC040000}">
      <text>
        <r>
          <rPr>
            <sz val="9"/>
            <rFont val="Tahoma"/>
            <family val="2"/>
          </rPr>
          <t>¦1¦1¦8¦109¦1¦Null§</t>
        </r>
      </text>
    </comment>
    <comment ref="A2675" authorId="0" shapeId="0" xr:uid="{00000000-0006-0000-0000-0000CD040000}">
      <text>
        <r>
          <rPr>
            <sz val="9"/>
            <rFont val="Tahoma"/>
            <family val="2"/>
          </rPr>
          <t>¦1¦1¦8¦110¦1¦Null§</t>
        </r>
      </text>
    </comment>
    <comment ref="A2677" authorId="0" shapeId="0" xr:uid="{00000000-0006-0000-0000-0000CE040000}">
      <text>
        <r>
          <rPr>
            <sz val="9"/>
            <rFont val="Tahoma"/>
            <family val="2"/>
          </rPr>
          <t>¦1¦1¦8¦111¦1¦Null§</t>
        </r>
      </text>
    </comment>
    <comment ref="A2679" authorId="0" shapeId="0" xr:uid="{00000000-0006-0000-0000-0000CF040000}">
      <text>
        <r>
          <rPr>
            <sz val="9"/>
            <rFont val="Tahoma"/>
            <family val="2"/>
          </rPr>
          <t>¦1¦1¦8¦112¦1¦Null§</t>
        </r>
      </text>
    </comment>
    <comment ref="A2681" authorId="0" shapeId="0" xr:uid="{00000000-0006-0000-0000-0000D0040000}">
      <text>
        <r>
          <rPr>
            <sz val="9"/>
            <rFont val="Tahoma"/>
            <family val="2"/>
          </rPr>
          <t>¦1¦1¦8¦113¦1¦Null§</t>
        </r>
      </text>
    </comment>
    <comment ref="A2683" authorId="0" shapeId="0" xr:uid="{00000000-0006-0000-0000-0000D1040000}">
      <text>
        <r>
          <rPr>
            <sz val="9"/>
            <rFont val="Tahoma"/>
            <family val="2"/>
          </rPr>
          <t>¦1¦1¦8¦114¦1¦Null§</t>
        </r>
      </text>
    </comment>
    <comment ref="A2685" authorId="0" shapeId="0" xr:uid="{00000000-0006-0000-0000-0000D2040000}">
      <text>
        <r>
          <rPr>
            <sz val="9"/>
            <rFont val="Tahoma"/>
            <family val="2"/>
          </rPr>
          <t>¦1¦1¦8¦115¦1¦Null§</t>
        </r>
      </text>
    </comment>
    <comment ref="A2687" authorId="0" shapeId="0" xr:uid="{00000000-0006-0000-0000-0000D3040000}">
      <text>
        <r>
          <rPr>
            <sz val="9"/>
            <rFont val="Tahoma"/>
            <family val="2"/>
          </rPr>
          <t>¦1¦1¦8¦116¦1¦Null§</t>
        </r>
      </text>
    </comment>
    <comment ref="A2689" authorId="0" shapeId="0" xr:uid="{00000000-0006-0000-0000-0000D4040000}">
      <text>
        <r>
          <rPr>
            <sz val="9"/>
            <rFont val="Tahoma"/>
            <family val="2"/>
          </rPr>
          <t>¦1¦1¦8¦117¦1¦Null§</t>
        </r>
      </text>
    </comment>
    <comment ref="A2691" authorId="0" shapeId="0" xr:uid="{00000000-0006-0000-0000-0000D5040000}">
      <text>
        <r>
          <rPr>
            <sz val="9"/>
            <rFont val="Tahoma"/>
            <family val="2"/>
          </rPr>
          <t>¦1¦1¦8¦118¦1¦Null§</t>
        </r>
      </text>
    </comment>
    <comment ref="A2693" authorId="0" shapeId="0" xr:uid="{00000000-0006-0000-0000-0000D6040000}">
      <text>
        <r>
          <rPr>
            <sz val="9"/>
            <rFont val="Tahoma"/>
            <family val="2"/>
          </rPr>
          <t>¦1¦1¦8¦119¦1¦Null§</t>
        </r>
      </text>
    </comment>
    <comment ref="A2695" authorId="0" shapeId="0" xr:uid="{00000000-0006-0000-0000-0000D7040000}">
      <text>
        <r>
          <rPr>
            <sz val="9"/>
            <rFont val="Tahoma"/>
            <family val="2"/>
          </rPr>
          <t>¦1¦1¦8¦120¦1¦Null§</t>
        </r>
      </text>
    </comment>
    <comment ref="A2697" authorId="0" shapeId="0" xr:uid="{00000000-0006-0000-0000-0000D8040000}">
      <text>
        <r>
          <rPr>
            <sz val="9"/>
            <rFont val="Tahoma"/>
            <family val="2"/>
          </rPr>
          <t>¦1¦1¦8¦121¦1¦Null§</t>
        </r>
      </text>
    </comment>
    <comment ref="A2699" authorId="0" shapeId="0" xr:uid="{00000000-0006-0000-0000-0000D9040000}">
      <text>
        <r>
          <rPr>
            <sz val="9"/>
            <rFont val="Tahoma"/>
            <family val="2"/>
          </rPr>
          <t>¦1¦1¦8¦122¦1¦Null§</t>
        </r>
      </text>
    </comment>
    <comment ref="A2701" authorId="0" shapeId="0" xr:uid="{00000000-0006-0000-0000-0000DA040000}">
      <text>
        <r>
          <rPr>
            <sz val="9"/>
            <rFont val="Tahoma"/>
            <family val="2"/>
          </rPr>
          <t>¦1¦1¦8¦123¦1¦Null§</t>
        </r>
      </text>
    </comment>
    <comment ref="A2703" authorId="0" shapeId="0" xr:uid="{00000000-0006-0000-0000-0000DB040000}">
      <text>
        <r>
          <rPr>
            <sz val="9"/>
            <rFont val="Tahoma"/>
            <family val="2"/>
          </rPr>
          <t>¦1¦1¦8¦124¦1¦Null§</t>
        </r>
      </text>
    </comment>
    <comment ref="A2705" authorId="0" shapeId="0" xr:uid="{00000000-0006-0000-0000-0000DC040000}">
      <text>
        <r>
          <rPr>
            <sz val="9"/>
            <rFont val="Tahoma"/>
            <family val="2"/>
          </rPr>
          <t>¦1¦1¦8¦125¦1¦Null§</t>
        </r>
      </text>
    </comment>
    <comment ref="A2707" authorId="0" shapeId="0" xr:uid="{00000000-0006-0000-0000-0000DD040000}">
      <text>
        <r>
          <rPr>
            <sz val="9"/>
            <rFont val="Tahoma"/>
            <family val="2"/>
          </rPr>
          <t>¦1¦1¦8¦126¦1¦Null§</t>
        </r>
      </text>
    </comment>
    <comment ref="A2709" authorId="0" shapeId="0" xr:uid="{00000000-0006-0000-0000-0000DE040000}">
      <text>
        <r>
          <rPr>
            <sz val="9"/>
            <rFont val="Tahoma"/>
            <family val="2"/>
          </rPr>
          <t>¦1¦1¦8¦127¦1¦Null§</t>
        </r>
      </text>
    </comment>
    <comment ref="A2711" authorId="0" shapeId="0" xr:uid="{00000000-0006-0000-0000-0000DF040000}">
      <text>
        <r>
          <rPr>
            <sz val="9"/>
            <rFont val="Tahoma"/>
            <family val="2"/>
          </rPr>
          <t>¦1¦1¦8¦128¦1¦Null§</t>
        </r>
      </text>
    </comment>
    <comment ref="A2713" authorId="0" shapeId="0" xr:uid="{00000000-0006-0000-0000-0000E0040000}">
      <text>
        <r>
          <rPr>
            <sz val="9"/>
            <rFont val="Tahoma"/>
            <family val="2"/>
          </rPr>
          <t>¦1¦1¦8¦129¦1¦Null§</t>
        </r>
      </text>
    </comment>
    <comment ref="A2715" authorId="0" shapeId="0" xr:uid="{00000000-0006-0000-0000-0000E1040000}">
      <text>
        <r>
          <rPr>
            <sz val="9"/>
            <rFont val="Tahoma"/>
            <family val="2"/>
          </rPr>
          <t>¦1¦1¦8¦130¦1¦Null§</t>
        </r>
      </text>
    </comment>
    <comment ref="A2717" authorId="0" shapeId="0" xr:uid="{00000000-0006-0000-0000-0000E2040000}">
      <text>
        <r>
          <rPr>
            <sz val="9"/>
            <rFont val="Tahoma"/>
            <family val="2"/>
          </rPr>
          <t>¦1¦1¦8¦131¦1¦Null§</t>
        </r>
      </text>
    </comment>
    <comment ref="A2719" authorId="0" shapeId="0" xr:uid="{00000000-0006-0000-0000-0000E3040000}">
      <text>
        <r>
          <rPr>
            <sz val="9"/>
            <rFont val="Tahoma"/>
            <family val="2"/>
          </rPr>
          <t>¦1¦1¦8¦132¦1¦Null§</t>
        </r>
      </text>
    </comment>
    <comment ref="A2724" authorId="0" shapeId="0" xr:uid="{00000000-0006-0000-0000-0000E4040000}">
      <text>
        <r>
          <rPr>
            <sz val="9"/>
            <rFont val="Tahoma"/>
            <family val="2"/>
          </rPr>
          <t>¦1¦1¦8¦133¦1¦Null§</t>
        </r>
      </text>
    </comment>
    <comment ref="A2726" authorId="0" shapeId="0" xr:uid="{00000000-0006-0000-0000-0000E5040000}">
      <text>
        <r>
          <rPr>
            <sz val="9"/>
            <rFont val="Tahoma"/>
            <family val="2"/>
          </rPr>
          <t>¦1¦1¦8¦134¦1¦Null§</t>
        </r>
      </text>
    </comment>
    <comment ref="A2728" authorId="0" shapeId="0" xr:uid="{00000000-0006-0000-0000-0000E6040000}">
      <text>
        <r>
          <rPr>
            <sz val="9"/>
            <rFont val="Tahoma"/>
            <family val="2"/>
          </rPr>
          <t>¦1¦1¦8¦135¦1¦Null§</t>
        </r>
      </text>
    </comment>
    <comment ref="A2730" authorId="0" shapeId="0" xr:uid="{00000000-0006-0000-0000-0000E7040000}">
      <text>
        <r>
          <rPr>
            <sz val="9"/>
            <rFont val="Tahoma"/>
            <family val="2"/>
          </rPr>
          <t>¦1¦1¦8¦136¦1¦Null§</t>
        </r>
      </text>
    </comment>
    <comment ref="A2732" authorId="0" shapeId="0" xr:uid="{00000000-0006-0000-0000-0000E8040000}">
      <text>
        <r>
          <rPr>
            <sz val="9"/>
            <rFont val="Tahoma"/>
            <family val="2"/>
          </rPr>
          <t>¦1¦1¦8¦137¦1¦Null§</t>
        </r>
      </text>
    </comment>
    <comment ref="A2734" authorId="0" shapeId="0" xr:uid="{00000000-0006-0000-0000-0000E9040000}">
      <text>
        <r>
          <rPr>
            <sz val="9"/>
            <rFont val="Tahoma"/>
            <family val="2"/>
          </rPr>
          <t>¦1¦1¦8¦138¦1¦Null§</t>
        </r>
      </text>
    </comment>
    <comment ref="A2736" authorId="0" shapeId="0" xr:uid="{00000000-0006-0000-0000-0000EA040000}">
      <text>
        <r>
          <rPr>
            <sz val="9"/>
            <rFont val="Tahoma"/>
            <family val="2"/>
          </rPr>
          <t>¦1¦1¦8¦139¦1¦Null§</t>
        </r>
      </text>
    </comment>
    <comment ref="A2738" authorId="0" shapeId="0" xr:uid="{00000000-0006-0000-0000-0000EB040000}">
      <text>
        <r>
          <rPr>
            <sz val="9"/>
            <rFont val="Tahoma"/>
            <family val="2"/>
          </rPr>
          <t>¦1¦1¦8¦140¦1¦Null§</t>
        </r>
      </text>
    </comment>
    <comment ref="A2740" authorId="0" shapeId="0" xr:uid="{00000000-0006-0000-0000-0000EC040000}">
      <text>
        <r>
          <rPr>
            <sz val="9"/>
            <rFont val="Tahoma"/>
            <family val="2"/>
          </rPr>
          <t>¦1¦1¦8¦141¦1¦Null§</t>
        </r>
      </text>
    </comment>
    <comment ref="A2742" authorId="0" shapeId="0" xr:uid="{00000000-0006-0000-0000-0000ED040000}">
      <text>
        <r>
          <rPr>
            <sz val="9"/>
            <rFont val="Tahoma"/>
            <family val="2"/>
          </rPr>
          <t>¦1¦1¦8¦142¦1¦Null§</t>
        </r>
      </text>
    </comment>
    <comment ref="A2744" authorId="0" shapeId="0" xr:uid="{00000000-0006-0000-0000-0000EE040000}">
      <text>
        <r>
          <rPr>
            <sz val="9"/>
            <rFont val="Tahoma"/>
            <family val="2"/>
          </rPr>
          <t>¦1¦1¦8¦143¦1¦Null§</t>
        </r>
      </text>
    </comment>
    <comment ref="A2746" authorId="0" shapeId="0" xr:uid="{00000000-0006-0000-0000-0000EF040000}">
      <text>
        <r>
          <rPr>
            <sz val="9"/>
            <rFont val="Tahoma"/>
            <family val="2"/>
          </rPr>
          <t>¦1¦1¦8¦144¦1¦Null§</t>
        </r>
      </text>
    </comment>
    <comment ref="A2748" authorId="0" shapeId="0" xr:uid="{00000000-0006-0000-0000-0000F0040000}">
      <text>
        <r>
          <rPr>
            <sz val="9"/>
            <rFont val="Tahoma"/>
            <family val="2"/>
          </rPr>
          <t>¦1¦1¦8¦145¦1¦Null§</t>
        </r>
      </text>
    </comment>
    <comment ref="A2750" authorId="0" shapeId="0" xr:uid="{00000000-0006-0000-0000-0000F1040000}">
      <text>
        <r>
          <rPr>
            <sz val="9"/>
            <rFont val="Tahoma"/>
            <family val="2"/>
          </rPr>
          <t>¦1¦1¦8¦146¦1¦Null§</t>
        </r>
      </text>
    </comment>
    <comment ref="A2752" authorId="0" shapeId="0" xr:uid="{00000000-0006-0000-0000-0000F2040000}">
      <text>
        <r>
          <rPr>
            <sz val="9"/>
            <rFont val="Tahoma"/>
            <family val="2"/>
          </rPr>
          <t>¦1¦1¦8¦147¦1¦Null§</t>
        </r>
      </text>
    </comment>
    <comment ref="A2754" authorId="0" shapeId="0" xr:uid="{00000000-0006-0000-0000-0000F3040000}">
      <text>
        <r>
          <rPr>
            <sz val="9"/>
            <rFont val="Tahoma"/>
            <family val="2"/>
          </rPr>
          <t>¦1¦1¦8¦148¦1¦Null§</t>
        </r>
      </text>
    </comment>
  </commentList>
</comments>
</file>

<file path=xl/sharedStrings.xml><?xml version="1.0" encoding="utf-8"?>
<sst xmlns="http://schemas.openxmlformats.org/spreadsheetml/2006/main" count="3992" uniqueCount="1760">
  <si>
    <t>Rate=H</t>
  </si>
  <si>
    <t>&lt;NewDataSet&gt;·  &lt;xs:schema id="NewDataSet" xmlns="" xmlns:xs="http://www.w3.org/2001/XMLSchema" xmlns:msdata="urn:schemas-microsoft-com:xml-msdata"&gt;·    &lt;xs:element name="NewDataSet" msdata:IsDataSet="true" msdata:MainDataTable="SummaryItems" msdata:UseCurrentLocale="true"&gt;·      &lt;xs:complexType&gt;·        &lt;xs:choice minOccurs="0" maxOccurs="unbounded"&gt;·          &lt;xs:element name="SummaryItems"&gt;·            &lt;xs:complexType&gt;·              &lt;xs:sequence&gt;·                &lt;xs:element name="ContractNo" type="xs:short" minOccurs="0" /&gt;·                &lt;xs:element name="ScheduleNo" type="xs:short" minOccurs="0" /&gt;·                &lt;xs:element name="SortNo" type="xs:short" minOccurs="0" /&gt;·                &lt;xs:element name="Item" type="xs:string" minOccurs="0" /&gt;·                &lt;xs:element name="SubTotalText" type="xs:string" minOccurs="0" /&gt;·                &lt;xs:element name="Description" type="xs:string" minOccurs="0" /&gt;·                &lt;xs:element name="CalcType" type="xs:string" minOccurs="0" /&gt;·                &lt;xs:element name="CalcValue" type="xs:double" minOccurs="0" /&gt;·                &lt;xs:element name="UseFirstSubTotal" type="xs:boolean" minOccurs="0" /&gt;·                &lt;xs:element name="ExclFromWorks" type="xs:boolean" minOccurs="0" /&gt;·                &lt;xs:element name="ExclFromProjected" type="xs:boolean" minOccurs="0" /&gt;·              &lt;/xs:sequence&gt;·            &lt;/xs:complexType&gt;·          &lt;/xs:element&gt;·        &lt;/xs:choice&gt;·      &lt;/xs:complexType&gt;·    &lt;/xs:element&gt;·  &lt;/xs:schema&gt;·  &lt;SummaryItems&gt;·    &lt;ContractNo&gt;1&lt;/ContractNo&gt;·    &lt;ScheduleNo&gt;1&lt;/ScheduleNo&gt;·    &lt;SortNo&gt;3&lt;/SortNo&gt;·    &lt;Description&gt;Add 15% VAT&lt;/Description&gt;·    &lt;CalcType&gt;%&lt;/CalcType&gt;·    &lt;CalcValue&gt;15&lt;/CalcValue&gt;·    &lt;UseFirstSubTotal&gt;true&lt;/UseFirstSubTotal&gt;·    &lt;ExclFromWorks&gt;false&lt;/ExclFromWorks&gt;·    &lt;ExclFromProjected&gt;false&lt;/ExclFromProjected&gt;·  &lt;/SummaryItems&gt;·  &lt;SummaryItems&gt;·    &lt;ContractNo&gt;1&lt;/ContractNo&gt;·    &lt;ScheduleNo&gt;1&lt;/ScheduleNo&gt;·    &lt;SortNo&gt;1&lt;/SortNo&gt;·    &lt;Description&gt;Plus 10% for Contingencies on Sub-Total A (Compulsory)&lt;/Description&gt;·    &lt;CalcType&gt;%&lt;/CalcType&gt;·    &lt;CalcValue&gt;10&lt;/CalcValue&gt;·    &lt;UseFirstSubTotal&gt;true&lt;/UseFirstSubTotal&gt;·    &lt;ExclFromWorks&gt;false&lt;/ExclFromWorks&gt;·    &lt;ExclFromProjected&gt;false&lt;/ExclFromProjected&gt;·  &lt;/SummaryItems&gt;·  &lt;SummaryItems&gt;·    &lt;ContractNo&gt;1&lt;/ContractNo&gt;·    &lt;ScheduleNo&gt;1&lt;/ScheduleNo&gt;·    &lt;SortNo&gt;2&lt;/SortNo&gt;·    &lt;Description&gt;Plus 10% for Escalation on Sub-Total A (Compulsory)&lt;/Description&gt;·    &lt;CalcType&gt;%&lt;/CalcType&gt;·    &lt;CalcValue&gt;10&lt;/CalcValue&gt;·    &lt;UseFirstSubTotal&gt;true&lt;/UseFirstSubTotal&gt;·    &lt;ExclFromWorks&gt;false&lt;/ExclFromWorks&gt;·    &lt;ExclFromProjected&gt;false&lt;/ExclFromProjected&gt;·  &lt;/SummaryItems&gt;·&lt;/NewDataSet&gt;</t>
  </si>
  <si>
    <t>ITEM
NO</t>
  </si>
  <si>
    <t>PAYMENT</t>
  </si>
  <si>
    <t>LIC</t>
  </si>
  <si>
    <t>DESCRIPTION</t>
  </si>
  <si>
    <t>UNIT</t>
  </si>
  <si>
    <t>QTY</t>
  </si>
  <si>
    <t>RATE</t>
  </si>
  <si>
    <t>AMOUNT 
(RAND)</t>
  </si>
  <si>
    <t>SABS1200A</t>
  </si>
  <si>
    <t>SECTION 1: PRELIMINARY AND GENERAL</t>
  </si>
  <si>
    <t>1.1</t>
  </si>
  <si>
    <t>8.3</t>
  </si>
  <si>
    <t>FIXED-CHARGE ITEMS</t>
  </si>
  <si>
    <t>1.1.1</t>
  </si>
  <si>
    <t>8.3.1</t>
  </si>
  <si>
    <t>Contractor's Contractual Requirements.</t>
  </si>
  <si>
    <t>Sum</t>
  </si>
  <si>
    <t>8.3.2</t>
  </si>
  <si>
    <t>Establish Facilities on the Site:</t>
  </si>
  <si>
    <t>1.2</t>
  </si>
  <si>
    <t>8.3.2.1</t>
  </si>
  <si>
    <t>Facilities for Employer's Agent:</t>
  </si>
  <si>
    <t>1.2.1</t>
  </si>
  <si>
    <t>PSA 4.1</t>
  </si>
  <si>
    <t>1.2.2</t>
  </si>
  <si>
    <t>8.3.2.1 b)            PSAB 3.1</t>
  </si>
  <si>
    <t>1.2.3</t>
  </si>
  <si>
    <t>1.2.4</t>
  </si>
  <si>
    <t>1.2.5</t>
  </si>
  <si>
    <t>8.4.2.1 c)            PSA 4. 3.2</t>
  </si>
  <si>
    <t>1.2.6</t>
  </si>
  <si>
    <t>1.2.7</t>
  </si>
  <si>
    <t>Provide Shaded parking to accomodate 6 cars</t>
  </si>
  <si>
    <t>1.3</t>
  </si>
  <si>
    <t>8.3.2.2</t>
  </si>
  <si>
    <t>Facilities for Contractor:</t>
  </si>
  <si>
    <t>1.3.1</t>
  </si>
  <si>
    <t>8.3.2.2.a)</t>
  </si>
  <si>
    <t>Offices and storage sheds.</t>
  </si>
  <si>
    <t>1.3.2</t>
  </si>
  <si>
    <t>8.3.2.2.b)</t>
  </si>
  <si>
    <t>Workshops.</t>
  </si>
  <si>
    <t>1.3.3</t>
  </si>
  <si>
    <t>8.3.2.2.c)</t>
  </si>
  <si>
    <t>Laboratories.</t>
  </si>
  <si>
    <t>1.3.4</t>
  </si>
  <si>
    <t>1.3.5</t>
  </si>
  <si>
    <t>8.3.2.2.f)</t>
  </si>
  <si>
    <t>Tools and equipment.</t>
  </si>
  <si>
    <t>1.3.6</t>
  </si>
  <si>
    <t>1.3.7</t>
  </si>
  <si>
    <t>8.3.2.2.h)</t>
  </si>
  <si>
    <t>1.3.8</t>
  </si>
  <si>
    <t>8.3.2.2.i)</t>
  </si>
  <si>
    <t>1.3.9</t>
  </si>
  <si>
    <t>8.3.2.2.j)</t>
  </si>
  <si>
    <t>1.3.10</t>
  </si>
  <si>
    <t>8.3.3</t>
  </si>
  <si>
    <t>Other fixed-charge obligations.</t>
  </si>
  <si>
    <t xml:space="preserve"> Total Carried Forward</t>
  </si>
  <si>
    <t xml:space="preserve"> Brought Forward</t>
  </si>
  <si>
    <t>1.3.11</t>
  </si>
  <si>
    <t>PSA 5</t>
  </si>
  <si>
    <t>1.3.12</t>
  </si>
  <si>
    <t>EMP Obligations</t>
  </si>
  <si>
    <t>8.3.4</t>
  </si>
  <si>
    <t>8.4</t>
  </si>
  <si>
    <t>TIME-RELATED ITEMS</t>
  </si>
  <si>
    <t>1.4.1</t>
  </si>
  <si>
    <t>8.4.1</t>
  </si>
  <si>
    <t>Contractual Requirements.</t>
  </si>
  <si>
    <t>8.4.2</t>
  </si>
  <si>
    <t>Operate and maintain facilities on the Site for duration of Construction:</t>
  </si>
  <si>
    <t>PSA 4.3</t>
  </si>
  <si>
    <t>Facilities for the Employer's Agent:</t>
  </si>
  <si>
    <t>1.4.2</t>
  </si>
  <si>
    <t>PSA 4.3.1</t>
  </si>
  <si>
    <t>Month</t>
  </si>
  <si>
    <t>1.4.3</t>
  </si>
  <si>
    <t>1.4.4</t>
  </si>
  <si>
    <t>8.4.2.2</t>
  </si>
  <si>
    <t>1.5.1</t>
  </si>
  <si>
    <t>8.4.2.2.a)</t>
  </si>
  <si>
    <t>Office and storage sheds.</t>
  </si>
  <si>
    <t>1.5.2</t>
  </si>
  <si>
    <t>8.4.2.2.b)</t>
  </si>
  <si>
    <t>1.5.3</t>
  </si>
  <si>
    <t>8.4.2.2.c)</t>
  </si>
  <si>
    <t>1.5.4</t>
  </si>
  <si>
    <t>8.4.2.2.e)</t>
  </si>
  <si>
    <t>1.5.5</t>
  </si>
  <si>
    <t>8.4.2.2.f)</t>
  </si>
  <si>
    <t>1.5.6</t>
  </si>
  <si>
    <t>8.4.2.2.g)</t>
  </si>
  <si>
    <t>1.5.7</t>
  </si>
  <si>
    <t>8.4.2.2.h)</t>
  </si>
  <si>
    <t>1.5.8</t>
  </si>
  <si>
    <t>8.4.2.2.i)</t>
  </si>
  <si>
    <t>1.5.9</t>
  </si>
  <si>
    <t>8.4.2.2.j)</t>
  </si>
  <si>
    <t>1.5.10</t>
  </si>
  <si>
    <t>8.4.3</t>
  </si>
  <si>
    <t>Contractor's supervision for duration of construction.</t>
  </si>
  <si>
    <t>1.5.11</t>
  </si>
  <si>
    <t>8.4.4</t>
  </si>
  <si>
    <t>Company and Head Office overhead costs for the duration of construction.</t>
  </si>
  <si>
    <t>1.5.12</t>
  </si>
  <si>
    <t>PSA 4.7</t>
  </si>
  <si>
    <t>1.5.13</t>
  </si>
  <si>
    <t>8.4.5</t>
  </si>
  <si>
    <t>Other time related obligations.</t>
  </si>
  <si>
    <t>1.5.14</t>
  </si>
  <si>
    <t>HEALTH AND SAFETY</t>
  </si>
  <si>
    <t>1.5.15</t>
  </si>
  <si>
    <t>PSA 4.5</t>
  </si>
  <si>
    <t>OHS Act Obligations (Maintenance of OHS Act file)</t>
  </si>
  <si>
    <t>1.5.16</t>
  </si>
  <si>
    <t>Provision of a Health and Safety Officer</t>
  </si>
  <si>
    <t>1.5.17</t>
  </si>
  <si>
    <t>OHS Act Obligations (Compilation of OHS Act file)</t>
  </si>
  <si>
    <t>1.5.18</t>
  </si>
  <si>
    <t>Compilation of Risk Assessment prior to construction</t>
  </si>
  <si>
    <t>1.5.19</t>
  </si>
  <si>
    <t>Health and Safety Induction training of employees</t>
  </si>
  <si>
    <t>8.5</t>
  </si>
  <si>
    <t>SUMS STATED PROVISIONALLY BY THE Employer's Agent</t>
  </si>
  <si>
    <t>1.6.1</t>
  </si>
  <si>
    <t>Additional testing as instructed by the Engineer</t>
  </si>
  <si>
    <t>Prov Sum</t>
  </si>
  <si>
    <t>1.6.2</t>
  </si>
  <si>
    <t>Management, Overheads, Charges &amp; Profit on Item 1.6.1</t>
  </si>
  <si>
    <t>%</t>
  </si>
  <si>
    <t>1.6.3</t>
  </si>
  <si>
    <t>1.6.4</t>
  </si>
  <si>
    <t>Management, Overheads, Charges &amp; Profit on Item 1.6.3</t>
  </si>
  <si>
    <t>1.6.5</t>
  </si>
  <si>
    <t>8.5 b) 1 &amp;            PSA 8.4.6.3</t>
  </si>
  <si>
    <t>1.6.6</t>
  </si>
  <si>
    <t>Provision for Contractor to Manage CPG</t>
  </si>
  <si>
    <t>1.6.7</t>
  </si>
  <si>
    <t>1.6.8</t>
  </si>
  <si>
    <t>1.6.9</t>
  </si>
  <si>
    <t>1.6.10</t>
  </si>
  <si>
    <t>1.6.11</t>
  </si>
  <si>
    <t>1.6.12</t>
  </si>
  <si>
    <t>1.6.13</t>
  </si>
  <si>
    <t>1.6.14</t>
  </si>
  <si>
    <t>Removal and re-establishment of  existing services by Telkom, Eskom and/or the Local Authority</t>
  </si>
  <si>
    <t>1.6.15</t>
  </si>
  <si>
    <t>1.6.16</t>
  </si>
  <si>
    <t xml:space="preserve"> Allowance for Administration Costs for Wayleave liaison with Transnet, Sanral, Eskom etc</t>
  </si>
  <si>
    <t>1.6.17</t>
  </si>
  <si>
    <t>1.6.18</t>
  </si>
  <si>
    <t>Additional surveying requested by the Employers Agent.</t>
  </si>
  <si>
    <t>1.6.19</t>
  </si>
  <si>
    <t>PSA 4.66</t>
  </si>
  <si>
    <t>Allowance for Environmental Control Officer (ECO) to inspect, monitor, assess construction site and prepare monthly site audit reports to the client and to be appointed under the Engineer</t>
  </si>
  <si>
    <t>Allowance for SHE Officer to inspect, monitor, assess construction site and prepare monthly site audit reports to the client and to be appointed under the Engineer</t>
  </si>
  <si>
    <t>1.7</t>
  </si>
  <si>
    <t>TRAINING</t>
  </si>
  <si>
    <t>1.7.1</t>
  </si>
  <si>
    <t>1.7.2</t>
  </si>
  <si>
    <t>Submit detail As-built drawings of all existing services and adjustments to construction drawings at completion.</t>
  </si>
  <si>
    <t>1.7.3</t>
  </si>
  <si>
    <t>Overheads and profits on item 1.7.2</t>
  </si>
  <si>
    <t>1.8</t>
  </si>
  <si>
    <t>SANS 1200 A8.7 AND DWK 5</t>
  </si>
  <si>
    <t>DAYWORKS</t>
  </si>
  <si>
    <t>Labour</t>
  </si>
  <si>
    <t>1.8.1</t>
  </si>
  <si>
    <t>Foreman</t>
  </si>
  <si>
    <t>1.8.2</t>
  </si>
  <si>
    <t>Skilled Labour</t>
  </si>
  <si>
    <t>1.8.3</t>
  </si>
  <si>
    <t>Semi-skilled labour</t>
  </si>
  <si>
    <t>1.8.4</t>
  </si>
  <si>
    <t>Unskilled labour</t>
  </si>
  <si>
    <t>1.8.5</t>
  </si>
  <si>
    <t>Bricklayer</t>
  </si>
  <si>
    <t>1.8.6</t>
  </si>
  <si>
    <t>Pipe Fitter</t>
  </si>
  <si>
    <t>1.8.7</t>
  </si>
  <si>
    <t>Semi Skilled Labourers</t>
  </si>
  <si>
    <t>1.8.8</t>
  </si>
  <si>
    <t>1.8.9</t>
  </si>
  <si>
    <t>Carpenter</t>
  </si>
  <si>
    <t>1.8.10</t>
  </si>
  <si>
    <t>Clerk</t>
  </si>
  <si>
    <t>1.8.11</t>
  </si>
  <si>
    <t>Artisans</t>
  </si>
  <si>
    <t>1.8.12</t>
  </si>
  <si>
    <t>1.8.13</t>
  </si>
  <si>
    <t>Welder</t>
  </si>
  <si>
    <t>1.8.14</t>
  </si>
  <si>
    <t>Painter</t>
  </si>
  <si>
    <t>1.8.15</t>
  </si>
  <si>
    <t>Electrician</t>
  </si>
  <si>
    <t>1.9</t>
  </si>
  <si>
    <t>DWK4</t>
  </si>
  <si>
    <t>1.9.1</t>
  </si>
  <si>
    <t>Excavator 20t</t>
  </si>
  <si>
    <t>1.9.2</t>
  </si>
  <si>
    <t>Loader 12t</t>
  </si>
  <si>
    <t>1.9.3</t>
  </si>
  <si>
    <t>Tipper truck 10m³</t>
  </si>
  <si>
    <t>1.9.4</t>
  </si>
  <si>
    <t>Pipe Cutting Machine (steel)</t>
  </si>
  <si>
    <t>1.9.5</t>
  </si>
  <si>
    <t>Welding Machine</t>
  </si>
  <si>
    <t>1.9.6</t>
  </si>
  <si>
    <t>Compressor and Jack Hammer</t>
  </si>
  <si>
    <t>1.9.7</t>
  </si>
  <si>
    <t>Tip Truck</t>
  </si>
  <si>
    <t>1.9.8</t>
  </si>
  <si>
    <t>Water Tanker</t>
  </si>
  <si>
    <t>1.9.9</t>
  </si>
  <si>
    <t>Plate Compactor</t>
  </si>
  <si>
    <t>1.9.10</t>
  </si>
  <si>
    <t>Materials to be used during the execution of dayworks</t>
  </si>
  <si>
    <t>1.10</t>
  </si>
  <si>
    <t>TEMPORARY WORKS</t>
  </si>
  <si>
    <t>1.10.1</t>
  </si>
  <si>
    <t>Accommodation of Traffic. (Local - Within Site Boundaries)</t>
  </si>
  <si>
    <t>1.10.2</t>
  </si>
  <si>
    <t>Excavate and backfill by hand in soft material to expose existing services - only on approval of Employer's Agent, within freehaul distance of 5.5km.</t>
  </si>
  <si>
    <t>m³</t>
  </si>
  <si>
    <t>1.10.3</t>
  </si>
  <si>
    <t>Detail setting out of the Works from survey beacons by a registered surveyor and all other survey related work.</t>
  </si>
  <si>
    <t>Control of ground water, sub-surface, stormwater or spoiled water during construction.</t>
  </si>
  <si>
    <t xml:space="preserve"> Total Carried Forward To Summary</t>
  </si>
  <si>
    <t>PIPEWORK,FITTING</t>
  </si>
  <si>
    <t>SECTION 2: PIPEWORK, FITTINGS</t>
  </si>
  <si>
    <t>2.1</t>
  </si>
  <si>
    <t>SABS1200C</t>
  </si>
  <si>
    <t>CLEAR SITE</t>
  </si>
  <si>
    <t>PSC 8.2.1</t>
  </si>
  <si>
    <t>Clear and grub all shrubs and vegetation for areas as required and instructed by Employer's Agent for construction:</t>
  </si>
  <si>
    <t>2.1.1</t>
  </si>
  <si>
    <t>Area for a strip (3m wide)</t>
  </si>
  <si>
    <t>m²</t>
  </si>
  <si>
    <t>8.2.2</t>
  </si>
  <si>
    <t>Remove and grub large trees (including tree stumps and roots) of girth over:</t>
  </si>
  <si>
    <t>2.1.2</t>
  </si>
  <si>
    <t>8.2.2.a)</t>
  </si>
  <si>
    <t>and up to 1,0 m.</t>
  </si>
  <si>
    <t>No.</t>
  </si>
  <si>
    <t>2.1.3</t>
  </si>
  <si>
    <t>8.2.2.b)</t>
  </si>
  <si>
    <t>1,0 m - 2,0 m.</t>
  </si>
  <si>
    <t>2.1.4</t>
  </si>
  <si>
    <t>8.2.2.c)</t>
  </si>
  <si>
    <t>2,0 m - 3,0 m.</t>
  </si>
  <si>
    <t>2.1.5</t>
  </si>
  <si>
    <t>PSDB 3.1</t>
  </si>
  <si>
    <t>Removal of Boulders Class A and B and dispose.</t>
  </si>
  <si>
    <t>2.1.6</t>
  </si>
  <si>
    <t>8.2.10</t>
  </si>
  <si>
    <t>Remove topsoil to nominal depth of 150mm and stockpile.</t>
  </si>
  <si>
    <t>SABS 1200DB 8.3</t>
  </si>
  <si>
    <t>SCHEDULED EARTHWORKS ITEMS</t>
  </si>
  <si>
    <t>Excavation:</t>
  </si>
  <si>
    <t xml:space="preserve">PSDB 8.3.2a) </t>
  </si>
  <si>
    <t>Excavate in all materials for trenches, backfill, compact and dispose of surplus material as ordered for depths up to 3m:</t>
  </si>
  <si>
    <t>2.2.1</t>
  </si>
  <si>
    <t>Exceeding 0,0 m but not exceeding 1,0m</t>
  </si>
  <si>
    <t>2.2.2</t>
  </si>
  <si>
    <t>Exceeding 1,0 m but not exceeding 2,0 m</t>
  </si>
  <si>
    <t>2.2.3</t>
  </si>
  <si>
    <t>Exceeding 2,0 m but not exceeding 3,0 m</t>
  </si>
  <si>
    <t>2.2.4</t>
  </si>
  <si>
    <t>Exceeding 3,0 m but not exceeding 4,0 m</t>
  </si>
  <si>
    <t>2.2.5</t>
  </si>
  <si>
    <t>Exceeding 4,0 m</t>
  </si>
  <si>
    <t>8.3.2.b)</t>
  </si>
  <si>
    <t>Extra-over for:</t>
  </si>
  <si>
    <t>2.2.6</t>
  </si>
  <si>
    <t>8.3.2.b).i</t>
  </si>
  <si>
    <t>Intermediate excavation.</t>
  </si>
  <si>
    <t>2.2.7</t>
  </si>
  <si>
    <t>8.3.2.b).ii</t>
  </si>
  <si>
    <t>Hard rock excavation. (Blasting or Pneumatic Drilling)</t>
  </si>
  <si>
    <t>2.2.8</t>
  </si>
  <si>
    <t xml:space="preserve">Boulder excavation and dump, Class A and B. </t>
  </si>
  <si>
    <t>2.2.9</t>
  </si>
  <si>
    <t>8.3.2.c)</t>
  </si>
  <si>
    <t>Excavate and dispose of unsuitable material from trench bottom.</t>
  </si>
  <si>
    <t>2.3</t>
  </si>
  <si>
    <t>SABS 1200 LB</t>
  </si>
  <si>
    <t>BEDDING (PIPES)</t>
  </si>
  <si>
    <t>PSLB8.2.1</t>
  </si>
  <si>
    <t>Provision of bedding from Trench Excavation requiring screening and /or treatment:</t>
  </si>
  <si>
    <t>2.3.1</t>
  </si>
  <si>
    <t>8.2.1.a)</t>
  </si>
  <si>
    <t>Selected granular material.</t>
  </si>
  <si>
    <t>2.3.2</t>
  </si>
  <si>
    <t>8.2.1.b)</t>
  </si>
  <si>
    <t>Selected fill material.</t>
  </si>
  <si>
    <t>PSLB8.2.2</t>
  </si>
  <si>
    <t>Supply only of Bedding by Importation:</t>
  </si>
  <si>
    <t>8.2.2.2</t>
  </si>
  <si>
    <t>Borrow Pits Source:</t>
  </si>
  <si>
    <t>2.3.3</t>
  </si>
  <si>
    <t>8.2.2.3.a)</t>
  </si>
  <si>
    <t>2.3.4</t>
  </si>
  <si>
    <t>8.2.2.3.b)</t>
  </si>
  <si>
    <t>8.2.2.3</t>
  </si>
  <si>
    <t>Commercial Source:</t>
  </si>
  <si>
    <t>2.3.5</t>
  </si>
  <si>
    <t>2.3.6</t>
  </si>
  <si>
    <t>Subsoil drainage:</t>
  </si>
  <si>
    <t>2.3.7</t>
  </si>
  <si>
    <t>Rate shall include full compensation for placing a layer of 150mm thick 19mm stone across the width of the trench, biddim, and a 110mm perforated pipe. Where instructed by the Engineer</t>
  </si>
  <si>
    <t>m</t>
  </si>
  <si>
    <t>8.3.3DB</t>
  </si>
  <si>
    <t>Excavation Ancillaries</t>
  </si>
  <si>
    <t>8.3.3.1</t>
  </si>
  <si>
    <t xml:space="preserve">Make up difficient in backfill material </t>
  </si>
  <si>
    <t>2.3.8</t>
  </si>
  <si>
    <t>a) from other necessary excavation on site</t>
  </si>
  <si>
    <t>2.4</t>
  </si>
  <si>
    <t>SABS 1200 L</t>
  </si>
  <si>
    <t>MEDIUM PRESSURE PIPE LINES</t>
  </si>
  <si>
    <t>PSL8.2.1</t>
  </si>
  <si>
    <t>Supply, handle, lay, bed on bedding for flexible pipes, join, test and disinfect, as detailed on the drawings. PVC-O potable water pipeline, complete with rubber seals and sockets according to SABS 966-1.</t>
  </si>
  <si>
    <t>2.4.1</t>
  </si>
  <si>
    <t>DN75 HDPE PN12.5</t>
  </si>
  <si>
    <t>2.4.2</t>
  </si>
  <si>
    <t>DN110 PVC-O PN12.5</t>
  </si>
  <si>
    <t>2.4.3</t>
  </si>
  <si>
    <t>DN110 PVC-O PN16</t>
  </si>
  <si>
    <t>2.4.4</t>
  </si>
  <si>
    <t>DN160 PVC-O PN12.5</t>
  </si>
  <si>
    <t>2.4.5</t>
  </si>
  <si>
    <t>DN160 PVC-O PN16</t>
  </si>
  <si>
    <t>2.4.6</t>
  </si>
  <si>
    <t>DN200 PVC-O PN12.5</t>
  </si>
  <si>
    <t>2.4.7</t>
  </si>
  <si>
    <t>DN200 PVC-O PN16</t>
  </si>
  <si>
    <t>2.4.8</t>
  </si>
  <si>
    <t>DN250 PVC-O PN12.5</t>
  </si>
  <si>
    <t>2.4.9</t>
  </si>
  <si>
    <t>DN315 PVC-O PN12.5</t>
  </si>
  <si>
    <t>2.4.10</t>
  </si>
  <si>
    <t>DN400 PVC-O PN12.5</t>
  </si>
  <si>
    <t>2.4.11</t>
  </si>
  <si>
    <t>DN450 PVC-O PN12.5</t>
  </si>
  <si>
    <t>2.4.12</t>
  </si>
  <si>
    <t>DN500 PVC-O PN12.5</t>
  </si>
  <si>
    <t>2.4.13</t>
  </si>
  <si>
    <t>DN560 mPVC PN12.5</t>
  </si>
  <si>
    <t>8.2.11</t>
  </si>
  <si>
    <t>Anchor / Thrust Blocks and Pedestals</t>
  </si>
  <si>
    <t>2.4.14</t>
  </si>
  <si>
    <t>Supply all materials, labour, plant and construct 25MPa concrete anchor/thrust blocks and pedestals as detailed on the drawings including all trimming and formwork required. the concrete shall be mixed on site by labour intensive methods</t>
  </si>
  <si>
    <t>8.2.9 LD</t>
  </si>
  <si>
    <t>MARKER POST</t>
  </si>
  <si>
    <t>2.4.15</t>
  </si>
  <si>
    <t xml:space="preserve">Supply and install precast concrete pipe route markers every 100m along pipe route and at every intersection and change of direction. Pipe markers are to be painted with two coats yellow road marking paint and should include the letter 'W' (LI). </t>
  </si>
  <si>
    <t>No</t>
  </si>
  <si>
    <t>SPECIALS AND FITTINGS FOR PIPELINE</t>
  </si>
  <si>
    <t>Supply, lay, bed, join, incl. cut pipes to length where required, test and disinfect:</t>
  </si>
  <si>
    <t>Bends :</t>
  </si>
  <si>
    <t>75 mm HDPE Class 12,5</t>
  </si>
  <si>
    <t>2.4.16</t>
  </si>
  <si>
    <t>11.25°</t>
  </si>
  <si>
    <t>2.4.17</t>
  </si>
  <si>
    <t>22.5°</t>
  </si>
  <si>
    <t>Rate Only</t>
  </si>
  <si>
    <t>2.4.18</t>
  </si>
  <si>
    <t>45°</t>
  </si>
  <si>
    <t>2.4.19</t>
  </si>
  <si>
    <t>90°</t>
  </si>
  <si>
    <t>110 mm PVC-O Class 12,5</t>
  </si>
  <si>
    <t>2.4.20</t>
  </si>
  <si>
    <t>2.4.21</t>
  </si>
  <si>
    <t>2.4.22</t>
  </si>
  <si>
    <t>2.4.23</t>
  </si>
  <si>
    <t>110 mm PVC-O Class 16</t>
  </si>
  <si>
    <t>2.4.24</t>
  </si>
  <si>
    <t>2.4.25</t>
  </si>
  <si>
    <t>2.4.26</t>
  </si>
  <si>
    <t>2.4.27</t>
  </si>
  <si>
    <t>160 mm PVC-O Class 12,5</t>
  </si>
  <si>
    <t>2.4.28</t>
  </si>
  <si>
    <t>2.4.29</t>
  </si>
  <si>
    <t>2.4.30</t>
  </si>
  <si>
    <t>2.4.31</t>
  </si>
  <si>
    <t>200 mm PVC-O Class 12,5</t>
  </si>
  <si>
    <t>2.4.32</t>
  </si>
  <si>
    <t>2.4.33</t>
  </si>
  <si>
    <t>2.4.34</t>
  </si>
  <si>
    <t>2.4.35</t>
  </si>
  <si>
    <t>250 mm PVC-O Class 12,5</t>
  </si>
  <si>
    <t>2.4.36</t>
  </si>
  <si>
    <t>2.4.37</t>
  </si>
  <si>
    <t>2.4.38</t>
  </si>
  <si>
    <t>2.4.39</t>
  </si>
  <si>
    <t>315 mm PVC-O Class 12,5</t>
  </si>
  <si>
    <t>2.4.40</t>
  </si>
  <si>
    <t>2.4.41</t>
  </si>
  <si>
    <t>2.4.42</t>
  </si>
  <si>
    <t>2.4.43</t>
  </si>
  <si>
    <t>400 mm PVC-O Class 12,5</t>
  </si>
  <si>
    <t>2.4.44</t>
  </si>
  <si>
    <t>2.4.45</t>
  </si>
  <si>
    <t>2.4.46</t>
  </si>
  <si>
    <t>2.4.47</t>
  </si>
  <si>
    <t>450 mm PVC-O Class 12,5</t>
  </si>
  <si>
    <t>2.4.48</t>
  </si>
  <si>
    <t>2.4.49</t>
  </si>
  <si>
    <t>2.4.50</t>
  </si>
  <si>
    <t>2.4.51</t>
  </si>
  <si>
    <t>500 mm PVC-O Class 12,5</t>
  </si>
  <si>
    <t>2.4.52</t>
  </si>
  <si>
    <t>2.4.53</t>
  </si>
  <si>
    <t>2.4.54</t>
  </si>
  <si>
    <t>2.4.55</t>
  </si>
  <si>
    <t>560 mm mPVC Class 12</t>
  </si>
  <si>
    <t>2.4.56</t>
  </si>
  <si>
    <t>2.4.57</t>
  </si>
  <si>
    <t>2.4.58</t>
  </si>
  <si>
    <t>2.4.59</t>
  </si>
  <si>
    <t>Tees :</t>
  </si>
  <si>
    <t>Equal Tees (PVC-O, mPVC) and HDPE Class 16</t>
  </si>
  <si>
    <t>2.4.60</t>
  </si>
  <si>
    <t>a)75mm diameter equal tee</t>
  </si>
  <si>
    <t>2.4.61</t>
  </si>
  <si>
    <t>b)110mm diameter equal tee</t>
  </si>
  <si>
    <t>2.4.62</t>
  </si>
  <si>
    <t>c)160mm diameter equal tee</t>
  </si>
  <si>
    <t>2.4.63</t>
  </si>
  <si>
    <t>d)200mm diameter equal tee</t>
  </si>
  <si>
    <t>2.4.64</t>
  </si>
  <si>
    <t>e)250mm diameter equal tee</t>
  </si>
  <si>
    <t>2.4.65</t>
  </si>
  <si>
    <t>f)315mm diameter equal tee</t>
  </si>
  <si>
    <t>2.4.66</t>
  </si>
  <si>
    <t>g)400mm diameter equal tee</t>
  </si>
  <si>
    <t>2.4.67</t>
  </si>
  <si>
    <t>h)450mm diameter equal tee</t>
  </si>
  <si>
    <t>2.4.68</t>
  </si>
  <si>
    <t>i)500mm diameter equal tee</t>
  </si>
  <si>
    <t>2.4.69</t>
  </si>
  <si>
    <t>j)560mm diameter equal tee</t>
  </si>
  <si>
    <t>Unequal Tees (PVC-O) and mPVC Class 16</t>
  </si>
  <si>
    <t>Socketed Reducers :</t>
  </si>
  <si>
    <t>2.4.70</t>
  </si>
  <si>
    <t>i) 110 mm diameter × 75 mm diameter reducing tee</t>
  </si>
  <si>
    <t>2.4.71</t>
  </si>
  <si>
    <t>ii) 160 mm diameter × 110 mm diameter reducing tee</t>
  </si>
  <si>
    <t>2.4.72</t>
  </si>
  <si>
    <t>iii) 250 mm diameter × 160 mm diameter reducing tee</t>
  </si>
  <si>
    <t>2.4.73</t>
  </si>
  <si>
    <t>iv) 315 mm diameter × 250 mm diameter reducing tee</t>
  </si>
  <si>
    <t>2.4.74</t>
  </si>
  <si>
    <t>v) 400 mm diameter × 250 mm diameter fabricated reducing tee</t>
  </si>
  <si>
    <t>2.4.75</t>
  </si>
  <si>
    <t>vi) 500 mm diameter × 110 mm diameter fabricated steel reducing tee</t>
  </si>
  <si>
    <t>2.4.76</t>
  </si>
  <si>
    <t>vii) 500 mm diameter × 160 mm diameter fabricated steel reducing tee</t>
  </si>
  <si>
    <t>2.4.77</t>
  </si>
  <si>
    <t>viii) 500 mm diameter × 250 mm diameter fabricated steel reducing tee</t>
  </si>
  <si>
    <t>2.4.78</t>
  </si>
  <si>
    <t>ix) 560 mm diameter × 110 mm diameter fabricated steel reducing tee</t>
  </si>
  <si>
    <t>VALVES</t>
  </si>
  <si>
    <t>3.1</t>
  </si>
  <si>
    <t>SECTION 3 : VALVES</t>
  </si>
  <si>
    <t>a) DN75  Air Valves PN16</t>
  </si>
  <si>
    <t>3.1.1</t>
  </si>
  <si>
    <t>8.2.5</t>
  </si>
  <si>
    <t>Supply, install and test multi DN25-orifice anti shock air valve or similar  appoved</t>
  </si>
  <si>
    <t>8.2.13</t>
  </si>
  <si>
    <t>Valve and Hydrant Chambers, etc</t>
  </si>
  <si>
    <t>3.1.2</t>
  </si>
  <si>
    <t>Supply all labour, plant and materials to construct/install precast air valve chamber complete including manhole cover slabs, GMS access cover etc as detailed on the drawings but excluding locks measured elsewhere</t>
  </si>
  <si>
    <t>8.2.15</t>
  </si>
  <si>
    <t xml:space="preserve">CORROSION PROTECTION </t>
  </si>
  <si>
    <t>Denso wrapping in corrosive soil inclusive of outer wrap layer.</t>
  </si>
  <si>
    <t>External Denso" wrap of pipes and fittings including mastic where applicable and overwrap etc. applied in accordance with manufacturer's instruction."</t>
  </si>
  <si>
    <t>TEES</t>
  </si>
  <si>
    <t>3.1.3</t>
  </si>
  <si>
    <t>75 - 110mm diameter</t>
  </si>
  <si>
    <t>CAST IRON FLANGE ADAPTORS</t>
  </si>
  <si>
    <t>3.1.4</t>
  </si>
  <si>
    <t>75mm diameter</t>
  </si>
  <si>
    <t>a) DN110  Air Valves PN16</t>
  </si>
  <si>
    <t>3.1.5</t>
  </si>
  <si>
    <t>3.1.6</t>
  </si>
  <si>
    <t>3.1.7</t>
  </si>
  <si>
    <t>110 - 160mm diameter</t>
  </si>
  <si>
    <t>3.1.8</t>
  </si>
  <si>
    <t>110mm diameter</t>
  </si>
  <si>
    <t>a) DN160  Air Valves PN16</t>
  </si>
  <si>
    <t>3.1.9</t>
  </si>
  <si>
    <t>Supply, install and test multi DN50-orifice anti shock air valve or similar  appoved</t>
  </si>
  <si>
    <t>3.1.10</t>
  </si>
  <si>
    <t>3.1.11</t>
  </si>
  <si>
    <t>160 - 200mm diameter</t>
  </si>
  <si>
    <t>3.1.12</t>
  </si>
  <si>
    <t>160mm diameter</t>
  </si>
  <si>
    <t>a) DN200  Air Valves PN16</t>
  </si>
  <si>
    <t>3.1.14</t>
  </si>
  <si>
    <t>3.1.15</t>
  </si>
  <si>
    <t>200 - 250mm diameter</t>
  </si>
  <si>
    <t>3.1.16</t>
  </si>
  <si>
    <t>200mm diameter</t>
  </si>
  <si>
    <t>a) DN250  Air Valves PN16</t>
  </si>
  <si>
    <t>3.1.17</t>
  </si>
  <si>
    <t>3.1.18</t>
  </si>
  <si>
    <t>3.1.19</t>
  </si>
  <si>
    <t>250 - 315mm diameter</t>
  </si>
  <si>
    <t>3.1.20</t>
  </si>
  <si>
    <t>250mm diameter</t>
  </si>
  <si>
    <t>a) DN315  Air Valves PN16</t>
  </si>
  <si>
    <t>3.1.21</t>
  </si>
  <si>
    <t>3.1.22</t>
  </si>
  <si>
    <t>3.1.23</t>
  </si>
  <si>
    <t>315 - 400mm diameter</t>
  </si>
  <si>
    <t>3.1.24</t>
  </si>
  <si>
    <t>315mm diameter</t>
  </si>
  <si>
    <t>a) DN400  Air Valves PN16</t>
  </si>
  <si>
    <t>3.1.25</t>
  </si>
  <si>
    <t>Supply, install and test multi DN80-orifice anti shock air valve or similar  appoved</t>
  </si>
  <si>
    <t>3.1.26</t>
  </si>
  <si>
    <t>3.1.27</t>
  </si>
  <si>
    <t>400 - 450mm diameter</t>
  </si>
  <si>
    <t>3.1.28</t>
  </si>
  <si>
    <t>400mm diameter</t>
  </si>
  <si>
    <t>a) DN450  Air Valves PN16</t>
  </si>
  <si>
    <t>3.1.29</t>
  </si>
  <si>
    <t>3.1.30</t>
  </si>
  <si>
    <t>3.1.31</t>
  </si>
  <si>
    <t>450 - 500mm diameter</t>
  </si>
  <si>
    <t>3.1.32</t>
  </si>
  <si>
    <t>450mm diameter</t>
  </si>
  <si>
    <t>a) DN500  Air Valves PN16</t>
  </si>
  <si>
    <t>3.1.33</t>
  </si>
  <si>
    <t>3.1.34</t>
  </si>
  <si>
    <t>3.1.35</t>
  </si>
  <si>
    <t>500 - 560mm diameter</t>
  </si>
  <si>
    <t>3.1.36</t>
  </si>
  <si>
    <t>500mm diameter</t>
  </si>
  <si>
    <t>a) DN560  Air Valves PN16</t>
  </si>
  <si>
    <t>560mm diameter</t>
  </si>
  <si>
    <t>CONCRETE (SMALL WORKS)</t>
  </si>
  <si>
    <t>VALVE MARKERS</t>
  </si>
  <si>
    <t>Supply and install precast concrete valve markers. Valve markers are to be painted yellow with two coats road marking paint and should include the letter 'AV'. The rate shall include for all costs to excavate</t>
  </si>
  <si>
    <t>3.1.38</t>
  </si>
  <si>
    <t>3.1.39</t>
  </si>
  <si>
    <t>3.1.40</t>
  </si>
  <si>
    <t>80 - 250mm diameter</t>
  </si>
  <si>
    <t>b) 100mm ISOLATION VALVES PN16</t>
  </si>
  <si>
    <t>3.1.41</t>
  </si>
  <si>
    <t>3.1.42</t>
  </si>
  <si>
    <t>3.1.43</t>
  </si>
  <si>
    <t>3.1.44</t>
  </si>
  <si>
    <t>250 - 500mm diameter</t>
  </si>
  <si>
    <t>3.1.45</t>
  </si>
  <si>
    <t>PSLC8.2.8</t>
  </si>
  <si>
    <t>3.1.46</t>
  </si>
  <si>
    <t>Supply and install precast concrete valve markers. Valve markers are to be painted yellow with two coats road marking paint and should include the letter 'IV'. The rate shall include for all costs to excavate</t>
  </si>
  <si>
    <t xml:space="preserve">Fitting : Scour Valves </t>
  </si>
  <si>
    <t>a) 80mm SCOUR VALVES PN16</t>
  </si>
  <si>
    <t>3.1.48</t>
  </si>
  <si>
    <t>3.1.49</t>
  </si>
  <si>
    <t>3.1.50</t>
  </si>
  <si>
    <t>b) 100mm SCOUR VALVES PN16</t>
  </si>
  <si>
    <t>3.1.51</t>
  </si>
  <si>
    <t xml:space="preserve">Supply, install and test scour valve for DN250 to DN500 pipes assembly complete as per Drawing </t>
  </si>
  <si>
    <t>3.1.52</t>
  </si>
  <si>
    <t>Supply all labour, plant and materials to construct/ install precast scour valve chamber complete including manhole cover slabs, GMS access cover etc as detailed on the drawings but excluding locks measured elsewhere,</t>
  </si>
  <si>
    <t>3.1.53</t>
  </si>
  <si>
    <t>3.1.54</t>
  </si>
  <si>
    <t>3.1.55</t>
  </si>
  <si>
    <t>Supply and install precast concrete valve markers. Valve markers are to be painted yellow with two coats road marking paint and should include the letter 'SV'. The rate shall include for all costs to excavate</t>
  </si>
  <si>
    <t xml:space="preserve">Fitting : Other Valves </t>
  </si>
  <si>
    <t>Check valves</t>
  </si>
  <si>
    <t>3.1.56</t>
  </si>
  <si>
    <t>Supply, install and test full stainless steel double door valves class 25 assembly complete,</t>
  </si>
  <si>
    <t>Flow control valve</t>
  </si>
  <si>
    <t>3.1.57</t>
  </si>
  <si>
    <t>i) for DN 75 pipes</t>
  </si>
  <si>
    <t>3.1.58</t>
  </si>
  <si>
    <t>ii) for DN 160 pipes</t>
  </si>
  <si>
    <t>3.1.59</t>
  </si>
  <si>
    <t>iii) for DN 315 pipes</t>
  </si>
  <si>
    <t>Off-take Assembly, ref drawing 204:</t>
  </si>
  <si>
    <t>3.1.60</t>
  </si>
  <si>
    <t>All fittings, specials and flange drillings PN25</t>
  </si>
  <si>
    <t>3.1.61</t>
  </si>
  <si>
    <t>DN110 Class 9 PVC-u Spindle Sleeve (Approx. 1.5m long)</t>
  </si>
  <si>
    <t>3.1.62</t>
  </si>
  <si>
    <t xml:space="preserve">25mm daimeter GMS Schedule 40 Tube with valve cap top one end and cap adaptor other end, length to suit (approx. 1.5m long) </t>
  </si>
  <si>
    <t xml:space="preserve">GRP Scour Tee </t>
  </si>
  <si>
    <t>3.1.63</t>
  </si>
  <si>
    <t>DN300 x DN100 (FREE ISSUE ITEM)</t>
  </si>
  <si>
    <t>3.1.64</t>
  </si>
  <si>
    <t>DN400 x DN100 (FREE ISSUE ITEM)</t>
  </si>
  <si>
    <t>3.1.65</t>
  </si>
  <si>
    <t xml:space="preserve">DN100 Rilsan coated and lined mild steel flanged pipe 2000mm F/F complete with rilsan coated mild steel blank and S/S bolts and nuts Flanged Wedge Gate-valve with cap-top </t>
  </si>
  <si>
    <t>8.2.14 (a)</t>
  </si>
  <si>
    <t xml:space="preserve"> OFF-TAKE MANHOLE (As per detail drawing 204)</t>
  </si>
  <si>
    <t>3.1.66</t>
  </si>
  <si>
    <t>Supply and install 750mm Precast Concrete manhole rings 0,5m high</t>
  </si>
  <si>
    <t>3.1.67</t>
  </si>
  <si>
    <t>MPa concrete cover slab (medium duty)</t>
  </si>
  <si>
    <t>3.1.68</t>
  </si>
  <si>
    <t>Extra over item 3.1.68: Supply and cast polymer concrete municipal valve box type 3A by "Maverick Trading" or similar approved including cap and chain</t>
  </si>
  <si>
    <t>3.1.69</t>
  </si>
  <si>
    <t>Supply and install 300x100 Grade 15/19 MPa Concrete footing (circular)</t>
  </si>
  <si>
    <t>3.1.70</t>
  </si>
  <si>
    <t>Supply and construct 150mm deep chamber floor with 19mm Stone</t>
  </si>
  <si>
    <t>3.1.71</t>
  </si>
  <si>
    <t>Supply and construct 150mm layer free-draining selected granular material compacted to 93% MOD AASHTO density</t>
  </si>
  <si>
    <t>Universal flange adaptor</t>
  </si>
  <si>
    <t>3.1.72</t>
  </si>
  <si>
    <t>Supply, install and test universal flange adaptor (DN250-DN560),</t>
  </si>
  <si>
    <t>SECTION 4</t>
  </si>
  <si>
    <t>SECTION 4 : CROSSINGS</t>
  </si>
  <si>
    <t>4.1</t>
  </si>
  <si>
    <t>SABS1200DK</t>
  </si>
  <si>
    <t>GABIONS AND PITCHING</t>
  </si>
  <si>
    <t>GABION MATRESSES (including material and delivery)</t>
  </si>
  <si>
    <t>4.1.1</t>
  </si>
  <si>
    <t>8.2.1</t>
  </si>
  <si>
    <t>Surface preparation for bedding of gabions</t>
  </si>
  <si>
    <t>Gabions</t>
  </si>
  <si>
    <t>8.2.2 (a)</t>
  </si>
  <si>
    <t>Galvanized and PVC coated gabion boxes using 150mm stone and 80mm x 100mm x 2,5mm mesh:</t>
  </si>
  <si>
    <t>4.1.2</t>
  </si>
  <si>
    <t>8.2.2 (a) (ii)</t>
  </si>
  <si>
    <t>1 m x 1 m x 1 m</t>
  </si>
  <si>
    <t>Reno Mattresses</t>
  </si>
  <si>
    <t>8.2.2 (b)</t>
  </si>
  <si>
    <t>Galvanized and PVC coated gabions boxes using 150mm stone and 80mm x 100mm x 2,5mm mesh:</t>
  </si>
  <si>
    <t>4.1.3</t>
  </si>
  <si>
    <t>8.2.2 (b) (ii)</t>
  </si>
  <si>
    <t>3 m x 1 m x 0,3 m</t>
  </si>
  <si>
    <t>4.1.4</t>
  </si>
  <si>
    <t>8.2.2 (b) (iii)</t>
  </si>
  <si>
    <t>3 m x 1 m x 0,15 m</t>
  </si>
  <si>
    <t>Soil erosion berms / Run-off energy dissipators</t>
  </si>
  <si>
    <t>4.1.5</t>
  </si>
  <si>
    <t>8.2.4</t>
  </si>
  <si>
    <t>Rock berms for erosion prevention on steep embankments</t>
  </si>
  <si>
    <t>4.1.6</t>
  </si>
  <si>
    <t>Earth berms for erosion prevention on steep embankments</t>
  </si>
  <si>
    <t>Pitching</t>
  </si>
  <si>
    <t>Stone pitching:</t>
  </si>
  <si>
    <t>4.1.7</t>
  </si>
  <si>
    <t>8.2.5 (b)</t>
  </si>
  <si>
    <t>Grouted stone pitching</t>
  </si>
  <si>
    <t>4.2</t>
  </si>
  <si>
    <t>SABS1200LG</t>
  </si>
  <si>
    <t>PIPE JACKING AND HORIZONTAL DIRECTIONAL DRILLING</t>
  </si>
  <si>
    <t>Jacking/Drilling Establishment</t>
  </si>
  <si>
    <t>4.2.1</t>
  </si>
  <si>
    <t>8.2.1 a)</t>
  </si>
  <si>
    <t>Fixed Charged</t>
  </si>
  <si>
    <t>4.2.2</t>
  </si>
  <si>
    <t>8.2.1 b)</t>
  </si>
  <si>
    <t>Time Related</t>
  </si>
  <si>
    <t>4.2.3</t>
  </si>
  <si>
    <t>8.2.3</t>
  </si>
  <si>
    <t>Jacking/Drilling of Pipes</t>
  </si>
  <si>
    <t>Excavation for Jacking in soft material, backfilling by hand and compacting.</t>
  </si>
  <si>
    <t>4.2.4</t>
  </si>
  <si>
    <t>4.2.5</t>
  </si>
  <si>
    <t>8.2.6</t>
  </si>
  <si>
    <t>4.2.6</t>
  </si>
  <si>
    <t xml:space="preserve"> Allowance Transnet Rail Supervisory Costs for Pipe Jacking activities</t>
  </si>
  <si>
    <t>4.2.7</t>
  </si>
  <si>
    <t>4.2.8</t>
  </si>
  <si>
    <t>Provisional Sum for the cost of horizontal directional drilling where highly expansive soil are encountered</t>
  </si>
  <si>
    <t>4.3</t>
  </si>
  <si>
    <t>SABS 1200 DB</t>
  </si>
  <si>
    <t>EXCAVATION</t>
  </si>
  <si>
    <t>Excavate by machine in all materials for trenches, backfill, compact and dispose of surplus material, for pipe diameters up to 500mm in the following depth catagories :-</t>
  </si>
  <si>
    <t>4.3.1</t>
  </si>
  <si>
    <t xml:space="preserve">a) 1,0 - 2,0 m. (machine and including shoring) </t>
  </si>
  <si>
    <t>4.3.2</t>
  </si>
  <si>
    <t xml:space="preserve">b) 2,0 - 3,0 m. (machine and including shoring) </t>
  </si>
  <si>
    <t>4.4</t>
  </si>
  <si>
    <t>BEDDING</t>
  </si>
  <si>
    <t>Bedding from trench excavations</t>
  </si>
  <si>
    <t>4.4.1</t>
  </si>
  <si>
    <t>a) Selected granular material</t>
  </si>
  <si>
    <t xml:space="preserve">Provision of bedding from commercial sources. </t>
  </si>
  <si>
    <t>4.4.2</t>
  </si>
  <si>
    <t>8.3.6DB</t>
  </si>
  <si>
    <t>FINISHING</t>
  </si>
  <si>
    <t>8.3.6.1</t>
  </si>
  <si>
    <t>Extra-over item to reinstate road surfaces complete with all courses.</t>
  </si>
  <si>
    <t>4.4.3</t>
  </si>
  <si>
    <t>a) layer G5 Gravel wearing course compacted to 95% MOD. AASHTO Density</t>
  </si>
  <si>
    <t>4.4.4</t>
  </si>
  <si>
    <t>b) layer selected G7 type material compacted to 93% MOD. AASHTO Density</t>
  </si>
  <si>
    <t>4.4.5</t>
  </si>
  <si>
    <t>c) Asphalt in roadway</t>
  </si>
  <si>
    <t>4.5</t>
  </si>
  <si>
    <t>PIPEWORK</t>
  </si>
  <si>
    <t xml:space="preserve">Supply, lay and bed pipes and specials complete with couplings - test and dis-infect </t>
  </si>
  <si>
    <t>4.5.1</t>
  </si>
  <si>
    <t>i) 50mm diameter GMS steel pipe, flanged both ends with puddle flange (900mm long) (Item 1)</t>
  </si>
  <si>
    <t>4.5.2</t>
  </si>
  <si>
    <t>ii) 50mm diameter flange adaptor (Item 2)</t>
  </si>
  <si>
    <t>4.5.3</t>
  </si>
  <si>
    <t>iii) 50mm diameter resiliant seal gate valve, class 12.5 (Item 3)</t>
  </si>
  <si>
    <t>4.5.4</t>
  </si>
  <si>
    <t>iv) 75mm diameter heavy duty Class 34 Coreflow" pipe sleeve"</t>
  </si>
  <si>
    <t>MISCELLANEOUS</t>
  </si>
  <si>
    <t>4.5.5</t>
  </si>
  <si>
    <t>110mm heavy duty Class 34 Coreflow" drain to scour"</t>
  </si>
  <si>
    <t>4.5.6</t>
  </si>
  <si>
    <t>Headwall to 110mm diameter scour</t>
  </si>
  <si>
    <t>4.5.7</t>
  </si>
  <si>
    <t>Chambers complete with concrete base and all reinforcing, shuttering (including excavation) and with GMS manhole cover as detailed on the drawings but excluding locks measured elsewhere for total depth of chamber up to 2.0m</t>
  </si>
  <si>
    <t>SECTION 5</t>
  </si>
  <si>
    <t>SECTION 5: BOREHOLES</t>
  </si>
  <si>
    <t>5.1</t>
  </si>
  <si>
    <t>5.1.1</t>
  </si>
  <si>
    <t>5.1.2</t>
  </si>
  <si>
    <t>5.1.3</t>
  </si>
  <si>
    <t>5.1.5</t>
  </si>
  <si>
    <t>5.1.6</t>
  </si>
  <si>
    <t>5.1.7</t>
  </si>
  <si>
    <t>5.1.8</t>
  </si>
  <si>
    <t>5.1.9</t>
  </si>
  <si>
    <t>5.1.10</t>
  </si>
  <si>
    <t>5.1.11</t>
  </si>
  <si>
    <t>Exceeding 4, m</t>
  </si>
  <si>
    <t>5.1.12</t>
  </si>
  <si>
    <t>5.1.13</t>
  </si>
  <si>
    <t>5.1.14</t>
  </si>
  <si>
    <t>5.1.15</t>
  </si>
  <si>
    <t>5.1.16</t>
  </si>
  <si>
    <t>9.3.4.a)</t>
  </si>
  <si>
    <t>Density tests as per the Engineer's instruction</t>
  </si>
  <si>
    <t>Supply, handle, lay, bed on bedding for flexible pipes, join, test and disinfect, as detailed on the drawings. HDPE  potable water pipeline, complete with rubber seals and sockets according to SABS 966-1.</t>
  </si>
  <si>
    <t>DN75 HDPE PN12,5</t>
  </si>
  <si>
    <t>5.1.17</t>
  </si>
  <si>
    <t>5.1.18</t>
  </si>
  <si>
    <t>5.1.19</t>
  </si>
  <si>
    <t>5.1.20</t>
  </si>
  <si>
    <t>5.1.21</t>
  </si>
  <si>
    <t>5.1.22</t>
  </si>
  <si>
    <t xml:space="preserve">Fitting : Air Valves </t>
  </si>
  <si>
    <t>5.1.23</t>
  </si>
  <si>
    <t>5.1.24</t>
  </si>
  <si>
    <t>5.1.25</t>
  </si>
  <si>
    <t>5.1.26</t>
  </si>
  <si>
    <t>a) DN75 Scour Valves PN16</t>
  </si>
  <si>
    <t>5.1.27</t>
  </si>
  <si>
    <t>5.1.28</t>
  </si>
  <si>
    <t>5.1.29</t>
  </si>
  <si>
    <t>75 mm diameter</t>
  </si>
  <si>
    <t xml:space="preserve">Fitting : Isolation Valves </t>
  </si>
  <si>
    <t>a) DN75 Isolation Valves  PN16</t>
  </si>
  <si>
    <t>5.1.30</t>
  </si>
  <si>
    <t>5.1.31</t>
  </si>
  <si>
    <t>5.2</t>
  </si>
  <si>
    <t>Borehole Installation</t>
  </si>
  <si>
    <t>5.2.1</t>
  </si>
  <si>
    <t xml:space="preserve">Retesting of bore holes </t>
  </si>
  <si>
    <t>5.2.2</t>
  </si>
  <si>
    <t>5.2.3</t>
  </si>
  <si>
    <t>Construct Borehole Pumphouse as per specification</t>
  </si>
  <si>
    <t>5.2.4</t>
  </si>
  <si>
    <t>5.2.5</t>
  </si>
  <si>
    <t>Supply and install generator for up to 50KW power required for connection of boreholes.</t>
  </si>
  <si>
    <t>Tank Storage</t>
  </si>
  <si>
    <t>5.2.6</t>
  </si>
  <si>
    <t>Allow for supply and installation 30KL Galvanised Steel Ground tank to act as sump with all fittings, chlorination, testing, floor slab, delivery costs, installation costs and automation mechanism</t>
  </si>
  <si>
    <t>5.2.7</t>
  </si>
  <si>
    <t>Any additional work Instructed by the engineer.</t>
  </si>
  <si>
    <t>FENCING</t>
  </si>
  <si>
    <t>5.2.8</t>
  </si>
  <si>
    <t>LANDSCAPING AND GRASSING</t>
  </si>
  <si>
    <t>5.2.9</t>
  </si>
  <si>
    <t>Apply topsoil obtained from stockpile where ordered and trim to final surface.</t>
  </si>
  <si>
    <t>Supply and sow grass seeds as specified:</t>
  </si>
  <si>
    <t>5.2.10</t>
  </si>
  <si>
    <t>Buffalo grass, or similar approved.</t>
  </si>
  <si>
    <t>5.2.11</t>
  </si>
  <si>
    <t>Final finishing and cleaning up of the Site of the Works (Reservoir Site)</t>
  </si>
  <si>
    <t>Chlorination</t>
  </si>
  <si>
    <t>5.2.12</t>
  </si>
  <si>
    <t>Line chlorination unit as per the suppliers specification</t>
  </si>
  <si>
    <t>SECTION 6</t>
  </si>
  <si>
    <t xml:space="preserve">SECTION 6: PUMP STATION </t>
  </si>
  <si>
    <t>6</t>
  </si>
  <si>
    <t>PHAKE BOOSTER PUMP STATION</t>
  </si>
  <si>
    <t>6.1</t>
  </si>
  <si>
    <t>Site Clearance</t>
  </si>
  <si>
    <t>6.1.1</t>
  </si>
  <si>
    <t>Clear and Grub Pump station site</t>
  </si>
  <si>
    <t>Remove and grub large trees and tree stumps of girth:</t>
  </si>
  <si>
    <t>6.1.2</t>
  </si>
  <si>
    <t>a) over 1m and up to and including 2m</t>
  </si>
  <si>
    <t>6.1.3</t>
  </si>
  <si>
    <t>b) over 2m and up to and including 3m</t>
  </si>
  <si>
    <t>6.1.4</t>
  </si>
  <si>
    <t>Take down existing fences</t>
  </si>
  <si>
    <t>km</t>
  </si>
  <si>
    <t>6.1.5</t>
  </si>
  <si>
    <t>Remove topsoil to a nominal depth of 150mm and stockpile</t>
  </si>
  <si>
    <t>6.2</t>
  </si>
  <si>
    <t>Earthworks</t>
  </si>
  <si>
    <t>Bulk Excavation</t>
  </si>
  <si>
    <t>6.2.1</t>
  </si>
  <si>
    <t>a) Excavate in all materials and use for embankment or backfill or dispose of as ordered for:</t>
  </si>
  <si>
    <t>6.2.2</t>
  </si>
  <si>
    <t>i) For pump station platform</t>
  </si>
  <si>
    <t xml:space="preserve">b) Extra- over for </t>
  </si>
  <si>
    <t>6.2.3</t>
  </si>
  <si>
    <t xml:space="preserve">i) Intermediate excavation </t>
  </si>
  <si>
    <t>6.2.4</t>
  </si>
  <si>
    <t>ii) Hard rock excavation</t>
  </si>
  <si>
    <t xml:space="preserve">Restricted Excavation </t>
  </si>
  <si>
    <t>6.2.5</t>
  </si>
  <si>
    <t>a) Excavate for restricted foundations, footings, and pipe trenches in all materials and use for backfill or embankment or dispose for:</t>
  </si>
  <si>
    <t>6.2.6</t>
  </si>
  <si>
    <t>i) Pump station</t>
  </si>
  <si>
    <t>Existing Services</t>
  </si>
  <si>
    <t>6.2.7</t>
  </si>
  <si>
    <t>c) Excavate by hand in soft material to expose underground services</t>
  </si>
  <si>
    <t>6.2.8</t>
  </si>
  <si>
    <t>Importation, placing and compaction of G7 gravel to grade level to 98% MOD AASHTO (at OMC) in layers not exceeding 200mm to replace pockets or layers of unsuitable material where directed by Engineer (Prov)</t>
  </si>
  <si>
    <t>Overhaul</t>
  </si>
  <si>
    <t>6.2.9</t>
  </si>
  <si>
    <t>a) Limited Overhaul (Provisional)</t>
  </si>
  <si>
    <t>6.2.10</t>
  </si>
  <si>
    <t>b) Long Overhaul (Provisional)</t>
  </si>
  <si>
    <t>m³.km</t>
  </si>
  <si>
    <t>EARTHWORKS (ROADS, SUB-GRADE) - UNDER STRUCTURE</t>
  </si>
  <si>
    <t>Treatment of Roadbed (Under Structure)</t>
  </si>
  <si>
    <t>a) Road-bed preparation and compaction of material to:</t>
  </si>
  <si>
    <t>6.2.11</t>
  </si>
  <si>
    <t>i) minimum of 90% modified AASHTO maximum density</t>
  </si>
  <si>
    <t>SUBBASE (STABILIZATION UNDER STRUCTURE) -PROVISIONAL</t>
  </si>
  <si>
    <t>Process  material by the following process, as relevant and use under structure on instruction by Engineer</t>
  </si>
  <si>
    <t>6.2.12</t>
  </si>
  <si>
    <t>a) Screening</t>
  </si>
  <si>
    <t>6.2.13</t>
  </si>
  <si>
    <t>b) Heavy grid rolling</t>
  </si>
  <si>
    <t>6.2.14</t>
  </si>
  <si>
    <t>c) Stabilization (6% Cement)</t>
  </si>
  <si>
    <t>Stabilising Agent</t>
  </si>
  <si>
    <t>6.2.15</t>
  </si>
  <si>
    <t>a) Portland Cement</t>
  </si>
  <si>
    <t>t</t>
  </si>
  <si>
    <t>6.3</t>
  </si>
  <si>
    <t xml:space="preserve">CONCRETE STRUCTURAL </t>
  </si>
  <si>
    <t>6.3.1</t>
  </si>
  <si>
    <t>Formwork</t>
  </si>
  <si>
    <t>6.3.2</t>
  </si>
  <si>
    <t>Special off form to:</t>
  </si>
  <si>
    <t>6.3.3</t>
  </si>
  <si>
    <t>a) soffit to roof slab</t>
  </si>
  <si>
    <t>6.3.4</t>
  </si>
  <si>
    <t>b) pump station plinths</t>
  </si>
  <si>
    <t>6.3.5</t>
  </si>
  <si>
    <t>c) 20 x10 drip to roof pump station</t>
  </si>
  <si>
    <t>Narrow widths up to 300mm wide</t>
  </si>
  <si>
    <t>6.3.6</t>
  </si>
  <si>
    <t>a Pump station foundations</t>
  </si>
  <si>
    <t>Box out Holes/ Form Voids</t>
  </si>
  <si>
    <t>a) Small circular, of diameter up to and including 0,35m</t>
  </si>
  <si>
    <t>6.3.7</t>
  </si>
  <si>
    <t>i) 250mm diameter</t>
  </si>
  <si>
    <t>Reinforcement</t>
  </si>
  <si>
    <t>6.3.8</t>
  </si>
  <si>
    <t xml:space="preserve">a) mild steel </t>
  </si>
  <si>
    <t>ton</t>
  </si>
  <si>
    <t>6.3.9</t>
  </si>
  <si>
    <t>b) High tensile steel</t>
  </si>
  <si>
    <t>Concrete</t>
  </si>
  <si>
    <t>6.3.10</t>
  </si>
  <si>
    <t>Screed - 1:3 Cement/ Sand</t>
  </si>
  <si>
    <t>6.3.11</t>
  </si>
  <si>
    <t>No fines Concrete to underdrain system</t>
  </si>
  <si>
    <t>6.3.12</t>
  </si>
  <si>
    <t>15MPa concrete to platforms, aprons, steps, pipe supports etc.</t>
  </si>
  <si>
    <t>6.3.13</t>
  </si>
  <si>
    <t>Concrete, Grade 25MPa/ 19mm for:</t>
  </si>
  <si>
    <t>6.3.14</t>
  </si>
  <si>
    <t>i) Pump station footings</t>
  </si>
  <si>
    <t>6.3.15</t>
  </si>
  <si>
    <t>ii) Pump station floor</t>
  </si>
  <si>
    <t>6.3.16</t>
  </si>
  <si>
    <t>iii) Pump station roof</t>
  </si>
  <si>
    <t>Unformed surface finishes</t>
  </si>
  <si>
    <t>6.3.17</t>
  </si>
  <si>
    <t>a) Wood floated</t>
  </si>
  <si>
    <t>6.3.18</t>
  </si>
  <si>
    <t>b) Steel floated</t>
  </si>
  <si>
    <t>6.4</t>
  </si>
  <si>
    <t>Joints</t>
  </si>
  <si>
    <t>Construct construction joints for:</t>
  </si>
  <si>
    <t>6.4.1</t>
  </si>
  <si>
    <t>Isolations joint at floor/wall junction</t>
  </si>
  <si>
    <t>6.4.2</t>
  </si>
  <si>
    <t>Horizontal roof sliding joint on top of wall. Rate to include for two layers of tempered masonite and two layers or 3 ply malthoid</t>
  </si>
  <si>
    <t>6.4.3</t>
  </si>
  <si>
    <t>Roof water proofing</t>
  </si>
  <si>
    <t>6.5</t>
  </si>
  <si>
    <t>Sundry Items</t>
  </si>
  <si>
    <t>6.5.1</t>
  </si>
  <si>
    <t>110mm dia. uPVC sleeves long radius 90 degree</t>
  </si>
  <si>
    <t>Building Work</t>
  </si>
  <si>
    <t>6.5.2</t>
  </si>
  <si>
    <t>230mm thick external Facebrick Wall - Corobrick " Firelight Satin" or similar Approved for internal / external wall of Pumpstation</t>
  </si>
  <si>
    <t>6.5.3</t>
  </si>
  <si>
    <t>Pump stations double doors</t>
  </si>
  <si>
    <t>6.5.4</t>
  </si>
  <si>
    <t>Pump station single doors</t>
  </si>
  <si>
    <t>6.5.5</t>
  </si>
  <si>
    <t>Screed to pump station roof slab</t>
  </si>
  <si>
    <t>6.5.6</t>
  </si>
  <si>
    <t>6.5.7</t>
  </si>
  <si>
    <t>Airbricks to pump station building and chambers</t>
  </si>
  <si>
    <t>Structural steel work (Sundry Items)</t>
  </si>
  <si>
    <t>6.5.8</t>
  </si>
  <si>
    <t>Supply and install expanded metal grid including angled frames with fishtails to cast in to concrete to all floor channels on pump station</t>
  </si>
  <si>
    <t>6.6</t>
  </si>
  <si>
    <t>Site Drainage</t>
  </si>
  <si>
    <t>Supply and lay "Kaymat U14 or similar approved geotextile, including all laps, cutting and wasting</t>
  </si>
  <si>
    <t>6.6.1</t>
  </si>
  <si>
    <t>a) Beneath 1m wide gravel apron</t>
  </si>
  <si>
    <t>Supply and lay to fall as indicated, drainage pipes, including all couplings cuttings and waste</t>
  </si>
  <si>
    <t>a) 110mm Ø uPVC pipe for stormwater drainage for pump station</t>
  </si>
  <si>
    <t>6.7</t>
  </si>
  <si>
    <t>Fencing</t>
  </si>
  <si>
    <t xml:space="preserve">Supply and erect new fencing material for pump station site </t>
  </si>
  <si>
    <t>6.7.1</t>
  </si>
  <si>
    <t>i) Supply and Install 2.4m high, 40MPa Concrete Palisade Fence. Rate to include supply, delivery from source and installation</t>
  </si>
  <si>
    <t>6.7.2</t>
  </si>
  <si>
    <t xml:space="preserve">ii) Gates </t>
  </si>
  <si>
    <t>6.7.3</t>
  </si>
  <si>
    <t>iii) Barbed tape concertina</t>
  </si>
  <si>
    <t>6.8</t>
  </si>
  <si>
    <t>Medium Pressure Pipelines</t>
  </si>
  <si>
    <t>Supply and install pipe fittings complete with all jointing materials such as gaskets, nuts and bolts etc</t>
  </si>
  <si>
    <t>6.8.1</t>
  </si>
  <si>
    <t>Design,Manufacture, supply, install, connect, calibrate and commission Pump Station. The infrastructure shall be complete including compilation of operating manuals and provision of training to the WSP or scheme operators;</t>
  </si>
  <si>
    <t>6.8.2</t>
  </si>
  <si>
    <t>a) DN150 steel pipe,F.B.E length=1050mm</t>
  </si>
  <si>
    <t>6.8.3</t>
  </si>
  <si>
    <t>b) DN150, 90 degree G.M.S,steel bend,F.B.E</t>
  </si>
  <si>
    <t>6.8.4</t>
  </si>
  <si>
    <t>c) DN50 bermard Pump control valve, flanged, class 25 or similar approved model</t>
  </si>
  <si>
    <t>6.8.5</t>
  </si>
  <si>
    <t>d) DN150 x  DN150 G.M.S Tee, with Puddle Flange. 2400mm Long Flanged Barrel with Two No. DN150 Flanged  Branches. Positioned at 1165mm And 2165mm From One End Of Barrel. 250mm C/F. Puddle Flange 650mm From One End</t>
  </si>
  <si>
    <t>6.8.6</t>
  </si>
  <si>
    <t>e) DN150 Flanged R.S.V Gate Valve, Class 16</t>
  </si>
  <si>
    <t>6.8.7</t>
  </si>
  <si>
    <t>f) DN150 G.M.S Pipe, 300mm Long Both End Flanged</t>
  </si>
  <si>
    <t>6.8.8</t>
  </si>
  <si>
    <t>g) DN50 bermard Pump control valve, flanged, class 25 or similar approved model</t>
  </si>
  <si>
    <t>6.8.9</t>
  </si>
  <si>
    <t>i) DN80 x DN50 Concentric Flanged Reducer, 100mm Long</t>
  </si>
  <si>
    <t>6.8.10</t>
  </si>
  <si>
    <t>j) DN80 Non Return Valve, Class 25 Flanged</t>
  </si>
  <si>
    <t>6.8.11</t>
  </si>
  <si>
    <t>k) DN80 G.M.S Pipe ,200mm Long Both Ends Flanged</t>
  </si>
  <si>
    <t>6.8.12</t>
  </si>
  <si>
    <t>l) DN80 Flanged R.S.V Gate Valve, Class 25</t>
  </si>
  <si>
    <t>m) DN80 x 90° G.M.S Bend, Flanged Both Ends</t>
  </si>
  <si>
    <t>6.8.14</t>
  </si>
  <si>
    <t>n) DN80 x DN150 Flanged Eccentric Reducer 200mm Long</t>
  </si>
  <si>
    <t>6.8.15</t>
  </si>
  <si>
    <t>o) DN150 G.M.S Pipe 540mm Long Both End Flanged</t>
  </si>
  <si>
    <t>6.8.16</t>
  </si>
  <si>
    <t>p) DN 150 x 2520mm Long Flanged Pipe with three No. DN50, 45° Laterals, Positioned at 350mm, 1350mm and 2350mm from one end C/F of Laterals 250mm</t>
  </si>
  <si>
    <t>6.8.20</t>
  </si>
  <si>
    <t>q) DN150 x DN65 Concentric Flanged Reducer, 200mm Long</t>
  </si>
  <si>
    <t>6.8.21</t>
  </si>
  <si>
    <t>r) DN150 x 800mm Long Flange G.M.S Pipe with Puddle Flange</t>
  </si>
  <si>
    <t>6.8.22</t>
  </si>
  <si>
    <t>s) DN150 X 2645mm Long G.M.S Pipe Both Ends Flanged</t>
  </si>
  <si>
    <t>6.8.23</t>
  </si>
  <si>
    <t>t) DN50 Surge Anticipated Bermad 735 Valve (or Similar Approved) Completer with all pipework to make a complete installation as indicated on the drawing</t>
  </si>
  <si>
    <t>6.9</t>
  </si>
  <si>
    <t>Pumpsets</t>
  </si>
  <si>
    <t>6.9.1</t>
  </si>
  <si>
    <t xml:space="preserve">Potable water pumps, to meet 80 litres per second at 70m head, together with 200kw motor at 2980rpm                </t>
  </si>
  <si>
    <t>a) Supply pump set complete with baseplate, motor, pump and instrumentation</t>
  </si>
  <si>
    <t>6.9.2</t>
  </si>
  <si>
    <t>Motor for Pumps</t>
  </si>
  <si>
    <t>6.9.3</t>
  </si>
  <si>
    <t>b) Supply holding down bolts and grouting</t>
  </si>
  <si>
    <t xml:space="preserve">set </t>
  </si>
  <si>
    <t>6.9.4</t>
  </si>
  <si>
    <t>c) Pump tests (Factory Acceptance Testing)</t>
  </si>
  <si>
    <t>set</t>
  </si>
  <si>
    <t>6.9.5</t>
  </si>
  <si>
    <t>d) Pump tests (Site Acceptance Testing)</t>
  </si>
  <si>
    <t>Supply and install 356 x 171 x 46 UB crawl beam complete as detailed:</t>
  </si>
  <si>
    <t>6.9.6</t>
  </si>
  <si>
    <t xml:space="preserve">11,9m long (rate to include complete with u-bolt plate and welding in accordance </t>
  </si>
  <si>
    <t>6.9.7</t>
  </si>
  <si>
    <t>Supply and install fixed aluminium louvre ventilation panel 660mm high x 2200mm wide. Allow for all sealing and fixing</t>
  </si>
  <si>
    <t>6.9.8</t>
  </si>
  <si>
    <t>Supply and lay 50mmø HDPE drain pipe complete with 45° bend</t>
  </si>
  <si>
    <t>6.9.9</t>
  </si>
  <si>
    <t>Supply and lay 110mmø uPVC drainage pipe complete with 110mmø equal tee and 90° bend.</t>
  </si>
  <si>
    <t>6.10</t>
  </si>
  <si>
    <t>ELECTRICAL</t>
  </si>
  <si>
    <t xml:space="preserve">TELEMETRY &amp; SUPERVISORY CONTROL AND DATA ACQUISITION (SCADA) NETWORK </t>
  </si>
  <si>
    <t>Telemetry and SCADA</t>
  </si>
  <si>
    <t>Design,Manufacture, supply, install, connect, calibrate, commission, Telemetry System and SCADA Computerised System in order to ensure remote water supply scheme operation. The infrastructure shall be complete including compilation of operating manuals and provision of training to the WSP or scheme operators;-</t>
  </si>
  <si>
    <t>6,10,1</t>
  </si>
  <si>
    <t>a) Hardware and Software</t>
  </si>
  <si>
    <t>6,10,2</t>
  </si>
  <si>
    <t>Test &amp; certificate of compliance of item 7.10.1 above</t>
  </si>
  <si>
    <t>Surge Protection system</t>
  </si>
  <si>
    <t>6,10,3</t>
  </si>
  <si>
    <t>24v devices</t>
  </si>
  <si>
    <t>6,10,4</t>
  </si>
  <si>
    <t>240V devices</t>
  </si>
  <si>
    <t>6,10,5</t>
  </si>
  <si>
    <t xml:space="preserve">LEVEL control PLC include all I/O cards, programming, cable, communication convertors and surge protection </t>
  </si>
  <si>
    <t>6,10,6</t>
  </si>
  <si>
    <t>Ultrasonic level controller</t>
  </si>
  <si>
    <t>6,10,7</t>
  </si>
  <si>
    <t>Lightning Protection System</t>
  </si>
  <si>
    <t>6,10,8</t>
  </si>
  <si>
    <t>Test &amp; certificate of compliance</t>
  </si>
  <si>
    <t xml:space="preserve">NB-Rate includes labour, materials, </t>
  </si>
  <si>
    <t>cable glands installation</t>
  </si>
  <si>
    <t>Power Supply and Motor Control</t>
  </si>
  <si>
    <t>6,10,9</t>
  </si>
  <si>
    <t>30kW VSD units complete with enclosures</t>
  </si>
  <si>
    <t>6,10,10</t>
  </si>
  <si>
    <t>Main LV panel complete</t>
  </si>
  <si>
    <t>6,10,11</t>
  </si>
  <si>
    <t>Cable PVCA x 4C  x 50mm²</t>
  </si>
  <si>
    <t>6,10,12</t>
  </si>
  <si>
    <t>Cable PVCA x 3C  x 16mm²</t>
  </si>
  <si>
    <t>6,10,13</t>
  </si>
  <si>
    <t>Cable x 1C x 70mm²</t>
  </si>
  <si>
    <t>6,10,14</t>
  </si>
  <si>
    <t>Cable PVCA x 4C x 50mm² Termination- Envirogland</t>
  </si>
  <si>
    <t>6,10,15</t>
  </si>
  <si>
    <t xml:space="preserve">Cable PVCA x 3C x 2 x 16mm² Termination Envirogland </t>
  </si>
  <si>
    <t>6,10,16</t>
  </si>
  <si>
    <t>Cable x 2C x 4mm²Termination Envirogland</t>
  </si>
  <si>
    <t>6,10,17</t>
  </si>
  <si>
    <t>Emergency stop button</t>
  </si>
  <si>
    <t>6,10,18</t>
  </si>
  <si>
    <t>Earthing/Bonding</t>
  </si>
  <si>
    <t>6,10,19</t>
  </si>
  <si>
    <t>Earth  electrode</t>
  </si>
  <si>
    <t>6,10,20</t>
  </si>
  <si>
    <t>400V devices</t>
  </si>
  <si>
    <t>6,10,21</t>
  </si>
  <si>
    <t xml:space="preserve">Motor control PLC include all I/O cards, programming, cable, communication convertors and surge protection </t>
  </si>
  <si>
    <t>6,10,22</t>
  </si>
  <si>
    <t>Pressure Transducer for pump station inlet and outlet pressure monitoring</t>
  </si>
  <si>
    <t>6,10,23</t>
  </si>
  <si>
    <t>Pump discharge pressure switch suitably rated for the operating pressures</t>
  </si>
  <si>
    <t>6,10,24</t>
  </si>
  <si>
    <t>Fibre Optic Cable</t>
  </si>
  <si>
    <t>6,10,25</t>
  </si>
  <si>
    <t>Fibre Optic cable - supply and install single mode fibre, 24 core, SWA.</t>
  </si>
  <si>
    <t>6,10,26</t>
  </si>
  <si>
    <t>Dome joints splicing, single mode fibre, SWA, all cores.</t>
  </si>
  <si>
    <t>6,10,27</t>
  </si>
  <si>
    <t>Terminations complete at various points. All fibre to be terminated.</t>
  </si>
  <si>
    <t>6,10,28</t>
  </si>
  <si>
    <t xml:space="preserve">Man hole double brick with concrete cover every 2000m. </t>
  </si>
  <si>
    <t>160mm Sleeve</t>
  </si>
  <si>
    <t>Fibre Optic to RS-485 converters.  Interface with control room RTU and pumps station's RTU.  Distance of fibre is 1,7 km.</t>
  </si>
  <si>
    <t>6,10,30</t>
  </si>
  <si>
    <t>Danger warning Tape - 300 mm wide</t>
  </si>
  <si>
    <t>NB: The rates must include all materials and labour for the complete fibre optic cable installation and connections</t>
  </si>
  <si>
    <t>6,10,31</t>
  </si>
  <si>
    <t>SECTION 7</t>
  </si>
  <si>
    <t>SECTION 7: STORAGE TANK</t>
  </si>
  <si>
    <t>1ML STORAGE TANKS 3 No. of @ Masobe, Phake, Mmametlhake &amp; Nokaneng</t>
  </si>
  <si>
    <t>7.1</t>
  </si>
  <si>
    <t>SANS 1200C</t>
  </si>
  <si>
    <t>SITE CLEARANCE</t>
  </si>
  <si>
    <t>7,1,1</t>
  </si>
  <si>
    <t>Clear and Grub Reservoir Site</t>
  </si>
  <si>
    <t>7.2</t>
  </si>
  <si>
    <t>SANS 1200 D</t>
  </si>
  <si>
    <t>EARTHWORKS</t>
  </si>
  <si>
    <t>Bulk excavation</t>
  </si>
  <si>
    <t>7,2,1</t>
  </si>
  <si>
    <t>a) Excavation for foundation to suit tank supply</t>
  </si>
  <si>
    <t>7.3</t>
  </si>
  <si>
    <t>SANS 1200 G</t>
  </si>
  <si>
    <t>CONCRETE WORKS</t>
  </si>
  <si>
    <t>Reinforced concrete for footings</t>
  </si>
  <si>
    <t>7,3,1</t>
  </si>
  <si>
    <t>8.4.3 PSG 8.1.3</t>
  </si>
  <si>
    <t>Strength concrete, Grade 30 MPa/19mm watertight concrete foundation</t>
  </si>
  <si>
    <t>8.1.2; PSG 8.1.2</t>
  </si>
  <si>
    <t>REINFORCEMENT</t>
  </si>
  <si>
    <t>7,3,2</t>
  </si>
  <si>
    <t>High tensile reinforcement including cutting and bending to various codes</t>
  </si>
  <si>
    <t>PSA 8.10</t>
  </si>
  <si>
    <t>7,3,3</t>
  </si>
  <si>
    <t>Supply and install ripper wire fencing around elevated tank complete with vehicle access gates 5m wide complete with timber posts (3 quotes from local contractors to be arranged)</t>
  </si>
  <si>
    <t>7,3,4</t>
  </si>
  <si>
    <t xml:space="preserve">E.O. for security access gate </t>
  </si>
  <si>
    <t>7,3,5</t>
  </si>
  <si>
    <t>Barbed tape concertina</t>
  </si>
  <si>
    <t>"8.2.28.2.3"</t>
  </si>
  <si>
    <t>SPECIALS AND FITTINGS FOR PRV, METER AND FLOW CONTROL CHAMBERS</t>
  </si>
  <si>
    <t>Extra-over for supply, deliver, lay, bed and install specials and fittings (all flanges drilled to SANS1123, Table 16) suitable for:</t>
  </si>
  <si>
    <t>Intlet Meter Chamber</t>
  </si>
  <si>
    <t>7,3,6</t>
  </si>
  <si>
    <t>Outlet Meter Chamber</t>
  </si>
  <si>
    <t>7,3,7</t>
  </si>
  <si>
    <t>7,3,8</t>
  </si>
  <si>
    <t>Allow for supply and installation of 1ML Galvanised Steel Elevated by 15-25m Tank with all fittings, chlorination, testing, delivery costs, installation costs, and automation mechanism</t>
  </si>
  <si>
    <t>7,3,9</t>
  </si>
  <si>
    <t>Strength concrete, Grade 25 MPa/19mm watertight concrete foundation</t>
  </si>
  <si>
    <t xml:space="preserve"> m³ </t>
  </si>
  <si>
    <t>7,3,10</t>
  </si>
  <si>
    <t xml:space="preserve">Strength concrete, Grade 20 MPa/19mm for pedestals (to include neoprene rubber top finish) </t>
  </si>
  <si>
    <t>7,3,11</t>
  </si>
  <si>
    <t xml:space="preserve">Precast manhole rings DN2500mm x 1000mm including flexible reinforced waterproofing </t>
  </si>
  <si>
    <t>7,3,12</t>
  </si>
  <si>
    <t xml:space="preserve"> DN 2500mm Precast cover slab 900mm opening, manhole cover with locking device and ventilation  </t>
  </si>
  <si>
    <t xml:space="preserve"> No.  </t>
  </si>
  <si>
    <t>450KL STORAGE TANKS 1 No. of @ Rapotokwane</t>
  </si>
  <si>
    <t>7.4</t>
  </si>
  <si>
    <t>7,4,1</t>
  </si>
  <si>
    <t>7.5</t>
  </si>
  <si>
    <t>7,5,1</t>
  </si>
  <si>
    <t>7.6</t>
  </si>
  <si>
    <t>7,6,1</t>
  </si>
  <si>
    <t>7,6,2</t>
  </si>
  <si>
    <t>7,6,3</t>
  </si>
  <si>
    <t>7,6,4</t>
  </si>
  <si>
    <t>7,6,5</t>
  </si>
  <si>
    <t>Inlet Meter Chamber</t>
  </si>
  <si>
    <t>7,6,6</t>
  </si>
  <si>
    <t>7,6,7</t>
  </si>
  <si>
    <t>7,6,8</t>
  </si>
  <si>
    <t>Allow for supply and installation 450KL Galvanised Steel Elevated by 20m Tank with all fittings, chlorination, testing, delivery costs, installation costs and automation mechanism</t>
  </si>
  <si>
    <t xml:space="preserve"> 7.6.9 </t>
  </si>
  <si>
    <t xml:space="preserve"> 7.6.10 </t>
  </si>
  <si>
    <t xml:space="preserve"> 7.6.11 </t>
  </si>
  <si>
    <t xml:space="preserve"> No. </t>
  </si>
  <si>
    <t xml:space="preserve"> 7.6.12 </t>
  </si>
  <si>
    <t>MASONRY</t>
  </si>
  <si>
    <t>All bricks to be SABS Brick Classification NFX</t>
  </si>
  <si>
    <t xml:space="preserve"> 7.6.13 </t>
  </si>
  <si>
    <t xml:space="preserve">230mm Thick to external walls </t>
  </si>
  <si>
    <t xml:space="preserve"> 7.6.14 </t>
  </si>
  <si>
    <t>110mm Thick NFP  Double BrickWall</t>
  </si>
  <si>
    <t xml:space="preserve"> 7.6.15 </t>
  </si>
  <si>
    <t xml:space="preserve"> 7.6.16 </t>
  </si>
  <si>
    <t>Reinforcing Mesh Ref. 245 with a Cover of 50mm</t>
  </si>
  <si>
    <t xml:space="preserve"> 7.6.17 </t>
  </si>
  <si>
    <t xml:space="preserve"> 7.6.18 </t>
  </si>
  <si>
    <t xml:space="preserve"> 7.6.19 </t>
  </si>
  <si>
    <t>400KL STORAGE TANKS 1 No. of @ Mmametlhake</t>
  </si>
  <si>
    <t>7.7</t>
  </si>
  <si>
    <t>7,7,1</t>
  </si>
  <si>
    <t>7.8</t>
  </si>
  <si>
    <t>7,8,1</t>
  </si>
  <si>
    <t>7.9</t>
  </si>
  <si>
    <t>7,9,1</t>
  </si>
  <si>
    <t>7,9,2</t>
  </si>
  <si>
    <t>7,9,3</t>
  </si>
  <si>
    <t>7,9,4</t>
  </si>
  <si>
    <t>7,9,5</t>
  </si>
  <si>
    <t>7,9,6</t>
  </si>
  <si>
    <t>7,9,7</t>
  </si>
  <si>
    <t>7,9,8</t>
  </si>
  <si>
    <t>Allow for supply and installation 400KL Galvanised Steel Elevated by 25m Tank with all fittings, chlorination, testing, delivery costs, installation costs and automation mechanism</t>
  </si>
  <si>
    <t>7,9,9</t>
  </si>
  <si>
    <t>7,9,10</t>
  </si>
  <si>
    <t>7,9,11</t>
  </si>
  <si>
    <t>7,9,12</t>
  </si>
  <si>
    <t>300KL STORAGE TANKS 1 No. of @ Rankaile</t>
  </si>
  <si>
    <t>7.10</t>
  </si>
  <si>
    <t>7,10,1</t>
  </si>
  <si>
    <t>7.11</t>
  </si>
  <si>
    <t>7,11,1</t>
  </si>
  <si>
    <t>7,12,1</t>
  </si>
  <si>
    <t>7,12,2</t>
  </si>
  <si>
    <t>7,12,3</t>
  </si>
  <si>
    <t>7,12,4</t>
  </si>
  <si>
    <t>7,12,5</t>
  </si>
  <si>
    <t>7,12,6</t>
  </si>
  <si>
    <t>7,12,7</t>
  </si>
  <si>
    <t>7,12,8</t>
  </si>
  <si>
    <t>7,12,9</t>
  </si>
  <si>
    <t>Allow for supply and installation 300KL Galvanised Steel Elevated by 15m Tank with all fittings, chlorination, testing, delivery costs, installation costs and automation mechanism</t>
  </si>
  <si>
    <t>7,12,10</t>
  </si>
  <si>
    <t>7,12,11</t>
  </si>
  <si>
    <t>7,12,12</t>
  </si>
  <si>
    <t>7,12,13</t>
  </si>
  <si>
    <t>7.13</t>
  </si>
  <si>
    <t>7,13,1</t>
  </si>
  <si>
    <t>7.14</t>
  </si>
  <si>
    <t>7,14,1</t>
  </si>
  <si>
    <t>7.15</t>
  </si>
  <si>
    <t>7,15,1</t>
  </si>
  <si>
    <t>7,15,2</t>
  </si>
  <si>
    <t>7,15,3</t>
  </si>
  <si>
    <t>7,15,4</t>
  </si>
  <si>
    <t>7,15,5</t>
  </si>
  <si>
    <t>7,15,6</t>
  </si>
  <si>
    <t>7,15,7</t>
  </si>
  <si>
    <t>7,15,8</t>
  </si>
  <si>
    <t>Allow for supply and installation 150KL Galvanised Steel Elevated by 15m Tank with all fittings, chlorination, testing, delivery costs, installation costs and automation mechanism</t>
  </si>
  <si>
    <t>7,15,9</t>
  </si>
  <si>
    <t>7,15,10</t>
  </si>
  <si>
    <t>7,15,11</t>
  </si>
  <si>
    <t>7,15,12</t>
  </si>
  <si>
    <t>1ML STORAGE TANKS 3 No. of @ Marapyane, Katjibane &amp; Seabe</t>
  </si>
  <si>
    <t>7.16</t>
  </si>
  <si>
    <t>7,16,1</t>
  </si>
  <si>
    <t>7.17</t>
  </si>
  <si>
    <t>7,17,1</t>
  </si>
  <si>
    <t>7.18</t>
  </si>
  <si>
    <t>7,18,1</t>
  </si>
  <si>
    <t>7,18,2</t>
  </si>
  <si>
    <t>7,18,3</t>
  </si>
  <si>
    <t>7,18,4</t>
  </si>
  <si>
    <t>7,18,5</t>
  </si>
  <si>
    <t>7,18,6</t>
  </si>
  <si>
    <t>7,18,7</t>
  </si>
  <si>
    <t>7,18,8</t>
  </si>
  <si>
    <t>Allow for supply and installation of 1ML Galvanised Steel Elevated by 15m Tank with all fittings, chlorination, testing, delivery costs, installation costs, and automation mechanism</t>
  </si>
  <si>
    <t>7,18,9</t>
  </si>
  <si>
    <t>7,18,10</t>
  </si>
  <si>
    <t>7,18,11</t>
  </si>
  <si>
    <t>7,18,12</t>
  </si>
  <si>
    <t>500KL STORAGE TANKS 1 No. of @ SEABE(GARAMANTSHANE, TERATENG)</t>
  </si>
  <si>
    <t>7.19</t>
  </si>
  <si>
    <t>7,19,1</t>
  </si>
  <si>
    <t>7,20,1</t>
  </si>
  <si>
    <t>7.21</t>
  </si>
  <si>
    <t>7,21,1</t>
  </si>
  <si>
    <t>7,21,2</t>
  </si>
  <si>
    <t>7,21,3</t>
  </si>
  <si>
    <t>7,21,4</t>
  </si>
  <si>
    <t>7,21,5</t>
  </si>
  <si>
    <t>7,21,6</t>
  </si>
  <si>
    <t>7,21,7</t>
  </si>
  <si>
    <t>7,21,8</t>
  </si>
  <si>
    <t>Allow for supply and installation 500KL Galvanised Steel Elevated by 15m Tank with all fittings, chlorination, testing, delivery costs, installation costs and automation mechanism</t>
  </si>
  <si>
    <t>7,21,9</t>
  </si>
  <si>
    <t>7,21,10</t>
  </si>
  <si>
    <t>7,21,11</t>
  </si>
  <si>
    <t>500KL STORAGE TANKS 1 No. of @ MARAPYANE</t>
  </si>
  <si>
    <t>7.22</t>
  </si>
  <si>
    <t>7,22,1</t>
  </si>
  <si>
    <t>7.23</t>
  </si>
  <si>
    <t>7,23,1</t>
  </si>
  <si>
    <t>7.24</t>
  </si>
  <si>
    <t>7,24,1</t>
  </si>
  <si>
    <t>7,24,2</t>
  </si>
  <si>
    <t>7,24,3</t>
  </si>
  <si>
    <t>7,24,4</t>
  </si>
  <si>
    <t>7,24,5</t>
  </si>
  <si>
    <t>7,24,6</t>
  </si>
  <si>
    <t>7,24,7</t>
  </si>
  <si>
    <t>7,24,8</t>
  </si>
  <si>
    <t>7,24,9</t>
  </si>
  <si>
    <t>7,24,10</t>
  </si>
  <si>
    <t>7,24,11</t>
  </si>
  <si>
    <t>7,24,12</t>
  </si>
  <si>
    <t>30KL STORAGE TANKS No 1. of @ SEMAHLOSE</t>
  </si>
  <si>
    <t>7.25</t>
  </si>
  <si>
    <t>7,25,1</t>
  </si>
  <si>
    <t>7.26</t>
  </si>
  <si>
    <t>7,26,1</t>
  </si>
  <si>
    <t>7.27</t>
  </si>
  <si>
    <t>7,27,1</t>
  </si>
  <si>
    <t>7,27,2</t>
  </si>
  <si>
    <t>7,27,3</t>
  </si>
  <si>
    <t>7,27,4</t>
  </si>
  <si>
    <t>7,27,5</t>
  </si>
  <si>
    <t>7,27,6</t>
  </si>
  <si>
    <t>7,27,7</t>
  </si>
  <si>
    <t>7,27,8</t>
  </si>
  <si>
    <t>Allow for supply and installation 30KL Galvanised Steel Elevated by 15m Tank with all fittings, chlorination, testing, delivery costs, installation costs and automation mechanism</t>
  </si>
  <si>
    <t>7,27,9</t>
  </si>
  <si>
    <t>7,27,10</t>
  </si>
  <si>
    <t>7,27,11</t>
  </si>
  <si>
    <t>7,27,12</t>
  </si>
  <si>
    <t>150KL STORAGE TANKS 1 No. of @ DIHAKENG/ RAMANTSHO</t>
  </si>
  <si>
    <t>7.28</t>
  </si>
  <si>
    <t>7,28,1</t>
  </si>
  <si>
    <t>7.29</t>
  </si>
  <si>
    <t>7,29,1</t>
  </si>
  <si>
    <t>7.30</t>
  </si>
  <si>
    <t>7,30,1</t>
  </si>
  <si>
    <t>7,30,2</t>
  </si>
  <si>
    <t>7,30,3</t>
  </si>
  <si>
    <t>7,30,4</t>
  </si>
  <si>
    <t>7,30,5</t>
  </si>
  <si>
    <t>7,30,6</t>
  </si>
  <si>
    <t>7,30,7</t>
  </si>
  <si>
    <t>7,30,8</t>
  </si>
  <si>
    <t>Allow for supply and installation 150KL Galvanised Steel Elevated by 10m Tank with all fittings, chlorination, testing, delivery costs, installation costs and automation mechanism</t>
  </si>
  <si>
    <t>7,30,9</t>
  </si>
  <si>
    <t>7,30,10</t>
  </si>
  <si>
    <t>7,30,11</t>
  </si>
  <si>
    <t>7,30,12</t>
  </si>
  <si>
    <t>300KL STORAGE TANKS 3 No. of @ KATJIBANE</t>
  </si>
  <si>
    <t>7.31</t>
  </si>
  <si>
    <t>7,31,1</t>
  </si>
  <si>
    <t>7.32</t>
  </si>
  <si>
    <t>7,32,1</t>
  </si>
  <si>
    <t>7.33</t>
  </si>
  <si>
    <t>7,33,1</t>
  </si>
  <si>
    <t>7,33,2</t>
  </si>
  <si>
    <t>7,33,3</t>
  </si>
  <si>
    <t>7,33,4</t>
  </si>
  <si>
    <t>7,33,5</t>
  </si>
  <si>
    <t>7,33,6</t>
  </si>
  <si>
    <t>7,33,7</t>
  </si>
  <si>
    <t>7,33,8</t>
  </si>
  <si>
    <t>Allow for supply and installation 300KL Galvanised Steel Elevated by 10m Tank with all fittings, chlorination, testing, delivery costs, installation costs and automation mechanism</t>
  </si>
  <si>
    <t>7,33,9</t>
  </si>
  <si>
    <t>7,33,10</t>
  </si>
  <si>
    <t>7,33,11</t>
  </si>
  <si>
    <t>7,33,12</t>
  </si>
  <si>
    <t>700KL STORAGE TANKS 1 No. of @ LODING (SEHOKGO)</t>
  </si>
  <si>
    <t>7.34</t>
  </si>
  <si>
    <t>7,34,1</t>
  </si>
  <si>
    <t>7.35</t>
  </si>
  <si>
    <t>7,35,1</t>
  </si>
  <si>
    <t>7.36</t>
  </si>
  <si>
    <t>7,36,1</t>
  </si>
  <si>
    <t>7,36,2</t>
  </si>
  <si>
    <t>7,36,3</t>
  </si>
  <si>
    <t>7,36,4</t>
  </si>
  <si>
    <t>7,36,5</t>
  </si>
  <si>
    <t>7,36,6</t>
  </si>
  <si>
    <t>7,36,7</t>
  </si>
  <si>
    <t>7,36,8</t>
  </si>
  <si>
    <t>Allow for supply and installation 700KL Galvanised Steel Elevated by 30m Tank with all fittings, chlorination, testing, delivery costs, installation costs and automation mechanism</t>
  </si>
  <si>
    <t>7,36,9</t>
  </si>
  <si>
    <t>7,36,10</t>
  </si>
  <si>
    <t>7,36,11</t>
  </si>
  <si>
    <t>7,36,12</t>
  </si>
  <si>
    <t>100KL STORAGE TANKS 1 No. of @ MMADUMA GREENSIDE</t>
  </si>
  <si>
    <t>7.37</t>
  </si>
  <si>
    <t>7,37,1</t>
  </si>
  <si>
    <t>7.38</t>
  </si>
  <si>
    <t>7,38,1</t>
  </si>
  <si>
    <t>7.39</t>
  </si>
  <si>
    <t>7,39,1</t>
  </si>
  <si>
    <t>7,39,2</t>
  </si>
  <si>
    <t>7,39,3</t>
  </si>
  <si>
    <t>7,39,4</t>
  </si>
  <si>
    <t>7,39,5</t>
  </si>
  <si>
    <t>7,39,6</t>
  </si>
  <si>
    <t>7,39,7</t>
  </si>
  <si>
    <t>7,39,8</t>
  </si>
  <si>
    <t>Allow for supply and installation 100KL Galvanised Steel Elevated by 15m Tank with all fittings, chlorination, testing, delivery costs, installation costs and automation mechanism</t>
  </si>
  <si>
    <t>7,39,9</t>
  </si>
  <si>
    <t>7,39,10</t>
  </si>
  <si>
    <t>7,39,11</t>
  </si>
  <si>
    <t>7,39,12</t>
  </si>
  <si>
    <t>SECTION 8</t>
  </si>
  <si>
    <t>BULK POWER SUPPLY</t>
  </si>
  <si>
    <t>8.1</t>
  </si>
  <si>
    <t xml:space="preserve"> Allow for all the costs and expenses in connection with the design, manufacture, routine testing, supply, delivery, offloading, storage and installation of the following materials:</t>
  </si>
  <si>
    <t>8,1,1</t>
  </si>
  <si>
    <t>KAT 01 Borehole Pump Station;  Assessment and refurbishment of a 22kV/420V 25kVA Pole mount transformer, including switchgear and protection and accessories</t>
  </si>
  <si>
    <t>8,1,2</t>
  </si>
  <si>
    <t>KAT 03 Borehole Pump Station;  Assessment and refurbishment of a 22kV/420V 25kVA Pole mount transformer, including switchgear and protection and accessories</t>
  </si>
  <si>
    <t>8,1,3</t>
  </si>
  <si>
    <t>MAS 04 Borehole Pump Station;  Assessment and refurbishment of a 22kV/420V 25kVA Pole mount transformer, including switchgear and protection and accessories</t>
  </si>
  <si>
    <t>8,1,4</t>
  </si>
  <si>
    <t xml:space="preserve"> SE 03 Borehole Pump Station; Assessment and refurbishment of a 22kV/420V 25kVA Pole mount transformer, including switchgear and protection and accessories</t>
  </si>
  <si>
    <t>8,1,5</t>
  </si>
  <si>
    <t>SE 04 Borehole Pump Station ;  Assessment and refurbishment of a 22kV/420V 25kVA Pole mount transformer, including switchgear and protection and accessories</t>
  </si>
  <si>
    <t>8,1,6</t>
  </si>
  <si>
    <t xml:space="preserve"> PRD 04 Borehole Pump Station;  Assessment and refurbishment of a 22kV/420V 25kVA Pole mount transformer, including switchgear and protection and accessories</t>
  </si>
  <si>
    <t>8,1,7</t>
  </si>
  <si>
    <t>ZP 01 Borehole Pump Station MCC complete (including PLC and RTU). As per drawings and specifications. Factory testing included</t>
  </si>
  <si>
    <t>8,1,8</t>
  </si>
  <si>
    <t>Public Works  Borehole Pump Station;  Assessment and refurbishment of a 22kV/420V 25kVA Pole mount transformer, including switchgear and protection and accessories</t>
  </si>
  <si>
    <t>8,1,9</t>
  </si>
  <si>
    <t>NK NEW Borehole Pump Station;  Assessment and refurbishment of a 22kV/420V 25kVA Pole mount transformer, including switchgear and protection and accessories</t>
  </si>
  <si>
    <t>8,1,10</t>
  </si>
  <si>
    <t>PRD 01 Borehole Pump Station;  Assessment and refurbishment of a 22kV/420V 25kVA Pole mount transformer, including switchgear and protection and accessories</t>
  </si>
  <si>
    <t>8,1,11</t>
  </si>
  <si>
    <t>Additional Boreholes Pump Station;  Assessment and refurbishment of a 22kV/420V 25kVA Pole mount transformer, including switchgear and protection and accessories</t>
  </si>
  <si>
    <t>8.2</t>
  </si>
  <si>
    <t xml:space="preserve"> LV SWITCH GEAR AND CONTROL GEAR ASSEMBLIES</t>
  </si>
  <si>
    <t>Potable Water Pump Station MCC complete (including PLC and RTU). As per drawings and specifications. Factory testing included</t>
  </si>
  <si>
    <t>KAT 01 Borehole Pump Station MCC complete (including PLC and RTU). As per drawings and specifications. Factory testing included</t>
  </si>
  <si>
    <t>KAT 03 Borehole Pump Station MCC complete (including PLC and RTU). As per drawings and specifications. Factory testing included</t>
  </si>
  <si>
    <t>MAS 04 Borehole Pump Station MCC complete (including PLC and RTU). As per drawings and specifications. Factory testing included</t>
  </si>
  <si>
    <t xml:space="preserve"> SE 03 Borehole Pump Station MCC complete (including PLC and RTU). As per drawings and specifications. Factory testing included</t>
  </si>
  <si>
    <t>SE 04 Borehole Pump Station MCC complete (including PLC and RTU). As per drawings and specifications. Factory testing included</t>
  </si>
  <si>
    <t>8.2.7</t>
  </si>
  <si>
    <t xml:space="preserve"> PRD 04 Borehole Pump Station MCC complete (including PLC and RTU). As per drawings and specifications. Factory testing included</t>
  </si>
  <si>
    <t>8.2.8</t>
  </si>
  <si>
    <t>8.2.9</t>
  </si>
  <si>
    <t>Public Works  Borehole Pump Station  MCC complete (including PLC and RTU). As per drawings and specifications. Factory testing included</t>
  </si>
  <si>
    <t>NK NEW Borehole Pump  MCC complete (including PLC and RTU). As per drawings and specifications. Factory testing included</t>
  </si>
  <si>
    <t>PRD 01 Borehole Pump Station  MCC complete (including PLC and RTU). As per drawings and specifications. Factory testing included</t>
  </si>
  <si>
    <t>8.2.12</t>
  </si>
  <si>
    <t>Additional  Borehole Pump Station  MCC complete (including PLC and RTU). As per drawings and specifications. Factory testing included</t>
  </si>
  <si>
    <t>LV CABLES</t>
  </si>
  <si>
    <t>ALL CABLE LENGTHS ARE ESTIMATED. THE ACTUAL IS ON THE CONTRACTOR TO MEASURE ACTUAL CABLE LENGTHS DURING CONSTRUCTION AND SUBMIT TO THE ENGINEER FOR APPROVAL BEFORE ORDRING OF ANY CABLES</t>
  </si>
  <si>
    <t>Cu/PVC Insulated/PVC Bedded/SWA/PVC Sheathed 600/1000V single/multicore cable with stranded conductors. Cable fixed to cable tray, drawn into sleeves or laid into trenches, including terminations.</t>
  </si>
  <si>
    <t>1.5mm² x 3 core + earth</t>
  </si>
  <si>
    <t>2.5mm² x 3 core + earth</t>
  </si>
  <si>
    <t>2.5mm² x 4 core + earth</t>
  </si>
  <si>
    <t>4mm² x 3 core + earth</t>
  </si>
  <si>
    <t>8.3.5</t>
  </si>
  <si>
    <t>4mm² x 4 core + earth</t>
  </si>
  <si>
    <t>8.3.6</t>
  </si>
  <si>
    <t>6mm² x 4 core + earth</t>
  </si>
  <si>
    <t>8.3.7</t>
  </si>
  <si>
    <t xml:space="preserve"> 10mm² x 4 core + earth </t>
  </si>
  <si>
    <t>8.3.8</t>
  </si>
  <si>
    <t xml:space="preserve"> 16mm² x 4 core + earth </t>
  </si>
  <si>
    <t>8.3.9</t>
  </si>
  <si>
    <t>25mm² x 4 core + earth</t>
  </si>
  <si>
    <t>8.3.10</t>
  </si>
  <si>
    <t>35mm² x 4 core + earth</t>
  </si>
  <si>
    <t>8.3.11</t>
  </si>
  <si>
    <t>Cable marker with engraved steel plate</t>
  </si>
  <si>
    <t>8.3.12</t>
  </si>
  <si>
    <t>Marking and labelling of cables and equipment</t>
  </si>
  <si>
    <t>8.3.13</t>
  </si>
  <si>
    <t>Cable trench excavation and backfilling</t>
  </si>
  <si>
    <t>8.3.14</t>
  </si>
  <si>
    <t xml:space="preserve">Excavation in soil 550 mm deep </t>
  </si>
  <si>
    <t>Intermediate excavation</t>
  </si>
  <si>
    <t>8.3.16</t>
  </si>
  <si>
    <t xml:space="preserve">Hard rock/ Concrete excavation </t>
  </si>
  <si>
    <t>Import sand or stone - free soil including all handling</t>
  </si>
  <si>
    <t>8.3.18</t>
  </si>
  <si>
    <t xml:space="preserve">Removal and dumping of access material including all handling </t>
  </si>
  <si>
    <t xml:space="preserve">Exposing by hand to exposed civil pipework on the trench route </t>
  </si>
  <si>
    <t>8.3.20</t>
  </si>
  <si>
    <t>Removing of paving and backfilling with paving</t>
  </si>
  <si>
    <t>8.3.21</t>
  </si>
  <si>
    <t xml:space="preserve">LV cable tests and commissioning </t>
  </si>
  <si>
    <t>CABLE SUPPORTS</t>
  </si>
  <si>
    <t xml:space="preserve">Heavy Duty Hot Dipped Galvanised Mild Steel cable ladder, complete with T-sections, bends, splices, couplers, clamps, threaded rods, hangers, brackets etc to fix to trusses, walls etc </t>
  </si>
  <si>
    <t>100 x 100mm (W x H)</t>
  </si>
  <si>
    <t>200 x 100mm (W x H)</t>
  </si>
  <si>
    <t xml:space="preserve">300 x 100mm (W x H) </t>
  </si>
  <si>
    <t>600 x 100mm (W x H)</t>
  </si>
  <si>
    <t>800 x 100mm (W x H)</t>
  </si>
  <si>
    <t xml:space="preserve">Hot dipped galvanised Mild Steel Wire Mesh Cable Tray, complete with T-sections, bends, splices, couplers, clamps, threaded rods, hangers, brackets etc to fix to trusses, walls etc </t>
  </si>
  <si>
    <t>8.4.6</t>
  </si>
  <si>
    <t>100 x 50mm (W x H), Ø 4mm Wire</t>
  </si>
  <si>
    <t>8.4.7</t>
  </si>
  <si>
    <t>200 x 50mm (W x H), Ø 4mm Wire</t>
  </si>
  <si>
    <t>8.4.8</t>
  </si>
  <si>
    <t>300 x 50mm (W x H), Ø 4mm Wire</t>
  </si>
  <si>
    <t>8.4.9</t>
  </si>
  <si>
    <t>400 x 50mm (W x H), Ø 4mm Wire</t>
  </si>
  <si>
    <t>Hot Dipped Galvanised Steel Conduit: Complete with outlet boxes, bends, couplings, glue, flexible conduit connections/terminations, etc. connecting from sub-distribution boards/containment/galvanised conduits to relevant outlets, as indicated on the drawings and detailed in the specifications</t>
  </si>
  <si>
    <t>8.4.10</t>
  </si>
  <si>
    <t>20mm Diameter</t>
  </si>
  <si>
    <t>8.4.11</t>
  </si>
  <si>
    <t>25mm Diameter</t>
  </si>
  <si>
    <t>8.4.12</t>
  </si>
  <si>
    <t xml:space="preserve">6 meter of 110 diameter flexible cable sleeves </t>
  </si>
  <si>
    <t xml:space="preserve">CONTROL CABLES </t>
  </si>
  <si>
    <t>Supply and install instrumentation and control cables Cu/PVC Insulated/PVC Bedded/SWA/PVC Sheathed 600/1000V multicore control cables with stranded conductors.</t>
  </si>
  <si>
    <t>8.5.1</t>
  </si>
  <si>
    <t xml:space="preserve">1.5mm² x 2 Core </t>
  </si>
  <si>
    <t>8.5.2</t>
  </si>
  <si>
    <t>1.5mm² x 4 Core</t>
  </si>
  <si>
    <t>8.5.3</t>
  </si>
  <si>
    <t>1.5mm² x 7 Core</t>
  </si>
  <si>
    <t>8.5.4</t>
  </si>
  <si>
    <t xml:space="preserve">Supply and installation of cable assessories i.e Enviro gland, lugs, fasteners, cable marking etc. </t>
  </si>
  <si>
    <t>8.6</t>
  </si>
  <si>
    <t xml:space="preserve">ELECTRICAL BUILDING SERVICES INSTALLATION </t>
  </si>
  <si>
    <t>Lighting Installation, in accordance with Building Electrical Layout: High Lift Pump Station and Intake Tower</t>
  </si>
  <si>
    <t>8.6.1</t>
  </si>
  <si>
    <t xml:space="preserve">Luminaire L1: 42.8 W LED Vapour Proof Fitting </t>
  </si>
  <si>
    <t>8.6.2</t>
  </si>
  <si>
    <t>Luminaire L1: 42.8 W LED Vapour Proof Fitting Including Back-up Supply</t>
  </si>
  <si>
    <t>8.6.3</t>
  </si>
  <si>
    <t>Luminaire L3: 42.8 W LED Industrial Bulkhead light fitting.</t>
  </si>
  <si>
    <t>Power outlets, switches and isolators, in accordance with Building Electrical Layout</t>
  </si>
  <si>
    <t>8.6.4</t>
  </si>
  <si>
    <t>16 Amp 3-pin 250V single industrial switched socket outlet</t>
  </si>
  <si>
    <t>8.6.5</t>
  </si>
  <si>
    <t>16 Amp 3-pin 250V double industrial switched socket outlet</t>
  </si>
  <si>
    <t>8.6.6</t>
  </si>
  <si>
    <t>32 Amp 5-pin 400V industrial switched socket outlet</t>
  </si>
  <si>
    <t>8.6.7</t>
  </si>
  <si>
    <t>Motor local control stations equipped with local isolator, E-stop and start/stop push buttons including stainless steel mounting and supports</t>
  </si>
  <si>
    <t>8.6.8</t>
  </si>
  <si>
    <t>Actuators local control E-stop including mounting and supports</t>
  </si>
  <si>
    <t>8.6.9</t>
  </si>
  <si>
    <t>Photocell Daylight On/Off sensors (PS).</t>
  </si>
  <si>
    <t>Industrial Flush Mounted 16A Light Switches complete with boxes, cover plates switches etc; Similar or equivalent to Crabtree Classic Range</t>
  </si>
  <si>
    <t>8.6.10</t>
  </si>
  <si>
    <t>1-Lever, 2-Way</t>
  </si>
  <si>
    <t>Single core PVC insulated house wire</t>
  </si>
  <si>
    <t>8.6.11</t>
  </si>
  <si>
    <t xml:space="preserve">1.5 mm² </t>
  </si>
  <si>
    <t>8.6.12</t>
  </si>
  <si>
    <t>2.5mm²</t>
  </si>
  <si>
    <t>8.6.13</t>
  </si>
  <si>
    <t>4mm²</t>
  </si>
  <si>
    <t>1.4.4.12</t>
  </si>
  <si>
    <t>Single core PVC insulated earth wire</t>
  </si>
  <si>
    <t>8.6.14</t>
  </si>
  <si>
    <t>8.6.15</t>
  </si>
  <si>
    <t>8.6.16</t>
  </si>
  <si>
    <t xml:space="preserve">Electronic Building Services </t>
  </si>
  <si>
    <t>Passive Infrared Occupancy Sensors, complete with mounting materials.</t>
  </si>
  <si>
    <t>Door Proximity Switch, complete with mounting materials.</t>
  </si>
  <si>
    <t>Electromagnetic Door Lock, complete with mounting materials and management system (including back up power)</t>
  </si>
  <si>
    <t>Solenoid Door Lock, complete with mounting materials</t>
  </si>
  <si>
    <t>Optical smoke detection sensors</t>
  </si>
  <si>
    <t>Fire Detection Panel</t>
  </si>
  <si>
    <t>Electronic Building Services Wiring</t>
  </si>
  <si>
    <t>8.6.17</t>
  </si>
  <si>
    <t>1.6.6/1.7.5</t>
  </si>
  <si>
    <t>Access Control wiring</t>
  </si>
  <si>
    <t>8.6.18</t>
  </si>
  <si>
    <t>Intruder Detection Wiring</t>
  </si>
  <si>
    <t>8.6.19</t>
  </si>
  <si>
    <t>Fire detection wiring</t>
  </si>
  <si>
    <t>Conduit surface mounted or installed to brickwork, concrete, steel or ceiling voids or cast into concrete or built/chased into brickwork or concrete. Complete with bends, couplings, glue etc.</t>
  </si>
  <si>
    <t>8.6.20</t>
  </si>
  <si>
    <t>20mm Diameter, PVC</t>
  </si>
  <si>
    <t>8.6.21</t>
  </si>
  <si>
    <t>25mm Diameter, PVC</t>
  </si>
  <si>
    <t>8.6.22</t>
  </si>
  <si>
    <t>32mm Diameter, PVC</t>
  </si>
  <si>
    <t>8.6.23</t>
  </si>
  <si>
    <t>20mm Diameter, Hot-dipped Galvanised Steel</t>
  </si>
  <si>
    <t>8.6.24</t>
  </si>
  <si>
    <t>25mm Diameter, Hot-dipped Galvanised Steel</t>
  </si>
  <si>
    <t>Round conduit boxes placed in position for casting into concrete or chased into brickwork or concrete</t>
  </si>
  <si>
    <t>8.6.25</t>
  </si>
  <si>
    <t>20mm Diameter conduit, PVC</t>
  </si>
  <si>
    <t>8.6.26</t>
  </si>
  <si>
    <t>25mm Diameter conduit, PVC</t>
  </si>
  <si>
    <t>8.6.27</t>
  </si>
  <si>
    <t>20mm Diameter conduit, Hot-dipped Galvanised Steel</t>
  </si>
  <si>
    <t>8.6.28</t>
  </si>
  <si>
    <t>25mm Diameter conduit, Hot-dipped Galvanised Steel</t>
  </si>
  <si>
    <t>UPVC sleeve piping including short lengths and joining, laid in trench or through walls</t>
  </si>
  <si>
    <t>8.6.29</t>
  </si>
  <si>
    <t>50mm Diameter pipe</t>
  </si>
  <si>
    <t>8.6.30</t>
  </si>
  <si>
    <t>75mm Diameter pipe</t>
  </si>
  <si>
    <t>8.6.31</t>
  </si>
  <si>
    <t>110mm Diameter pipe</t>
  </si>
  <si>
    <t>8.6.32</t>
  </si>
  <si>
    <t>160mm Diameter pipe</t>
  </si>
  <si>
    <t>Extra on UPVC piping for:</t>
  </si>
  <si>
    <t>8.6.33</t>
  </si>
  <si>
    <t>50mm Long radius bend</t>
  </si>
  <si>
    <t>8.6.34</t>
  </si>
  <si>
    <t>75mm Long radius bend</t>
  </si>
  <si>
    <t>8.6.35</t>
  </si>
  <si>
    <t>110mm Long radius bend</t>
  </si>
  <si>
    <t>8.7</t>
  </si>
  <si>
    <t>PROGRAMMABLE LOGIC CONTROLLER &amp; TELEMETRY</t>
  </si>
  <si>
    <t>Allow for all the costs and expenses in connection with the design, manufacture, routine testing, factory acceptance testing (if indicated), supply, delivery, offloading, storage and installation of the following materials and equipment. In accordance with relevant specifications and drawings.</t>
  </si>
  <si>
    <t>PROGRAMMABLE PLC</t>
  </si>
  <si>
    <t>8.7.1</t>
  </si>
  <si>
    <t>Programmable PLC panel complete in accordance to specification and drawings</t>
  </si>
  <si>
    <t>8.7.2</t>
  </si>
  <si>
    <t>Programmable PLC hardware complete</t>
  </si>
  <si>
    <t>8.7.3</t>
  </si>
  <si>
    <t>Supply PLC Software and Programming Complete (Simulation Testing included)</t>
  </si>
  <si>
    <t>HMI</t>
  </si>
  <si>
    <t>8.7.4</t>
  </si>
  <si>
    <t>MCC HMI (MCC Room)</t>
  </si>
  <si>
    <t>8.8</t>
  </si>
  <si>
    <t>INDUSTRIAL NETWORK INSTALLATION</t>
  </si>
  <si>
    <t>"Allow for all the costs and expenses in connection with the design, manufacture, routine testing, factory acceptance testing (if indicated), supply, delivery, offloading, storage and installation of the following materials and equipment. In accordance with relevant specifications and drawings."</t>
  </si>
  <si>
    <t>8.8.1</t>
  </si>
  <si>
    <t>Steel Tape 8 core multimode fibre optic cable, directly buried.</t>
  </si>
  <si>
    <t>8.8.2</t>
  </si>
  <si>
    <t>CAT6 Cables</t>
  </si>
  <si>
    <t>8.8.3</t>
  </si>
  <si>
    <t>Fibre Optic to Ethernet Transceivers. Inclusive of patch panels, terminations, patch leads and fibre-to-copper converter modules.</t>
  </si>
  <si>
    <t>8.8.4</t>
  </si>
  <si>
    <t>Supply miscellaneous hardware items (lugs, plugs, terminals and installation consumables)</t>
  </si>
  <si>
    <t>8.9</t>
  </si>
  <si>
    <t>INSTRUMENTATION</t>
  </si>
  <si>
    <t>8.9.1</t>
  </si>
  <si>
    <t>"Hydrostatic Level Meter (0-10 meters) including sensor, transmitter and mounting materials"</t>
  </si>
  <si>
    <t>8.9.2</t>
  </si>
  <si>
    <t>"Wetted Ultrasonic Flow meter (0-10 m/s) including sensor, transmitter and mounting materials to DN 250 pipework. 16bar pressure rating."</t>
  </si>
  <si>
    <t>8.9.3</t>
  </si>
  <si>
    <t>Pressure Swtich complete with Transmitter including mounting materials</t>
  </si>
  <si>
    <t>SUMMARY OF SECTIONS</t>
  </si>
  <si>
    <t xml:space="preserve"> </t>
  </si>
  <si>
    <t>SECTION</t>
  </si>
  <si>
    <t>2</t>
  </si>
  <si>
    <t>3</t>
  </si>
  <si>
    <t>4</t>
  </si>
  <si>
    <t>CROSSING</t>
  </si>
  <si>
    <t>5</t>
  </si>
  <si>
    <t>BOREHOLES</t>
  </si>
  <si>
    <t>PUMPSTATION</t>
  </si>
  <si>
    <t>7</t>
  </si>
  <si>
    <t xml:space="preserve">STORAGE </t>
  </si>
  <si>
    <t>8</t>
  </si>
  <si>
    <t xml:space="preserve">ELECTRICAL AND INSTRUMENTATION		</t>
  </si>
  <si>
    <t>Plus 10% for Contingencies on Sub-Total A (Compulsory)</t>
  </si>
  <si>
    <t>To use a free rate estimator program with this Excel file</t>
  </si>
  <si>
    <t>1)</t>
  </si>
  <si>
    <t>Download and install the program by clicking the link below and following instructions</t>
  </si>
  <si>
    <t>Bill Project (demo mode)</t>
  </si>
  <si>
    <t>2)</t>
  </si>
  <si>
    <t>In MS Windows run the program using 'Start &gt; Programs &gt; Civilsoft &gt; Bill Project'</t>
  </si>
  <si>
    <t>3)</t>
  </si>
  <si>
    <t>Once Bill Project is running use 'File &gt; Open Excel Tender' and select this file, eg</t>
  </si>
  <si>
    <t>4)</t>
  </si>
  <si>
    <t>Item rates can now be calculated by adding project resources to items</t>
  </si>
  <si>
    <t>5)</t>
  </si>
  <si>
    <t>For more information in Bill Project use 'Tools &gt; Guide' and click on 'Rate Estimator'</t>
  </si>
  <si>
    <t>Note:</t>
  </si>
  <si>
    <t>Although Bill Project will be set to demo mode, the rate estimator will have full functionality</t>
  </si>
  <si>
    <t>Once rates have been calculated in Bill Project they can be exported using 'File &gt; Export &gt; Rate'</t>
  </si>
  <si>
    <t>If you need help with any of the above, click the link below or phone +27 (0)42 294 1777</t>
  </si>
  <si>
    <t>Bill Project support</t>
  </si>
  <si>
    <t>1</t>
  </si>
  <si>
    <t>TOTAL TENDER PRICE</t>
  </si>
  <si>
    <t>COMPANY:</t>
  </si>
  <si>
    <t>ADDRESS:</t>
  </si>
  <si>
    <t>CELL:</t>
  </si>
  <si>
    <t>EMAIL:</t>
  </si>
  <si>
    <t>SIGNATURE:</t>
  </si>
  <si>
    <t>DATE:</t>
  </si>
  <si>
    <t>SECTION 3</t>
  </si>
  <si>
    <t>SECTION 2</t>
  </si>
  <si>
    <t>SECTION 1</t>
  </si>
  <si>
    <t>Extra-Over 4.2.3 for Jacking/Drilling in hard material</t>
  </si>
  <si>
    <t>Overheads, charges and profit on items 4.2.7</t>
  </si>
  <si>
    <t xml:space="preserve">ROAD CROSSINGS </t>
  </si>
  <si>
    <t>6.6.2</t>
  </si>
  <si>
    <t>4.2.9</t>
  </si>
  <si>
    <t>Overheads, charges and profit on items 4.2.8</t>
  </si>
  <si>
    <t>5.1.32</t>
  </si>
  <si>
    <t>5.1.33</t>
  </si>
  <si>
    <t>5.1.34</t>
  </si>
  <si>
    <t>Management, overheard on item 5.2.2 above</t>
  </si>
  <si>
    <t>Management, overheard on item 5.2.5 above</t>
  </si>
  <si>
    <t>Management, overheard on item 5.2.9 above</t>
  </si>
  <si>
    <t>5.2.13</t>
  </si>
  <si>
    <t>5.2.14</t>
  </si>
  <si>
    <t>5.2.15</t>
  </si>
  <si>
    <t>Management, overheard on item 5.2.15 above</t>
  </si>
  <si>
    <t>5.2.16</t>
  </si>
  <si>
    <t>Management and overheards on item 6.10.1 above</t>
  </si>
  <si>
    <t>Management and overheards on item 6.10.3 above</t>
  </si>
  <si>
    <t>Management and overheards on item 6.10.9 above</t>
  </si>
  <si>
    <t>Pump discharge flow switch suitably rated for the operating flows</t>
  </si>
  <si>
    <t>6,10,29</t>
  </si>
  <si>
    <t>6,10,32</t>
  </si>
  <si>
    <t>6,10,33</t>
  </si>
  <si>
    <t>150KL STORAGE TANKS 1 No. of @ MANTIOLE</t>
  </si>
  <si>
    <t>6,10,34</t>
  </si>
  <si>
    <t>6,10,35</t>
  </si>
  <si>
    <t>6,10,36</t>
  </si>
  <si>
    <t>SECTION 8: ELECTRICAL AND INSTRUMENTATION</t>
  </si>
  <si>
    <t>PRELIMINARY AND GENERAL ITEMS</t>
  </si>
  <si>
    <t>Extra-Over 4.2.3 for Excavation in Rock</t>
  </si>
  <si>
    <t>5.1.4</t>
  </si>
  <si>
    <t>PLANT</t>
  </si>
  <si>
    <t>Lump Sum</t>
  </si>
  <si>
    <t xml:space="preserve"> Lump Sum</t>
  </si>
  <si>
    <t>Issuing of notices to conLump Sumers, also refer to C3.4.1</t>
  </si>
  <si>
    <t>hrs</t>
  </si>
  <si>
    <t>Construction hand and Operator</t>
  </si>
  <si>
    <t>1.2.8</t>
  </si>
  <si>
    <t>Supply all labour, plant and materials to construct/install precast air valve chamber complete including manhole cover slabs, GMS access cover etc as detailed on the drawings No. 402 but excluding locks measured elsewhere</t>
  </si>
  <si>
    <t>Supply all labour, plant and materials to construct/install precast air valve chamber complete including manhole cover slabs, GMS access cover etc as detailed on the drawings No.400 but excluding locks measured elsewhere</t>
  </si>
  <si>
    <t>Supply all labour, plant and materials to construct/install precast air valve chamber complete including manhole cover slabs, GMS access cover etc as detailed on the drawings No.402 but excluding locks measured elsewhere</t>
  </si>
  <si>
    <t>Supply, install and test Isolation valve for DN80 to DN250 pipes assembly complete as per Drawing No.402</t>
  </si>
  <si>
    <t>Supply all labour, plant and materials to construct/ install precast isolation valve chamber complete including manhole cover slabs, GMS access cover etc as detailed on the drawings No.402 but excluding locks measured elsewhere</t>
  </si>
  <si>
    <t>Supply all labour, plant and materials to construct/ install precast scour valve chamber complete including manhole cover slabs, GMS access cover etc as detailed on the drawings No.407 but excluding locks measured elsewhere</t>
  </si>
  <si>
    <t>Supply, install and test isolation valve for DN250 to DN500 pipes assembly complete as per Drawing 402</t>
  </si>
  <si>
    <t>Supply, install, and test Scour valve for DN80 pipes assembly complete as per Drawing No.407</t>
  </si>
  <si>
    <t>Supply, install and test Isolation valve for DN75 pipes assembly complete as per Drawing 402</t>
  </si>
  <si>
    <t>Supply, install, equip 1x Borehole Pumps per specification up to KW, control panel, electrical connection and all applicable valves for pressure control, including isolation, non-return, scour as per specification</t>
  </si>
  <si>
    <t>Construct High Lift Pump as per specification from 10KW up to 40KW with generator, 2 no of high lift pumps, control panel, electrical connection and all applicable valves for pressure control, including isolation, non-return, scour as per specification</t>
  </si>
  <si>
    <t>Supply and install a 2.4m high clearview fencing  as per drawing No.209(Boreholes and storage tanks)</t>
  </si>
  <si>
    <t>Windows to pump station as per drawing 204</t>
  </si>
  <si>
    <t>Supply all labour, plant and materials to construct/install reinforced concrete inlet chamber complete including manhole cover slabs, strainer, gate  valve, meter, level control inlet valve, steel pipe work,  GMS access cover etc as detailed on the drawing No.405</t>
  </si>
  <si>
    <t>Supply all labour, plant and materials to construct/install reinforced concrete outlet chamber complete including manhole cover slabs, strainer, gate  valve, meter, level control inlet valve, steel pipe work,  GMS access cover etc as detailed on the drawing No.405</t>
  </si>
  <si>
    <t>Supply all labour, plant and materials to construct/install reinforced concrete inlet chamber complete including manhole cover slabs, strainer, gate  valve, meter, level control inlet valve, steel pipe work,  GMS access cover etc as detailed on the drawings No. 405</t>
  </si>
  <si>
    <t>Supply all labour, plant and materials to construct/install reinforced concrete outlet chamber complete including manhole cover slabs, strainer, gate  valve, meter, level control inlet valve, steel pipe work,  GMS access cover etc as detailed on the drawings No.405</t>
  </si>
  <si>
    <t>Supply all labour, plant and materials to construct/install reinforced concrete outlet chamber complete including manhole cover slabs, strainer, gate  valve, meter, level control inlet valve, steel pipe work,  GMS access cover etc as detailed on the drawing No.406</t>
  </si>
  <si>
    <t>Supply all labour, plant and materials to construct/install reinforced concrete inlet chamber complete including manhole cover slabs, strainer, gate  valve, meter, level control inlet valve, steel pipe work,  GMS access cover etc as detailed on the drawing  No.405</t>
  </si>
  <si>
    <t>Supply all labour, plant and materials to construct/install reinforced concrete outlet chamber complete including manhole cover slabs, strainer, gate  valve, meter, level control inlet valve, steel pipe work,  GMS access cover etc as detailed on the drawings No.406</t>
  </si>
  <si>
    <t>Supply all labour, plant and materials to construct/install reinforced concrete outlet chamber complete including manhole cover slabs, strainer, gate  valve, meter, level control inlet valve, steel pipe work,  GMS access cover etc as detailed on the drawing No. 406</t>
  </si>
  <si>
    <t>Supply all labour, plant and materials to construct/install reinforced concrete inlet chamber complete including manhole cover slabs, strainer, gate  valve, meter, level control inlet valve, steel pipe work,  GMS access cover etc as detailed on the drawings No.405</t>
  </si>
  <si>
    <t>(a).Conduct HIV/AIDS awareness programme workshops on site for not less than 90% of the workers inclusive of all direct and indirect cost,            (b)Provide and maintain condom dispenser,                            (c) Provide and maintain HIV/AIDS awareness posters</t>
  </si>
  <si>
    <t>Establish furnished, air-conditioned offices for the Employer's Agent: deliver, install and commission the specified office accommodation, including furniture, lighting, electrical fittings, service connections and access. Size, fittings and layout shall comply with PSA 4.1</t>
  </si>
  <si>
    <t>1.2.9</t>
  </si>
  <si>
    <t>Management, Overheads, Charges &amp; Profit on Item 1.2.8</t>
  </si>
  <si>
    <t>Establish an air-conditioned boardroom accommodating 30 persons, including the specified tables, chairs, lighting, electrical connections and meeting facilities. Deliver, installed and commission complete in accordance with PSA 4.1.</t>
  </si>
  <si>
    <t>PSA4.1</t>
  </si>
  <si>
    <t>Establish telephone and internet facilities for the Employer's Agent: supply, install, connect and test the specified communication equipment, network connections and Wi-Fi facilities, including initial activation. Provide the minimum internet speed of 6MBstated in the project specification</t>
  </si>
  <si>
    <t>Provide and commission an A3 colour printer and photocopying facility for the Employer's Agent, complete with the specified accessories, connections, drivers and initial consumables in accordance with PSA 4.1</t>
  </si>
  <si>
    <t>Establish one male and one female ablution facility for the Employer's Agent, including sanitary fittings, privacy arrangements, handwashing facilities, water supply and approved wastewater or sewage connections. Deliver, connect and commission complete to PSA 4.1 specification</t>
  </si>
  <si>
    <t>Supply and install two project nameboards at approved positions, including approved artwork, manufacture, supporting posts, foundations, fixings and installation complete to the project specification. Obtain approval of wording and layout before manufacture</t>
  </si>
  <si>
    <t>Operate and maintain the Engineers office and six parking spaces for the construction period in accordance with PSA 4.2.1(a).</t>
  </si>
  <si>
    <t>Operate and maintain site telephone, internet and Wi-Fi facilities for the construction period to PSA 4.3.1. Include recurring subscriptions, specified usage charges, support, repairs and replacement necessary to maintain the required service</t>
  </si>
  <si>
    <t>PSA 4.2.1</t>
  </si>
  <si>
    <t>Provide security services in accordance with PSA 4.7 for the specified construction period, including personnel, supervision, access control, patrols, registers and incident reporting to the extent specified</t>
  </si>
  <si>
    <t>1.4.5</t>
  </si>
  <si>
    <t>Maintain temporary construction access throughout the construction period, including routine grading, repair and upkeep of the access arrangements required by the specification</t>
  </si>
  <si>
    <t>Provide and maintain construction plant availability allocated to the time-related preliminary and general item, including recurring hire, servicing and upkeep as specified</t>
  </si>
  <si>
    <t>SUBTOTAL A</t>
  </si>
  <si>
    <t>SUBTOTAL B</t>
  </si>
  <si>
    <t>Plus 10% for Escalation on Sub-Total B (Compulsory)</t>
  </si>
  <si>
    <t>SUBTOTAL C</t>
  </si>
  <si>
    <t>PLUS 15% VAT on Sub-Total C (Compulsory)</t>
  </si>
  <si>
    <t>Control of ground water, sub-surface, stormwater or spoiled water during construction, as and when needed</t>
  </si>
  <si>
    <t>8.3.2.2.g)</t>
  </si>
  <si>
    <t>Establish temporary water supply, electric power and communication services for the Contractor's facilities, including initial applications, connections, meters,distribution and commissioning as specified</t>
  </si>
  <si>
    <t>Lump  Sum</t>
  </si>
  <si>
    <t>Operate and maintain Contractor's ablution and latrine facilities throughout construction, including cleaning, disinfecting, consumables, servicing, sewage removal where required and repairs</t>
  </si>
  <si>
    <t>Operate and maintain Contractor's water supply, electric power and communication services throughout construction, including recurring service charges</t>
  </si>
  <si>
    <t>a) Accredited Training-Provision of accredited traing,including training materials,assessment on site(on the job training)</t>
  </si>
  <si>
    <t>Remove Contractor's Site: Establishment.Dismantle and remove temporary offices, storage sheds, ablution facilities, temporary services, plant, equipment and other site establishment facilities; remove associated waste and debris; make good disturbed areas and restore the site to the Engineer’s satisfaction.</t>
  </si>
  <si>
    <t>Operate and maintain the air-conditioned boardroom for 30 persons including cleaning, servicing, repairs and specified hygiene provisions. Payment is per month.</t>
  </si>
  <si>
    <t>Operate and maintain the Engineers ablution facilities, including cleaning, disinfecting, consumables, water service, sewage removal where required</t>
  </si>
  <si>
    <t>Establish Contractor's ablution and latrine facilities, including sanitary fittings, washing facilities, privacy, service connections and approved sewage disposal arrangements</t>
  </si>
  <si>
    <t>Establish temporary access required for construction in accordance with subclause 5.8 and approved site arrangements. Include initial preparation of access routes, temporary crossings and protective measures within the specified scope</t>
  </si>
  <si>
    <t>Mobilise and establish construction plant required for the Works, including initial transport, delivery, assembly, installation and commissioning</t>
  </si>
  <si>
    <t>1.3.13</t>
  </si>
  <si>
    <t>PSC – Project Steering Committee/PSC attendance and participation(Max of 10 people)</t>
  </si>
  <si>
    <t>Community Liaison Officer (CLO) – Provision of a CLO for community liaison and stakeholder coordination</t>
  </si>
  <si>
    <t>Provide suitable and legally compliant transport for employees to, from, and within the site. Including transportation between work fronts.</t>
  </si>
  <si>
    <t>Operate and maintain suitable and legally compliant transport for employees to, from and within the site. including transportation between work fronts.</t>
  </si>
  <si>
    <t>1.6.20</t>
  </si>
  <si>
    <t>1.6.21</t>
  </si>
  <si>
    <t xml:space="preserve">Student Allowance - Monthly Allowance payable to participating  for Students/trainees </t>
  </si>
  <si>
    <t>Management, Overheads, Charges &amp; Profit on Item 1.6.5</t>
  </si>
  <si>
    <t>Management, Overheads, Charges &amp; Profit on Item 1.6.7</t>
  </si>
  <si>
    <t>Overheads, Charges and Profit on item 1.6.9 above</t>
  </si>
  <si>
    <t>Overheads and profits on item 1.6.11</t>
  </si>
  <si>
    <t>Overheads and profits on item 1.6.13</t>
  </si>
  <si>
    <t>Overheads and profits on item 1.6.17</t>
  </si>
  <si>
    <t>Overheads and profits on item 1.6.15</t>
  </si>
  <si>
    <t>1.6.22</t>
  </si>
  <si>
    <t>Provide, supply, maintain and replace PPE for employees(2 pairs), the Employer, Employer’s Agent and authorised personnel, including safety helmets, protective overalls, safety boots, high-visibility vests and other PPE required for the Works, in accordance with applicable OHS requirements.</t>
  </si>
  <si>
    <t>Overheads and profits on item 1.6.21</t>
  </si>
  <si>
    <t>Overheads and profits on item 1.6.19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</si>
</sst>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R&quot;* #,##0.00_-;\-&quot;R&quot;* #,##0.00_-;_-&quot;R&quot;* &quot;-&quot;??_-;_-@_-"/>
    <numFmt numFmtId="164" formatCode="&quot;R&quot;#,##0.00"/>
  </numFmts>
  <fonts count="10" x14ac:knownFonts="1">
    <font>
      <sz val="11"/>
      <name val="Calibri"/>
      <family val="2"/>
      <scheme val="minor"/>
    </font>
    <font>
      <sz val="9"/>
      <name val="Calibri"/>
      <family val="2"/>
      <scheme val="minor"/>
    </font>
    <font>
      <sz val="9"/>
      <name val="Arial"/>
      <family val="2"/>
    </font>
    <font>
      <b/>
      <u/>
      <sz val="11"/>
      <name val="Calibri"/>
      <family val="2"/>
      <scheme val="minor"/>
    </font>
    <font>
      <u/>
      <sz val="11"/>
      <color theme="10"/>
      <name val="Calibri"/>
      <family val="2"/>
      <scheme val="minor"/>
    </font>
    <font>
      <b/>
      <sz val="11"/>
      <name val="Calibri"/>
      <family val="2"/>
      <scheme val="minor"/>
    </font>
    <font>
      <sz val="9"/>
      <name val="Tahoma"/>
      <family val="2"/>
    </font>
    <font>
      <sz val="11"/>
      <name val="Calibri"/>
      <family val="2"/>
      <scheme val="minor"/>
    </font>
    <font>
      <sz val="9"/>
      <name val="Arial"/>
      <family val="2"/>
    </font>
    <font>
      <b/>
      <sz val="9"/>
      <name val="Arial"/>
      <family val="2"/>
    </font>
  </fonts>
  <fills count="5">
    <fill>
      <patternFill patternType="none"/>
    </fill>
    <fill>
      <patternFill patternType="gray125"/>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24">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4">
    <xf numFmtId="0" fontId="0" fillId="0" borderId="0"/>
    <xf numFmtId="0" fontId="4" fillId="0" borderId="0" applyNumberFormat="0" applyFill="0" applyBorder="0" applyAlignment="0" applyProtection="0"/>
    <xf numFmtId="44" fontId="7" fillId="0" borderId="0" applyFont="0" applyFill="0" applyBorder="0" applyAlignment="0" applyProtection="0"/>
    <xf numFmtId="9" fontId="7" fillId="0" borderId="0" applyFont="0" applyFill="0" applyBorder="0" applyAlignment="0" applyProtection="0"/>
  </cellStyleXfs>
  <cellXfs count="182">
    <xf numFmtId="0" fontId="0" fillId="0" borderId="0" xfId="0"/>
    <xf numFmtId="0" fontId="1" fillId="0" borderId="0" xfId="0" applyFont="1" applyAlignment="1">
      <alignment vertical="top"/>
    </xf>
    <xf numFmtId="0" fontId="2" fillId="0" borderId="0" xfId="0" applyFont="1" applyAlignment="1">
      <alignment vertical="top" wrapText="1"/>
    </xf>
    <xf numFmtId="0" fontId="2" fillId="0" borderId="0" xfId="0" applyFont="1" applyAlignment="1">
      <alignment vertical="center" wrapText="1"/>
    </xf>
    <xf numFmtId="0" fontId="0" fillId="0" borderId="0" xfId="0" applyAlignment="1">
      <alignment vertical="top"/>
    </xf>
    <xf numFmtId="0" fontId="2" fillId="0" borderId="1" xfId="0" applyFont="1" applyBorder="1" applyAlignment="1">
      <alignment horizontal="center" vertical="top" wrapText="1"/>
    </xf>
    <xf numFmtId="0" fontId="2" fillId="0" borderId="3" xfId="0" applyFont="1" applyBorder="1" applyAlignment="1">
      <alignment horizontal="left" vertical="top" wrapText="1"/>
    </xf>
    <xf numFmtId="49" fontId="2" fillId="0" borderId="4" xfId="0" applyNumberFormat="1" applyFont="1" applyBorder="1" applyAlignment="1">
      <alignment horizontal="left" vertical="top" wrapText="1"/>
    </xf>
    <xf numFmtId="0" fontId="2" fillId="0" borderId="4" xfId="0" applyFont="1" applyBorder="1" applyAlignment="1">
      <alignment horizontal="center" vertical="top" wrapText="1"/>
    </xf>
    <xf numFmtId="0" fontId="2" fillId="2" borderId="3" xfId="0" applyFont="1" applyFill="1" applyBorder="1" applyAlignment="1">
      <alignment vertical="top" wrapText="1"/>
    </xf>
    <xf numFmtId="0" fontId="2" fillId="2" borderId="4" xfId="0" applyFont="1" applyFill="1" applyBorder="1" applyAlignment="1">
      <alignment vertical="top" wrapText="1"/>
    </xf>
    <xf numFmtId="49" fontId="2" fillId="0" borderId="3" xfId="0" applyNumberFormat="1" applyFont="1" applyBorder="1" applyAlignment="1">
      <alignment horizontal="left" vertical="top" wrapText="1"/>
    </xf>
    <xf numFmtId="49" fontId="2" fillId="0" borderId="4" xfId="0" applyNumberFormat="1" applyFont="1" applyBorder="1" applyAlignment="1">
      <alignment horizontal="center" vertical="top" wrapText="1"/>
    </xf>
    <xf numFmtId="0" fontId="2" fillId="0" borderId="1" xfId="0" applyFont="1" applyBorder="1" applyAlignment="1">
      <alignment horizontal="left" vertical="center"/>
    </xf>
    <xf numFmtId="0" fontId="2" fillId="0" borderId="5" xfId="0" applyFont="1" applyBorder="1" applyAlignment="1">
      <alignment horizontal="left" vertical="center"/>
    </xf>
    <xf numFmtId="0" fontId="2" fillId="0" borderId="5" xfId="0" applyFont="1" applyBorder="1" applyAlignment="1">
      <alignment horizontal="center" vertical="center"/>
    </xf>
    <xf numFmtId="49" fontId="2" fillId="0" borderId="5" xfId="0" applyNumberFormat="1" applyFont="1" applyBorder="1" applyAlignment="1">
      <alignment horizontal="left" vertical="center" wrapText="1"/>
    </xf>
    <xf numFmtId="0" fontId="2" fillId="0" borderId="5" xfId="0" applyFont="1" applyBorder="1" applyAlignment="1">
      <alignment horizontal="center" vertical="center" wrapText="1"/>
    </xf>
    <xf numFmtId="0" fontId="2" fillId="0" borderId="3" xfId="0" applyFont="1" applyBorder="1" applyAlignment="1">
      <alignment vertical="top" wrapText="1"/>
    </xf>
    <xf numFmtId="0" fontId="2" fillId="0" borderId="4" xfId="0" applyFont="1" applyBorder="1" applyAlignment="1">
      <alignment vertical="top" wrapText="1"/>
    </xf>
    <xf numFmtId="0" fontId="2" fillId="0" borderId="4" xfId="0" applyFont="1" applyBorder="1" applyAlignment="1">
      <alignment horizontal="left" vertical="top" wrapText="1"/>
    </xf>
    <xf numFmtId="0" fontId="2" fillId="0" borderId="0" xfId="0" applyFont="1" applyAlignment="1">
      <alignment horizontal="center" vertical="top" wrapText="1"/>
    </xf>
    <xf numFmtId="0" fontId="2" fillId="0" borderId="0" xfId="0" applyFont="1" applyAlignment="1">
      <alignment horizontal="left" vertical="top" wrapText="1"/>
    </xf>
    <xf numFmtId="49" fontId="2" fillId="0" borderId="3" xfId="0" applyNumberFormat="1" applyFont="1" applyBorder="1" applyAlignment="1">
      <alignment horizontal="center" vertical="top" wrapText="1"/>
    </xf>
    <xf numFmtId="0" fontId="2" fillId="0" borderId="3" xfId="0" applyFont="1" applyBorder="1" applyAlignment="1">
      <alignment horizontal="center" vertical="top" wrapText="1"/>
    </xf>
    <xf numFmtId="0" fontId="0" fillId="0" borderId="0" xfId="0" applyAlignment="1">
      <alignment horizontal="right"/>
    </xf>
    <xf numFmtId="0" fontId="3" fillId="0" borderId="0" xfId="0" applyFont="1"/>
    <xf numFmtId="0" fontId="4" fillId="0" borderId="0" xfId="1"/>
    <xf numFmtId="0" fontId="5" fillId="0" borderId="0" xfId="0" applyFont="1"/>
    <xf numFmtId="164" fontId="1" fillId="0" borderId="0" xfId="0" applyNumberFormat="1" applyFont="1" applyAlignment="1">
      <alignment vertical="top"/>
    </xf>
    <xf numFmtId="164" fontId="2" fillId="0" borderId="1" xfId="0" applyNumberFormat="1" applyFont="1" applyBorder="1" applyAlignment="1">
      <alignment horizontal="center" vertical="top" wrapText="1"/>
    </xf>
    <xf numFmtId="164" fontId="2" fillId="0" borderId="4" xfId="0" applyNumberFormat="1" applyFont="1" applyBorder="1" applyAlignment="1">
      <alignment horizontal="right" vertical="top" wrapText="1"/>
    </xf>
    <xf numFmtId="164" fontId="2" fillId="2" borderId="4" xfId="0" applyNumberFormat="1" applyFont="1" applyFill="1" applyBorder="1" applyAlignment="1">
      <alignment vertical="top" wrapText="1"/>
    </xf>
    <xf numFmtId="164" fontId="2" fillId="0" borderId="4" xfId="0" applyNumberFormat="1" applyFont="1" applyBorder="1" applyAlignment="1" applyProtection="1">
      <alignment horizontal="right" vertical="top" wrapText="1"/>
      <protection locked="0"/>
    </xf>
    <xf numFmtId="164" fontId="2" fillId="0" borderId="5" xfId="0" applyNumberFormat="1" applyFont="1" applyBorder="1" applyAlignment="1">
      <alignment horizontal="right" vertical="center" wrapText="1"/>
    </xf>
    <xf numFmtId="164" fontId="2" fillId="0" borderId="4" xfId="0" applyNumberFormat="1" applyFont="1" applyBorder="1" applyAlignment="1">
      <alignment vertical="top" wrapText="1"/>
    </xf>
    <xf numFmtId="164" fontId="0" fillId="0" borderId="0" xfId="0" applyNumberFormat="1" applyAlignment="1">
      <alignment vertical="top"/>
    </xf>
    <xf numFmtId="164" fontId="2" fillId="0" borderId="0" xfId="0" applyNumberFormat="1" applyFont="1" applyAlignment="1">
      <alignment horizontal="right" vertical="top"/>
    </xf>
    <xf numFmtId="164" fontId="2" fillId="0" borderId="2" xfId="0" applyNumberFormat="1" applyFont="1" applyBorder="1" applyAlignment="1">
      <alignment horizontal="center" vertical="top" wrapText="1"/>
    </xf>
    <xf numFmtId="164" fontId="2" fillId="0" borderId="2" xfId="0" applyNumberFormat="1" applyFont="1" applyBorder="1" applyAlignment="1">
      <alignment horizontal="right" vertical="center" wrapText="1"/>
    </xf>
    <xf numFmtId="0" fontId="8" fillId="2" borderId="7" xfId="0" applyFont="1" applyFill="1" applyBorder="1" applyAlignment="1">
      <alignment horizontal="left" vertical="top" wrapText="1"/>
    </xf>
    <xf numFmtId="164" fontId="8" fillId="2" borderId="4" xfId="2" applyNumberFormat="1" applyFont="1" applyFill="1" applyBorder="1" applyAlignment="1">
      <alignment vertical="top" wrapText="1"/>
    </xf>
    <xf numFmtId="0" fontId="8" fillId="0" borderId="7" xfId="0" applyFont="1" applyBorder="1" applyAlignment="1">
      <alignment horizontal="left" vertical="top" wrapText="1"/>
    </xf>
    <xf numFmtId="0" fontId="8" fillId="2" borderId="8" xfId="0" applyFont="1" applyFill="1" applyBorder="1" applyAlignment="1">
      <alignment vertical="top" wrapText="1"/>
    </xf>
    <xf numFmtId="0" fontId="8" fillId="2" borderId="9" xfId="0" applyFont="1" applyFill="1" applyBorder="1" applyAlignment="1">
      <alignment vertical="top" wrapText="1"/>
    </xf>
    <xf numFmtId="2" fontId="8" fillId="2" borderId="9" xfId="0" applyNumberFormat="1" applyFont="1" applyFill="1" applyBorder="1" applyAlignment="1">
      <alignment vertical="top" wrapText="1"/>
    </xf>
    <xf numFmtId="0" fontId="8" fillId="2" borderId="10" xfId="0" applyFont="1" applyFill="1" applyBorder="1" applyAlignment="1">
      <alignment vertical="top" wrapText="1"/>
    </xf>
    <xf numFmtId="0" fontId="8" fillId="2" borderId="11" xfId="0" applyFont="1" applyFill="1" applyBorder="1" applyAlignment="1">
      <alignment vertical="top" wrapText="1"/>
    </xf>
    <xf numFmtId="0" fontId="8" fillId="2" borderId="12" xfId="0" applyFont="1" applyFill="1" applyBorder="1" applyAlignment="1">
      <alignment vertical="top" wrapText="1"/>
    </xf>
    <xf numFmtId="2" fontId="8" fillId="2" borderId="12" xfId="0" applyNumberFormat="1" applyFont="1" applyFill="1" applyBorder="1" applyAlignment="1">
      <alignment vertical="top" wrapText="1"/>
    </xf>
    <xf numFmtId="0" fontId="8" fillId="2" borderId="13" xfId="0" applyFont="1" applyFill="1" applyBorder="1" applyAlignment="1">
      <alignment vertical="top" wrapText="1"/>
    </xf>
    <xf numFmtId="0" fontId="8" fillId="2" borderId="14" xfId="0" applyFont="1" applyFill="1" applyBorder="1" applyAlignment="1">
      <alignment vertical="top" wrapText="1"/>
    </xf>
    <xf numFmtId="0" fontId="8" fillId="2" borderId="15" xfId="0" applyFont="1" applyFill="1" applyBorder="1" applyAlignment="1">
      <alignment vertical="top" wrapText="1"/>
    </xf>
    <xf numFmtId="2" fontId="8" fillId="2" borderId="15" xfId="0" applyNumberFormat="1" applyFont="1" applyFill="1" applyBorder="1" applyAlignment="1">
      <alignment vertical="top" wrapText="1"/>
    </xf>
    <xf numFmtId="0" fontId="8" fillId="2" borderId="16" xfId="0" applyFont="1" applyFill="1" applyBorder="1" applyAlignment="1">
      <alignment vertical="top" wrapText="1"/>
    </xf>
    <xf numFmtId="49" fontId="8" fillId="3" borderId="7" xfId="0" applyNumberFormat="1" applyFont="1" applyFill="1" applyBorder="1" applyAlignment="1">
      <alignment horizontal="left" vertical="top" wrapText="1"/>
    </xf>
    <xf numFmtId="49" fontId="8" fillId="3" borderId="0" xfId="0" applyNumberFormat="1" applyFont="1" applyFill="1" applyAlignment="1">
      <alignment horizontal="left" vertical="top" wrapText="1"/>
    </xf>
    <xf numFmtId="0" fontId="8" fillId="2" borderId="0" xfId="0" applyFont="1" applyFill="1" applyAlignment="1">
      <alignment horizontal="left" vertical="top" wrapText="1"/>
    </xf>
    <xf numFmtId="0" fontId="8" fillId="0" borderId="0" xfId="0" applyFont="1" applyAlignment="1">
      <alignment horizontal="left" vertical="top" wrapText="1"/>
    </xf>
    <xf numFmtId="0" fontId="1" fillId="0" borderId="1" xfId="0" applyFont="1" applyBorder="1" applyAlignment="1">
      <alignment vertical="top"/>
    </xf>
    <xf numFmtId="0" fontId="1" fillId="0" borderId="5" xfId="0" applyFont="1" applyBorder="1" applyAlignment="1">
      <alignment vertical="top"/>
    </xf>
    <xf numFmtId="0" fontId="2" fillId="0" borderId="5" xfId="0" applyFont="1" applyBorder="1" applyAlignment="1">
      <alignment horizontal="center" vertical="top"/>
    </xf>
    <xf numFmtId="164" fontId="1" fillId="0" borderId="5" xfId="0" applyNumberFormat="1" applyFont="1" applyBorder="1" applyAlignment="1">
      <alignment vertical="top"/>
    </xf>
    <xf numFmtId="164" fontId="1" fillId="0" borderId="19" xfId="0" applyNumberFormat="1" applyFont="1" applyBorder="1" applyAlignment="1">
      <alignment vertical="top"/>
    </xf>
    <xf numFmtId="164" fontId="2" fillId="3" borderId="4" xfId="0" applyNumberFormat="1" applyFont="1" applyFill="1" applyBorder="1" applyAlignment="1">
      <alignment vertical="top" wrapText="1"/>
    </xf>
    <xf numFmtId="1" fontId="1" fillId="0" borderId="0" xfId="0" applyNumberFormat="1" applyFont="1" applyAlignment="1">
      <alignment horizontal="center" vertical="top"/>
    </xf>
    <xf numFmtId="1" fontId="2" fillId="0" borderId="1" xfId="0" applyNumberFormat="1" applyFont="1" applyBorder="1" applyAlignment="1">
      <alignment horizontal="center" vertical="top" wrapText="1"/>
    </xf>
    <xf numFmtId="1" fontId="2" fillId="0" borderId="4" xfId="0" applyNumberFormat="1" applyFont="1" applyBorder="1" applyAlignment="1">
      <alignment horizontal="center" vertical="top" wrapText="1"/>
    </xf>
    <xf numFmtId="1" fontId="2" fillId="2" borderId="4" xfId="0" applyNumberFormat="1" applyFont="1" applyFill="1" applyBorder="1" applyAlignment="1">
      <alignment horizontal="center" vertical="top" wrapText="1"/>
    </xf>
    <xf numFmtId="1" fontId="2" fillId="0" borderId="5" xfId="0" applyNumberFormat="1" applyFont="1" applyBorder="1" applyAlignment="1">
      <alignment horizontal="center" vertical="center" wrapText="1"/>
    </xf>
    <xf numFmtId="1" fontId="1" fillId="0" borderId="5" xfId="0" applyNumberFormat="1" applyFont="1" applyBorder="1" applyAlignment="1">
      <alignment horizontal="center" vertical="top"/>
    </xf>
    <xf numFmtId="1" fontId="8" fillId="3" borderId="0" xfId="0" applyNumberFormat="1" applyFont="1" applyFill="1" applyAlignment="1">
      <alignment horizontal="left" vertical="top" wrapText="1"/>
    </xf>
    <xf numFmtId="1" fontId="8" fillId="2" borderId="0" xfId="0" applyNumberFormat="1" applyFont="1" applyFill="1" applyAlignment="1">
      <alignment horizontal="left" vertical="top" wrapText="1"/>
    </xf>
    <xf numFmtId="1" fontId="8" fillId="0" borderId="0" xfId="0" applyNumberFormat="1" applyFont="1" applyAlignment="1">
      <alignment horizontal="left" vertical="top" wrapText="1"/>
    </xf>
    <xf numFmtId="1" fontId="8" fillId="2" borderId="9" xfId="0" applyNumberFormat="1" applyFont="1" applyFill="1" applyBorder="1" applyAlignment="1">
      <alignment vertical="top" wrapText="1"/>
    </xf>
    <xf numFmtId="1" fontId="8" fillId="2" borderId="12" xfId="0" applyNumberFormat="1" applyFont="1" applyFill="1" applyBorder="1" applyAlignment="1">
      <alignment vertical="top" wrapText="1"/>
    </xf>
    <xf numFmtId="1" fontId="8" fillId="2" borderId="15" xfId="0" applyNumberFormat="1" applyFont="1" applyFill="1" applyBorder="1" applyAlignment="1">
      <alignment vertical="top" wrapText="1"/>
    </xf>
    <xf numFmtId="1" fontId="0" fillId="0" borderId="0" xfId="0" applyNumberFormat="1" applyAlignment="1">
      <alignment horizontal="center" vertical="top"/>
    </xf>
    <xf numFmtId="49" fontId="2" fillId="3" borderId="4" xfId="0" applyNumberFormat="1" applyFont="1" applyFill="1" applyBorder="1" applyAlignment="1">
      <alignment horizontal="left" vertical="top" wrapText="1"/>
    </xf>
    <xf numFmtId="49" fontId="2" fillId="3" borderId="4" xfId="0" applyNumberFormat="1" applyFont="1" applyFill="1" applyBorder="1" applyAlignment="1">
      <alignment horizontal="center" vertical="top" wrapText="1"/>
    </xf>
    <xf numFmtId="9" fontId="2" fillId="3" borderId="4" xfId="3" applyFont="1" applyFill="1" applyBorder="1" applyAlignment="1">
      <alignment horizontal="center" vertical="top" wrapText="1"/>
    </xf>
    <xf numFmtId="9" fontId="2" fillId="0" borderId="4" xfId="3" applyFont="1" applyFill="1" applyBorder="1" applyAlignment="1">
      <alignment horizontal="center" vertical="top" wrapText="1"/>
    </xf>
    <xf numFmtId="49" fontId="2" fillId="3" borderId="3" xfId="0" applyNumberFormat="1" applyFont="1" applyFill="1" applyBorder="1" applyAlignment="1">
      <alignment horizontal="left" vertical="top" wrapText="1"/>
    </xf>
    <xf numFmtId="0" fontId="2" fillId="3" borderId="4" xfId="0" applyFont="1" applyFill="1" applyBorder="1" applyAlignment="1">
      <alignment horizontal="center" vertical="top" wrapText="1"/>
    </xf>
    <xf numFmtId="1" fontId="2" fillId="3" borderId="4" xfId="0" applyNumberFormat="1" applyFont="1" applyFill="1" applyBorder="1" applyAlignment="1">
      <alignment horizontal="center" vertical="top" wrapText="1"/>
    </xf>
    <xf numFmtId="164" fontId="2" fillId="3" borderId="4" xfId="0" applyNumberFormat="1" applyFont="1" applyFill="1" applyBorder="1" applyAlignment="1" applyProtection="1">
      <alignment horizontal="right" vertical="top" wrapText="1"/>
      <protection locked="0"/>
    </xf>
    <xf numFmtId="164" fontId="2" fillId="3" borderId="4" xfId="0" applyNumberFormat="1" applyFont="1" applyFill="1" applyBorder="1" applyAlignment="1">
      <alignment horizontal="right" vertical="top" wrapText="1"/>
    </xf>
    <xf numFmtId="44" fontId="2" fillId="0" borderId="0" xfId="2" applyFont="1" applyAlignment="1">
      <alignment vertical="top" wrapText="1"/>
    </xf>
    <xf numFmtId="2" fontId="2" fillId="0" borderId="0" xfId="0" applyNumberFormat="1" applyFont="1" applyAlignment="1">
      <alignment vertical="top" wrapText="1"/>
    </xf>
    <xf numFmtId="0" fontId="2" fillId="3" borderId="3" xfId="0" applyFont="1" applyFill="1" applyBorder="1" applyAlignment="1">
      <alignment vertical="top" wrapText="1"/>
    </xf>
    <xf numFmtId="0" fontId="2" fillId="3" borderId="4" xfId="0" applyFont="1" applyFill="1" applyBorder="1" applyAlignment="1">
      <alignment vertical="top" wrapText="1"/>
    </xf>
    <xf numFmtId="1" fontId="2" fillId="0" borderId="3" xfId="0" applyNumberFormat="1" applyFont="1" applyBorder="1" applyAlignment="1">
      <alignment horizontal="center" vertical="top" wrapText="1"/>
    </xf>
    <xf numFmtId="164" fontId="2" fillId="0" borderId="3" xfId="0" applyNumberFormat="1" applyFont="1" applyBorder="1" applyAlignment="1" applyProtection="1">
      <alignment horizontal="right" vertical="top" wrapText="1"/>
      <protection locked="0"/>
    </xf>
    <xf numFmtId="164" fontId="2" fillId="0" borderId="3" xfId="0" applyNumberFormat="1" applyFont="1" applyBorder="1" applyAlignment="1">
      <alignment horizontal="right" vertical="top" wrapText="1"/>
    </xf>
    <xf numFmtId="0" fontId="2" fillId="3" borderId="3" xfId="0" applyFont="1" applyFill="1" applyBorder="1" applyAlignment="1">
      <alignment horizontal="left" vertical="center"/>
    </xf>
    <xf numFmtId="0" fontId="2" fillId="3" borderId="3" xfId="0" applyFont="1" applyFill="1" applyBorder="1" applyAlignment="1">
      <alignment horizontal="center" vertical="center"/>
    </xf>
    <xf numFmtId="49" fontId="2" fillId="3" borderId="3" xfId="0" applyNumberFormat="1" applyFont="1" applyFill="1" applyBorder="1" applyAlignment="1">
      <alignment horizontal="left" vertical="center" wrapText="1"/>
    </xf>
    <xf numFmtId="0" fontId="2" fillId="3" borderId="3" xfId="0" applyFont="1" applyFill="1" applyBorder="1" applyAlignment="1">
      <alignment horizontal="center" vertical="center" wrapText="1"/>
    </xf>
    <xf numFmtId="1" fontId="2" fillId="3" borderId="3" xfId="0" applyNumberFormat="1" applyFont="1" applyFill="1" applyBorder="1" applyAlignment="1">
      <alignment horizontal="center" vertical="center" wrapText="1"/>
    </xf>
    <xf numFmtId="164" fontId="2" fillId="3" borderId="3" xfId="0" applyNumberFormat="1" applyFont="1" applyFill="1" applyBorder="1" applyAlignment="1">
      <alignment horizontal="right" vertical="center" wrapText="1"/>
    </xf>
    <xf numFmtId="0" fontId="2" fillId="3" borderId="7" xfId="0" applyFont="1" applyFill="1" applyBorder="1" applyAlignment="1">
      <alignment vertical="top" wrapText="1"/>
    </xf>
    <xf numFmtId="49" fontId="2" fillId="0" borderId="7" xfId="0" applyNumberFormat="1" applyFont="1" applyBorder="1" applyAlignment="1">
      <alignment vertical="top" wrapText="1"/>
    </xf>
    <xf numFmtId="164" fontId="2" fillId="2" borderId="17" xfId="0" applyNumberFormat="1" applyFont="1" applyFill="1" applyBorder="1" applyAlignment="1">
      <alignment vertical="top" wrapText="1"/>
    </xf>
    <xf numFmtId="164" fontId="2" fillId="2" borderId="6" xfId="0" applyNumberFormat="1" applyFont="1" applyFill="1" applyBorder="1" applyAlignment="1">
      <alignment vertical="top" wrapText="1"/>
    </xf>
    <xf numFmtId="164" fontId="8" fillId="3" borderId="4" xfId="2" applyNumberFormat="1" applyFont="1" applyFill="1" applyBorder="1" applyAlignment="1">
      <alignment horizontal="right" vertical="top" wrapText="1"/>
    </xf>
    <xf numFmtId="2" fontId="8" fillId="2" borderId="7" xfId="2" applyNumberFormat="1" applyFont="1" applyFill="1" applyBorder="1" applyAlignment="1">
      <alignment horizontal="left" vertical="top" wrapText="1"/>
    </xf>
    <xf numFmtId="0" fontId="2" fillId="2" borderId="17" xfId="0" applyFont="1" applyFill="1" applyBorder="1" applyAlignment="1">
      <alignment horizontal="left" vertical="top" wrapText="1"/>
    </xf>
    <xf numFmtId="0" fontId="2" fillId="2" borderId="18" xfId="0" applyFont="1" applyFill="1" applyBorder="1" applyAlignment="1">
      <alignment horizontal="left" vertical="top" wrapText="1"/>
    </xf>
    <xf numFmtId="1" fontId="2" fillId="2" borderId="18" xfId="0" applyNumberFormat="1" applyFont="1" applyFill="1" applyBorder="1" applyAlignment="1">
      <alignment horizontal="left" vertical="top" wrapText="1"/>
    </xf>
    <xf numFmtId="49" fontId="9" fillId="0" borderId="4" xfId="0" applyNumberFormat="1" applyFont="1" applyBorder="1" applyAlignment="1">
      <alignment horizontal="left" vertical="top" wrapText="1"/>
    </xf>
    <xf numFmtId="0" fontId="9" fillId="2" borderId="4" xfId="0" applyFont="1" applyFill="1" applyBorder="1" applyAlignment="1">
      <alignment vertical="top" wrapText="1"/>
    </xf>
    <xf numFmtId="49" fontId="9" fillId="3" borderId="4" xfId="0" applyNumberFormat="1" applyFont="1" applyFill="1" applyBorder="1" applyAlignment="1">
      <alignment horizontal="left" vertical="top" wrapText="1"/>
    </xf>
    <xf numFmtId="49" fontId="2" fillId="3" borderId="7" xfId="0" applyNumberFormat="1" applyFont="1" applyFill="1" applyBorder="1" applyAlignment="1">
      <alignment horizontal="left" vertical="top" wrapText="1"/>
    </xf>
    <xf numFmtId="49" fontId="8" fillId="4" borderId="0" xfId="0" applyNumberFormat="1" applyFont="1" applyFill="1" applyAlignment="1">
      <alignment horizontal="left" vertical="top" wrapText="1"/>
    </xf>
    <xf numFmtId="1" fontId="8" fillId="4" borderId="0" xfId="0" applyNumberFormat="1" applyFont="1" applyFill="1" applyAlignment="1">
      <alignment horizontal="left" vertical="top" wrapText="1"/>
    </xf>
    <xf numFmtId="49" fontId="8" fillId="3" borderId="7" xfId="0" applyNumberFormat="1" applyFont="1" applyFill="1" applyBorder="1" applyAlignment="1">
      <alignment horizontal="center" vertical="top" wrapText="1"/>
    </xf>
    <xf numFmtId="49" fontId="8" fillId="3" borderId="4" xfId="0" applyNumberFormat="1" applyFont="1" applyFill="1" applyBorder="1" applyAlignment="1">
      <alignment horizontal="center" vertical="top" wrapText="1"/>
    </xf>
    <xf numFmtId="0" fontId="2" fillId="2" borderId="7" xfId="0" applyFont="1" applyFill="1" applyBorder="1" applyAlignment="1">
      <alignment horizontal="left" vertical="top" wrapText="1"/>
    </xf>
    <xf numFmtId="0" fontId="2" fillId="3" borderId="0" xfId="0" applyFont="1" applyFill="1" applyAlignment="1">
      <alignment horizontal="left" vertical="top" wrapText="1"/>
    </xf>
    <xf numFmtId="0" fontId="2" fillId="3" borderId="4" xfId="0" applyFont="1" applyFill="1" applyBorder="1" applyAlignment="1">
      <alignment horizontal="left" vertical="top" wrapText="1"/>
    </xf>
    <xf numFmtId="0" fontId="2" fillId="0" borderId="7" xfId="0" applyFont="1" applyBorder="1" applyAlignment="1">
      <alignment vertical="top" wrapText="1"/>
    </xf>
    <xf numFmtId="0" fontId="9" fillId="2" borderId="7" xfId="0" applyFont="1" applyFill="1" applyBorder="1" applyAlignment="1">
      <alignment horizontal="left" vertical="top" wrapText="1"/>
    </xf>
    <xf numFmtId="0" fontId="9" fillId="3" borderId="0" xfId="0" applyFont="1" applyFill="1" applyAlignment="1">
      <alignment horizontal="left" vertical="top" wrapText="1"/>
    </xf>
    <xf numFmtId="0" fontId="9" fillId="3" borderId="4" xfId="0" applyFont="1" applyFill="1" applyBorder="1" applyAlignment="1">
      <alignment horizontal="left" vertical="top" wrapText="1"/>
    </xf>
    <xf numFmtId="0" fontId="9" fillId="0" borderId="1" xfId="0" applyFont="1" applyBorder="1" applyAlignment="1">
      <alignment horizontal="center" vertical="top" wrapText="1"/>
    </xf>
    <xf numFmtId="0" fontId="9" fillId="0" borderId="5" xfId="0" applyFont="1" applyBorder="1" applyAlignment="1">
      <alignment vertical="top" wrapText="1"/>
    </xf>
    <xf numFmtId="0" fontId="9" fillId="0" borderId="19" xfId="0" applyFont="1" applyBorder="1" applyAlignment="1">
      <alignment vertical="top" wrapText="1"/>
    </xf>
    <xf numFmtId="49" fontId="9" fillId="4" borderId="7" xfId="0" applyNumberFormat="1" applyFont="1" applyFill="1" applyBorder="1" applyAlignment="1">
      <alignment horizontal="left" vertical="top" wrapText="1"/>
    </xf>
    <xf numFmtId="0" fontId="9" fillId="0" borderId="1" xfId="0" applyFont="1" applyBorder="1" applyAlignment="1">
      <alignment horizontal="left" vertical="top" wrapText="1"/>
    </xf>
    <xf numFmtId="0" fontId="9" fillId="0" borderId="5" xfId="0" applyFont="1" applyBorder="1" applyAlignment="1">
      <alignment horizontal="left" vertical="top" wrapText="1"/>
    </xf>
    <xf numFmtId="49" fontId="2" fillId="0" borderId="17" xfId="0" applyNumberFormat="1" applyFont="1" applyBorder="1" applyAlignment="1">
      <alignment horizontal="left" vertical="top" wrapText="1"/>
    </xf>
    <xf numFmtId="49" fontId="2" fillId="0" borderId="18" xfId="0" applyNumberFormat="1" applyFont="1" applyBorder="1" applyAlignment="1">
      <alignment horizontal="left" vertical="top" wrapText="1"/>
    </xf>
    <xf numFmtId="49" fontId="2" fillId="0" borderId="6" xfId="0" applyNumberFormat="1" applyFont="1" applyBorder="1" applyAlignment="1">
      <alignment horizontal="left" vertical="top" wrapText="1"/>
    </xf>
    <xf numFmtId="49" fontId="2" fillId="0" borderId="7" xfId="0" applyNumberFormat="1" applyFont="1" applyBorder="1" applyAlignment="1">
      <alignment horizontal="left" vertical="top" wrapText="1"/>
    </xf>
    <xf numFmtId="49" fontId="2" fillId="0" borderId="0" xfId="0" applyNumberFormat="1" applyFont="1" applyAlignment="1">
      <alignment horizontal="left" vertical="top" wrapText="1"/>
    </xf>
    <xf numFmtId="49" fontId="2" fillId="0" borderId="4" xfId="0" applyNumberFormat="1" applyFont="1" applyBorder="1" applyAlignment="1">
      <alignment horizontal="left" vertical="top" wrapText="1"/>
    </xf>
    <xf numFmtId="49" fontId="8" fillId="0" borderId="0" xfId="0" applyNumberFormat="1" applyFont="1" applyAlignment="1">
      <alignment horizontal="left" vertical="top" wrapText="1"/>
    </xf>
    <xf numFmtId="49" fontId="8" fillId="0" borderId="4" xfId="0" applyNumberFormat="1" applyFont="1" applyBorder="1" applyAlignment="1">
      <alignment horizontal="left" vertical="top" wrapText="1"/>
    </xf>
    <xf numFmtId="49" fontId="2" fillId="0" borderId="7" xfId="0" applyNumberFormat="1" applyFont="1" applyBorder="1" applyAlignment="1">
      <alignment horizontal="center" vertical="top" wrapText="1"/>
    </xf>
    <xf numFmtId="49" fontId="2" fillId="0" borderId="4" xfId="0" applyNumberFormat="1" applyFont="1" applyBorder="1" applyAlignment="1">
      <alignment horizontal="center" vertical="top" wrapText="1"/>
    </xf>
    <xf numFmtId="49" fontId="8" fillId="3" borderId="7" xfId="0" applyNumberFormat="1" applyFont="1" applyFill="1" applyBorder="1" applyAlignment="1">
      <alignment horizontal="left" vertical="top" wrapText="1"/>
    </xf>
    <xf numFmtId="49" fontId="8" fillId="3" borderId="0" xfId="0" applyNumberFormat="1" applyFont="1" applyFill="1" applyAlignment="1">
      <alignment horizontal="left" vertical="top" wrapText="1"/>
    </xf>
    <xf numFmtId="49" fontId="8" fillId="3" borderId="4" xfId="0" applyNumberFormat="1" applyFont="1" applyFill="1" applyBorder="1" applyAlignment="1">
      <alignment horizontal="left" vertical="top" wrapText="1"/>
    </xf>
    <xf numFmtId="49" fontId="8" fillId="4" borderId="7" xfId="0" applyNumberFormat="1" applyFont="1" applyFill="1" applyBorder="1" applyAlignment="1">
      <alignment horizontal="center" vertical="top" wrapText="1"/>
    </xf>
    <xf numFmtId="49" fontId="8" fillId="4" borderId="4" xfId="0" applyNumberFormat="1" applyFont="1" applyFill="1" applyBorder="1" applyAlignment="1">
      <alignment horizontal="center" vertical="top" wrapText="1"/>
    </xf>
    <xf numFmtId="0" fontId="9" fillId="0" borderId="7" xfId="0" applyFont="1" applyBorder="1" applyAlignment="1">
      <alignment horizontal="left" vertical="top" wrapText="1"/>
    </xf>
    <xf numFmtId="0" fontId="9" fillId="0" borderId="0" xfId="0" applyFont="1" applyAlignment="1">
      <alignment horizontal="left" vertical="top" wrapText="1"/>
    </xf>
    <xf numFmtId="49" fontId="8" fillId="0" borderId="7" xfId="0" applyNumberFormat="1" applyFont="1" applyBorder="1" applyAlignment="1">
      <alignment horizontal="center" vertical="top" wrapText="1"/>
    </xf>
    <xf numFmtId="49" fontId="8" fillId="0" borderId="4" xfId="0" applyNumberFormat="1" applyFont="1" applyBorder="1" applyAlignment="1">
      <alignment horizontal="center" vertical="top" wrapText="1"/>
    </xf>
    <xf numFmtId="49" fontId="8" fillId="3" borderId="7" xfId="0" applyNumberFormat="1" applyFont="1" applyFill="1" applyBorder="1" applyAlignment="1">
      <alignment horizontal="center" vertical="top" wrapText="1"/>
    </xf>
    <xf numFmtId="49" fontId="8" fillId="3" borderId="4" xfId="0" applyNumberFormat="1" applyFont="1" applyFill="1" applyBorder="1" applyAlignment="1">
      <alignment horizontal="center" vertical="top" wrapText="1"/>
    </xf>
    <xf numFmtId="49" fontId="2" fillId="0" borderId="20" xfId="0" applyNumberFormat="1" applyFont="1" applyBorder="1" applyAlignment="1">
      <alignment horizontal="center" vertical="top" wrapText="1"/>
    </xf>
    <xf numFmtId="49" fontId="2" fillId="0" borderId="22" xfId="0" applyNumberFormat="1" applyFont="1" applyBorder="1" applyAlignment="1">
      <alignment horizontal="center" vertical="top" wrapText="1"/>
    </xf>
    <xf numFmtId="49" fontId="9" fillId="0" borderId="20" xfId="0" applyNumberFormat="1" applyFont="1" applyBorder="1" applyAlignment="1">
      <alignment horizontal="left" vertical="top" wrapText="1"/>
    </xf>
    <xf numFmtId="49" fontId="9" fillId="0" borderId="21" xfId="0" applyNumberFormat="1" applyFont="1" applyBorder="1" applyAlignment="1">
      <alignment horizontal="left" vertical="top" wrapText="1"/>
    </xf>
    <xf numFmtId="49" fontId="9" fillId="0" borderId="22" xfId="0" applyNumberFormat="1" applyFont="1" applyBorder="1" applyAlignment="1">
      <alignment horizontal="left" vertical="top" wrapText="1"/>
    </xf>
    <xf numFmtId="2" fontId="8" fillId="0" borderId="7" xfId="2" applyNumberFormat="1" applyFont="1" applyBorder="1" applyAlignment="1">
      <alignment horizontal="center" vertical="top" wrapText="1"/>
    </xf>
    <xf numFmtId="2" fontId="8" fillId="0" borderId="4" xfId="2" applyNumberFormat="1" applyFont="1" applyBorder="1" applyAlignment="1">
      <alignment horizontal="center" vertical="top" wrapText="1"/>
    </xf>
    <xf numFmtId="2" fontId="8" fillId="0" borderId="20" xfId="2" applyNumberFormat="1" applyFont="1" applyBorder="1" applyAlignment="1">
      <alignment horizontal="center" vertical="top" wrapText="1"/>
    </xf>
    <xf numFmtId="2" fontId="8" fillId="0" borderId="22" xfId="2" applyNumberFormat="1" applyFont="1" applyBorder="1" applyAlignment="1">
      <alignment horizontal="center" vertical="top" wrapText="1"/>
    </xf>
    <xf numFmtId="2" fontId="8" fillId="4" borderId="7" xfId="2" applyNumberFormat="1" applyFont="1" applyFill="1" applyBorder="1" applyAlignment="1">
      <alignment horizontal="center" vertical="top" wrapText="1"/>
    </xf>
    <xf numFmtId="2" fontId="8" fillId="4" borderId="4" xfId="2" applyNumberFormat="1" applyFont="1" applyFill="1" applyBorder="1" applyAlignment="1">
      <alignment horizontal="center" vertical="top" wrapText="1"/>
    </xf>
    <xf numFmtId="164" fontId="9" fillId="0" borderId="1" xfId="0" applyNumberFormat="1" applyFont="1" applyBorder="1" applyAlignment="1">
      <alignment horizontal="center" vertical="top" wrapText="1"/>
    </xf>
    <xf numFmtId="164" fontId="9" fillId="0" borderId="19" xfId="0" applyNumberFormat="1" applyFont="1" applyBorder="1" applyAlignment="1">
      <alignment horizontal="center" vertical="top" wrapText="1"/>
    </xf>
    <xf numFmtId="44" fontId="2" fillId="0" borderId="0" xfId="0" applyNumberFormat="1" applyFont="1" applyAlignment="1">
      <alignment vertical="top" wrapText="1"/>
    </xf>
    <xf numFmtId="49" fontId="2" fillId="0" borderId="4" xfId="0" applyNumberFormat="1" applyFont="1" applyFill="1" applyBorder="1" applyAlignment="1">
      <alignment horizontal="left" vertical="top" wrapText="1"/>
    </xf>
    <xf numFmtId="0" fontId="2" fillId="3" borderId="3" xfId="0" applyFont="1" applyFill="1" applyBorder="1" applyAlignment="1">
      <alignment horizontal="center" vertical="top" wrapText="1"/>
    </xf>
    <xf numFmtId="49" fontId="2" fillId="3" borderId="3" xfId="0" applyNumberFormat="1" applyFont="1" applyFill="1" applyBorder="1" applyAlignment="1">
      <alignment horizontal="center" vertical="top" wrapText="1"/>
    </xf>
    <xf numFmtId="1" fontId="2" fillId="3" borderId="3" xfId="0" applyNumberFormat="1" applyFont="1" applyFill="1" applyBorder="1" applyAlignment="1">
      <alignment horizontal="center" vertical="top" wrapText="1"/>
    </xf>
    <xf numFmtId="164" fontId="2" fillId="3" borderId="3" xfId="0" applyNumberFormat="1" applyFont="1" applyFill="1" applyBorder="1" applyAlignment="1" applyProtection="1">
      <alignment horizontal="right" vertical="top" wrapText="1"/>
      <protection locked="0"/>
    </xf>
    <xf numFmtId="164" fontId="2" fillId="3" borderId="3" xfId="0" applyNumberFormat="1" applyFont="1" applyFill="1" applyBorder="1" applyAlignment="1">
      <alignment horizontal="right" vertical="top" wrapText="1"/>
    </xf>
    <xf numFmtId="49" fontId="2" fillId="3" borderId="23" xfId="0" applyNumberFormat="1" applyFont="1" applyFill="1" applyBorder="1" applyAlignment="1">
      <alignment horizontal="left" vertical="top" wrapText="1"/>
    </xf>
    <xf numFmtId="0" fontId="2" fillId="3" borderId="23" xfId="0" applyFont="1" applyFill="1" applyBorder="1" applyAlignment="1">
      <alignment horizontal="center" vertical="top" wrapText="1"/>
    </xf>
    <xf numFmtId="49" fontId="2" fillId="3" borderId="23" xfId="0" applyNumberFormat="1" applyFont="1" applyFill="1" applyBorder="1" applyAlignment="1">
      <alignment horizontal="center" vertical="top" wrapText="1"/>
    </xf>
    <xf numFmtId="1" fontId="2" fillId="3" borderId="23" xfId="0" applyNumberFormat="1" applyFont="1" applyFill="1" applyBorder="1" applyAlignment="1">
      <alignment horizontal="center" vertical="top" wrapText="1"/>
    </xf>
    <xf numFmtId="164" fontId="2" fillId="3" borderId="23" xfId="0" applyNumberFormat="1" applyFont="1" applyFill="1" applyBorder="1" applyAlignment="1" applyProtection="1">
      <alignment horizontal="right" vertical="top" wrapText="1"/>
      <protection locked="0"/>
    </xf>
    <xf numFmtId="164" fontId="2" fillId="3" borderId="23" xfId="0" applyNumberFormat="1" applyFont="1" applyFill="1" applyBorder="1" applyAlignment="1">
      <alignment horizontal="right" vertical="top" wrapText="1"/>
    </xf>
    <xf numFmtId="49" fontId="2" fillId="4" borderId="3" xfId="0" applyNumberFormat="1" applyFont="1" applyFill="1" applyBorder="1" applyAlignment="1">
      <alignment horizontal="left" vertical="top" wrapText="1"/>
    </xf>
    <xf numFmtId="0" fontId="2" fillId="4" borderId="3" xfId="0" applyFont="1" applyFill="1" applyBorder="1" applyAlignment="1">
      <alignment horizontal="center" vertical="top" wrapText="1"/>
    </xf>
    <xf numFmtId="1" fontId="2" fillId="4" borderId="3" xfId="0" applyNumberFormat="1" applyFont="1" applyFill="1" applyBorder="1" applyAlignment="1">
      <alignment horizontal="center" vertical="top" wrapText="1"/>
    </xf>
    <xf numFmtId="164" fontId="2" fillId="4" borderId="3" xfId="0" applyNumberFormat="1" applyFont="1" applyFill="1" applyBorder="1" applyAlignment="1" applyProtection="1">
      <alignment horizontal="right" vertical="top" wrapText="1"/>
      <protection locked="0"/>
    </xf>
    <xf numFmtId="164" fontId="2" fillId="4" borderId="3" xfId="0" applyNumberFormat="1" applyFont="1" applyFill="1" applyBorder="1" applyAlignment="1">
      <alignment horizontal="right" vertical="top" wrapText="1"/>
    </xf>
  </cellXfs>
  <cellStyles count="4">
    <cellStyle name="Currency" xfId="2" builtinId="4"/>
    <cellStyle name="Hyperlink" xfId="1" builtinId="8"/>
    <cellStyle name="Normal" xfId="0" builtinId="0"/>
    <cellStyle name="Percent" xfId="3" builtinId="5"/>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hyperlink" Target="http://civilsoft.co/BillProject/Support.aspx" TargetMode="External"/><Relationship Id="rId1" Type="http://schemas.openxmlformats.org/officeDocument/2006/relationships/hyperlink" Target="http://www.civilsoft.co/BillProject/FreeTrial.asp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810"/>
  <sheetViews>
    <sheetView showGridLines="0" tabSelected="1" view="pageBreakPreview" topLeftCell="B27" zoomScale="115" zoomScaleNormal="100" zoomScaleSheetLayoutView="115" workbookViewId="0">
      <selection activeCell="I38" sqref="I38"/>
    </sheetView>
  </sheetViews>
  <sheetFormatPr defaultColWidth="9.1796875" defaultRowHeight="14.5" x14ac:dyDescent="0.35"/>
  <cols>
    <col min="1" max="1" width="5.453125" style="4" hidden="1" customWidth="1"/>
    <col min="2" max="2" width="9.7265625" style="4" customWidth="1"/>
    <col min="3" max="3" width="11.7265625" style="4" customWidth="1"/>
    <col min="4" max="4" width="4.26953125" style="4" customWidth="1"/>
    <col min="5" max="5" width="37.08984375" style="4" customWidth="1"/>
    <col min="6" max="6" width="5.7265625" style="4" customWidth="1"/>
    <col min="7" max="7" width="8.90625" style="77" customWidth="1"/>
    <col min="8" max="8" width="12.453125" style="36" bestFit="1" customWidth="1"/>
    <col min="9" max="9" width="14" style="36" customWidth="1"/>
    <col min="10" max="10" width="12.81640625" style="4" bestFit="1" customWidth="1"/>
    <col min="11" max="11" width="12.90625" style="4" bestFit="1" customWidth="1"/>
    <col min="12" max="12" width="12.81640625" style="4" bestFit="1" customWidth="1"/>
    <col min="13" max="13" width="9.26953125" style="4" customWidth="1"/>
    <col min="14" max="16384" width="9.1796875" style="4"/>
  </cols>
  <sheetData>
    <row r="1" spans="1:9" s="1" customFormat="1" ht="12" x14ac:dyDescent="0.35">
      <c r="A1" s="1" t="s">
        <v>0</v>
      </c>
      <c r="G1" s="65"/>
      <c r="H1" s="29"/>
      <c r="I1" s="37" t="s">
        <v>1644</v>
      </c>
    </row>
    <row r="2" spans="1:9" s="2" customFormat="1" ht="23.5" customHeight="1" x14ac:dyDescent="0.35">
      <c r="A2" s="2" t="s">
        <v>1</v>
      </c>
      <c r="B2" s="5" t="s">
        <v>2</v>
      </c>
      <c r="C2" s="5" t="s">
        <v>3</v>
      </c>
      <c r="D2" s="5" t="s">
        <v>4</v>
      </c>
      <c r="E2" s="5" t="s">
        <v>5</v>
      </c>
      <c r="F2" s="5" t="s">
        <v>6</v>
      </c>
      <c r="G2" s="66" t="s">
        <v>7</v>
      </c>
      <c r="H2" s="30" t="s">
        <v>8</v>
      </c>
      <c r="I2" s="38" t="s">
        <v>9</v>
      </c>
    </row>
    <row r="3" spans="1:9" s="2" customFormat="1" ht="13.5" customHeight="1" x14ac:dyDescent="0.35">
      <c r="A3" s="2">
        <v>159</v>
      </c>
      <c r="B3" s="6"/>
      <c r="C3" s="7" t="s">
        <v>10</v>
      </c>
      <c r="D3" s="8"/>
      <c r="E3" s="109" t="s">
        <v>11</v>
      </c>
      <c r="F3" s="8"/>
      <c r="G3" s="67"/>
      <c r="H3" s="31"/>
      <c r="I3" s="31"/>
    </row>
    <row r="4" spans="1:9" s="2" customFormat="1" ht="7" customHeight="1" x14ac:dyDescent="0.35">
      <c r="B4" s="9"/>
      <c r="C4" s="10"/>
      <c r="D4" s="10"/>
      <c r="E4" s="10"/>
      <c r="F4" s="10"/>
      <c r="G4" s="68"/>
      <c r="H4" s="32"/>
      <c r="I4" s="32"/>
    </row>
    <row r="5" spans="1:9" s="2" customFormat="1" ht="12" customHeight="1" x14ac:dyDescent="0.35">
      <c r="A5" s="2">
        <v>300</v>
      </c>
      <c r="B5" s="11" t="s">
        <v>12</v>
      </c>
      <c r="C5" s="7" t="s">
        <v>13</v>
      </c>
      <c r="D5" s="8"/>
      <c r="E5" s="109" t="s">
        <v>14</v>
      </c>
      <c r="F5" s="8"/>
      <c r="G5" s="67"/>
      <c r="H5" s="31"/>
      <c r="I5" s="31"/>
    </row>
    <row r="6" spans="1:9" s="2" customFormat="1" ht="9.5" customHeight="1" x14ac:dyDescent="0.35">
      <c r="B6" s="9"/>
      <c r="C6" s="10"/>
      <c r="D6" s="10"/>
      <c r="E6" s="10"/>
      <c r="F6" s="10"/>
      <c r="G6" s="68"/>
      <c r="H6" s="32"/>
      <c r="I6" s="32"/>
    </row>
    <row r="7" spans="1:9" s="2" customFormat="1" ht="23" x14ac:dyDescent="0.35">
      <c r="A7" s="2">
        <v>301</v>
      </c>
      <c r="B7" s="11" t="s">
        <v>15</v>
      </c>
      <c r="C7" s="7" t="s">
        <v>16</v>
      </c>
      <c r="D7" s="8"/>
      <c r="E7" s="7" t="s">
        <v>17</v>
      </c>
      <c r="F7" s="12" t="s">
        <v>1678</v>
      </c>
      <c r="G7" s="67">
        <v>1</v>
      </c>
      <c r="H7" s="33"/>
      <c r="I7" s="31"/>
    </row>
    <row r="8" spans="1:9" s="2" customFormat="1" ht="12" customHeight="1" x14ac:dyDescent="0.35">
      <c r="B8" s="9"/>
      <c r="C8" s="10"/>
      <c r="D8" s="10"/>
      <c r="E8" s="10"/>
      <c r="F8" s="10"/>
      <c r="G8" s="68"/>
      <c r="H8" s="32"/>
      <c r="I8" s="32"/>
    </row>
    <row r="9" spans="1:9" s="2" customFormat="1" ht="12" customHeight="1" x14ac:dyDescent="0.35">
      <c r="A9" s="2">
        <v>303</v>
      </c>
      <c r="B9" s="11"/>
      <c r="C9" s="7" t="s">
        <v>19</v>
      </c>
      <c r="D9" s="8"/>
      <c r="E9" s="109" t="s">
        <v>20</v>
      </c>
      <c r="F9" s="12"/>
      <c r="G9" s="67"/>
      <c r="H9" s="31"/>
      <c r="I9" s="31"/>
    </row>
    <row r="10" spans="1:9" s="2" customFormat="1" ht="12" customHeight="1" x14ac:dyDescent="0.35">
      <c r="B10" s="9"/>
      <c r="C10" s="10"/>
      <c r="D10" s="10"/>
      <c r="E10" s="10"/>
      <c r="F10" s="10"/>
      <c r="G10" s="68"/>
      <c r="H10" s="32"/>
      <c r="I10" s="32"/>
    </row>
    <row r="11" spans="1:9" s="2" customFormat="1" ht="12" customHeight="1" x14ac:dyDescent="0.35">
      <c r="A11" s="2">
        <v>304</v>
      </c>
      <c r="B11" s="11" t="s">
        <v>21</v>
      </c>
      <c r="C11" s="7" t="s">
        <v>22</v>
      </c>
      <c r="D11" s="8"/>
      <c r="E11" s="109" t="s">
        <v>23</v>
      </c>
      <c r="F11" s="12"/>
      <c r="G11" s="67"/>
      <c r="H11" s="31"/>
      <c r="I11" s="31"/>
    </row>
    <row r="12" spans="1:9" s="2" customFormat="1" ht="12" customHeight="1" x14ac:dyDescent="0.35">
      <c r="B12" s="9"/>
      <c r="C12" s="10"/>
      <c r="D12" s="10"/>
      <c r="E12" s="10"/>
      <c r="F12" s="10"/>
      <c r="G12" s="68"/>
      <c r="H12" s="32"/>
      <c r="I12" s="32"/>
    </row>
    <row r="13" spans="1:9" s="2" customFormat="1" ht="69" x14ac:dyDescent="0.35">
      <c r="A13" s="2">
        <v>305</v>
      </c>
      <c r="B13" s="11" t="s">
        <v>24</v>
      </c>
      <c r="C13" s="7" t="s">
        <v>25</v>
      </c>
      <c r="D13" s="8"/>
      <c r="E13" s="7" t="s">
        <v>1707</v>
      </c>
      <c r="F13" s="12" t="s">
        <v>1678</v>
      </c>
      <c r="G13" s="67">
        <v>1</v>
      </c>
      <c r="H13" s="33"/>
      <c r="I13" s="31"/>
    </row>
    <row r="14" spans="1:9" s="2" customFormat="1" ht="12" customHeight="1" x14ac:dyDescent="0.35">
      <c r="B14" s="9"/>
      <c r="C14" s="10"/>
      <c r="D14" s="10"/>
      <c r="E14" s="10"/>
      <c r="F14" s="10"/>
      <c r="G14" s="68"/>
      <c r="H14" s="32"/>
      <c r="I14" s="32"/>
    </row>
    <row r="15" spans="1:9" s="2" customFormat="1" ht="80.5" x14ac:dyDescent="0.35">
      <c r="A15" s="2">
        <v>306</v>
      </c>
      <c r="B15" s="11" t="s">
        <v>26</v>
      </c>
      <c r="C15" s="7" t="s">
        <v>27</v>
      </c>
      <c r="D15" s="8"/>
      <c r="E15" s="7" t="s">
        <v>1712</v>
      </c>
      <c r="F15" s="12" t="s">
        <v>1678</v>
      </c>
      <c r="G15" s="67">
        <v>1</v>
      </c>
      <c r="H15" s="33"/>
      <c r="I15" s="31"/>
    </row>
    <row r="16" spans="1:9" s="2" customFormat="1" ht="12" customHeight="1" x14ac:dyDescent="0.35">
      <c r="B16" s="9"/>
      <c r="C16" s="10"/>
      <c r="D16" s="10"/>
      <c r="E16" s="10"/>
      <c r="F16" s="10"/>
      <c r="G16" s="68"/>
      <c r="H16" s="32"/>
      <c r="I16" s="32"/>
    </row>
    <row r="17" spans="1:9" s="2" customFormat="1" ht="57.5" x14ac:dyDescent="0.35">
      <c r="A17" s="2">
        <v>2918</v>
      </c>
      <c r="B17" s="11" t="s">
        <v>28</v>
      </c>
      <c r="C17" s="7" t="s">
        <v>25</v>
      </c>
      <c r="D17" s="8"/>
      <c r="E17" s="7" t="s">
        <v>1713</v>
      </c>
      <c r="F17" s="12" t="s">
        <v>1678</v>
      </c>
      <c r="G17" s="67">
        <v>1</v>
      </c>
      <c r="H17" s="33"/>
      <c r="I17" s="31"/>
    </row>
    <row r="18" spans="1:9" s="2" customFormat="1" ht="12" customHeight="1" x14ac:dyDescent="0.35">
      <c r="B18" s="9"/>
      <c r="C18" s="10"/>
      <c r="D18" s="10"/>
      <c r="E18" s="10"/>
      <c r="F18" s="10"/>
      <c r="G18" s="68"/>
      <c r="H18" s="32"/>
      <c r="I18" s="32"/>
    </row>
    <row r="19" spans="1:9" s="2" customFormat="1" ht="69" x14ac:dyDescent="0.35">
      <c r="A19" s="2">
        <v>2920</v>
      </c>
      <c r="B19" s="11" t="s">
        <v>29</v>
      </c>
      <c r="C19" s="7" t="s">
        <v>31</v>
      </c>
      <c r="D19" s="8"/>
      <c r="E19" s="7" t="s">
        <v>1715</v>
      </c>
      <c r="F19" s="12" t="s">
        <v>1678</v>
      </c>
      <c r="G19" s="67">
        <v>1</v>
      </c>
      <c r="H19" s="33"/>
      <c r="I19" s="31"/>
    </row>
    <row r="20" spans="1:9" s="2" customFormat="1" ht="11" customHeight="1" x14ac:dyDescent="0.35">
      <c r="B20" s="9"/>
      <c r="C20" s="10"/>
      <c r="D20" s="10"/>
      <c r="E20" s="10"/>
      <c r="F20" s="10"/>
      <c r="G20" s="68"/>
      <c r="H20" s="32"/>
      <c r="I20" s="32"/>
    </row>
    <row r="21" spans="1:9" s="2" customFormat="1" ht="80.5" x14ac:dyDescent="0.35">
      <c r="A21" s="2">
        <v>2921</v>
      </c>
      <c r="B21" s="11" t="s">
        <v>30</v>
      </c>
      <c r="C21" s="7" t="s">
        <v>25</v>
      </c>
      <c r="D21" s="8"/>
      <c r="E21" s="7" t="s">
        <v>1714</v>
      </c>
      <c r="F21" s="12" t="s">
        <v>1678</v>
      </c>
      <c r="G21" s="67">
        <v>1</v>
      </c>
      <c r="H21" s="33"/>
      <c r="I21" s="31"/>
    </row>
    <row r="22" spans="1:9" s="2" customFormat="1" ht="5.5" customHeight="1" x14ac:dyDescent="0.35">
      <c r="B22" s="9"/>
      <c r="C22" s="10"/>
      <c r="D22" s="10"/>
      <c r="E22" s="10"/>
      <c r="F22" s="10"/>
      <c r="G22" s="68"/>
      <c r="H22" s="32"/>
      <c r="I22" s="32"/>
    </row>
    <row r="23" spans="1:9" s="2" customFormat="1" ht="23" x14ac:dyDescent="0.35">
      <c r="A23" s="2">
        <v>2950</v>
      </c>
      <c r="B23" s="11" t="s">
        <v>32</v>
      </c>
      <c r="C23" s="7"/>
      <c r="D23" s="8"/>
      <c r="E23" s="7" t="s">
        <v>34</v>
      </c>
      <c r="F23" s="12" t="s">
        <v>1679</v>
      </c>
      <c r="G23" s="67">
        <v>1</v>
      </c>
      <c r="H23" s="33"/>
      <c r="I23" s="31"/>
    </row>
    <row r="24" spans="1:9" s="2" customFormat="1" ht="11.5" x14ac:dyDescent="0.35">
      <c r="B24" s="82"/>
      <c r="C24" s="78"/>
      <c r="D24" s="83"/>
      <c r="E24" s="78"/>
      <c r="F24" s="79"/>
      <c r="G24" s="84"/>
      <c r="H24" s="85"/>
      <c r="I24" s="86"/>
    </row>
    <row r="25" spans="1:9" s="2" customFormat="1" ht="69" x14ac:dyDescent="0.35">
      <c r="B25" s="11" t="s">
        <v>33</v>
      </c>
      <c r="C25" s="7" t="s">
        <v>1711</v>
      </c>
      <c r="D25" s="8"/>
      <c r="E25" s="7" t="s">
        <v>1710</v>
      </c>
      <c r="F25" s="12" t="s">
        <v>1679</v>
      </c>
      <c r="G25" s="67">
        <v>1</v>
      </c>
      <c r="H25" s="33"/>
      <c r="I25" s="31"/>
    </row>
    <row r="26" spans="1:9" s="2" customFormat="1" ht="12" customHeight="1" x14ac:dyDescent="0.35">
      <c r="B26" s="9"/>
      <c r="C26" s="10"/>
      <c r="D26" s="10"/>
      <c r="E26" s="10"/>
      <c r="F26" s="10"/>
      <c r="G26" s="68"/>
      <c r="H26" s="32"/>
      <c r="I26" s="32"/>
    </row>
    <row r="27" spans="1:9" s="2" customFormat="1" ht="69" x14ac:dyDescent="0.35">
      <c r="A27" s="2">
        <v>2923</v>
      </c>
      <c r="B27" s="11" t="s">
        <v>1683</v>
      </c>
      <c r="C27" s="7"/>
      <c r="D27" s="8"/>
      <c r="E27" s="7" t="s">
        <v>1706</v>
      </c>
      <c r="F27" s="12" t="s">
        <v>130</v>
      </c>
      <c r="G27" s="67">
        <v>1</v>
      </c>
      <c r="H27" s="33">
        <v>10000</v>
      </c>
      <c r="I27" s="31">
        <f>IFERROR(IF(F27 = CHAR(37), G27*H27/100,G27*H27),"")</f>
        <v>10000</v>
      </c>
    </row>
    <row r="28" spans="1:9" s="2" customFormat="1" ht="11.5" x14ac:dyDescent="0.35">
      <c r="B28" s="82"/>
      <c r="C28" s="78"/>
      <c r="D28" s="83"/>
      <c r="E28" s="78"/>
      <c r="F28" s="79"/>
      <c r="G28" s="84"/>
      <c r="H28" s="85"/>
      <c r="I28" s="86"/>
    </row>
    <row r="29" spans="1:9" s="2" customFormat="1" ht="23" x14ac:dyDescent="0.35">
      <c r="B29" s="11" t="s">
        <v>1708</v>
      </c>
      <c r="C29" s="7"/>
      <c r="D29" s="8"/>
      <c r="E29" s="7" t="s">
        <v>1709</v>
      </c>
      <c r="F29" s="12" t="s">
        <v>133</v>
      </c>
      <c r="G29" s="67"/>
      <c r="H29" s="33">
        <f>H27</f>
        <v>10000</v>
      </c>
      <c r="I29" s="31"/>
    </row>
    <row r="30" spans="1:9" s="2" customFormat="1" ht="11.5" x14ac:dyDescent="0.35">
      <c r="B30" s="11"/>
      <c r="C30" s="7"/>
      <c r="D30" s="8"/>
      <c r="E30" s="7"/>
      <c r="F30" s="12"/>
      <c r="G30" s="67"/>
      <c r="H30" s="33"/>
      <c r="I30" s="31"/>
    </row>
    <row r="31" spans="1:9" s="2" customFormat="1" ht="11.5" x14ac:dyDescent="0.35">
      <c r="B31" s="13" t="s">
        <v>61</v>
      </c>
      <c r="C31" s="14"/>
      <c r="D31" s="15"/>
      <c r="E31" s="16"/>
      <c r="F31" s="17"/>
      <c r="G31" s="69"/>
      <c r="H31" s="34"/>
      <c r="I31" s="39"/>
    </row>
    <row r="32" spans="1:9" s="2" customFormat="1" ht="12" x14ac:dyDescent="0.35">
      <c r="B32" s="1"/>
      <c r="C32" s="1"/>
      <c r="D32" s="1"/>
      <c r="E32" s="1"/>
      <c r="F32" s="1"/>
      <c r="G32" s="65"/>
      <c r="H32" s="29"/>
      <c r="I32" s="37" t="s">
        <v>1644</v>
      </c>
    </row>
    <row r="33" spans="1:9" s="2" customFormat="1" ht="23" x14ac:dyDescent="0.35">
      <c r="B33" s="5" t="s">
        <v>2</v>
      </c>
      <c r="C33" s="5" t="s">
        <v>3</v>
      </c>
      <c r="D33" s="5" t="s">
        <v>4</v>
      </c>
      <c r="E33" s="5" t="s">
        <v>5</v>
      </c>
      <c r="F33" s="5" t="s">
        <v>6</v>
      </c>
      <c r="G33" s="66" t="s">
        <v>7</v>
      </c>
      <c r="H33" s="30" t="s">
        <v>8</v>
      </c>
      <c r="I33" s="38" t="s">
        <v>9</v>
      </c>
    </row>
    <row r="34" spans="1:9" s="2" customFormat="1" ht="11.5" x14ac:dyDescent="0.35">
      <c r="B34" s="13" t="s">
        <v>62</v>
      </c>
      <c r="C34" s="14"/>
      <c r="D34" s="15"/>
      <c r="E34" s="16"/>
      <c r="F34" s="17"/>
      <c r="G34" s="69"/>
      <c r="H34" s="34"/>
      <c r="I34" s="39"/>
    </row>
    <row r="35" spans="1:9" s="2" customFormat="1" ht="8" customHeight="1" x14ac:dyDescent="0.35">
      <c r="B35" s="9"/>
      <c r="C35" s="10"/>
      <c r="D35" s="10"/>
      <c r="E35" s="10"/>
      <c r="F35" s="10"/>
      <c r="G35" s="68"/>
      <c r="H35" s="32"/>
      <c r="I35" s="32"/>
    </row>
    <row r="36" spans="1:9" s="2" customFormat="1" ht="12" customHeight="1" x14ac:dyDescent="0.35">
      <c r="A36" s="2">
        <v>310</v>
      </c>
      <c r="B36" s="11" t="s">
        <v>35</v>
      </c>
      <c r="C36" s="7" t="s">
        <v>36</v>
      </c>
      <c r="D36" s="8"/>
      <c r="E36" s="109" t="s">
        <v>37</v>
      </c>
      <c r="F36" s="12"/>
      <c r="G36" s="67"/>
      <c r="H36" s="31"/>
      <c r="I36" s="31"/>
    </row>
    <row r="37" spans="1:9" s="2" customFormat="1" ht="12" customHeight="1" x14ac:dyDescent="0.35">
      <c r="B37" s="9"/>
      <c r="C37" s="10"/>
      <c r="D37" s="10"/>
      <c r="E37" s="10"/>
      <c r="F37" s="10"/>
      <c r="G37" s="68"/>
      <c r="H37" s="32"/>
      <c r="I37" s="32"/>
    </row>
    <row r="38" spans="1:9" s="2" customFormat="1" ht="23" x14ac:dyDescent="0.35">
      <c r="A38" s="2">
        <v>312</v>
      </c>
      <c r="B38" s="11" t="s">
        <v>38</v>
      </c>
      <c r="C38" s="7" t="s">
        <v>39</v>
      </c>
      <c r="D38" s="8"/>
      <c r="E38" s="7" t="s">
        <v>40</v>
      </c>
      <c r="F38" s="12" t="s">
        <v>1678</v>
      </c>
      <c r="G38" s="67">
        <v>1</v>
      </c>
      <c r="H38" s="33"/>
      <c r="I38" s="31"/>
    </row>
    <row r="39" spans="1:9" s="2" customFormat="1" ht="12" customHeight="1" x14ac:dyDescent="0.35">
      <c r="B39" s="9"/>
      <c r="C39" s="10"/>
      <c r="D39" s="10"/>
      <c r="E39" s="10"/>
      <c r="F39" s="10"/>
      <c r="G39" s="68"/>
      <c r="H39" s="32"/>
      <c r="I39" s="32"/>
    </row>
    <row r="40" spans="1:9" s="2" customFormat="1" ht="23" x14ac:dyDescent="0.35">
      <c r="A40" s="2">
        <v>313</v>
      </c>
      <c r="B40" s="11" t="s">
        <v>41</v>
      </c>
      <c r="C40" s="7" t="s">
        <v>42</v>
      </c>
      <c r="D40" s="8"/>
      <c r="E40" s="7" t="s">
        <v>43</v>
      </c>
      <c r="F40" s="12" t="s">
        <v>1678</v>
      </c>
      <c r="G40" s="67">
        <v>1</v>
      </c>
      <c r="H40" s="33"/>
      <c r="I40" s="31"/>
    </row>
    <row r="41" spans="1:9" s="2" customFormat="1" ht="12" customHeight="1" x14ac:dyDescent="0.35">
      <c r="B41" s="9"/>
      <c r="C41" s="10"/>
      <c r="D41" s="10"/>
      <c r="E41" s="10"/>
      <c r="F41" s="10"/>
      <c r="G41" s="68"/>
      <c r="H41" s="32"/>
      <c r="I41" s="32"/>
    </row>
    <row r="42" spans="1:9" s="2" customFormat="1" ht="23" x14ac:dyDescent="0.35">
      <c r="A42" s="2">
        <v>314</v>
      </c>
      <c r="B42" s="11" t="s">
        <v>44</v>
      </c>
      <c r="C42" s="7" t="s">
        <v>45</v>
      </c>
      <c r="D42" s="8"/>
      <c r="E42" s="7" t="s">
        <v>46</v>
      </c>
      <c r="F42" s="12" t="s">
        <v>1678</v>
      </c>
      <c r="G42" s="67">
        <v>1</v>
      </c>
      <c r="H42" s="33"/>
      <c r="I42" s="31"/>
    </row>
    <row r="43" spans="1:9" s="2" customFormat="1" ht="6" customHeight="1" x14ac:dyDescent="0.35">
      <c r="B43" s="9"/>
      <c r="C43" s="10"/>
      <c r="D43" s="10"/>
      <c r="E43" s="10"/>
      <c r="F43" s="10"/>
      <c r="G43" s="68"/>
      <c r="H43" s="32"/>
      <c r="I43" s="32"/>
    </row>
    <row r="44" spans="1:9" s="2" customFormat="1" ht="46" x14ac:dyDescent="0.35">
      <c r="A44" s="2">
        <v>315</v>
      </c>
      <c r="B44" s="11" t="s">
        <v>47</v>
      </c>
      <c r="C44" s="7" t="s">
        <v>25</v>
      </c>
      <c r="D44" s="8"/>
      <c r="E44" s="7" t="s">
        <v>1738</v>
      </c>
      <c r="F44" s="12" t="s">
        <v>1678</v>
      </c>
      <c r="G44" s="67">
        <v>1</v>
      </c>
      <c r="H44" s="33"/>
      <c r="I44" s="31"/>
    </row>
    <row r="45" spans="1:9" s="2" customFormat="1" ht="12" customHeight="1" x14ac:dyDescent="0.35">
      <c r="B45" s="9"/>
      <c r="C45" s="10"/>
      <c r="D45" s="10"/>
      <c r="E45" s="10"/>
      <c r="F45" s="10"/>
      <c r="G45" s="68"/>
      <c r="H45" s="32"/>
      <c r="I45" s="32"/>
    </row>
    <row r="46" spans="1:9" s="2" customFormat="1" ht="23" x14ac:dyDescent="0.35">
      <c r="A46" s="2">
        <v>316</v>
      </c>
      <c r="B46" s="11" t="s">
        <v>48</v>
      </c>
      <c r="C46" s="7" t="s">
        <v>49</v>
      </c>
      <c r="D46" s="8"/>
      <c r="E46" s="7" t="s">
        <v>50</v>
      </c>
      <c r="F46" s="12" t="s">
        <v>1678</v>
      </c>
      <c r="G46" s="67">
        <v>1</v>
      </c>
      <c r="H46" s="33"/>
      <c r="I46" s="31"/>
    </row>
    <row r="47" spans="1:9" s="2" customFormat="1" ht="11.5" x14ac:dyDescent="0.35">
      <c r="B47" s="82"/>
      <c r="C47" s="78"/>
      <c r="D47" s="83"/>
      <c r="E47" s="78"/>
      <c r="F47" s="79"/>
      <c r="G47" s="84"/>
      <c r="H47" s="85"/>
      <c r="I47" s="86"/>
    </row>
    <row r="48" spans="1:9" s="2" customFormat="1" ht="57.5" x14ac:dyDescent="0.35">
      <c r="B48" s="11" t="s">
        <v>51</v>
      </c>
      <c r="C48" s="7" t="s">
        <v>1729</v>
      </c>
      <c r="D48" s="19"/>
      <c r="E48" s="7" t="s">
        <v>1730</v>
      </c>
      <c r="F48" s="12" t="s">
        <v>1731</v>
      </c>
      <c r="G48" s="67">
        <v>1</v>
      </c>
      <c r="H48" s="33"/>
      <c r="I48" s="31"/>
    </row>
    <row r="49" spans="1:9" s="2" customFormat="1" ht="12" customHeight="1" x14ac:dyDescent="0.35">
      <c r="B49" s="9"/>
      <c r="C49" s="10"/>
      <c r="D49" s="10"/>
      <c r="E49" s="10"/>
      <c r="F49" s="10"/>
      <c r="G49" s="68"/>
      <c r="H49" s="32"/>
      <c r="I49" s="32"/>
    </row>
    <row r="50" spans="1:9" s="2" customFormat="1" ht="24" customHeight="1" x14ac:dyDescent="0.35">
      <c r="A50" s="2">
        <v>317</v>
      </c>
      <c r="B50" s="11" t="s">
        <v>52</v>
      </c>
      <c r="C50" s="7" t="s">
        <v>53</v>
      </c>
      <c r="D50" s="8"/>
      <c r="E50" s="7" t="s">
        <v>230</v>
      </c>
      <c r="F50" s="12" t="s">
        <v>1678</v>
      </c>
      <c r="G50" s="67">
        <v>1</v>
      </c>
      <c r="H50" s="33"/>
      <c r="I50" s="31"/>
    </row>
    <row r="51" spans="1:9" s="2" customFormat="1" ht="12" customHeight="1" x14ac:dyDescent="0.35">
      <c r="B51" s="9"/>
      <c r="C51" s="10"/>
      <c r="D51" s="10"/>
      <c r="E51" s="10"/>
      <c r="F51" s="10"/>
      <c r="G51" s="68"/>
      <c r="H51" s="32"/>
      <c r="I51" s="32"/>
    </row>
    <row r="52" spans="1:9" s="2" customFormat="1" ht="69" x14ac:dyDescent="0.35">
      <c r="A52" s="2">
        <v>318</v>
      </c>
      <c r="B52" s="11" t="s">
        <v>54</v>
      </c>
      <c r="C52" s="7" t="s">
        <v>55</v>
      </c>
      <c r="D52" s="8"/>
      <c r="E52" s="7" t="s">
        <v>1739</v>
      </c>
      <c r="F52" s="12" t="s">
        <v>1678</v>
      </c>
      <c r="G52" s="67">
        <v>1</v>
      </c>
      <c r="H52" s="33"/>
      <c r="I52" s="31"/>
    </row>
    <row r="53" spans="1:9" s="2" customFormat="1" ht="5.5" customHeight="1" x14ac:dyDescent="0.35">
      <c r="B53" s="9"/>
      <c r="C53" s="10"/>
      <c r="D53" s="10"/>
      <c r="E53" s="10"/>
      <c r="F53" s="10"/>
      <c r="G53" s="68"/>
      <c r="H53" s="32"/>
      <c r="I53" s="32"/>
    </row>
    <row r="54" spans="1:9" s="2" customFormat="1" ht="34.5" x14ac:dyDescent="0.35">
      <c r="A54" s="2">
        <v>319</v>
      </c>
      <c r="B54" s="11" t="s">
        <v>56</v>
      </c>
      <c r="C54" s="7" t="s">
        <v>57</v>
      </c>
      <c r="D54" s="8"/>
      <c r="E54" s="7" t="s">
        <v>1740</v>
      </c>
      <c r="F54" s="12" t="s">
        <v>1678</v>
      </c>
      <c r="G54" s="67">
        <v>1</v>
      </c>
      <c r="H54" s="33"/>
      <c r="I54" s="31"/>
    </row>
    <row r="55" spans="1:9" s="2" customFormat="1" ht="12" customHeight="1" x14ac:dyDescent="0.35">
      <c r="B55" s="9"/>
      <c r="C55" s="10"/>
      <c r="D55" s="10"/>
      <c r="E55" s="10"/>
      <c r="F55" s="10"/>
      <c r="G55" s="68"/>
      <c r="H55" s="32"/>
      <c r="I55" s="32"/>
    </row>
    <row r="56" spans="1:9" s="2" customFormat="1" ht="23" x14ac:dyDescent="0.35">
      <c r="A56" s="2">
        <v>320</v>
      </c>
      <c r="B56" s="11" t="s">
        <v>58</v>
      </c>
      <c r="C56" s="7" t="s">
        <v>59</v>
      </c>
      <c r="D56" s="8"/>
      <c r="E56" s="7" t="s">
        <v>60</v>
      </c>
      <c r="F56" s="12" t="s">
        <v>1678</v>
      </c>
      <c r="G56" s="67">
        <v>1</v>
      </c>
      <c r="H56" s="33"/>
      <c r="I56" s="31"/>
    </row>
    <row r="57" spans="1:9" s="2" customFormat="1" ht="8" customHeight="1" x14ac:dyDescent="0.35">
      <c r="B57" s="82"/>
      <c r="C57" s="78"/>
      <c r="D57" s="83"/>
      <c r="E57" s="78"/>
      <c r="F57" s="79"/>
      <c r="G57" s="84"/>
      <c r="H57" s="85"/>
      <c r="I57" s="86"/>
    </row>
    <row r="58" spans="1:9" s="2" customFormat="1" ht="23" x14ac:dyDescent="0.35">
      <c r="A58" s="2">
        <v>321</v>
      </c>
      <c r="B58" s="11" t="s">
        <v>63</v>
      </c>
      <c r="C58" s="7" t="s">
        <v>64</v>
      </c>
      <c r="D58" s="8"/>
      <c r="E58" s="7" t="s">
        <v>1680</v>
      </c>
      <c r="F58" s="12" t="s">
        <v>1678</v>
      </c>
      <c r="G58" s="67">
        <v>1</v>
      </c>
      <c r="H58" s="33"/>
      <c r="I58" s="31"/>
    </row>
    <row r="59" spans="1:9" s="2" customFormat="1" ht="11.5" x14ac:dyDescent="0.35">
      <c r="B59" s="9"/>
      <c r="C59" s="10"/>
      <c r="D59" s="10"/>
      <c r="E59" s="10"/>
      <c r="F59" s="10"/>
      <c r="G59" s="68"/>
      <c r="H59" s="32"/>
      <c r="I59" s="32"/>
    </row>
    <row r="60" spans="1:9" s="2" customFormat="1" ht="23" x14ac:dyDescent="0.35">
      <c r="A60" s="2">
        <v>322</v>
      </c>
      <c r="B60" s="11" t="s">
        <v>65</v>
      </c>
      <c r="C60" s="7"/>
      <c r="D60" s="8"/>
      <c r="E60" s="7" t="s">
        <v>66</v>
      </c>
      <c r="F60" s="12" t="s">
        <v>1678</v>
      </c>
      <c r="G60" s="67">
        <v>1</v>
      </c>
      <c r="H60" s="33"/>
      <c r="I60" s="31"/>
    </row>
    <row r="61" spans="1:9" s="2" customFormat="1" ht="11.5" x14ac:dyDescent="0.35">
      <c r="B61" s="9"/>
      <c r="C61" s="10"/>
      <c r="D61" s="10"/>
      <c r="E61" s="10"/>
      <c r="F61" s="10"/>
      <c r="G61" s="68"/>
      <c r="H61" s="32"/>
      <c r="I61" s="32"/>
    </row>
    <row r="62" spans="1:9" s="2" customFormat="1" ht="80.5" x14ac:dyDescent="0.35">
      <c r="A62" s="2">
        <v>324</v>
      </c>
      <c r="B62" s="11" t="s">
        <v>1741</v>
      </c>
      <c r="C62" s="7" t="s">
        <v>67</v>
      </c>
      <c r="D62" s="8"/>
      <c r="E62" s="7" t="s">
        <v>1735</v>
      </c>
      <c r="F62" s="12" t="s">
        <v>1678</v>
      </c>
      <c r="G62" s="67">
        <v>1</v>
      </c>
      <c r="H62" s="33"/>
      <c r="I62" s="31"/>
    </row>
    <row r="63" spans="1:9" s="2" customFormat="1" ht="11.5" x14ac:dyDescent="0.35">
      <c r="B63" s="82"/>
      <c r="C63" s="78"/>
      <c r="D63" s="83"/>
      <c r="E63" s="78"/>
      <c r="F63" s="79"/>
      <c r="G63" s="84"/>
      <c r="H63" s="85"/>
      <c r="I63" s="86"/>
    </row>
    <row r="64" spans="1:9" s="2" customFormat="1" ht="34.5" x14ac:dyDescent="0.35">
      <c r="B64" s="11" t="s">
        <v>1741</v>
      </c>
      <c r="C64" s="7"/>
      <c r="D64" s="8"/>
      <c r="E64" s="7" t="s">
        <v>1744</v>
      </c>
      <c r="F64" s="12" t="s">
        <v>1678</v>
      </c>
      <c r="G64" s="67">
        <v>1</v>
      </c>
      <c r="H64" s="33"/>
      <c r="I64" s="31"/>
    </row>
    <row r="65" spans="1:9" s="2" customFormat="1" ht="11.5" x14ac:dyDescent="0.35">
      <c r="B65" s="9"/>
      <c r="C65" s="10"/>
      <c r="D65" s="10"/>
      <c r="E65" s="10"/>
      <c r="F65" s="10"/>
      <c r="G65" s="68"/>
      <c r="H65" s="32"/>
      <c r="I65" s="32"/>
    </row>
    <row r="66" spans="1:9" s="2" customFormat="1" ht="11.5" x14ac:dyDescent="0.35">
      <c r="A66" s="2">
        <v>325</v>
      </c>
      <c r="B66" s="13" t="s">
        <v>61</v>
      </c>
      <c r="C66" s="14"/>
      <c r="D66" s="15"/>
      <c r="E66" s="16"/>
      <c r="F66" s="17"/>
      <c r="G66" s="69"/>
      <c r="H66" s="34"/>
      <c r="I66" s="39"/>
    </row>
    <row r="67" spans="1:9" s="2" customFormat="1" ht="12" x14ac:dyDescent="0.35">
      <c r="B67" s="1"/>
      <c r="C67" s="1"/>
      <c r="D67" s="1"/>
      <c r="E67" s="1"/>
      <c r="F67" s="1"/>
      <c r="G67" s="65"/>
      <c r="H67" s="29"/>
      <c r="I67" s="37" t="s">
        <v>1644</v>
      </c>
    </row>
    <row r="68" spans="1:9" s="2" customFormat="1" ht="23" x14ac:dyDescent="0.35">
      <c r="B68" s="5" t="s">
        <v>2</v>
      </c>
      <c r="C68" s="5" t="s">
        <v>3</v>
      </c>
      <c r="D68" s="5" t="s">
        <v>4</v>
      </c>
      <c r="E68" s="5" t="s">
        <v>5</v>
      </c>
      <c r="F68" s="5" t="s">
        <v>6</v>
      </c>
      <c r="G68" s="66" t="s">
        <v>7</v>
      </c>
      <c r="H68" s="30" t="s">
        <v>8</v>
      </c>
      <c r="I68" s="38" t="s">
        <v>9</v>
      </c>
    </row>
    <row r="69" spans="1:9" s="2" customFormat="1" ht="11.5" x14ac:dyDescent="0.35">
      <c r="B69" s="13" t="s">
        <v>62</v>
      </c>
      <c r="C69" s="14"/>
      <c r="D69" s="15"/>
      <c r="E69" s="16"/>
      <c r="F69" s="17"/>
      <c r="G69" s="69"/>
      <c r="H69" s="34"/>
      <c r="I69" s="39"/>
    </row>
    <row r="70" spans="1:9" s="2" customFormat="1" ht="11.5" x14ac:dyDescent="0.35">
      <c r="B70" s="9"/>
      <c r="C70" s="10"/>
      <c r="D70" s="10"/>
      <c r="E70" s="10"/>
      <c r="F70" s="10"/>
      <c r="G70" s="68"/>
      <c r="H70" s="32"/>
      <c r="I70" s="32"/>
    </row>
    <row r="71" spans="1:9" s="2" customFormat="1" ht="11.5" x14ac:dyDescent="0.35">
      <c r="B71" s="11"/>
      <c r="C71" s="7" t="s">
        <v>68</v>
      </c>
      <c r="D71" s="8"/>
      <c r="E71" s="109" t="s">
        <v>69</v>
      </c>
      <c r="F71" s="12"/>
      <c r="G71" s="67"/>
      <c r="H71" s="31"/>
      <c r="I71" s="31"/>
    </row>
    <row r="72" spans="1:9" s="2" customFormat="1" ht="11.5" x14ac:dyDescent="0.35">
      <c r="B72" s="9"/>
      <c r="C72" s="10"/>
      <c r="D72" s="10"/>
      <c r="E72" s="10"/>
      <c r="F72" s="10"/>
      <c r="G72" s="68"/>
      <c r="H72" s="32"/>
      <c r="I72" s="32"/>
    </row>
    <row r="73" spans="1:9" s="2" customFormat="1" ht="11.5" x14ac:dyDescent="0.35">
      <c r="A73" s="2">
        <v>326</v>
      </c>
      <c r="B73" s="11" t="s">
        <v>70</v>
      </c>
      <c r="C73" s="7" t="s">
        <v>71</v>
      </c>
      <c r="D73" s="8"/>
      <c r="E73" s="7" t="s">
        <v>72</v>
      </c>
      <c r="F73" s="12" t="s">
        <v>79</v>
      </c>
      <c r="G73" s="67">
        <v>36</v>
      </c>
      <c r="H73" s="33"/>
      <c r="I73" s="31"/>
    </row>
    <row r="74" spans="1:9" s="2" customFormat="1" ht="11.5" x14ac:dyDescent="0.35">
      <c r="B74" s="9"/>
      <c r="C74" s="10"/>
      <c r="D74" s="10"/>
      <c r="E74" s="10"/>
      <c r="F74" s="10"/>
      <c r="G74" s="68"/>
      <c r="H74" s="32"/>
      <c r="I74" s="32"/>
    </row>
    <row r="75" spans="1:9" s="2" customFormat="1" ht="23" x14ac:dyDescent="0.35">
      <c r="A75" s="2">
        <v>327</v>
      </c>
      <c r="B75" s="11"/>
      <c r="C75" s="7" t="s">
        <v>73</v>
      </c>
      <c r="D75" s="8"/>
      <c r="E75" s="109" t="s">
        <v>74</v>
      </c>
      <c r="F75" s="12"/>
      <c r="G75" s="67"/>
      <c r="H75" s="31"/>
      <c r="I75" s="31"/>
    </row>
    <row r="76" spans="1:9" s="2" customFormat="1" ht="11.5" x14ac:dyDescent="0.35">
      <c r="B76" s="9"/>
      <c r="C76" s="10"/>
      <c r="D76" s="10"/>
      <c r="E76" s="10"/>
      <c r="F76" s="10"/>
      <c r="G76" s="68"/>
      <c r="H76" s="32"/>
      <c r="I76" s="32"/>
    </row>
    <row r="77" spans="1:9" s="2" customFormat="1" ht="11.5" x14ac:dyDescent="0.35">
      <c r="A77" s="2">
        <v>329</v>
      </c>
      <c r="B77" s="11"/>
      <c r="C77" s="7" t="s">
        <v>75</v>
      </c>
      <c r="D77" s="8"/>
      <c r="E77" s="109" t="s">
        <v>76</v>
      </c>
      <c r="F77" s="12"/>
      <c r="G77" s="67"/>
      <c r="H77" s="31"/>
      <c r="I77" s="31"/>
    </row>
    <row r="78" spans="1:9" s="2" customFormat="1" ht="11.5" x14ac:dyDescent="0.35">
      <c r="B78" s="9"/>
      <c r="C78" s="10"/>
      <c r="D78" s="10"/>
      <c r="E78" s="10"/>
      <c r="F78" s="10"/>
      <c r="G78" s="68"/>
      <c r="H78" s="32"/>
      <c r="I78" s="32"/>
    </row>
    <row r="79" spans="1:9" s="2" customFormat="1" ht="34.5" x14ac:dyDescent="0.35">
      <c r="A79" s="2">
        <v>330</v>
      </c>
      <c r="B79" s="11" t="s">
        <v>77</v>
      </c>
      <c r="C79" s="7" t="s">
        <v>1718</v>
      </c>
      <c r="D79" s="8"/>
      <c r="E79" s="7" t="s">
        <v>1716</v>
      </c>
      <c r="F79" s="12" t="s">
        <v>79</v>
      </c>
      <c r="G79" s="67">
        <v>36</v>
      </c>
      <c r="H79" s="33"/>
      <c r="I79" s="31"/>
    </row>
    <row r="80" spans="1:9" s="2" customFormat="1" ht="11.5" x14ac:dyDescent="0.35">
      <c r="B80" s="9"/>
      <c r="C80" s="10"/>
      <c r="D80" s="10"/>
      <c r="E80" s="10"/>
      <c r="F80" s="10"/>
      <c r="G80" s="68"/>
      <c r="H80" s="32"/>
      <c r="I80" s="32"/>
    </row>
    <row r="81" spans="1:9" s="2" customFormat="1" ht="57.5" x14ac:dyDescent="0.35">
      <c r="A81" s="2">
        <v>331</v>
      </c>
      <c r="B81" s="11" t="s">
        <v>80</v>
      </c>
      <c r="C81" s="7" t="s">
        <v>78</v>
      </c>
      <c r="D81" s="8"/>
      <c r="E81" s="7" t="s">
        <v>1717</v>
      </c>
      <c r="F81" s="12" t="s">
        <v>79</v>
      </c>
      <c r="G81" s="67">
        <v>36</v>
      </c>
      <c r="H81" s="33"/>
      <c r="I81" s="31"/>
    </row>
    <row r="82" spans="1:9" s="2" customFormat="1" ht="11.5" x14ac:dyDescent="0.35">
      <c r="B82" s="9"/>
      <c r="C82" s="10"/>
      <c r="D82" s="10"/>
      <c r="E82" s="10"/>
      <c r="F82" s="10"/>
      <c r="G82" s="68"/>
      <c r="H82" s="32"/>
      <c r="I82" s="32"/>
    </row>
    <row r="83" spans="1:9" s="2" customFormat="1" ht="46" x14ac:dyDescent="0.35">
      <c r="A83" s="2">
        <v>333</v>
      </c>
      <c r="B83" s="11" t="s">
        <v>81</v>
      </c>
      <c r="C83" s="7"/>
      <c r="D83" s="8"/>
      <c r="E83" s="7" t="s">
        <v>1736</v>
      </c>
      <c r="F83" s="12" t="s">
        <v>79</v>
      </c>
      <c r="G83" s="67">
        <v>36</v>
      </c>
      <c r="H83" s="33"/>
      <c r="I83" s="31"/>
    </row>
    <row r="84" spans="1:9" s="2" customFormat="1" ht="11.5" x14ac:dyDescent="0.35">
      <c r="B84" s="9"/>
      <c r="C84" s="10"/>
      <c r="D84" s="10"/>
      <c r="E84" s="10"/>
      <c r="F84" s="10"/>
      <c r="G84" s="68"/>
      <c r="H84" s="32"/>
      <c r="I84" s="32"/>
    </row>
    <row r="85" spans="1:9" s="2" customFormat="1" ht="46" x14ac:dyDescent="0.35">
      <c r="A85" s="2">
        <v>335</v>
      </c>
      <c r="B85" s="11" t="s">
        <v>1720</v>
      </c>
      <c r="C85" s="7"/>
      <c r="D85" s="8"/>
      <c r="E85" s="7" t="s">
        <v>1737</v>
      </c>
      <c r="F85" s="12" t="s">
        <v>79</v>
      </c>
      <c r="G85" s="67">
        <v>36</v>
      </c>
      <c r="H85" s="33"/>
      <c r="I85" s="31"/>
    </row>
    <row r="86" spans="1:9" s="2" customFormat="1" ht="11.5" x14ac:dyDescent="0.35">
      <c r="B86" s="13" t="s">
        <v>61</v>
      </c>
      <c r="C86" s="14"/>
      <c r="D86" s="15"/>
      <c r="E86" s="16"/>
      <c r="F86" s="17"/>
      <c r="G86" s="69"/>
      <c r="H86" s="34"/>
      <c r="I86" s="39"/>
    </row>
    <row r="87" spans="1:9" s="2" customFormat="1" ht="12" x14ac:dyDescent="0.35">
      <c r="A87" s="2">
        <v>336</v>
      </c>
      <c r="B87" s="1"/>
      <c r="C87" s="1"/>
      <c r="D87" s="1"/>
      <c r="E87" s="1"/>
      <c r="F87" s="1"/>
      <c r="G87" s="65"/>
      <c r="H87" s="29"/>
      <c r="I87" s="37" t="s">
        <v>1644</v>
      </c>
    </row>
    <row r="88" spans="1:9" s="3" customFormat="1" ht="23" x14ac:dyDescent="0.35">
      <c r="B88" s="5" t="s">
        <v>2</v>
      </c>
      <c r="C88" s="5" t="s">
        <v>3</v>
      </c>
      <c r="D88" s="5" t="s">
        <v>4</v>
      </c>
      <c r="E88" s="5" t="s">
        <v>5</v>
      </c>
      <c r="F88" s="5" t="s">
        <v>6</v>
      </c>
      <c r="G88" s="66" t="s">
        <v>7</v>
      </c>
      <c r="H88" s="30" t="s">
        <v>8</v>
      </c>
      <c r="I88" s="38" t="s">
        <v>9</v>
      </c>
    </row>
    <row r="89" spans="1:9" s="1" customFormat="1" ht="12" x14ac:dyDescent="0.35">
      <c r="B89" s="13" t="s">
        <v>62</v>
      </c>
      <c r="C89" s="14"/>
      <c r="D89" s="15"/>
      <c r="E89" s="16"/>
      <c r="F89" s="17"/>
      <c r="G89" s="69"/>
      <c r="H89" s="34"/>
      <c r="I89" s="39"/>
    </row>
    <row r="90" spans="1:9" s="2" customFormat="1" ht="11.5" x14ac:dyDescent="0.35">
      <c r="B90" s="9"/>
      <c r="C90" s="10"/>
      <c r="D90" s="10"/>
      <c r="E90" s="10"/>
      <c r="F90" s="10"/>
      <c r="G90" s="68"/>
      <c r="H90" s="32"/>
      <c r="I90" s="32"/>
    </row>
    <row r="91" spans="1:9" s="3" customFormat="1" ht="11.5" x14ac:dyDescent="0.35">
      <c r="B91" s="11"/>
      <c r="C91" s="7" t="s">
        <v>82</v>
      </c>
      <c r="D91" s="8"/>
      <c r="E91" s="109" t="s">
        <v>37</v>
      </c>
      <c r="F91" s="12"/>
      <c r="G91" s="67"/>
      <c r="H91" s="31"/>
      <c r="I91" s="31"/>
    </row>
    <row r="92" spans="1:9" s="2" customFormat="1" ht="11.5" x14ac:dyDescent="0.35">
      <c r="B92" s="9"/>
      <c r="C92" s="10"/>
      <c r="D92" s="10"/>
      <c r="E92" s="10"/>
      <c r="F92" s="10"/>
      <c r="G92" s="68"/>
      <c r="H92" s="32"/>
      <c r="I92" s="32"/>
    </row>
    <row r="93" spans="1:9" s="2" customFormat="1" ht="11.5" x14ac:dyDescent="0.35">
      <c r="A93" s="2">
        <v>340</v>
      </c>
      <c r="B93" s="11" t="s">
        <v>83</v>
      </c>
      <c r="C93" s="7" t="s">
        <v>84</v>
      </c>
      <c r="D93" s="8"/>
      <c r="E93" s="7" t="s">
        <v>85</v>
      </c>
      <c r="F93" s="12" t="s">
        <v>79</v>
      </c>
      <c r="G93" s="67">
        <v>36</v>
      </c>
      <c r="H93" s="33"/>
      <c r="I93" s="31"/>
    </row>
    <row r="94" spans="1:9" s="2" customFormat="1" ht="11.5" x14ac:dyDescent="0.35">
      <c r="B94" s="9"/>
      <c r="C94" s="10"/>
      <c r="D94" s="10"/>
      <c r="E94" s="10"/>
      <c r="F94" s="10"/>
      <c r="G94" s="68"/>
      <c r="H94" s="32"/>
      <c r="I94" s="32"/>
    </row>
    <row r="95" spans="1:9" s="2" customFormat="1" ht="11.5" x14ac:dyDescent="0.35">
      <c r="A95" s="2">
        <v>341</v>
      </c>
      <c r="B95" s="11" t="s">
        <v>86</v>
      </c>
      <c r="C95" s="7" t="s">
        <v>87</v>
      </c>
      <c r="D95" s="8"/>
      <c r="E95" s="7" t="s">
        <v>43</v>
      </c>
      <c r="F95" s="12" t="s">
        <v>79</v>
      </c>
      <c r="G95" s="67">
        <v>36</v>
      </c>
      <c r="H95" s="33"/>
      <c r="I95" s="31"/>
    </row>
    <row r="96" spans="1:9" s="2" customFormat="1" ht="11.5" x14ac:dyDescent="0.35">
      <c r="B96" s="9"/>
      <c r="C96" s="10"/>
      <c r="D96" s="10"/>
      <c r="E96" s="10"/>
      <c r="F96" s="10"/>
      <c r="G96" s="68"/>
      <c r="H96" s="32"/>
      <c r="I96" s="32"/>
    </row>
    <row r="97" spans="1:9" s="2" customFormat="1" ht="11.5" x14ac:dyDescent="0.35">
      <c r="A97" s="2">
        <v>342</v>
      </c>
      <c r="B97" s="11" t="s">
        <v>88</v>
      </c>
      <c r="C97" s="7" t="s">
        <v>89</v>
      </c>
      <c r="D97" s="8"/>
      <c r="E97" s="7" t="s">
        <v>46</v>
      </c>
      <c r="F97" s="12" t="s">
        <v>79</v>
      </c>
      <c r="G97" s="67">
        <v>36</v>
      </c>
      <c r="H97" s="33"/>
      <c r="I97" s="31"/>
    </row>
    <row r="98" spans="1:9" s="2" customFormat="1" ht="11.5" x14ac:dyDescent="0.35">
      <c r="B98" s="9"/>
      <c r="C98" s="10"/>
      <c r="D98" s="10"/>
      <c r="E98" s="10"/>
      <c r="F98" s="10"/>
      <c r="G98" s="68"/>
      <c r="H98" s="32"/>
      <c r="I98" s="32"/>
    </row>
    <row r="99" spans="1:9" s="2" customFormat="1" ht="46" x14ac:dyDescent="0.35">
      <c r="A99" s="2">
        <v>343</v>
      </c>
      <c r="B99" s="11" t="s">
        <v>90</v>
      </c>
      <c r="C99" s="7" t="s">
        <v>91</v>
      </c>
      <c r="D99" s="8"/>
      <c r="E99" s="7" t="s">
        <v>1732</v>
      </c>
      <c r="F99" s="12" t="s">
        <v>79</v>
      </c>
      <c r="G99" s="67">
        <v>36</v>
      </c>
      <c r="H99" s="33"/>
      <c r="I99" s="31"/>
    </row>
    <row r="100" spans="1:9" s="2" customFormat="1" ht="11.5" x14ac:dyDescent="0.35">
      <c r="B100" s="9"/>
      <c r="C100" s="10"/>
      <c r="D100" s="10"/>
      <c r="E100" s="10"/>
      <c r="F100" s="10"/>
      <c r="G100" s="68"/>
      <c r="H100" s="32"/>
      <c r="I100" s="32"/>
    </row>
    <row r="101" spans="1:9" s="2" customFormat="1" ht="11.5" x14ac:dyDescent="0.35">
      <c r="A101" s="2">
        <v>344</v>
      </c>
      <c r="B101" s="11" t="s">
        <v>92</v>
      </c>
      <c r="C101" s="7" t="s">
        <v>93</v>
      </c>
      <c r="D101" s="8"/>
      <c r="E101" s="7" t="s">
        <v>50</v>
      </c>
      <c r="F101" s="12" t="s">
        <v>79</v>
      </c>
      <c r="G101" s="67">
        <v>36</v>
      </c>
      <c r="H101" s="33"/>
      <c r="I101" s="31"/>
    </row>
    <row r="102" spans="1:9" s="2" customFormat="1" ht="11.5" x14ac:dyDescent="0.35">
      <c r="B102" s="9"/>
      <c r="C102" s="10"/>
      <c r="D102" s="10"/>
      <c r="E102" s="10"/>
      <c r="F102" s="10"/>
      <c r="G102" s="68"/>
      <c r="H102" s="32"/>
      <c r="I102" s="32"/>
    </row>
    <row r="103" spans="1:9" s="2" customFormat="1" ht="46" x14ac:dyDescent="0.35">
      <c r="A103" s="2">
        <v>345</v>
      </c>
      <c r="B103" s="11" t="s">
        <v>94</v>
      </c>
      <c r="C103" s="7" t="s">
        <v>95</v>
      </c>
      <c r="D103" s="8"/>
      <c r="E103" s="7" t="s">
        <v>1733</v>
      </c>
      <c r="F103" s="12" t="s">
        <v>79</v>
      </c>
      <c r="G103" s="67">
        <v>36</v>
      </c>
      <c r="H103" s="33"/>
      <c r="I103" s="31"/>
    </row>
    <row r="104" spans="1:9" s="2" customFormat="1" ht="11.5" x14ac:dyDescent="0.35">
      <c r="B104" s="9"/>
      <c r="C104" s="10"/>
      <c r="D104" s="10"/>
      <c r="E104" s="10"/>
      <c r="F104" s="10"/>
      <c r="G104" s="68"/>
      <c r="H104" s="32"/>
      <c r="I104" s="32"/>
    </row>
    <row r="105" spans="1:9" s="2" customFormat="1" ht="34.5" x14ac:dyDescent="0.35">
      <c r="A105" s="2">
        <v>346</v>
      </c>
      <c r="B105" s="11" t="s">
        <v>96</v>
      </c>
      <c r="C105" s="7" t="s">
        <v>97</v>
      </c>
      <c r="D105" s="8"/>
      <c r="E105" s="7" t="s">
        <v>1728</v>
      </c>
      <c r="F105" s="12" t="s">
        <v>79</v>
      </c>
      <c r="G105" s="67">
        <v>36</v>
      </c>
      <c r="H105" s="33"/>
      <c r="I105" s="31"/>
    </row>
    <row r="106" spans="1:9" s="2" customFormat="1" ht="11.5" x14ac:dyDescent="0.35">
      <c r="B106" s="9"/>
      <c r="C106" s="10"/>
      <c r="D106" s="10"/>
      <c r="E106" s="10"/>
      <c r="F106" s="10"/>
      <c r="G106" s="68"/>
      <c r="H106" s="32"/>
      <c r="I106" s="32"/>
    </row>
    <row r="107" spans="1:9" s="2" customFormat="1" ht="46" x14ac:dyDescent="0.35">
      <c r="A107" s="2">
        <v>347</v>
      </c>
      <c r="B107" s="11" t="s">
        <v>98</v>
      </c>
      <c r="C107" s="7" t="s">
        <v>99</v>
      </c>
      <c r="D107" s="8"/>
      <c r="E107" s="7" t="s">
        <v>1721</v>
      </c>
      <c r="F107" s="12" t="s">
        <v>79</v>
      </c>
      <c r="G107" s="67">
        <v>36</v>
      </c>
      <c r="H107" s="33"/>
      <c r="I107" s="31"/>
    </row>
    <row r="108" spans="1:9" s="2" customFormat="1" ht="11.5" x14ac:dyDescent="0.35">
      <c r="B108" s="9"/>
      <c r="C108" s="10"/>
      <c r="D108" s="10"/>
      <c r="E108" s="10"/>
      <c r="F108" s="10"/>
      <c r="G108" s="68"/>
      <c r="H108" s="32"/>
      <c r="I108" s="32"/>
    </row>
    <row r="109" spans="1:9" s="2" customFormat="1" ht="46" x14ac:dyDescent="0.35">
      <c r="A109" s="2">
        <v>348</v>
      </c>
      <c r="B109" s="11" t="s">
        <v>100</v>
      </c>
      <c r="C109" s="7" t="s">
        <v>101</v>
      </c>
      <c r="D109" s="8"/>
      <c r="E109" s="7" t="s">
        <v>1722</v>
      </c>
      <c r="F109" s="12" t="s">
        <v>79</v>
      </c>
      <c r="G109" s="67">
        <v>36</v>
      </c>
      <c r="H109" s="33"/>
      <c r="I109" s="31"/>
    </row>
    <row r="110" spans="1:9" s="2" customFormat="1" ht="11.5" x14ac:dyDescent="0.35">
      <c r="B110" s="9"/>
      <c r="C110" s="10"/>
      <c r="D110" s="10"/>
      <c r="E110" s="10"/>
      <c r="F110" s="10"/>
      <c r="G110" s="68"/>
      <c r="H110" s="32"/>
      <c r="I110" s="32"/>
    </row>
    <row r="111" spans="1:9" s="2" customFormat="1" ht="23" x14ac:dyDescent="0.35">
      <c r="A111" s="2">
        <v>349</v>
      </c>
      <c r="B111" s="11" t="s">
        <v>102</v>
      </c>
      <c r="C111" s="7" t="s">
        <v>103</v>
      </c>
      <c r="D111" s="8"/>
      <c r="E111" s="7" t="s">
        <v>104</v>
      </c>
      <c r="F111" s="12" t="s">
        <v>79</v>
      </c>
      <c r="G111" s="67">
        <v>36</v>
      </c>
      <c r="H111" s="33"/>
      <c r="I111" s="31"/>
    </row>
    <row r="112" spans="1:9" s="2" customFormat="1" ht="11.5" x14ac:dyDescent="0.35">
      <c r="B112" s="9"/>
      <c r="C112" s="10"/>
      <c r="D112" s="10"/>
      <c r="E112" s="10"/>
      <c r="F112" s="10"/>
      <c r="G112" s="68"/>
      <c r="H112" s="32"/>
      <c r="I112" s="32"/>
    </row>
    <row r="113" spans="1:9" s="2" customFormat="1" ht="23" x14ac:dyDescent="0.35">
      <c r="A113" s="2">
        <v>350</v>
      </c>
      <c r="B113" s="11" t="s">
        <v>105</v>
      </c>
      <c r="C113" s="7" t="s">
        <v>106</v>
      </c>
      <c r="D113" s="8"/>
      <c r="E113" s="7" t="s">
        <v>107</v>
      </c>
      <c r="F113" s="12" t="s">
        <v>79</v>
      </c>
      <c r="G113" s="67">
        <v>36</v>
      </c>
      <c r="H113" s="33"/>
      <c r="I113" s="31"/>
    </row>
    <row r="114" spans="1:9" s="2" customFormat="1" ht="11.5" x14ac:dyDescent="0.35">
      <c r="B114" s="9"/>
      <c r="C114" s="10"/>
      <c r="D114" s="10"/>
      <c r="E114" s="10"/>
      <c r="F114" s="10"/>
      <c r="G114" s="68"/>
      <c r="H114" s="32"/>
      <c r="I114" s="32"/>
    </row>
    <row r="115" spans="1:9" s="2" customFormat="1" ht="57.5" x14ac:dyDescent="0.35">
      <c r="A115" s="2">
        <v>351</v>
      </c>
      <c r="B115" s="11" t="s">
        <v>108</v>
      </c>
      <c r="C115" s="7" t="s">
        <v>109</v>
      </c>
      <c r="D115" s="8"/>
      <c r="E115" s="7" t="s">
        <v>1719</v>
      </c>
      <c r="F115" s="12" t="s">
        <v>79</v>
      </c>
      <c r="G115" s="67">
        <v>36</v>
      </c>
      <c r="H115" s="33"/>
      <c r="I115" s="31"/>
    </row>
    <row r="116" spans="1:9" s="2" customFormat="1" ht="11.5" x14ac:dyDescent="0.35">
      <c r="B116" s="9"/>
      <c r="C116" s="10"/>
      <c r="D116" s="10"/>
      <c r="E116" s="10"/>
      <c r="F116" s="10"/>
      <c r="G116" s="68"/>
      <c r="H116" s="32"/>
      <c r="I116" s="32"/>
    </row>
    <row r="117" spans="1:9" s="2" customFormat="1" ht="11.5" x14ac:dyDescent="0.35">
      <c r="A117" s="2">
        <v>2952</v>
      </c>
      <c r="B117" s="11" t="s">
        <v>110</v>
      </c>
      <c r="C117" s="7" t="s">
        <v>111</v>
      </c>
      <c r="D117" s="8"/>
      <c r="E117" s="7" t="s">
        <v>112</v>
      </c>
      <c r="F117" s="12" t="s">
        <v>79</v>
      </c>
      <c r="G117" s="67">
        <v>36</v>
      </c>
      <c r="H117" s="33"/>
      <c r="I117" s="31"/>
    </row>
    <row r="118" spans="1:9" s="2" customFormat="1" ht="11.5" x14ac:dyDescent="0.35">
      <c r="B118" s="9"/>
      <c r="C118" s="10"/>
      <c r="D118" s="10"/>
      <c r="E118" s="10"/>
      <c r="F118" s="10"/>
      <c r="G118" s="68"/>
      <c r="H118" s="32"/>
      <c r="I118" s="32"/>
    </row>
    <row r="119" spans="1:9" s="2" customFormat="1" ht="46" x14ac:dyDescent="0.35">
      <c r="A119" s="2">
        <v>352</v>
      </c>
      <c r="B119" s="11" t="s">
        <v>113</v>
      </c>
      <c r="C119" s="7"/>
      <c r="D119" s="8"/>
      <c r="E119" s="7" t="s">
        <v>1745</v>
      </c>
      <c r="F119" s="12" t="s">
        <v>79</v>
      </c>
      <c r="G119" s="67">
        <v>36</v>
      </c>
      <c r="H119" s="33"/>
      <c r="I119" s="31"/>
    </row>
    <row r="120" spans="1:9" s="2" customFormat="1" ht="11.5" x14ac:dyDescent="0.35">
      <c r="B120" s="13" t="s">
        <v>61</v>
      </c>
      <c r="C120" s="14"/>
      <c r="D120" s="15"/>
      <c r="E120" s="16"/>
      <c r="F120" s="17"/>
      <c r="G120" s="69"/>
      <c r="H120" s="34"/>
      <c r="I120" s="39"/>
    </row>
    <row r="121" spans="1:9" s="2" customFormat="1" ht="12" x14ac:dyDescent="0.35">
      <c r="A121" s="2">
        <v>2963</v>
      </c>
      <c r="B121" s="1"/>
      <c r="C121" s="1"/>
      <c r="D121" s="1"/>
      <c r="E121" s="1"/>
      <c r="F121" s="1"/>
      <c r="G121" s="65"/>
      <c r="H121" s="29"/>
      <c r="I121" s="37" t="s">
        <v>1644</v>
      </c>
    </row>
    <row r="122" spans="1:9" s="3" customFormat="1" ht="23" x14ac:dyDescent="0.35">
      <c r="B122" s="5" t="s">
        <v>2</v>
      </c>
      <c r="C122" s="5" t="s">
        <v>3</v>
      </c>
      <c r="D122" s="5" t="s">
        <v>4</v>
      </c>
      <c r="E122" s="5" t="s">
        <v>5</v>
      </c>
      <c r="F122" s="5" t="s">
        <v>6</v>
      </c>
      <c r="G122" s="66" t="s">
        <v>7</v>
      </c>
      <c r="H122" s="30" t="s">
        <v>8</v>
      </c>
      <c r="I122" s="38" t="s">
        <v>9</v>
      </c>
    </row>
    <row r="123" spans="1:9" s="1" customFormat="1" ht="12" x14ac:dyDescent="0.35">
      <c r="B123" s="13" t="s">
        <v>62</v>
      </c>
      <c r="C123" s="14"/>
      <c r="D123" s="15"/>
      <c r="E123" s="16"/>
      <c r="F123" s="17"/>
      <c r="G123" s="69"/>
      <c r="H123" s="34"/>
      <c r="I123" s="39"/>
    </row>
    <row r="124" spans="1:9" s="2" customFormat="1" ht="27.5" customHeight="1" x14ac:dyDescent="0.35">
      <c r="B124" s="11"/>
      <c r="C124" s="7"/>
      <c r="D124" s="8"/>
      <c r="E124" s="109" t="s">
        <v>114</v>
      </c>
      <c r="F124" s="12"/>
      <c r="G124" s="67"/>
      <c r="H124" s="31"/>
      <c r="I124" s="31"/>
    </row>
    <row r="125" spans="1:9" s="3" customFormat="1" ht="11.5" x14ac:dyDescent="0.35">
      <c r="B125" s="82"/>
      <c r="C125" s="78"/>
      <c r="D125" s="83"/>
      <c r="E125" s="111"/>
      <c r="F125" s="79"/>
      <c r="G125" s="84"/>
      <c r="H125" s="86"/>
      <c r="I125" s="86"/>
    </row>
    <row r="126" spans="1:9" s="2" customFormat="1" ht="23" x14ac:dyDescent="0.35">
      <c r="A126" s="2">
        <v>2953</v>
      </c>
      <c r="B126" s="11" t="s">
        <v>115</v>
      </c>
      <c r="C126" s="7" t="s">
        <v>116</v>
      </c>
      <c r="D126" s="8"/>
      <c r="E126" s="7" t="s">
        <v>117</v>
      </c>
      <c r="F126" s="12" t="s">
        <v>79</v>
      </c>
      <c r="G126" s="67">
        <v>36</v>
      </c>
      <c r="H126" s="33"/>
      <c r="I126" s="31"/>
    </row>
    <row r="127" spans="1:9" s="2" customFormat="1" ht="11.5" x14ac:dyDescent="0.35">
      <c r="B127" s="9"/>
      <c r="C127" s="10"/>
      <c r="D127" s="10"/>
      <c r="E127" s="10"/>
      <c r="F127" s="10"/>
      <c r="G127" s="68"/>
      <c r="H127" s="32"/>
      <c r="I127" s="32"/>
    </row>
    <row r="128" spans="1:9" s="2" customFormat="1" ht="11.5" x14ac:dyDescent="0.35">
      <c r="A128" s="2">
        <v>353</v>
      </c>
      <c r="B128" s="11" t="s">
        <v>118</v>
      </c>
      <c r="C128" s="7" t="s">
        <v>116</v>
      </c>
      <c r="D128" s="8"/>
      <c r="E128" s="7" t="s">
        <v>119</v>
      </c>
      <c r="F128" s="12" t="s">
        <v>79</v>
      </c>
      <c r="G128" s="67">
        <v>36</v>
      </c>
      <c r="H128" s="33"/>
      <c r="I128" s="31"/>
    </row>
    <row r="129" spans="1:9" s="2" customFormat="1" ht="11.5" x14ac:dyDescent="0.35">
      <c r="B129" s="9"/>
      <c r="C129" s="10"/>
      <c r="D129" s="10"/>
      <c r="E129" s="10"/>
      <c r="F129" s="10"/>
      <c r="G129" s="68"/>
      <c r="H129" s="32"/>
      <c r="I129" s="32"/>
    </row>
    <row r="130" spans="1:9" s="2" customFormat="1" ht="23" x14ac:dyDescent="0.35">
      <c r="A130" s="2">
        <v>355</v>
      </c>
      <c r="B130" s="11" t="s">
        <v>120</v>
      </c>
      <c r="C130" s="7" t="s">
        <v>116</v>
      </c>
      <c r="D130" s="8"/>
      <c r="E130" s="7" t="s">
        <v>121</v>
      </c>
      <c r="F130" s="12" t="s">
        <v>79</v>
      </c>
      <c r="G130" s="67">
        <v>36</v>
      </c>
      <c r="H130" s="33"/>
      <c r="I130" s="31"/>
    </row>
    <row r="131" spans="1:9" s="2" customFormat="1" ht="11.5" x14ac:dyDescent="0.35">
      <c r="B131" s="9"/>
      <c r="C131" s="10"/>
      <c r="D131" s="10"/>
      <c r="E131" s="10"/>
      <c r="F131" s="10"/>
      <c r="G131" s="68"/>
      <c r="H131" s="32"/>
      <c r="I131" s="32"/>
    </row>
    <row r="132" spans="1:9" s="2" customFormat="1" ht="23" x14ac:dyDescent="0.35">
      <c r="A132" s="2">
        <v>2956</v>
      </c>
      <c r="B132" s="11" t="s">
        <v>122</v>
      </c>
      <c r="C132" s="7"/>
      <c r="D132" s="8"/>
      <c r="E132" s="7" t="s">
        <v>123</v>
      </c>
      <c r="F132" s="12" t="s">
        <v>1679</v>
      </c>
      <c r="G132" s="67">
        <v>1</v>
      </c>
      <c r="H132" s="33"/>
      <c r="I132" s="31"/>
    </row>
    <row r="133" spans="1:9" s="2" customFormat="1" ht="11.5" x14ac:dyDescent="0.35">
      <c r="B133" s="9"/>
      <c r="C133" s="10"/>
      <c r="D133" s="10"/>
      <c r="E133" s="10"/>
      <c r="F133" s="10"/>
      <c r="G133" s="68"/>
      <c r="H133" s="32"/>
      <c r="I133" s="32"/>
    </row>
    <row r="134" spans="1:9" s="2" customFormat="1" ht="23" x14ac:dyDescent="0.35">
      <c r="A134" s="2">
        <v>2955</v>
      </c>
      <c r="B134" s="11" t="s">
        <v>124</v>
      </c>
      <c r="C134" s="7"/>
      <c r="D134" s="8"/>
      <c r="E134" s="7" t="s">
        <v>125</v>
      </c>
      <c r="F134" s="12" t="s">
        <v>1679</v>
      </c>
      <c r="G134" s="67">
        <v>1</v>
      </c>
      <c r="H134" s="33"/>
      <c r="I134" s="31"/>
    </row>
    <row r="135" spans="1:9" s="2" customFormat="1" ht="11.5" x14ac:dyDescent="0.35">
      <c r="B135" s="9"/>
      <c r="C135" s="10"/>
      <c r="D135" s="10"/>
      <c r="E135" s="10"/>
      <c r="F135" s="10"/>
      <c r="G135" s="68"/>
      <c r="H135" s="32"/>
      <c r="I135" s="32"/>
    </row>
    <row r="136" spans="1:9" s="2" customFormat="1" ht="23" x14ac:dyDescent="0.35">
      <c r="A136" s="2">
        <v>2966</v>
      </c>
      <c r="B136" s="11"/>
      <c r="C136" s="7" t="s">
        <v>126</v>
      </c>
      <c r="D136" s="8"/>
      <c r="E136" s="109" t="s">
        <v>127</v>
      </c>
      <c r="F136" s="12"/>
      <c r="G136" s="67"/>
      <c r="H136" s="31"/>
      <c r="I136" s="31"/>
    </row>
    <row r="137" spans="1:9" s="2" customFormat="1" ht="11.5" x14ac:dyDescent="0.35">
      <c r="B137" s="9"/>
      <c r="C137" s="10"/>
      <c r="D137" s="10"/>
      <c r="E137" s="10"/>
      <c r="F137" s="10"/>
      <c r="G137" s="68"/>
      <c r="H137" s="32"/>
      <c r="I137" s="32"/>
    </row>
    <row r="138" spans="1:9" s="2" customFormat="1" ht="23" x14ac:dyDescent="0.35">
      <c r="A138" s="2">
        <v>357</v>
      </c>
      <c r="B138" s="11" t="s">
        <v>128</v>
      </c>
      <c r="C138" s="7"/>
      <c r="D138" s="8"/>
      <c r="E138" s="7" t="s">
        <v>129</v>
      </c>
      <c r="F138" s="12" t="s">
        <v>130</v>
      </c>
      <c r="G138" s="67">
        <v>1</v>
      </c>
      <c r="H138" s="33">
        <v>500000</v>
      </c>
      <c r="I138" s="31">
        <f>IFERROR(IF(F138 = CHAR(37), G138*H138/100,G138*H138),"")</f>
        <v>500000</v>
      </c>
    </row>
    <row r="139" spans="1:9" s="2" customFormat="1" ht="11.5" x14ac:dyDescent="0.35">
      <c r="B139" s="9"/>
      <c r="C139" s="10"/>
      <c r="D139" s="10"/>
      <c r="E139" s="10"/>
      <c r="F139" s="10"/>
      <c r="G139" s="68"/>
      <c r="H139" s="32"/>
      <c r="I139" s="32"/>
    </row>
    <row r="140" spans="1:9" s="2" customFormat="1" ht="23" x14ac:dyDescent="0.35">
      <c r="A140" s="2">
        <v>359</v>
      </c>
      <c r="B140" s="11" t="s">
        <v>131</v>
      </c>
      <c r="C140" s="7"/>
      <c r="D140" s="8"/>
      <c r="E140" s="7" t="s">
        <v>132</v>
      </c>
      <c r="F140" s="12" t="s">
        <v>133</v>
      </c>
      <c r="G140" s="67"/>
      <c r="H140" s="33">
        <f>H138</f>
        <v>500000</v>
      </c>
      <c r="I140" s="31"/>
    </row>
    <row r="141" spans="1:9" s="2" customFormat="1" ht="11.5" x14ac:dyDescent="0.35">
      <c r="B141" s="9"/>
      <c r="C141" s="10"/>
      <c r="D141" s="10"/>
      <c r="E141" s="10"/>
      <c r="F141" s="10"/>
      <c r="G141" s="68"/>
      <c r="H141" s="32"/>
      <c r="I141" s="32"/>
    </row>
    <row r="142" spans="1:9" s="2" customFormat="1" ht="34.5" x14ac:dyDescent="0.35">
      <c r="B142" s="11" t="s">
        <v>134</v>
      </c>
      <c r="C142" s="19" t="s">
        <v>138</v>
      </c>
      <c r="D142" s="19"/>
      <c r="E142" s="7" t="s">
        <v>1743</v>
      </c>
      <c r="F142" s="12" t="s">
        <v>130</v>
      </c>
      <c r="G142" s="67">
        <v>1</v>
      </c>
      <c r="H142" s="35">
        <v>1120000</v>
      </c>
      <c r="I142" s="31">
        <f>IFERROR(IF(F142 = CHAR(37), G142*H142/100,G142*H142),"")</f>
        <v>1120000</v>
      </c>
    </row>
    <row r="143" spans="1:9" s="2" customFormat="1" ht="11.5" x14ac:dyDescent="0.35">
      <c r="B143" s="9"/>
      <c r="C143" s="10"/>
      <c r="D143" s="10"/>
      <c r="E143" s="78"/>
      <c r="F143" s="79"/>
      <c r="G143" s="80"/>
      <c r="H143" s="32"/>
      <c r="I143" s="32"/>
    </row>
    <row r="144" spans="1:9" s="2" customFormat="1" ht="23" x14ac:dyDescent="0.35">
      <c r="B144" s="18" t="s">
        <v>135</v>
      </c>
      <c r="C144" s="19"/>
      <c r="D144" s="19"/>
      <c r="E144" s="7" t="s">
        <v>136</v>
      </c>
      <c r="F144" s="12" t="s">
        <v>133</v>
      </c>
      <c r="G144" s="81"/>
      <c r="H144" s="35">
        <f>H142</f>
        <v>1120000</v>
      </c>
      <c r="I144" s="35"/>
    </row>
    <row r="145" spans="1:11" s="2" customFormat="1" ht="11.5" x14ac:dyDescent="0.35">
      <c r="B145" s="9"/>
      <c r="C145" s="10"/>
      <c r="D145" s="10"/>
      <c r="E145" s="78"/>
      <c r="F145" s="79"/>
      <c r="G145" s="80"/>
      <c r="H145" s="32"/>
      <c r="I145" s="32"/>
    </row>
    <row r="146" spans="1:11" s="2" customFormat="1" ht="23" x14ac:dyDescent="0.35">
      <c r="B146" s="11" t="s">
        <v>137</v>
      </c>
      <c r="C146" s="7"/>
      <c r="D146" s="8"/>
      <c r="E146" s="7" t="s">
        <v>140</v>
      </c>
      <c r="F146" s="12" t="s">
        <v>130</v>
      </c>
      <c r="G146" s="67">
        <v>1</v>
      </c>
      <c r="H146" s="33">
        <v>1203000</v>
      </c>
      <c r="I146" s="31">
        <f>IFERROR(IF(F146 = CHAR(37), G146*H146/100,G146*H146),"")</f>
        <v>1203000</v>
      </c>
    </row>
    <row r="147" spans="1:11" s="2" customFormat="1" ht="11.5" x14ac:dyDescent="0.35">
      <c r="B147" s="82"/>
      <c r="C147" s="78"/>
      <c r="D147" s="83"/>
      <c r="E147" s="78"/>
      <c r="F147" s="79"/>
      <c r="G147" s="84"/>
      <c r="H147" s="85"/>
      <c r="I147" s="86"/>
    </row>
    <row r="148" spans="1:11" s="2" customFormat="1" ht="23" x14ac:dyDescent="0.35">
      <c r="B148" s="11" t="s">
        <v>139</v>
      </c>
      <c r="C148" s="7"/>
      <c r="D148" s="8"/>
      <c r="E148" s="7" t="s">
        <v>1749</v>
      </c>
      <c r="F148" s="12" t="s">
        <v>133</v>
      </c>
      <c r="G148" s="81"/>
      <c r="H148" s="35">
        <f>H146</f>
        <v>1203000</v>
      </c>
      <c r="I148" s="31"/>
    </row>
    <row r="149" spans="1:11" s="2" customFormat="1" ht="11.5" x14ac:dyDescent="0.35">
      <c r="B149" s="82"/>
      <c r="C149" s="78"/>
      <c r="D149" s="83"/>
      <c r="E149" s="78"/>
      <c r="F149" s="79"/>
      <c r="G149" s="84"/>
      <c r="H149" s="85"/>
      <c r="I149" s="86"/>
    </row>
    <row r="150" spans="1:11" s="2" customFormat="1" ht="11.5" x14ac:dyDescent="0.35">
      <c r="A150" s="2">
        <v>2962</v>
      </c>
      <c r="B150" s="13" t="s">
        <v>61</v>
      </c>
      <c r="C150" s="14"/>
      <c r="D150" s="15"/>
      <c r="E150" s="16"/>
      <c r="F150" s="17"/>
      <c r="G150" s="69"/>
      <c r="H150" s="34"/>
      <c r="I150" s="39"/>
      <c r="K150" s="87"/>
    </row>
    <row r="151" spans="1:11" s="2" customFormat="1" ht="12" x14ac:dyDescent="0.35">
      <c r="B151" s="1"/>
      <c r="C151" s="1"/>
      <c r="D151" s="1"/>
      <c r="E151" s="1"/>
      <c r="F151" s="1"/>
      <c r="G151" s="65"/>
      <c r="H151" s="29"/>
      <c r="I151" s="37" t="s">
        <v>1644</v>
      </c>
    </row>
    <row r="152" spans="1:11" s="2" customFormat="1" ht="12" customHeight="1" x14ac:dyDescent="0.35">
      <c r="B152" s="5" t="s">
        <v>2</v>
      </c>
      <c r="C152" s="5" t="s">
        <v>3</v>
      </c>
      <c r="D152" s="5" t="s">
        <v>4</v>
      </c>
      <c r="E152" s="5" t="s">
        <v>5</v>
      </c>
      <c r="F152" s="5" t="s">
        <v>6</v>
      </c>
      <c r="G152" s="66" t="s">
        <v>7</v>
      </c>
      <c r="H152" s="30" t="s">
        <v>8</v>
      </c>
      <c r="I152" s="38" t="s">
        <v>9</v>
      </c>
    </row>
    <row r="153" spans="1:11" s="2" customFormat="1" ht="23" x14ac:dyDescent="0.35">
      <c r="B153" s="11" t="s">
        <v>141</v>
      </c>
      <c r="C153" s="7"/>
      <c r="D153" s="8"/>
      <c r="E153" s="165" t="s">
        <v>1742</v>
      </c>
      <c r="F153" s="12" t="s">
        <v>130</v>
      </c>
      <c r="G153" s="67">
        <v>1</v>
      </c>
      <c r="H153" s="33">
        <v>2520000</v>
      </c>
      <c r="I153" s="31">
        <f>G153*H153</f>
        <v>2520000</v>
      </c>
    </row>
    <row r="154" spans="1:11" s="2" customFormat="1" ht="12" customHeight="1" x14ac:dyDescent="0.35">
      <c r="B154" s="82"/>
      <c r="C154" s="78"/>
      <c r="D154" s="83"/>
      <c r="E154" s="78"/>
      <c r="F154" s="79"/>
      <c r="G154" s="84"/>
      <c r="H154" s="85"/>
      <c r="I154" s="86"/>
    </row>
    <row r="155" spans="1:11" s="2" customFormat="1" ht="23" x14ac:dyDescent="0.35">
      <c r="A155" s="2">
        <v>376</v>
      </c>
      <c r="B155" s="11" t="s">
        <v>142</v>
      </c>
      <c r="C155" s="7"/>
      <c r="D155" s="8"/>
      <c r="E155" s="7" t="s">
        <v>1750</v>
      </c>
      <c r="F155" s="12" t="s">
        <v>133</v>
      </c>
      <c r="G155" s="67"/>
      <c r="H155" s="33">
        <f>H153</f>
        <v>2520000</v>
      </c>
      <c r="I155" s="31"/>
    </row>
    <row r="156" spans="1:11" s="2" customFormat="1" ht="11.5" x14ac:dyDescent="0.35">
      <c r="B156" s="94"/>
      <c r="C156" s="94"/>
      <c r="D156" s="95"/>
      <c r="E156" s="96"/>
      <c r="F156" s="10"/>
      <c r="G156" s="68"/>
      <c r="H156" s="32"/>
      <c r="I156" s="32"/>
    </row>
    <row r="157" spans="1:11" s="2" customFormat="1" ht="34.5" x14ac:dyDescent="0.35">
      <c r="A157" s="2">
        <v>379</v>
      </c>
      <c r="B157" s="11" t="s">
        <v>143</v>
      </c>
      <c r="C157" s="7"/>
      <c r="D157" s="8"/>
      <c r="E157" s="7" t="s">
        <v>149</v>
      </c>
      <c r="F157" s="12" t="s">
        <v>130</v>
      </c>
      <c r="G157" s="67">
        <v>1</v>
      </c>
      <c r="H157" s="33">
        <v>400000</v>
      </c>
      <c r="I157" s="31">
        <f>IFERROR(IF(F157 = CHAR(37), G157*H157/100,G157*H157),"")</f>
        <v>400000</v>
      </c>
    </row>
    <row r="158" spans="1:11" s="2" customFormat="1" ht="11.5" x14ac:dyDescent="0.35">
      <c r="B158" s="9"/>
      <c r="C158" s="10"/>
      <c r="D158" s="10"/>
      <c r="E158" s="10"/>
      <c r="F158" s="10"/>
      <c r="G158" s="68"/>
      <c r="H158" s="32"/>
      <c r="I158" s="32"/>
    </row>
    <row r="159" spans="1:11" s="2" customFormat="1" ht="23" x14ac:dyDescent="0.35">
      <c r="A159" s="2">
        <v>385</v>
      </c>
      <c r="B159" s="11" t="s">
        <v>144</v>
      </c>
      <c r="C159" s="7"/>
      <c r="D159" s="8"/>
      <c r="E159" s="7" t="s">
        <v>1751</v>
      </c>
      <c r="F159" s="12" t="s">
        <v>133</v>
      </c>
      <c r="G159" s="67"/>
      <c r="H159" s="33">
        <f>H157</f>
        <v>400000</v>
      </c>
      <c r="I159" s="31"/>
    </row>
    <row r="160" spans="1:11" s="2" customFormat="1" ht="11.5" x14ac:dyDescent="0.35">
      <c r="B160" s="9"/>
      <c r="C160" s="10"/>
      <c r="D160" s="10"/>
      <c r="E160" s="10"/>
      <c r="F160" s="10"/>
      <c r="G160" s="68"/>
      <c r="H160" s="32"/>
      <c r="I160" s="32"/>
    </row>
    <row r="161" spans="1:12" s="2" customFormat="1" ht="23" x14ac:dyDescent="0.35">
      <c r="A161" s="2">
        <v>386</v>
      </c>
      <c r="B161" s="11" t="s">
        <v>145</v>
      </c>
      <c r="C161" s="7"/>
      <c r="D161" s="8"/>
      <c r="E161" s="7" t="s">
        <v>152</v>
      </c>
      <c r="F161" s="12" t="s">
        <v>130</v>
      </c>
      <c r="G161" s="67">
        <v>1</v>
      </c>
      <c r="H161" s="33">
        <f>400000+1750000</f>
        <v>2150000</v>
      </c>
      <c r="I161" s="31">
        <f>IFERROR(IF(F161 = CHAR(37), G161*H161/100,G161*H161),"")</f>
        <v>2150000</v>
      </c>
    </row>
    <row r="162" spans="1:12" s="2" customFormat="1" ht="11.5" x14ac:dyDescent="0.35">
      <c r="B162" s="9"/>
      <c r="C162" s="10"/>
      <c r="D162" s="10"/>
      <c r="E162" s="10"/>
      <c r="F162" s="10"/>
      <c r="G162" s="68"/>
      <c r="H162" s="32"/>
      <c r="I162" s="32"/>
    </row>
    <row r="163" spans="1:12" s="2" customFormat="1" ht="11.5" x14ac:dyDescent="0.35">
      <c r="A163" s="2">
        <v>388</v>
      </c>
      <c r="B163" s="11" t="s">
        <v>146</v>
      </c>
      <c r="C163" s="7"/>
      <c r="D163" s="8"/>
      <c r="E163" s="7" t="s">
        <v>1752</v>
      </c>
      <c r="F163" s="12" t="s">
        <v>133</v>
      </c>
      <c r="G163" s="67"/>
      <c r="H163" s="33">
        <f>H161</f>
        <v>2150000</v>
      </c>
      <c r="I163" s="31"/>
    </row>
    <row r="164" spans="1:12" s="2" customFormat="1" ht="11.5" x14ac:dyDescent="0.35">
      <c r="B164" s="9"/>
      <c r="C164" s="10"/>
      <c r="D164" s="10"/>
      <c r="E164" s="10"/>
      <c r="F164" s="10"/>
      <c r="G164" s="68"/>
      <c r="H164" s="32"/>
      <c r="I164" s="32"/>
    </row>
    <row r="165" spans="1:12" s="2" customFormat="1" ht="23" x14ac:dyDescent="0.35">
      <c r="A165" s="2">
        <v>390</v>
      </c>
      <c r="B165" s="11" t="s">
        <v>147</v>
      </c>
      <c r="C165" s="7"/>
      <c r="D165" s="8"/>
      <c r="E165" s="7" t="s">
        <v>155</v>
      </c>
      <c r="F165" s="12" t="s">
        <v>130</v>
      </c>
      <c r="G165" s="67">
        <v>1</v>
      </c>
      <c r="H165" s="33">
        <v>1000000</v>
      </c>
      <c r="I165" s="31">
        <f>IFERROR(IF(F165 = CHAR(37), G165*H165/100,G165*H165),"")</f>
        <v>1000000</v>
      </c>
    </row>
    <row r="166" spans="1:12" s="2" customFormat="1" ht="11.5" x14ac:dyDescent="0.35">
      <c r="B166" s="9"/>
      <c r="C166" s="10"/>
      <c r="D166" s="10"/>
      <c r="E166" s="10"/>
      <c r="F166" s="10"/>
      <c r="G166" s="68"/>
      <c r="H166" s="32"/>
      <c r="I166" s="32"/>
    </row>
    <row r="167" spans="1:12" s="2" customFormat="1" ht="11.5" x14ac:dyDescent="0.35">
      <c r="A167" s="2">
        <v>391</v>
      </c>
      <c r="B167" s="11" t="s">
        <v>148</v>
      </c>
      <c r="C167" s="7"/>
      <c r="D167" s="8"/>
      <c r="E167" s="7" t="s">
        <v>1753</v>
      </c>
      <c r="F167" s="12" t="s">
        <v>133</v>
      </c>
      <c r="G167" s="67"/>
      <c r="H167" s="33">
        <f>H165</f>
        <v>1000000</v>
      </c>
      <c r="I167" s="31"/>
      <c r="J167" s="87">
        <f>20000*1.15</f>
        <v>23000</v>
      </c>
      <c r="K167" s="87">
        <f>23000*1.15</f>
        <v>26450</v>
      </c>
      <c r="L167" s="87">
        <f>26450*1.15</f>
        <v>30417.5</v>
      </c>
    </row>
    <row r="168" spans="1:12" s="2" customFormat="1" ht="11.5" x14ac:dyDescent="0.35">
      <c r="B168" s="9"/>
      <c r="C168" s="10"/>
      <c r="D168" s="10"/>
      <c r="E168" s="10"/>
      <c r="F168" s="10"/>
      <c r="G168" s="68"/>
      <c r="H168" s="32"/>
      <c r="I168" s="32"/>
    </row>
    <row r="169" spans="1:12" s="2" customFormat="1" ht="23" x14ac:dyDescent="0.35">
      <c r="A169" s="2">
        <v>2927</v>
      </c>
      <c r="B169" s="11" t="s">
        <v>150</v>
      </c>
      <c r="C169" s="7" t="s">
        <v>157</v>
      </c>
      <c r="D169" s="8"/>
      <c r="E169" s="7" t="s">
        <v>1748</v>
      </c>
      <c r="F169" s="12" t="s">
        <v>130</v>
      </c>
      <c r="G169" s="67">
        <v>1</v>
      </c>
      <c r="H169" s="33">
        <v>3285090</v>
      </c>
      <c r="I169" s="31">
        <f>IFERROR(IF(F169 = CHAR(37), G169*H169/100,G169*H169),"")</f>
        <v>3285090</v>
      </c>
      <c r="J169" s="164"/>
      <c r="K169" s="164"/>
      <c r="L169" s="164"/>
    </row>
    <row r="170" spans="1:12" s="2" customFormat="1" ht="11.5" x14ac:dyDescent="0.35">
      <c r="B170" s="9"/>
      <c r="C170" s="10"/>
      <c r="D170" s="10"/>
      <c r="E170" s="10"/>
      <c r="F170" s="10"/>
      <c r="G170" s="68"/>
      <c r="H170" s="32"/>
      <c r="I170" s="32"/>
    </row>
    <row r="171" spans="1:12" s="2" customFormat="1" ht="11.5" x14ac:dyDescent="0.35">
      <c r="A171" s="2">
        <v>2928</v>
      </c>
      <c r="B171" s="11" t="s">
        <v>151</v>
      </c>
      <c r="C171" s="7"/>
      <c r="D171" s="8"/>
      <c r="E171" s="7" t="s">
        <v>1755</v>
      </c>
      <c r="F171" s="12" t="s">
        <v>133</v>
      </c>
      <c r="G171" s="67"/>
      <c r="H171" s="33">
        <f>H169</f>
        <v>3285090</v>
      </c>
      <c r="I171" s="31"/>
    </row>
    <row r="172" spans="1:12" s="2" customFormat="1" ht="11.5" x14ac:dyDescent="0.35">
      <c r="B172" s="9"/>
      <c r="C172" s="10"/>
      <c r="D172" s="10"/>
      <c r="E172" s="10"/>
      <c r="F172" s="10"/>
      <c r="G172" s="68"/>
      <c r="H172" s="32"/>
      <c r="I172" s="32"/>
    </row>
    <row r="173" spans="1:12" s="2" customFormat="1" ht="46" x14ac:dyDescent="0.35">
      <c r="A173" s="2">
        <v>2929</v>
      </c>
      <c r="B173" s="11" t="s">
        <v>153</v>
      </c>
      <c r="C173" s="7"/>
      <c r="D173" s="8"/>
      <c r="E173" s="7" t="s">
        <v>158</v>
      </c>
      <c r="F173" s="12" t="s">
        <v>130</v>
      </c>
      <c r="G173" s="67">
        <v>1</v>
      </c>
      <c r="H173" s="33">
        <v>1500000</v>
      </c>
      <c r="I173" s="31">
        <f>IFERROR(IF(F173 = CHAR(37), G173*H173/100,G173*H173),"")</f>
        <v>1500000</v>
      </c>
    </row>
    <row r="174" spans="1:12" s="2" customFormat="1" ht="11.5" x14ac:dyDescent="0.35">
      <c r="B174" s="9"/>
      <c r="C174" s="10"/>
      <c r="D174" s="10"/>
      <c r="E174" s="10"/>
      <c r="F174" s="10"/>
      <c r="G174" s="68"/>
      <c r="H174" s="32"/>
      <c r="I174" s="32"/>
    </row>
    <row r="175" spans="1:12" s="2" customFormat="1" ht="11.5" x14ac:dyDescent="0.35">
      <c r="A175" s="2">
        <v>2930</v>
      </c>
      <c r="B175" s="11" t="s">
        <v>154</v>
      </c>
      <c r="C175" s="7"/>
      <c r="D175" s="8"/>
      <c r="E175" s="7" t="s">
        <v>1754</v>
      </c>
      <c r="F175" s="12" t="s">
        <v>133</v>
      </c>
      <c r="G175" s="67"/>
      <c r="H175" s="33">
        <f>H173</f>
        <v>1500000</v>
      </c>
      <c r="I175" s="31"/>
      <c r="K175" s="88"/>
    </row>
    <row r="176" spans="1:12" s="2" customFormat="1" ht="11.5" x14ac:dyDescent="0.35">
      <c r="B176" s="9"/>
      <c r="C176" s="10"/>
      <c r="D176" s="10"/>
      <c r="E176" s="10"/>
      <c r="F176" s="10"/>
      <c r="G176" s="68"/>
      <c r="H176" s="32"/>
      <c r="I176" s="32"/>
    </row>
    <row r="177" spans="1:9" s="2" customFormat="1" ht="46" x14ac:dyDescent="0.35">
      <c r="A177" s="2">
        <v>2965</v>
      </c>
      <c r="B177" s="11" t="s">
        <v>156</v>
      </c>
      <c r="C177" s="7"/>
      <c r="D177" s="8"/>
      <c r="E177" s="7" t="s">
        <v>159</v>
      </c>
      <c r="F177" s="12" t="s">
        <v>130</v>
      </c>
      <c r="G177" s="67">
        <v>1</v>
      </c>
      <c r="H177" s="33">
        <v>1160000</v>
      </c>
      <c r="I177" s="31">
        <f>IFERROR(IF(F177 = CHAR(37), G177*H177/100,G177*H177),"")</f>
        <v>1160000</v>
      </c>
    </row>
    <row r="178" spans="1:9" s="2" customFormat="1" ht="11.5" x14ac:dyDescent="0.35">
      <c r="B178" s="9"/>
      <c r="C178" s="10"/>
      <c r="D178" s="10"/>
      <c r="E178" s="10"/>
      <c r="F178" s="10"/>
      <c r="G178" s="68"/>
      <c r="H178" s="32"/>
      <c r="I178" s="32"/>
    </row>
    <row r="179" spans="1:9" s="2" customFormat="1" ht="13" customHeight="1" x14ac:dyDescent="0.35">
      <c r="A179" s="2">
        <v>2932</v>
      </c>
      <c r="B179" s="11" t="s">
        <v>1746</v>
      </c>
      <c r="C179" s="11"/>
      <c r="D179" s="24"/>
      <c r="E179" s="11" t="s">
        <v>1759</v>
      </c>
      <c r="F179" s="23" t="s">
        <v>133</v>
      </c>
      <c r="G179" s="91"/>
      <c r="H179" s="92">
        <f>H177</f>
        <v>1160000</v>
      </c>
      <c r="I179" s="93"/>
    </row>
    <row r="180" spans="1:9" s="2" customFormat="1" ht="13" customHeight="1" x14ac:dyDescent="0.35">
      <c r="B180" s="82"/>
      <c r="C180" s="82"/>
      <c r="D180" s="166"/>
      <c r="E180" s="82"/>
      <c r="F180" s="167"/>
      <c r="G180" s="168"/>
      <c r="H180" s="169"/>
      <c r="I180" s="170"/>
    </row>
    <row r="181" spans="1:9" s="2" customFormat="1" ht="80.5" x14ac:dyDescent="0.35">
      <c r="B181" s="11" t="s">
        <v>1747</v>
      </c>
      <c r="C181" s="177"/>
      <c r="D181" s="178"/>
      <c r="E181" s="177" t="s">
        <v>1757</v>
      </c>
      <c r="F181" s="12" t="s">
        <v>130</v>
      </c>
      <c r="G181" s="179">
        <v>1</v>
      </c>
      <c r="H181" s="180">
        <v>1000000</v>
      </c>
      <c r="I181" s="31">
        <f>IFERROR(IF(F181 = CHAR(37), G181*H181/100,G181*H181),"")</f>
        <v>1000000</v>
      </c>
    </row>
    <row r="182" spans="1:9" s="2" customFormat="1" ht="11.5" x14ac:dyDescent="0.35">
      <c r="B182" s="82"/>
      <c r="C182" s="82"/>
      <c r="D182" s="166"/>
      <c r="E182" s="82"/>
      <c r="F182" s="79"/>
      <c r="G182" s="168"/>
      <c r="H182" s="169"/>
      <c r="I182" s="170"/>
    </row>
    <row r="183" spans="1:9" s="2" customFormat="1" ht="11.5" x14ac:dyDescent="0.35">
      <c r="B183" s="11" t="s">
        <v>1756</v>
      </c>
      <c r="C183" s="177"/>
      <c r="D183" s="178"/>
      <c r="E183" s="177" t="s">
        <v>1758</v>
      </c>
      <c r="F183" s="23" t="s">
        <v>133</v>
      </c>
      <c r="G183" s="91"/>
      <c r="H183" s="92">
        <f>H181</f>
        <v>1000000</v>
      </c>
      <c r="I183" s="181"/>
    </row>
    <row r="184" spans="1:9" s="2" customFormat="1" ht="13" customHeight="1" x14ac:dyDescent="0.35">
      <c r="B184" s="171"/>
      <c r="C184" s="171"/>
      <c r="D184" s="172"/>
      <c r="E184" s="171"/>
      <c r="F184" s="173"/>
      <c r="G184" s="174"/>
      <c r="H184" s="175"/>
      <c r="I184" s="176"/>
    </row>
    <row r="185" spans="1:9" s="2" customFormat="1" ht="11.5" x14ac:dyDescent="0.35">
      <c r="B185" s="13" t="s">
        <v>61</v>
      </c>
      <c r="C185" s="14"/>
      <c r="D185" s="15"/>
      <c r="E185" s="16"/>
      <c r="F185" s="17"/>
      <c r="G185" s="69"/>
      <c r="H185" s="34"/>
      <c r="I185" s="39"/>
    </row>
    <row r="186" spans="1:9" s="2" customFormat="1" ht="12" x14ac:dyDescent="0.35">
      <c r="A186" s="2">
        <v>2964</v>
      </c>
      <c r="B186" s="1"/>
      <c r="C186" s="1"/>
      <c r="D186" s="1"/>
      <c r="E186" s="1"/>
      <c r="F186" s="1"/>
      <c r="G186" s="65"/>
      <c r="H186" s="29"/>
      <c r="I186" s="37" t="s">
        <v>1644</v>
      </c>
    </row>
    <row r="187" spans="1:9" s="2" customFormat="1" ht="12" customHeight="1" x14ac:dyDescent="0.35">
      <c r="B187" s="5" t="s">
        <v>2</v>
      </c>
      <c r="C187" s="5" t="s">
        <v>3</v>
      </c>
      <c r="D187" s="5" t="s">
        <v>4</v>
      </c>
      <c r="E187" s="5" t="s">
        <v>5</v>
      </c>
      <c r="F187" s="5" t="s">
        <v>6</v>
      </c>
      <c r="G187" s="66" t="s">
        <v>7</v>
      </c>
      <c r="H187" s="30" t="s">
        <v>8</v>
      </c>
      <c r="I187" s="38" t="s">
        <v>9</v>
      </c>
    </row>
    <row r="188" spans="1:9" s="2" customFormat="1" ht="12" customHeight="1" x14ac:dyDescent="0.35">
      <c r="B188" s="13" t="s">
        <v>62</v>
      </c>
      <c r="C188" s="14"/>
      <c r="D188" s="15"/>
      <c r="E188" s="16"/>
      <c r="F188" s="17"/>
      <c r="G188" s="69"/>
      <c r="H188" s="34"/>
      <c r="I188" s="39"/>
    </row>
    <row r="189" spans="1:9" s="2" customFormat="1" ht="12" customHeight="1" x14ac:dyDescent="0.35">
      <c r="B189" s="11" t="s">
        <v>160</v>
      </c>
      <c r="C189" s="7"/>
      <c r="D189" s="8"/>
      <c r="E189" s="109" t="s">
        <v>161</v>
      </c>
      <c r="F189" s="12"/>
      <c r="G189" s="67"/>
      <c r="H189" s="31"/>
      <c r="I189" s="31"/>
    </row>
    <row r="190" spans="1:9" s="2" customFormat="1" ht="12" customHeight="1" x14ac:dyDescent="0.35">
      <c r="B190" s="9"/>
      <c r="C190" s="10"/>
      <c r="D190" s="10"/>
      <c r="E190" s="10"/>
      <c r="F190" s="10"/>
      <c r="G190" s="68"/>
      <c r="H190" s="32"/>
      <c r="I190" s="32"/>
    </row>
    <row r="191" spans="1:9" s="2" customFormat="1" ht="34.5" x14ac:dyDescent="0.35">
      <c r="A191" s="2">
        <v>401</v>
      </c>
      <c r="B191" s="11" t="s">
        <v>162</v>
      </c>
      <c r="C191" s="7"/>
      <c r="D191" s="8"/>
      <c r="E191" s="7" t="s">
        <v>164</v>
      </c>
      <c r="F191" s="12" t="s">
        <v>130</v>
      </c>
      <c r="G191" s="67">
        <v>1</v>
      </c>
      <c r="H191" s="33">
        <v>250000</v>
      </c>
      <c r="I191" s="31">
        <f>IFERROR(IF(F191 = CHAR(37), G191*H191/100,G191*H191),"")</f>
        <v>250000</v>
      </c>
    </row>
    <row r="192" spans="1:9" s="2" customFormat="1" ht="11.5" x14ac:dyDescent="0.35">
      <c r="B192" s="9"/>
      <c r="C192" s="10"/>
      <c r="D192" s="10"/>
      <c r="E192" s="10"/>
      <c r="F192" s="10"/>
      <c r="G192" s="68"/>
      <c r="H192" s="32"/>
      <c r="I192" s="32"/>
    </row>
    <row r="193" spans="1:9" s="2" customFormat="1" ht="34.5" x14ac:dyDescent="0.35">
      <c r="A193" s="2">
        <v>2968</v>
      </c>
      <c r="B193" s="11" t="s">
        <v>163</v>
      </c>
      <c r="C193" s="7"/>
      <c r="D193" s="8"/>
      <c r="E193" s="7" t="s">
        <v>1734</v>
      </c>
      <c r="F193" s="12" t="s">
        <v>130</v>
      </c>
      <c r="G193" s="67">
        <v>1</v>
      </c>
      <c r="H193" s="33">
        <v>855000</v>
      </c>
      <c r="I193" s="31">
        <f>IFERROR(IF(F193 = CHAR(37), G193*H193/100,G193*H193),"")</f>
        <v>855000</v>
      </c>
    </row>
    <row r="194" spans="1:9" s="2" customFormat="1" ht="11.5" x14ac:dyDescent="0.35">
      <c r="B194" s="82"/>
      <c r="C194" s="78"/>
      <c r="D194" s="83"/>
      <c r="E194" s="78"/>
      <c r="F194" s="79"/>
      <c r="G194" s="84"/>
      <c r="H194" s="85"/>
      <c r="I194" s="86"/>
    </row>
    <row r="195" spans="1:9" s="2" customFormat="1" ht="11.5" x14ac:dyDescent="0.35">
      <c r="B195" s="11" t="s">
        <v>165</v>
      </c>
      <c r="C195" s="7"/>
      <c r="D195" s="8"/>
      <c r="E195" s="7" t="s">
        <v>166</v>
      </c>
      <c r="F195" s="12" t="s">
        <v>133</v>
      </c>
      <c r="G195" s="67"/>
      <c r="H195" s="33">
        <f>H193</f>
        <v>855000</v>
      </c>
      <c r="I195" s="31"/>
    </row>
    <row r="196" spans="1:9" s="2" customFormat="1" ht="11.5" x14ac:dyDescent="0.35">
      <c r="B196" s="82"/>
      <c r="C196" s="78"/>
      <c r="D196" s="83"/>
      <c r="E196" s="78"/>
      <c r="F196" s="79"/>
      <c r="G196" s="84"/>
      <c r="H196" s="85"/>
      <c r="I196" s="86"/>
    </row>
    <row r="197" spans="1:9" s="2" customFormat="1" ht="34.5" x14ac:dyDescent="0.35">
      <c r="B197" s="11" t="s">
        <v>167</v>
      </c>
      <c r="C197" s="7" t="s">
        <v>168</v>
      </c>
      <c r="D197" s="8"/>
      <c r="E197" s="109" t="s">
        <v>169</v>
      </c>
      <c r="F197" s="12"/>
      <c r="G197" s="67"/>
      <c r="H197" s="31"/>
      <c r="I197" s="31"/>
    </row>
    <row r="198" spans="1:9" s="2" customFormat="1" ht="11.5" x14ac:dyDescent="0.35">
      <c r="B198" s="9"/>
      <c r="C198" s="10"/>
      <c r="D198" s="10"/>
      <c r="E198" s="10"/>
      <c r="F198" s="10"/>
      <c r="G198" s="68"/>
      <c r="H198" s="32"/>
      <c r="I198" s="32"/>
    </row>
    <row r="199" spans="1:9" s="2" customFormat="1" ht="11.5" x14ac:dyDescent="0.35">
      <c r="A199" s="2">
        <v>409</v>
      </c>
      <c r="B199" s="11"/>
      <c r="C199" s="7"/>
      <c r="D199" s="8"/>
      <c r="E199" s="109" t="s">
        <v>170</v>
      </c>
      <c r="F199" s="12"/>
      <c r="G199" s="67"/>
      <c r="H199" s="31"/>
      <c r="I199" s="31"/>
    </row>
    <row r="200" spans="1:9" s="2" customFormat="1" ht="11.5" x14ac:dyDescent="0.35">
      <c r="B200" s="9"/>
      <c r="C200" s="10"/>
      <c r="D200" s="10"/>
      <c r="E200" s="10"/>
      <c r="F200" s="10"/>
      <c r="G200" s="68"/>
      <c r="H200" s="32"/>
      <c r="I200" s="32"/>
    </row>
    <row r="201" spans="1:9" s="2" customFormat="1" ht="11.5" x14ac:dyDescent="0.35">
      <c r="A201" s="2">
        <v>411</v>
      </c>
      <c r="B201" s="11" t="s">
        <v>171</v>
      </c>
      <c r="C201" s="7"/>
      <c r="D201" s="8"/>
      <c r="E201" s="7" t="s">
        <v>172</v>
      </c>
      <c r="F201" s="12" t="s">
        <v>1681</v>
      </c>
      <c r="G201" s="67">
        <v>200</v>
      </c>
      <c r="H201" s="33"/>
      <c r="I201" s="31"/>
    </row>
    <row r="202" spans="1:9" s="2" customFormat="1" ht="11.5" x14ac:dyDescent="0.35">
      <c r="B202" s="82"/>
      <c r="C202" s="78"/>
      <c r="D202" s="83"/>
      <c r="E202" s="78"/>
      <c r="F202" s="79"/>
      <c r="G202" s="84"/>
      <c r="H202" s="85"/>
      <c r="I202" s="86"/>
    </row>
    <row r="203" spans="1:9" s="2" customFormat="1" ht="11.5" x14ac:dyDescent="0.35">
      <c r="A203" s="2">
        <v>413</v>
      </c>
      <c r="B203" s="11" t="s">
        <v>173</v>
      </c>
      <c r="C203" s="7"/>
      <c r="D203" s="8"/>
      <c r="E203" s="7" t="s">
        <v>174</v>
      </c>
      <c r="F203" s="12" t="s">
        <v>1681</v>
      </c>
      <c r="G203" s="67">
        <v>800</v>
      </c>
      <c r="H203" s="33"/>
      <c r="I203" s="31"/>
    </row>
    <row r="204" spans="1:9" s="2" customFormat="1" ht="11.5" x14ac:dyDescent="0.35">
      <c r="B204" s="9"/>
      <c r="C204" s="10"/>
      <c r="D204" s="10"/>
      <c r="E204" s="10"/>
      <c r="F204" s="10"/>
      <c r="G204" s="68"/>
      <c r="H204" s="32"/>
      <c r="I204" s="32"/>
    </row>
    <row r="205" spans="1:9" s="2" customFormat="1" ht="11.5" x14ac:dyDescent="0.35">
      <c r="A205" s="2">
        <v>415</v>
      </c>
      <c r="B205" s="11" t="s">
        <v>175</v>
      </c>
      <c r="C205" s="7"/>
      <c r="D205" s="8"/>
      <c r="E205" s="7" t="s">
        <v>176</v>
      </c>
      <c r="F205" s="12" t="s">
        <v>1681</v>
      </c>
      <c r="G205" s="67">
        <v>800</v>
      </c>
      <c r="H205" s="33"/>
      <c r="I205" s="31"/>
    </row>
    <row r="206" spans="1:9" s="2" customFormat="1" ht="11.5" x14ac:dyDescent="0.35">
      <c r="B206" s="9"/>
      <c r="C206" s="10"/>
      <c r="D206" s="10"/>
      <c r="E206" s="10"/>
      <c r="F206" s="10"/>
      <c r="G206" s="68"/>
      <c r="H206" s="32"/>
      <c r="I206" s="32"/>
    </row>
    <row r="207" spans="1:9" s="2" customFormat="1" ht="11.5" x14ac:dyDescent="0.35">
      <c r="A207" s="2">
        <v>436</v>
      </c>
      <c r="B207" s="11" t="s">
        <v>177</v>
      </c>
      <c r="C207" s="7"/>
      <c r="D207" s="8"/>
      <c r="E207" s="7" t="s">
        <v>178</v>
      </c>
      <c r="F207" s="12" t="s">
        <v>1681</v>
      </c>
      <c r="G207" s="67">
        <v>800</v>
      </c>
      <c r="H207" s="33"/>
      <c r="I207" s="31"/>
    </row>
    <row r="208" spans="1:9" s="2" customFormat="1" ht="11.5" x14ac:dyDescent="0.35">
      <c r="B208" s="9"/>
      <c r="C208" s="10"/>
      <c r="D208" s="10"/>
      <c r="E208" s="10"/>
      <c r="F208" s="10"/>
      <c r="G208" s="68"/>
      <c r="H208" s="32"/>
      <c r="I208" s="32"/>
    </row>
    <row r="209" spans="1:9" s="2" customFormat="1" ht="11.5" x14ac:dyDescent="0.35">
      <c r="A209" s="2">
        <v>438</v>
      </c>
      <c r="B209" s="11" t="s">
        <v>179</v>
      </c>
      <c r="C209" s="7"/>
      <c r="D209" s="8"/>
      <c r="E209" s="7" t="s">
        <v>180</v>
      </c>
      <c r="F209" s="12" t="s">
        <v>1681</v>
      </c>
      <c r="G209" s="67">
        <v>50</v>
      </c>
      <c r="H209" s="33"/>
      <c r="I209" s="31"/>
    </row>
    <row r="210" spans="1:9" s="2" customFormat="1" ht="11.5" x14ac:dyDescent="0.35">
      <c r="B210" s="9"/>
      <c r="C210" s="10"/>
      <c r="D210" s="10"/>
      <c r="E210" s="10"/>
      <c r="F210" s="10"/>
      <c r="G210" s="68"/>
      <c r="H210" s="32"/>
      <c r="I210" s="32"/>
    </row>
    <row r="211" spans="1:9" s="2" customFormat="1" ht="11.5" x14ac:dyDescent="0.35">
      <c r="A211" s="2">
        <v>440</v>
      </c>
      <c r="B211" s="11" t="s">
        <v>181</v>
      </c>
      <c r="C211" s="7"/>
      <c r="D211" s="8"/>
      <c r="E211" s="7" t="s">
        <v>182</v>
      </c>
      <c r="F211" s="12" t="s">
        <v>1681</v>
      </c>
      <c r="G211" s="67">
        <v>50</v>
      </c>
      <c r="H211" s="33"/>
      <c r="I211" s="31"/>
    </row>
    <row r="212" spans="1:9" s="2" customFormat="1" ht="11.5" x14ac:dyDescent="0.35">
      <c r="B212" s="9"/>
      <c r="C212" s="10"/>
      <c r="D212" s="10"/>
      <c r="E212" s="10"/>
      <c r="F212" s="10"/>
      <c r="G212" s="68"/>
      <c r="H212" s="32"/>
      <c r="I212" s="32"/>
    </row>
    <row r="213" spans="1:9" s="2" customFormat="1" ht="11.5" x14ac:dyDescent="0.35">
      <c r="A213" s="2">
        <v>442</v>
      </c>
      <c r="B213" s="11" t="s">
        <v>183</v>
      </c>
      <c r="C213" s="7"/>
      <c r="D213" s="8"/>
      <c r="E213" s="7" t="s">
        <v>184</v>
      </c>
      <c r="F213" s="12" t="s">
        <v>1681</v>
      </c>
      <c r="G213" s="67">
        <v>50</v>
      </c>
      <c r="H213" s="33"/>
      <c r="I213" s="31"/>
    </row>
    <row r="214" spans="1:9" s="2" customFormat="1" ht="11.5" x14ac:dyDescent="0.35">
      <c r="B214" s="9"/>
      <c r="C214" s="10"/>
      <c r="D214" s="10"/>
      <c r="E214" s="10"/>
      <c r="F214" s="10"/>
      <c r="G214" s="68"/>
      <c r="H214" s="32"/>
      <c r="I214" s="32"/>
    </row>
    <row r="215" spans="1:9" s="2" customFormat="1" ht="11.5" x14ac:dyDescent="0.35">
      <c r="A215" s="2">
        <v>444</v>
      </c>
      <c r="B215" s="11" t="s">
        <v>185</v>
      </c>
      <c r="C215" s="7"/>
      <c r="D215" s="8"/>
      <c r="E215" s="7" t="s">
        <v>1682</v>
      </c>
      <c r="F215" s="12" t="s">
        <v>1681</v>
      </c>
      <c r="G215" s="67">
        <v>50</v>
      </c>
      <c r="H215" s="33"/>
      <c r="I215" s="31"/>
    </row>
    <row r="216" spans="1:9" s="2" customFormat="1" ht="11.5" x14ac:dyDescent="0.35">
      <c r="B216" s="9"/>
      <c r="C216" s="10"/>
      <c r="D216" s="10"/>
      <c r="E216" s="10"/>
      <c r="F216" s="10"/>
      <c r="G216" s="68"/>
      <c r="H216" s="32"/>
      <c r="I216" s="32"/>
    </row>
    <row r="217" spans="1:9" s="2" customFormat="1" ht="11.5" x14ac:dyDescent="0.35">
      <c r="A217" s="2">
        <v>446</v>
      </c>
      <c r="B217" s="11" t="s">
        <v>186</v>
      </c>
      <c r="C217" s="7"/>
      <c r="D217" s="8"/>
      <c r="E217" s="7" t="s">
        <v>187</v>
      </c>
      <c r="F217" s="12" t="s">
        <v>1681</v>
      </c>
      <c r="G217" s="67">
        <v>50</v>
      </c>
      <c r="H217" s="33"/>
      <c r="I217" s="31"/>
    </row>
    <row r="218" spans="1:9" s="2" customFormat="1" ht="11.5" x14ac:dyDescent="0.35">
      <c r="B218" s="9"/>
      <c r="C218" s="10"/>
      <c r="D218" s="10"/>
      <c r="E218" s="10"/>
      <c r="F218" s="10"/>
      <c r="G218" s="68"/>
      <c r="H218" s="32"/>
      <c r="I218" s="32"/>
    </row>
    <row r="219" spans="1:9" s="2" customFormat="1" ht="11.5" x14ac:dyDescent="0.35">
      <c r="A219" s="2">
        <v>448</v>
      </c>
      <c r="B219" s="11" t="s">
        <v>188</v>
      </c>
      <c r="C219" s="7"/>
      <c r="D219" s="8"/>
      <c r="E219" s="7" t="s">
        <v>189</v>
      </c>
      <c r="F219" s="12" t="s">
        <v>1681</v>
      </c>
      <c r="G219" s="67">
        <v>50</v>
      </c>
      <c r="H219" s="33"/>
      <c r="I219" s="31"/>
    </row>
    <row r="220" spans="1:9" s="2" customFormat="1" ht="11.5" x14ac:dyDescent="0.35">
      <c r="B220" s="9"/>
      <c r="C220" s="10"/>
      <c r="D220" s="10"/>
      <c r="E220" s="10"/>
      <c r="F220" s="10"/>
      <c r="G220" s="68"/>
      <c r="H220" s="32"/>
      <c r="I220" s="32"/>
    </row>
    <row r="221" spans="1:9" s="2" customFormat="1" ht="11.5" x14ac:dyDescent="0.35">
      <c r="A221" s="2">
        <v>450</v>
      </c>
      <c r="B221" s="11" t="s">
        <v>190</v>
      </c>
      <c r="C221" s="7"/>
      <c r="D221" s="8"/>
      <c r="E221" s="7" t="s">
        <v>191</v>
      </c>
      <c r="F221" s="12" t="s">
        <v>1681</v>
      </c>
      <c r="G221" s="67">
        <v>50</v>
      </c>
      <c r="H221" s="33"/>
      <c r="I221" s="31"/>
    </row>
    <row r="222" spans="1:9" s="2" customFormat="1" ht="11.5" x14ac:dyDescent="0.35">
      <c r="B222" s="9"/>
      <c r="C222" s="10"/>
      <c r="D222" s="10"/>
      <c r="E222" s="10"/>
      <c r="F222" s="10"/>
      <c r="G222" s="68"/>
      <c r="H222" s="32"/>
      <c r="I222" s="32"/>
    </row>
    <row r="223" spans="1:9" s="2" customFormat="1" ht="11.5" x14ac:dyDescent="0.35">
      <c r="A223" s="2">
        <v>452</v>
      </c>
      <c r="B223" s="11" t="s">
        <v>192</v>
      </c>
      <c r="C223" s="7"/>
      <c r="D223" s="8"/>
      <c r="E223" s="7" t="s">
        <v>172</v>
      </c>
      <c r="F223" s="12" t="s">
        <v>1681</v>
      </c>
      <c r="G223" s="67">
        <v>50</v>
      </c>
      <c r="H223" s="33"/>
      <c r="I223" s="31"/>
    </row>
    <row r="224" spans="1:9" s="2" customFormat="1" ht="11.5" x14ac:dyDescent="0.35">
      <c r="B224" s="9"/>
      <c r="C224" s="10"/>
      <c r="D224" s="10"/>
      <c r="E224" s="10"/>
      <c r="F224" s="10"/>
      <c r="G224" s="68"/>
      <c r="H224" s="32"/>
      <c r="I224" s="32"/>
    </row>
    <row r="225" spans="1:9" s="2" customFormat="1" ht="11.5" x14ac:dyDescent="0.35">
      <c r="A225" s="2">
        <v>454</v>
      </c>
      <c r="B225" s="11" t="s">
        <v>193</v>
      </c>
      <c r="C225" s="7"/>
      <c r="D225" s="8"/>
      <c r="E225" s="7" t="s">
        <v>194</v>
      </c>
      <c r="F225" s="12" t="s">
        <v>1681</v>
      </c>
      <c r="G225" s="67">
        <v>40</v>
      </c>
      <c r="H225" s="33"/>
      <c r="I225" s="31"/>
    </row>
    <row r="226" spans="1:9" s="2" customFormat="1" ht="11.5" x14ac:dyDescent="0.35">
      <c r="B226" s="9"/>
      <c r="C226" s="10"/>
      <c r="D226" s="10"/>
      <c r="E226" s="10"/>
      <c r="F226" s="10"/>
      <c r="G226" s="68"/>
      <c r="H226" s="32"/>
      <c r="I226" s="32"/>
    </row>
    <row r="227" spans="1:9" s="2" customFormat="1" ht="11.5" x14ac:dyDescent="0.35">
      <c r="A227" s="2">
        <v>456</v>
      </c>
      <c r="B227" s="11" t="s">
        <v>195</v>
      </c>
      <c r="C227" s="7"/>
      <c r="D227" s="8"/>
      <c r="E227" s="7" t="s">
        <v>196</v>
      </c>
      <c r="F227" s="12" t="s">
        <v>1681</v>
      </c>
      <c r="G227" s="67">
        <v>40</v>
      </c>
      <c r="H227" s="33"/>
      <c r="I227" s="31"/>
    </row>
    <row r="228" spans="1:9" s="2" customFormat="1" ht="11.5" x14ac:dyDescent="0.35">
      <c r="B228" s="9"/>
      <c r="C228" s="10"/>
      <c r="D228" s="10"/>
      <c r="E228" s="10"/>
      <c r="F228" s="10"/>
      <c r="G228" s="68"/>
      <c r="H228" s="32"/>
      <c r="I228" s="32"/>
    </row>
    <row r="229" spans="1:9" s="2" customFormat="1" ht="11.5" x14ac:dyDescent="0.35">
      <c r="A229" s="2">
        <v>458</v>
      </c>
      <c r="B229" s="11" t="s">
        <v>197</v>
      </c>
      <c r="C229" s="7"/>
      <c r="D229" s="8"/>
      <c r="E229" s="7" t="s">
        <v>198</v>
      </c>
      <c r="F229" s="12" t="s">
        <v>1681</v>
      </c>
      <c r="G229" s="67">
        <v>20</v>
      </c>
      <c r="H229" s="33"/>
      <c r="I229" s="31"/>
    </row>
    <row r="230" spans="1:9" s="2" customFormat="1" ht="11.5" x14ac:dyDescent="0.35">
      <c r="B230" s="9"/>
      <c r="C230" s="10"/>
      <c r="D230" s="10"/>
      <c r="E230" s="10"/>
      <c r="F230" s="10"/>
      <c r="G230" s="68"/>
      <c r="H230" s="32"/>
      <c r="I230" s="32"/>
    </row>
    <row r="231" spans="1:9" s="2" customFormat="1" ht="11.5" x14ac:dyDescent="0.35">
      <c r="A231" s="2">
        <v>460</v>
      </c>
      <c r="B231" s="11" t="s">
        <v>199</v>
      </c>
      <c r="C231" s="7" t="s">
        <v>200</v>
      </c>
      <c r="D231" s="8"/>
      <c r="E231" s="109" t="s">
        <v>1677</v>
      </c>
      <c r="F231" s="12"/>
      <c r="G231" s="67"/>
      <c r="H231" s="31"/>
      <c r="I231" s="31"/>
    </row>
    <row r="232" spans="1:9" s="2" customFormat="1" ht="11.5" x14ac:dyDescent="0.35">
      <c r="B232" s="9"/>
      <c r="C232" s="10"/>
      <c r="D232" s="10"/>
      <c r="E232" s="10"/>
      <c r="F232" s="10"/>
      <c r="G232" s="68"/>
      <c r="H232" s="32"/>
      <c r="I232" s="32"/>
    </row>
    <row r="233" spans="1:9" s="2" customFormat="1" ht="11.5" x14ac:dyDescent="0.35">
      <c r="A233" s="2">
        <v>463</v>
      </c>
      <c r="B233" s="11" t="s">
        <v>201</v>
      </c>
      <c r="C233" s="7"/>
      <c r="D233" s="8"/>
      <c r="E233" s="7" t="s">
        <v>202</v>
      </c>
      <c r="F233" s="12" t="s">
        <v>1681</v>
      </c>
      <c r="G233" s="67">
        <v>200</v>
      </c>
      <c r="H233" s="33"/>
      <c r="I233" s="31"/>
    </row>
    <row r="234" spans="1:9" s="2" customFormat="1" ht="11.5" x14ac:dyDescent="0.35">
      <c r="B234" s="9"/>
      <c r="C234" s="10"/>
      <c r="D234" s="10"/>
      <c r="E234" s="10"/>
      <c r="F234" s="10"/>
      <c r="G234" s="68"/>
      <c r="H234" s="32"/>
      <c r="I234" s="32"/>
    </row>
    <row r="235" spans="1:9" s="2" customFormat="1" ht="11.5" x14ac:dyDescent="0.35">
      <c r="A235" s="2">
        <v>465</v>
      </c>
      <c r="B235" s="11" t="s">
        <v>203</v>
      </c>
      <c r="C235" s="7"/>
      <c r="D235" s="8"/>
      <c r="E235" s="7" t="s">
        <v>204</v>
      </c>
      <c r="F235" s="12" t="s">
        <v>1681</v>
      </c>
      <c r="G235" s="67">
        <v>100</v>
      </c>
      <c r="H235" s="33"/>
      <c r="I235" s="31"/>
    </row>
    <row r="236" spans="1:9" s="2" customFormat="1" ht="11.5" x14ac:dyDescent="0.35">
      <c r="B236" s="9"/>
      <c r="C236" s="10"/>
      <c r="D236" s="10"/>
      <c r="E236" s="10"/>
      <c r="F236" s="10"/>
      <c r="G236" s="68"/>
      <c r="H236" s="32"/>
      <c r="I236" s="32"/>
    </row>
    <row r="237" spans="1:9" s="2" customFormat="1" ht="11.5" x14ac:dyDescent="0.35">
      <c r="A237" s="2">
        <v>467</v>
      </c>
      <c r="B237" s="11" t="s">
        <v>205</v>
      </c>
      <c r="C237" s="7"/>
      <c r="D237" s="8"/>
      <c r="E237" s="7" t="s">
        <v>206</v>
      </c>
      <c r="F237" s="12" t="s">
        <v>1681</v>
      </c>
      <c r="G237" s="67">
        <v>100</v>
      </c>
      <c r="H237" s="33"/>
      <c r="I237" s="31"/>
    </row>
    <row r="238" spans="1:9" s="2" customFormat="1" ht="11.5" x14ac:dyDescent="0.35">
      <c r="B238" s="9"/>
      <c r="C238" s="10"/>
      <c r="D238" s="10"/>
      <c r="E238" s="10"/>
      <c r="F238" s="10"/>
      <c r="G238" s="68"/>
      <c r="H238" s="32"/>
      <c r="I238" s="32"/>
    </row>
    <row r="239" spans="1:9" s="2" customFormat="1" ht="11.5" x14ac:dyDescent="0.35">
      <c r="A239" s="2">
        <v>469</v>
      </c>
      <c r="B239" s="11" t="s">
        <v>207</v>
      </c>
      <c r="C239" s="7"/>
      <c r="D239" s="8"/>
      <c r="E239" s="7" t="s">
        <v>208</v>
      </c>
      <c r="F239" s="12" t="s">
        <v>1681</v>
      </c>
      <c r="G239" s="67">
        <v>50</v>
      </c>
      <c r="H239" s="33"/>
      <c r="I239" s="31"/>
    </row>
    <row r="240" spans="1:9" s="2" customFormat="1" ht="11.5" x14ac:dyDescent="0.35">
      <c r="B240" s="9"/>
      <c r="C240" s="10"/>
      <c r="D240" s="10"/>
      <c r="E240" s="10"/>
      <c r="F240" s="10"/>
      <c r="G240" s="68"/>
      <c r="H240" s="32"/>
      <c r="I240" s="32"/>
    </row>
    <row r="241" spans="1:9" s="2" customFormat="1" ht="11.5" x14ac:dyDescent="0.35">
      <c r="A241" s="2">
        <v>471</v>
      </c>
      <c r="B241" s="11" t="s">
        <v>209</v>
      </c>
      <c r="C241" s="7"/>
      <c r="D241" s="8"/>
      <c r="E241" s="7" t="s">
        <v>210</v>
      </c>
      <c r="F241" s="12" t="s">
        <v>1681</v>
      </c>
      <c r="G241" s="67">
        <v>50</v>
      </c>
      <c r="H241" s="33"/>
      <c r="I241" s="31"/>
    </row>
    <row r="242" spans="1:9" s="2" customFormat="1" ht="11.5" x14ac:dyDescent="0.35">
      <c r="B242" s="13" t="s">
        <v>61</v>
      </c>
      <c r="C242" s="14"/>
      <c r="D242" s="15"/>
      <c r="E242" s="16"/>
      <c r="F242" s="17"/>
      <c r="G242" s="69"/>
      <c r="H242" s="34"/>
      <c r="I242" s="39"/>
    </row>
    <row r="243" spans="1:9" s="2" customFormat="1" ht="12" x14ac:dyDescent="0.35">
      <c r="A243" s="2">
        <v>473</v>
      </c>
      <c r="B243" s="1"/>
      <c r="C243" s="1"/>
      <c r="D243" s="1"/>
      <c r="E243" s="1"/>
      <c r="F243" s="1"/>
      <c r="G243" s="65"/>
      <c r="H243" s="29"/>
      <c r="I243" s="37" t="s">
        <v>1644</v>
      </c>
    </row>
    <row r="244" spans="1:9" s="2" customFormat="1" ht="12" customHeight="1" x14ac:dyDescent="0.35">
      <c r="B244" s="5" t="s">
        <v>2</v>
      </c>
      <c r="C244" s="5" t="s">
        <v>3</v>
      </c>
      <c r="D244" s="5" t="s">
        <v>4</v>
      </c>
      <c r="E244" s="5" t="s">
        <v>5</v>
      </c>
      <c r="F244" s="5" t="s">
        <v>6</v>
      </c>
      <c r="G244" s="66" t="s">
        <v>7</v>
      </c>
      <c r="H244" s="30" t="s">
        <v>8</v>
      </c>
      <c r="I244" s="38" t="s">
        <v>9</v>
      </c>
    </row>
    <row r="245" spans="1:9" s="2" customFormat="1" ht="12" customHeight="1" x14ac:dyDescent="0.35">
      <c r="B245" s="13" t="s">
        <v>62</v>
      </c>
      <c r="C245" s="14"/>
      <c r="D245" s="15"/>
      <c r="E245" s="16"/>
      <c r="F245" s="17"/>
      <c r="G245" s="69"/>
      <c r="H245" s="34"/>
      <c r="I245" s="39"/>
    </row>
    <row r="246" spans="1:9" s="2" customFormat="1" ht="12" customHeight="1" x14ac:dyDescent="0.35">
      <c r="B246" s="11" t="s">
        <v>211</v>
      </c>
      <c r="C246" s="7"/>
      <c r="D246" s="8"/>
      <c r="E246" s="7" t="s">
        <v>212</v>
      </c>
      <c r="F246" s="12" t="s">
        <v>1681</v>
      </c>
      <c r="G246" s="67">
        <v>50</v>
      </c>
      <c r="H246" s="33"/>
      <c r="I246" s="31"/>
    </row>
    <row r="247" spans="1:9" s="2" customFormat="1" ht="12" customHeight="1" x14ac:dyDescent="0.35">
      <c r="B247" s="9"/>
      <c r="C247" s="10"/>
      <c r="D247" s="10"/>
      <c r="E247" s="10"/>
      <c r="F247" s="10"/>
      <c r="G247" s="68"/>
      <c r="H247" s="32"/>
      <c r="I247" s="32"/>
    </row>
    <row r="248" spans="1:9" s="2" customFormat="1" ht="11.5" x14ac:dyDescent="0.35">
      <c r="A248" s="2">
        <v>475</v>
      </c>
      <c r="B248" s="11" t="s">
        <v>213</v>
      </c>
      <c r="C248" s="7"/>
      <c r="D248" s="8"/>
      <c r="E248" s="7" t="s">
        <v>214</v>
      </c>
      <c r="F248" s="12" t="s">
        <v>1681</v>
      </c>
      <c r="G248" s="67">
        <v>50</v>
      </c>
      <c r="H248" s="33"/>
      <c r="I248" s="31"/>
    </row>
    <row r="249" spans="1:9" s="2" customFormat="1" ht="11.5" x14ac:dyDescent="0.35">
      <c r="B249" s="9"/>
      <c r="C249" s="10"/>
      <c r="D249" s="10"/>
      <c r="E249" s="10"/>
      <c r="F249" s="10"/>
      <c r="G249" s="68"/>
      <c r="H249" s="32"/>
      <c r="I249" s="32"/>
    </row>
    <row r="250" spans="1:9" s="2" customFormat="1" ht="11.5" x14ac:dyDescent="0.35">
      <c r="A250" s="2">
        <v>477</v>
      </c>
      <c r="B250" s="11" t="s">
        <v>215</v>
      </c>
      <c r="C250" s="7"/>
      <c r="D250" s="8"/>
      <c r="E250" s="7" t="s">
        <v>216</v>
      </c>
      <c r="F250" s="12" t="s">
        <v>1681</v>
      </c>
      <c r="G250" s="67">
        <v>50</v>
      </c>
      <c r="H250" s="33"/>
      <c r="I250" s="31"/>
    </row>
    <row r="251" spans="1:9" s="2" customFormat="1" ht="11.5" x14ac:dyDescent="0.35">
      <c r="B251" s="9"/>
      <c r="C251" s="10"/>
      <c r="D251" s="10"/>
      <c r="E251" s="10"/>
      <c r="F251" s="10"/>
      <c r="G251" s="68"/>
      <c r="H251" s="32"/>
      <c r="I251" s="32"/>
    </row>
    <row r="252" spans="1:9" s="2" customFormat="1" ht="11.5" x14ac:dyDescent="0.35">
      <c r="A252" s="2">
        <v>479</v>
      </c>
      <c r="B252" s="11" t="s">
        <v>217</v>
      </c>
      <c r="C252" s="7"/>
      <c r="D252" s="8"/>
      <c r="E252" s="7" t="s">
        <v>218</v>
      </c>
      <c r="F252" s="12" t="s">
        <v>1681</v>
      </c>
      <c r="G252" s="67">
        <v>50</v>
      </c>
      <c r="H252" s="33"/>
      <c r="I252" s="31"/>
    </row>
    <row r="253" spans="1:9" s="2" customFormat="1" ht="11.5" x14ac:dyDescent="0.35">
      <c r="B253" s="9"/>
      <c r="C253" s="10"/>
      <c r="D253" s="10"/>
      <c r="E253" s="10"/>
      <c r="F253" s="10"/>
      <c r="G253" s="68"/>
      <c r="H253" s="32"/>
      <c r="I253" s="32"/>
    </row>
    <row r="254" spans="1:9" s="2" customFormat="1" ht="23" x14ac:dyDescent="0.35">
      <c r="A254" s="2">
        <v>481</v>
      </c>
      <c r="B254" s="11" t="s">
        <v>219</v>
      </c>
      <c r="C254" s="7"/>
      <c r="D254" s="8"/>
      <c r="E254" s="7" t="s">
        <v>220</v>
      </c>
      <c r="F254" s="12" t="s">
        <v>1681</v>
      </c>
      <c r="G254" s="67">
        <v>143</v>
      </c>
      <c r="H254" s="33"/>
      <c r="I254" s="31"/>
    </row>
    <row r="255" spans="1:9" s="2" customFormat="1" ht="11.5" x14ac:dyDescent="0.35">
      <c r="B255" s="9"/>
      <c r="C255" s="10"/>
      <c r="D255" s="10"/>
      <c r="E255" s="10"/>
      <c r="F255" s="10"/>
      <c r="G255" s="68"/>
      <c r="H255" s="32"/>
      <c r="I255" s="32"/>
    </row>
    <row r="256" spans="1:9" s="2" customFormat="1" ht="11.5" x14ac:dyDescent="0.35">
      <c r="A256" s="2">
        <v>2967</v>
      </c>
      <c r="B256" s="11" t="s">
        <v>221</v>
      </c>
      <c r="C256" s="7"/>
      <c r="D256" s="8"/>
      <c r="E256" s="109" t="s">
        <v>222</v>
      </c>
      <c r="F256" s="12"/>
      <c r="G256" s="67"/>
      <c r="H256" s="31"/>
      <c r="I256" s="31"/>
    </row>
    <row r="257" spans="1:9" s="2" customFormat="1" ht="11.5" x14ac:dyDescent="0.35">
      <c r="B257" s="9"/>
      <c r="C257" s="10"/>
      <c r="D257" s="10"/>
      <c r="E257" s="10"/>
      <c r="F257" s="10"/>
      <c r="G257" s="68"/>
      <c r="H257" s="32"/>
      <c r="I257" s="32"/>
    </row>
    <row r="258" spans="1:9" s="2" customFormat="1" ht="23" x14ac:dyDescent="0.35">
      <c r="A258" s="2">
        <v>483</v>
      </c>
      <c r="B258" s="11" t="s">
        <v>223</v>
      </c>
      <c r="C258" s="7"/>
      <c r="D258" s="8"/>
      <c r="E258" s="7" t="s">
        <v>224</v>
      </c>
      <c r="F258" s="12" t="s">
        <v>18</v>
      </c>
      <c r="G258" s="67">
        <v>1</v>
      </c>
      <c r="H258" s="33"/>
      <c r="I258" s="31"/>
    </row>
    <row r="259" spans="1:9" s="2" customFormat="1" ht="11.5" x14ac:dyDescent="0.35">
      <c r="B259" s="9"/>
      <c r="C259" s="10"/>
      <c r="D259" s="10"/>
      <c r="E259" s="10"/>
      <c r="F259" s="10"/>
      <c r="G259" s="68"/>
      <c r="H259" s="32"/>
      <c r="I259" s="32"/>
    </row>
    <row r="260" spans="1:9" s="2" customFormat="1" ht="46" x14ac:dyDescent="0.35">
      <c r="A260" s="2">
        <v>485</v>
      </c>
      <c r="B260" s="11" t="s">
        <v>225</v>
      </c>
      <c r="C260" s="7"/>
      <c r="D260" s="8"/>
      <c r="E260" s="7" t="s">
        <v>226</v>
      </c>
      <c r="F260" s="12" t="s">
        <v>227</v>
      </c>
      <c r="G260" s="67">
        <v>300</v>
      </c>
      <c r="H260" s="33"/>
      <c r="I260" s="31"/>
    </row>
    <row r="261" spans="1:9" s="2" customFormat="1" ht="11.5" x14ac:dyDescent="0.35">
      <c r="B261" s="9"/>
      <c r="C261" s="10"/>
      <c r="D261" s="10"/>
      <c r="E261" s="10"/>
      <c r="F261" s="10"/>
      <c r="G261" s="68"/>
      <c r="H261" s="32"/>
      <c r="I261" s="32"/>
    </row>
    <row r="262" spans="1:9" s="2" customFormat="1" ht="34.5" x14ac:dyDescent="0.35">
      <c r="A262" s="2">
        <v>487</v>
      </c>
      <c r="B262" s="11" t="s">
        <v>228</v>
      </c>
      <c r="C262" s="7"/>
      <c r="D262" s="8"/>
      <c r="E262" s="7" t="s">
        <v>229</v>
      </c>
      <c r="F262" s="12" t="s">
        <v>18</v>
      </c>
      <c r="G262" s="67">
        <v>1</v>
      </c>
      <c r="H262" s="33"/>
      <c r="I262" s="31"/>
    </row>
    <row r="263" spans="1:9" s="2" customFormat="1" ht="11.5" x14ac:dyDescent="0.35">
      <c r="B263" s="9"/>
      <c r="C263" s="10"/>
      <c r="D263" s="10"/>
      <c r="E263" s="10"/>
      <c r="F263" s="10"/>
      <c r="G263" s="68"/>
      <c r="H263" s="32"/>
      <c r="I263" s="32"/>
    </row>
    <row r="264" spans="1:9" s="2" customFormat="1" ht="11.5" x14ac:dyDescent="0.35">
      <c r="A264" s="2">
        <v>490</v>
      </c>
      <c r="B264" s="13" t="s">
        <v>231</v>
      </c>
      <c r="C264" s="14"/>
      <c r="D264" s="15"/>
      <c r="E264" s="16"/>
      <c r="F264" s="17"/>
      <c r="G264" s="69"/>
      <c r="H264" s="34"/>
      <c r="I264" s="39"/>
    </row>
    <row r="265" spans="1:9" s="2" customFormat="1" ht="12" x14ac:dyDescent="0.35">
      <c r="B265" s="1"/>
      <c r="C265" s="1"/>
      <c r="D265" s="1"/>
      <c r="E265" s="1"/>
      <c r="F265" s="1"/>
      <c r="G265" s="65"/>
      <c r="H265" s="29"/>
      <c r="I265" s="37" t="s">
        <v>1643</v>
      </c>
    </row>
    <row r="266" spans="1:9" s="3" customFormat="1" ht="23" x14ac:dyDescent="0.35">
      <c r="B266" s="5" t="s">
        <v>2</v>
      </c>
      <c r="C266" s="5" t="s">
        <v>3</v>
      </c>
      <c r="D266" s="5" t="s">
        <v>4</v>
      </c>
      <c r="E266" s="5" t="s">
        <v>5</v>
      </c>
      <c r="F266" s="5" t="s">
        <v>6</v>
      </c>
      <c r="G266" s="66" t="s">
        <v>7</v>
      </c>
      <c r="H266" s="30" t="s">
        <v>8</v>
      </c>
      <c r="I266" s="38" t="s">
        <v>9</v>
      </c>
    </row>
    <row r="267" spans="1:9" s="1" customFormat="1" ht="12" x14ac:dyDescent="0.35">
      <c r="B267" s="11"/>
      <c r="C267" s="7"/>
      <c r="D267" s="8"/>
      <c r="E267" s="109" t="s">
        <v>233</v>
      </c>
      <c r="F267" s="12"/>
      <c r="G267" s="67"/>
      <c r="H267" s="31"/>
      <c r="I267" s="31"/>
    </row>
    <row r="268" spans="1:9" s="2" customFormat="1" ht="11.5" x14ac:dyDescent="0.35">
      <c r="B268" s="9"/>
      <c r="C268" s="10"/>
      <c r="D268" s="10"/>
      <c r="E268" s="10"/>
      <c r="F268" s="10"/>
      <c r="G268" s="68"/>
      <c r="H268" s="32"/>
      <c r="I268" s="32"/>
    </row>
    <row r="269" spans="1:9" s="2" customFormat="1" ht="11.5" x14ac:dyDescent="0.35">
      <c r="A269" s="2">
        <v>498</v>
      </c>
      <c r="B269" s="11" t="s">
        <v>234</v>
      </c>
      <c r="C269" s="7" t="s">
        <v>235</v>
      </c>
      <c r="D269" s="8"/>
      <c r="E269" s="109" t="s">
        <v>236</v>
      </c>
      <c r="F269" s="12"/>
      <c r="G269" s="67"/>
      <c r="H269" s="31"/>
      <c r="I269" s="31"/>
    </row>
    <row r="270" spans="1:9" s="2" customFormat="1" ht="11.5" x14ac:dyDescent="0.35">
      <c r="B270" s="9"/>
      <c r="C270" s="10"/>
      <c r="D270" s="10"/>
      <c r="E270" s="10"/>
      <c r="F270" s="10"/>
      <c r="G270" s="68"/>
      <c r="H270" s="32"/>
      <c r="I270" s="32"/>
    </row>
    <row r="271" spans="1:9" s="2" customFormat="1" ht="34.5" x14ac:dyDescent="0.35">
      <c r="A271" s="2">
        <v>2969</v>
      </c>
      <c r="B271" s="11"/>
      <c r="C271" s="7" t="s">
        <v>237</v>
      </c>
      <c r="D271" s="8"/>
      <c r="E271" s="7" t="s">
        <v>238</v>
      </c>
      <c r="F271" s="12"/>
      <c r="G271" s="67"/>
      <c r="H271" s="31"/>
      <c r="I271" s="31"/>
    </row>
    <row r="272" spans="1:9" s="2" customFormat="1" ht="11.5" x14ac:dyDescent="0.35">
      <c r="B272" s="9"/>
      <c r="C272" s="10"/>
      <c r="D272" s="10"/>
      <c r="E272" s="10"/>
      <c r="F272" s="10"/>
      <c r="G272" s="68"/>
      <c r="H272" s="32"/>
      <c r="I272" s="32"/>
    </row>
    <row r="273" spans="1:9" s="2" customFormat="1" ht="11.5" x14ac:dyDescent="0.35">
      <c r="A273" s="2">
        <v>500</v>
      </c>
      <c r="B273" s="11" t="s">
        <v>239</v>
      </c>
      <c r="C273" s="7"/>
      <c r="D273" s="8"/>
      <c r="E273" s="7" t="s">
        <v>240</v>
      </c>
      <c r="F273" s="12" t="s">
        <v>241</v>
      </c>
      <c r="G273" s="67">
        <v>591360</v>
      </c>
      <c r="H273" s="33"/>
      <c r="I273" s="31"/>
    </row>
    <row r="274" spans="1:9" s="2" customFormat="1" ht="11.5" x14ac:dyDescent="0.35">
      <c r="B274" s="9"/>
      <c r="C274" s="10"/>
      <c r="D274" s="10"/>
      <c r="E274" s="10"/>
      <c r="F274" s="10"/>
      <c r="G274" s="68"/>
      <c r="H274" s="32"/>
      <c r="I274" s="32"/>
    </row>
    <row r="275" spans="1:9" s="2" customFormat="1" ht="23" x14ac:dyDescent="0.35">
      <c r="A275" s="2">
        <v>501</v>
      </c>
      <c r="B275" s="11"/>
      <c r="C275" s="7" t="s">
        <v>242</v>
      </c>
      <c r="D275" s="8"/>
      <c r="E275" s="7" t="s">
        <v>243</v>
      </c>
      <c r="F275" s="12"/>
      <c r="G275" s="67"/>
      <c r="H275" s="31"/>
      <c r="I275" s="31"/>
    </row>
    <row r="276" spans="1:9" s="2" customFormat="1" ht="11.5" x14ac:dyDescent="0.35">
      <c r="B276" s="9"/>
      <c r="C276" s="10"/>
      <c r="D276" s="10"/>
      <c r="E276" s="10"/>
      <c r="F276" s="10"/>
      <c r="G276" s="68"/>
      <c r="H276" s="32"/>
      <c r="I276" s="32"/>
    </row>
    <row r="277" spans="1:9" s="2" customFormat="1" ht="11.5" x14ac:dyDescent="0.35">
      <c r="A277" s="2">
        <v>503</v>
      </c>
      <c r="B277" s="11" t="s">
        <v>244</v>
      </c>
      <c r="C277" s="7" t="s">
        <v>245</v>
      </c>
      <c r="D277" s="8"/>
      <c r="E277" s="7" t="s">
        <v>246</v>
      </c>
      <c r="F277" s="12" t="s">
        <v>247</v>
      </c>
      <c r="G277" s="67">
        <v>650</v>
      </c>
      <c r="H277" s="33"/>
      <c r="I277" s="31"/>
    </row>
    <row r="278" spans="1:9" s="2" customFormat="1" ht="11.5" x14ac:dyDescent="0.35">
      <c r="B278" s="9"/>
      <c r="C278" s="10"/>
      <c r="D278" s="10"/>
      <c r="E278" s="10"/>
      <c r="F278" s="10"/>
      <c r="G278" s="68"/>
      <c r="H278" s="32"/>
      <c r="I278" s="32"/>
    </row>
    <row r="279" spans="1:9" s="2" customFormat="1" ht="11.5" x14ac:dyDescent="0.35">
      <c r="A279" s="2">
        <v>504</v>
      </c>
      <c r="B279" s="11" t="s">
        <v>248</v>
      </c>
      <c r="C279" s="7" t="s">
        <v>249</v>
      </c>
      <c r="D279" s="8"/>
      <c r="E279" s="7" t="s">
        <v>250</v>
      </c>
      <c r="F279" s="12" t="s">
        <v>247</v>
      </c>
      <c r="G279" s="67">
        <v>20</v>
      </c>
      <c r="H279" s="33"/>
      <c r="I279" s="31"/>
    </row>
    <row r="280" spans="1:9" s="2" customFormat="1" ht="11.5" x14ac:dyDescent="0.35">
      <c r="B280" s="9"/>
      <c r="C280" s="10"/>
      <c r="D280" s="10"/>
      <c r="E280" s="10"/>
      <c r="F280" s="10"/>
      <c r="G280" s="68"/>
      <c r="H280" s="32"/>
      <c r="I280" s="32"/>
    </row>
    <row r="281" spans="1:9" s="2" customFormat="1" ht="11.5" x14ac:dyDescent="0.35">
      <c r="A281" s="2">
        <v>505</v>
      </c>
      <c r="B281" s="11" t="s">
        <v>251</v>
      </c>
      <c r="C281" s="7" t="s">
        <v>252</v>
      </c>
      <c r="D281" s="8"/>
      <c r="E281" s="7" t="s">
        <v>253</v>
      </c>
      <c r="F281" s="12" t="s">
        <v>247</v>
      </c>
      <c r="G281" s="67">
        <v>19</v>
      </c>
      <c r="H281" s="33"/>
      <c r="I281" s="31"/>
    </row>
    <row r="282" spans="1:9" s="2" customFormat="1" ht="11.5" x14ac:dyDescent="0.35">
      <c r="B282" s="9"/>
      <c r="C282" s="10"/>
      <c r="D282" s="10"/>
      <c r="E282" s="10"/>
      <c r="F282" s="10"/>
      <c r="G282" s="68"/>
      <c r="H282" s="32"/>
      <c r="I282" s="32"/>
    </row>
    <row r="283" spans="1:9" s="2" customFormat="1" ht="11.5" x14ac:dyDescent="0.35">
      <c r="A283" s="2">
        <v>506</v>
      </c>
      <c r="B283" s="11" t="s">
        <v>254</v>
      </c>
      <c r="C283" s="7" t="s">
        <v>255</v>
      </c>
      <c r="D283" s="8"/>
      <c r="E283" s="7" t="s">
        <v>256</v>
      </c>
      <c r="F283" s="12" t="s">
        <v>227</v>
      </c>
      <c r="G283" s="67">
        <v>209</v>
      </c>
      <c r="H283" s="33"/>
      <c r="I283" s="31"/>
    </row>
    <row r="284" spans="1:9" s="2" customFormat="1" ht="11.5" x14ac:dyDescent="0.35">
      <c r="B284" s="9"/>
      <c r="C284" s="10"/>
      <c r="D284" s="10"/>
      <c r="E284" s="10"/>
      <c r="F284" s="10"/>
      <c r="G284" s="68"/>
      <c r="H284" s="32"/>
      <c r="I284" s="32"/>
    </row>
    <row r="285" spans="1:9" s="2" customFormat="1" ht="23" x14ac:dyDescent="0.35">
      <c r="A285" s="2">
        <v>507</v>
      </c>
      <c r="B285" s="11" t="s">
        <v>257</v>
      </c>
      <c r="C285" s="7" t="s">
        <v>258</v>
      </c>
      <c r="D285" s="8"/>
      <c r="E285" s="7" t="s">
        <v>259</v>
      </c>
      <c r="F285" s="12" t="s">
        <v>241</v>
      </c>
      <c r="G285" s="67">
        <v>28224</v>
      </c>
      <c r="H285" s="33"/>
      <c r="I285" s="31"/>
    </row>
    <row r="286" spans="1:9" s="2" customFormat="1" ht="11.5" x14ac:dyDescent="0.35">
      <c r="B286" s="9"/>
      <c r="C286" s="10"/>
      <c r="D286" s="10"/>
      <c r="E286" s="10"/>
      <c r="F286" s="10"/>
      <c r="G286" s="68"/>
      <c r="H286" s="32"/>
      <c r="I286" s="32"/>
    </row>
    <row r="287" spans="1:9" s="2" customFormat="1" ht="23" x14ac:dyDescent="0.35">
      <c r="A287" s="2">
        <v>508</v>
      </c>
      <c r="B287" s="11"/>
      <c r="C287" s="7" t="s">
        <v>260</v>
      </c>
      <c r="D287" s="8"/>
      <c r="E287" s="109" t="s">
        <v>261</v>
      </c>
      <c r="F287" s="12"/>
      <c r="G287" s="67"/>
      <c r="H287" s="31"/>
      <c r="I287" s="31"/>
    </row>
    <row r="288" spans="1:9" s="2" customFormat="1" ht="11.5" x14ac:dyDescent="0.35">
      <c r="B288" s="9"/>
      <c r="C288" s="10"/>
      <c r="D288" s="10"/>
      <c r="E288" s="10"/>
      <c r="F288" s="10"/>
      <c r="G288" s="68"/>
      <c r="H288" s="32"/>
      <c r="I288" s="32"/>
    </row>
    <row r="289" spans="1:9" s="2" customFormat="1" ht="11.5" x14ac:dyDescent="0.35">
      <c r="A289" s="2">
        <v>511</v>
      </c>
      <c r="B289" s="11"/>
      <c r="C289" s="7" t="s">
        <v>19</v>
      </c>
      <c r="D289" s="8"/>
      <c r="E289" s="109" t="s">
        <v>262</v>
      </c>
      <c r="F289" s="12"/>
      <c r="G289" s="67"/>
      <c r="H289" s="31"/>
      <c r="I289" s="31"/>
    </row>
    <row r="290" spans="1:9" s="2" customFormat="1" ht="11.5" x14ac:dyDescent="0.35">
      <c r="B290" s="9"/>
      <c r="C290" s="10"/>
      <c r="D290" s="10"/>
      <c r="E290" s="10"/>
      <c r="F290" s="10"/>
      <c r="G290" s="68"/>
      <c r="H290" s="32"/>
      <c r="I290" s="32"/>
    </row>
    <row r="291" spans="1:9" s="2" customFormat="1" ht="34.5" x14ac:dyDescent="0.35">
      <c r="A291" s="2">
        <v>512</v>
      </c>
      <c r="B291" s="11"/>
      <c r="C291" s="7" t="s">
        <v>263</v>
      </c>
      <c r="D291" s="8"/>
      <c r="E291" s="7" t="s">
        <v>264</v>
      </c>
      <c r="F291" s="12"/>
      <c r="G291" s="67"/>
      <c r="H291" s="31"/>
      <c r="I291" s="31"/>
    </row>
    <row r="292" spans="1:9" s="2" customFormat="1" ht="11.5" x14ac:dyDescent="0.35">
      <c r="B292" s="9"/>
      <c r="C292" s="10"/>
      <c r="D292" s="10"/>
      <c r="E292" s="10"/>
      <c r="F292" s="10"/>
      <c r="G292" s="68"/>
      <c r="H292" s="32"/>
      <c r="I292" s="32"/>
    </row>
    <row r="293" spans="1:9" s="2" customFormat="1" ht="11.5" x14ac:dyDescent="0.35">
      <c r="A293" s="2">
        <v>513</v>
      </c>
      <c r="B293" s="11" t="s">
        <v>265</v>
      </c>
      <c r="C293" s="7"/>
      <c r="D293" s="8"/>
      <c r="E293" s="7" t="s">
        <v>266</v>
      </c>
      <c r="F293" s="12" t="s">
        <v>227</v>
      </c>
      <c r="G293" s="67">
        <v>1114</v>
      </c>
      <c r="H293" s="33"/>
      <c r="I293" s="31"/>
    </row>
    <row r="294" spans="1:9" s="2" customFormat="1" ht="11.5" x14ac:dyDescent="0.35">
      <c r="B294" s="9"/>
      <c r="C294" s="10"/>
      <c r="D294" s="10"/>
      <c r="E294" s="10"/>
      <c r="F294" s="10"/>
      <c r="G294" s="68"/>
      <c r="H294" s="32"/>
      <c r="I294" s="32"/>
    </row>
    <row r="295" spans="1:9" s="2" customFormat="1" ht="11.5" x14ac:dyDescent="0.35">
      <c r="A295" s="2">
        <v>515</v>
      </c>
      <c r="B295" s="11" t="s">
        <v>267</v>
      </c>
      <c r="C295" s="7"/>
      <c r="D295" s="8"/>
      <c r="E295" s="7" t="s">
        <v>268</v>
      </c>
      <c r="F295" s="12" t="s">
        <v>227</v>
      </c>
      <c r="G295" s="67">
        <v>101843</v>
      </c>
      <c r="H295" s="33"/>
      <c r="I295" s="31"/>
    </row>
    <row r="296" spans="1:9" s="2" customFormat="1" ht="11.5" x14ac:dyDescent="0.35">
      <c r="B296" s="9"/>
      <c r="C296" s="10"/>
      <c r="D296" s="10"/>
      <c r="E296" s="10"/>
      <c r="F296" s="10"/>
      <c r="G296" s="68"/>
      <c r="H296" s="32"/>
      <c r="I296" s="32"/>
    </row>
    <row r="297" spans="1:9" s="2" customFormat="1" ht="11.5" x14ac:dyDescent="0.35">
      <c r="A297" s="2">
        <v>516</v>
      </c>
      <c r="B297" s="11" t="s">
        <v>269</v>
      </c>
      <c r="C297" s="7"/>
      <c r="D297" s="8"/>
      <c r="E297" s="7" t="s">
        <v>270</v>
      </c>
      <c r="F297" s="12" t="s">
        <v>227</v>
      </c>
      <c r="G297" s="67">
        <v>10806</v>
      </c>
      <c r="H297" s="33"/>
      <c r="I297" s="31"/>
    </row>
    <row r="298" spans="1:9" s="2" customFormat="1" ht="11.5" x14ac:dyDescent="0.35">
      <c r="B298" s="9"/>
      <c r="C298" s="10"/>
      <c r="D298" s="10"/>
      <c r="E298" s="10"/>
      <c r="F298" s="10"/>
      <c r="G298" s="68"/>
      <c r="H298" s="32"/>
      <c r="I298" s="32"/>
    </row>
    <row r="299" spans="1:9" s="2" customFormat="1" ht="11.5" x14ac:dyDescent="0.35">
      <c r="A299" s="2">
        <v>517</v>
      </c>
      <c r="B299" s="11" t="s">
        <v>271</v>
      </c>
      <c r="C299" s="7"/>
      <c r="D299" s="8"/>
      <c r="E299" s="7" t="s">
        <v>272</v>
      </c>
      <c r="F299" s="12" t="s">
        <v>227</v>
      </c>
      <c r="G299" s="67">
        <v>490</v>
      </c>
      <c r="H299" s="33"/>
      <c r="I299" s="31"/>
    </row>
    <row r="300" spans="1:9" s="2" customFormat="1" ht="11.5" x14ac:dyDescent="0.35">
      <c r="B300" s="9"/>
      <c r="C300" s="10"/>
      <c r="D300" s="10"/>
      <c r="E300" s="10"/>
      <c r="F300" s="10"/>
      <c r="G300" s="68"/>
      <c r="H300" s="32"/>
      <c r="I300" s="32"/>
    </row>
    <row r="301" spans="1:9" s="2" customFormat="1" ht="11.5" x14ac:dyDescent="0.35">
      <c r="A301" s="2">
        <v>518</v>
      </c>
      <c r="B301" s="11" t="s">
        <v>273</v>
      </c>
      <c r="C301" s="7"/>
      <c r="D301" s="8"/>
      <c r="E301" s="7" t="s">
        <v>274</v>
      </c>
      <c r="F301" s="12" t="s">
        <v>227</v>
      </c>
      <c r="G301" s="67">
        <v>100</v>
      </c>
      <c r="H301" s="33"/>
      <c r="I301" s="31"/>
    </row>
    <row r="302" spans="1:9" s="2" customFormat="1" ht="11.5" x14ac:dyDescent="0.35">
      <c r="B302" s="9"/>
      <c r="C302" s="10"/>
      <c r="D302" s="10"/>
      <c r="E302" s="10"/>
      <c r="F302" s="10"/>
      <c r="G302" s="68"/>
      <c r="H302" s="32"/>
      <c r="I302" s="32"/>
    </row>
    <row r="303" spans="1:9" s="2" customFormat="1" ht="11.5" x14ac:dyDescent="0.35">
      <c r="A303" s="2">
        <v>519</v>
      </c>
      <c r="B303" s="11"/>
      <c r="C303" s="7" t="s">
        <v>275</v>
      </c>
      <c r="D303" s="8"/>
      <c r="E303" s="109" t="s">
        <v>276</v>
      </c>
      <c r="F303" s="12"/>
      <c r="G303" s="67"/>
      <c r="H303" s="31"/>
      <c r="I303" s="31"/>
    </row>
    <row r="304" spans="1:9" s="2" customFormat="1" ht="11.5" x14ac:dyDescent="0.35">
      <c r="B304" s="9"/>
      <c r="C304" s="10"/>
      <c r="D304" s="10"/>
      <c r="E304" s="10"/>
      <c r="F304" s="10"/>
      <c r="G304" s="68"/>
      <c r="H304" s="32"/>
      <c r="I304" s="32"/>
    </row>
    <row r="305" spans="1:9" s="2" customFormat="1" ht="11.5" x14ac:dyDescent="0.35">
      <c r="A305" s="2">
        <v>521</v>
      </c>
      <c r="B305" s="11" t="s">
        <v>277</v>
      </c>
      <c r="C305" s="7" t="s">
        <v>278</v>
      </c>
      <c r="D305" s="8"/>
      <c r="E305" s="7" t="s">
        <v>279</v>
      </c>
      <c r="F305" s="12" t="s">
        <v>227</v>
      </c>
      <c r="G305" s="67">
        <v>60000</v>
      </c>
      <c r="H305" s="33"/>
      <c r="I305" s="31"/>
    </row>
    <row r="306" spans="1:9" s="2" customFormat="1" ht="11.5" x14ac:dyDescent="0.35">
      <c r="B306" s="9"/>
      <c r="C306" s="10"/>
      <c r="D306" s="10"/>
      <c r="E306" s="10"/>
      <c r="F306" s="10"/>
      <c r="G306" s="68"/>
      <c r="H306" s="32"/>
      <c r="I306" s="32"/>
    </row>
    <row r="307" spans="1:9" s="2" customFormat="1" ht="23" x14ac:dyDescent="0.35">
      <c r="A307" s="2">
        <v>522</v>
      </c>
      <c r="B307" s="11" t="s">
        <v>280</v>
      </c>
      <c r="C307" s="7" t="s">
        <v>281</v>
      </c>
      <c r="D307" s="8"/>
      <c r="E307" s="7" t="s">
        <v>282</v>
      </c>
      <c r="F307" s="12" t="s">
        <v>227</v>
      </c>
      <c r="G307" s="67">
        <v>1200</v>
      </c>
      <c r="H307" s="33"/>
      <c r="I307" s="31"/>
    </row>
    <row r="308" spans="1:9" s="2" customFormat="1" ht="11.5" x14ac:dyDescent="0.35">
      <c r="B308" s="9"/>
      <c r="C308" s="10"/>
      <c r="D308" s="10"/>
      <c r="E308" s="10"/>
      <c r="F308" s="10"/>
      <c r="G308" s="68"/>
      <c r="H308" s="32"/>
      <c r="I308" s="32"/>
    </row>
    <row r="309" spans="1:9" s="2" customFormat="1" ht="11.5" x14ac:dyDescent="0.35">
      <c r="A309" s="2">
        <v>523</v>
      </c>
      <c r="B309" s="11" t="s">
        <v>283</v>
      </c>
      <c r="C309" s="7"/>
      <c r="D309" s="8"/>
      <c r="E309" s="7" t="s">
        <v>284</v>
      </c>
      <c r="F309" s="12" t="s">
        <v>227</v>
      </c>
      <c r="G309" s="67">
        <v>6100</v>
      </c>
      <c r="H309" s="33"/>
      <c r="I309" s="31"/>
    </row>
    <row r="310" spans="1:9" s="2" customFormat="1" ht="11.5" x14ac:dyDescent="0.35">
      <c r="B310" s="9"/>
      <c r="C310" s="10"/>
      <c r="D310" s="10"/>
      <c r="E310" s="10"/>
      <c r="F310" s="10"/>
      <c r="G310" s="68"/>
      <c r="H310" s="32"/>
      <c r="I310" s="32"/>
    </row>
    <row r="311" spans="1:9" s="2" customFormat="1" ht="23" x14ac:dyDescent="0.35">
      <c r="A311" s="2">
        <v>524</v>
      </c>
      <c r="B311" s="11" t="s">
        <v>285</v>
      </c>
      <c r="C311" s="7" t="s">
        <v>286</v>
      </c>
      <c r="D311" s="8"/>
      <c r="E311" s="7" t="s">
        <v>287</v>
      </c>
      <c r="F311" s="12" t="s">
        <v>227</v>
      </c>
      <c r="G311" s="67">
        <v>650</v>
      </c>
      <c r="H311" s="33"/>
      <c r="I311" s="31"/>
    </row>
    <row r="312" spans="1:9" s="2" customFormat="1" ht="11.5" x14ac:dyDescent="0.35">
      <c r="B312" s="9"/>
      <c r="C312" s="10"/>
      <c r="D312" s="10"/>
      <c r="E312" s="10"/>
      <c r="F312" s="10"/>
      <c r="G312" s="68"/>
      <c r="H312" s="32"/>
      <c r="I312" s="32"/>
    </row>
    <row r="313" spans="1:9" s="2" customFormat="1" ht="23" x14ac:dyDescent="0.35">
      <c r="A313" s="2">
        <v>525</v>
      </c>
      <c r="B313" s="11" t="s">
        <v>288</v>
      </c>
      <c r="C313" s="7" t="s">
        <v>289</v>
      </c>
      <c r="D313" s="8"/>
      <c r="E313" s="109" t="s">
        <v>290</v>
      </c>
      <c r="F313" s="12"/>
      <c r="G313" s="67"/>
      <c r="H313" s="31"/>
      <c r="I313" s="31"/>
    </row>
    <row r="314" spans="1:9" s="2" customFormat="1" ht="11.5" x14ac:dyDescent="0.35">
      <c r="B314" s="9"/>
      <c r="C314" s="10"/>
      <c r="D314" s="10"/>
      <c r="E314" s="10"/>
      <c r="F314" s="10"/>
      <c r="G314" s="68"/>
      <c r="H314" s="32"/>
      <c r="I314" s="32"/>
    </row>
    <row r="315" spans="1:9" s="2" customFormat="1" ht="23" x14ac:dyDescent="0.35">
      <c r="A315" s="2">
        <v>527</v>
      </c>
      <c r="B315" s="11"/>
      <c r="C315" s="7" t="s">
        <v>291</v>
      </c>
      <c r="D315" s="8"/>
      <c r="E315" s="7" t="s">
        <v>292</v>
      </c>
      <c r="F315" s="12"/>
      <c r="G315" s="67"/>
      <c r="H315" s="31"/>
      <c r="I315" s="31"/>
    </row>
    <row r="316" spans="1:9" s="2" customFormat="1" ht="11.5" x14ac:dyDescent="0.35">
      <c r="B316" s="9"/>
      <c r="C316" s="10"/>
      <c r="D316" s="10"/>
      <c r="E316" s="10"/>
      <c r="F316" s="10"/>
      <c r="G316" s="68"/>
      <c r="H316" s="32"/>
      <c r="I316" s="32"/>
    </row>
    <row r="317" spans="1:9" s="2" customFormat="1" ht="11.5" x14ac:dyDescent="0.35">
      <c r="A317" s="2">
        <v>528</v>
      </c>
      <c r="B317" s="11" t="s">
        <v>293</v>
      </c>
      <c r="C317" s="7" t="s">
        <v>294</v>
      </c>
      <c r="D317" s="8"/>
      <c r="E317" s="7" t="s">
        <v>295</v>
      </c>
      <c r="F317" s="12" t="s">
        <v>227</v>
      </c>
      <c r="G317" s="67">
        <v>2699</v>
      </c>
      <c r="H317" s="33"/>
      <c r="I317" s="31"/>
    </row>
    <row r="318" spans="1:9" s="2" customFormat="1" ht="11.5" x14ac:dyDescent="0.35">
      <c r="B318" s="13" t="s">
        <v>61</v>
      </c>
      <c r="C318" s="14"/>
      <c r="D318" s="15"/>
      <c r="E318" s="16"/>
      <c r="F318" s="17"/>
      <c r="G318" s="69"/>
      <c r="H318" s="34"/>
      <c r="I318" s="39"/>
    </row>
    <row r="319" spans="1:9" s="2" customFormat="1" ht="12" x14ac:dyDescent="0.35">
      <c r="A319" s="2">
        <v>529</v>
      </c>
      <c r="B319" s="1"/>
      <c r="C319" s="1"/>
      <c r="D319" s="1"/>
      <c r="E319" s="1"/>
      <c r="F319" s="1"/>
      <c r="G319" s="65"/>
      <c r="H319" s="29"/>
      <c r="I319" s="37" t="s">
        <v>1643</v>
      </c>
    </row>
    <row r="320" spans="1:9" s="3" customFormat="1" ht="20.149999999999999" customHeight="1" x14ac:dyDescent="0.35">
      <c r="B320" s="5" t="s">
        <v>2</v>
      </c>
      <c r="C320" s="5" t="s">
        <v>3</v>
      </c>
      <c r="D320" s="5" t="s">
        <v>4</v>
      </c>
      <c r="E320" s="5" t="s">
        <v>5</v>
      </c>
      <c r="F320" s="5" t="s">
        <v>6</v>
      </c>
      <c r="G320" s="66" t="s">
        <v>7</v>
      </c>
      <c r="H320" s="30" t="s">
        <v>8</v>
      </c>
      <c r="I320" s="38" t="s">
        <v>9</v>
      </c>
    </row>
    <row r="321" spans="1:9" s="1" customFormat="1" ht="12" x14ac:dyDescent="0.35">
      <c r="B321" s="13" t="s">
        <v>62</v>
      </c>
      <c r="C321" s="14"/>
      <c r="D321" s="15"/>
      <c r="E321" s="16"/>
      <c r="F321" s="17"/>
      <c r="G321" s="69"/>
      <c r="H321" s="34"/>
      <c r="I321" s="39"/>
    </row>
    <row r="322" spans="1:9" s="2" customFormat="1" ht="27.5" customHeight="1" x14ac:dyDescent="0.35">
      <c r="B322" s="11" t="s">
        <v>296</v>
      </c>
      <c r="C322" s="7" t="s">
        <v>297</v>
      </c>
      <c r="D322" s="8"/>
      <c r="E322" s="7" t="s">
        <v>298</v>
      </c>
      <c r="F322" s="12" t="s">
        <v>227</v>
      </c>
      <c r="G322" s="67">
        <v>451</v>
      </c>
      <c r="H322" s="33"/>
      <c r="I322" s="31"/>
    </row>
    <row r="323" spans="1:9" s="3" customFormat="1" ht="20.149999999999999" customHeight="1" x14ac:dyDescent="0.35">
      <c r="B323" s="9"/>
      <c r="C323" s="10"/>
      <c r="D323" s="10"/>
      <c r="E323" s="10"/>
      <c r="F323" s="10"/>
      <c r="G323" s="68"/>
      <c r="H323" s="32"/>
      <c r="I323" s="32"/>
    </row>
    <row r="324" spans="1:9" s="2" customFormat="1" ht="11.5" x14ac:dyDescent="0.35">
      <c r="A324" s="2">
        <v>530</v>
      </c>
      <c r="B324" s="11"/>
      <c r="C324" s="7" t="s">
        <v>299</v>
      </c>
      <c r="D324" s="8"/>
      <c r="E324" s="7" t="s">
        <v>300</v>
      </c>
      <c r="F324" s="12"/>
      <c r="G324" s="67"/>
      <c r="H324" s="31"/>
      <c r="I324" s="31"/>
    </row>
    <row r="325" spans="1:9" s="2" customFormat="1" ht="11.5" x14ac:dyDescent="0.35">
      <c r="B325" s="9"/>
      <c r="C325" s="10"/>
      <c r="D325" s="10"/>
      <c r="E325" s="10"/>
      <c r="F325" s="10"/>
      <c r="G325" s="68"/>
      <c r="H325" s="32"/>
      <c r="I325" s="32"/>
    </row>
    <row r="326" spans="1:9" s="2" customFormat="1" ht="11.5" x14ac:dyDescent="0.35">
      <c r="A326" s="2">
        <v>532</v>
      </c>
      <c r="B326" s="11"/>
      <c r="C326" s="7" t="s">
        <v>301</v>
      </c>
      <c r="D326" s="8"/>
      <c r="E326" s="109" t="s">
        <v>302</v>
      </c>
      <c r="F326" s="12"/>
      <c r="G326" s="67"/>
      <c r="H326" s="31"/>
      <c r="I326" s="31"/>
    </row>
    <row r="327" spans="1:9" s="2" customFormat="1" ht="11.5" x14ac:dyDescent="0.35">
      <c r="B327" s="9"/>
      <c r="C327" s="10"/>
      <c r="D327" s="10"/>
      <c r="E327" s="10"/>
      <c r="F327" s="10"/>
      <c r="G327" s="68"/>
      <c r="H327" s="32"/>
      <c r="I327" s="32"/>
    </row>
    <row r="328" spans="1:9" s="2" customFormat="1" ht="11.5" x14ac:dyDescent="0.35">
      <c r="A328" s="2">
        <v>533</v>
      </c>
      <c r="B328" s="11" t="s">
        <v>303</v>
      </c>
      <c r="C328" s="7" t="s">
        <v>304</v>
      </c>
      <c r="D328" s="8"/>
      <c r="E328" s="7" t="s">
        <v>295</v>
      </c>
      <c r="F328" s="12" t="s">
        <v>227</v>
      </c>
      <c r="G328" s="67">
        <v>19695</v>
      </c>
      <c r="H328" s="33"/>
      <c r="I328" s="31"/>
    </row>
    <row r="329" spans="1:9" s="2" customFormat="1" ht="11.5" x14ac:dyDescent="0.35">
      <c r="B329" s="9"/>
      <c r="C329" s="10"/>
      <c r="D329" s="10"/>
      <c r="E329" s="10"/>
      <c r="F329" s="10"/>
      <c r="G329" s="68"/>
      <c r="H329" s="32"/>
      <c r="I329" s="32"/>
    </row>
    <row r="330" spans="1:9" s="2" customFormat="1" ht="11.5" x14ac:dyDescent="0.35">
      <c r="A330" s="2">
        <v>534</v>
      </c>
      <c r="B330" s="11" t="s">
        <v>305</v>
      </c>
      <c r="C330" s="7" t="s">
        <v>306</v>
      </c>
      <c r="D330" s="8"/>
      <c r="E330" s="7" t="s">
        <v>298</v>
      </c>
      <c r="F330" s="12" t="s">
        <v>227</v>
      </c>
      <c r="G330" s="67">
        <v>14545</v>
      </c>
      <c r="H330" s="33"/>
      <c r="I330" s="31"/>
    </row>
    <row r="331" spans="1:9" s="2" customFormat="1" ht="11.5" x14ac:dyDescent="0.35">
      <c r="B331" s="9"/>
      <c r="C331" s="10"/>
      <c r="D331" s="10"/>
      <c r="E331" s="10"/>
      <c r="F331" s="10"/>
      <c r="G331" s="68"/>
      <c r="H331" s="32"/>
      <c r="I331" s="32"/>
    </row>
    <row r="332" spans="1:9" s="2" customFormat="1" ht="11.5" x14ac:dyDescent="0.35">
      <c r="A332" s="2">
        <v>535</v>
      </c>
      <c r="B332" s="11"/>
      <c r="C332" s="7" t="s">
        <v>307</v>
      </c>
      <c r="D332" s="8"/>
      <c r="E332" s="7" t="s">
        <v>308</v>
      </c>
      <c r="F332" s="12"/>
      <c r="G332" s="67"/>
      <c r="H332" s="31"/>
      <c r="I332" s="31"/>
    </row>
    <row r="333" spans="1:9" s="2" customFormat="1" ht="11.5" x14ac:dyDescent="0.35">
      <c r="B333" s="9"/>
      <c r="C333" s="10"/>
      <c r="D333" s="10"/>
      <c r="E333" s="10"/>
      <c r="F333" s="10"/>
      <c r="G333" s="68"/>
      <c r="H333" s="32"/>
      <c r="I333" s="32"/>
    </row>
    <row r="334" spans="1:9" s="2" customFormat="1" ht="11.5" x14ac:dyDescent="0.35">
      <c r="A334" s="2">
        <v>537</v>
      </c>
      <c r="B334" s="11" t="s">
        <v>309</v>
      </c>
      <c r="C334" s="7" t="s">
        <v>304</v>
      </c>
      <c r="D334" s="8"/>
      <c r="E334" s="7" t="s">
        <v>295</v>
      </c>
      <c r="F334" s="12" t="s">
        <v>227</v>
      </c>
      <c r="G334" s="67">
        <v>51238</v>
      </c>
      <c r="H334" s="33"/>
      <c r="I334" s="31"/>
    </row>
    <row r="335" spans="1:9" s="2" customFormat="1" ht="11.5" x14ac:dyDescent="0.35">
      <c r="B335" s="9"/>
      <c r="C335" s="10"/>
      <c r="D335" s="10"/>
      <c r="E335" s="10"/>
      <c r="F335" s="10"/>
      <c r="G335" s="68"/>
      <c r="H335" s="32"/>
      <c r="I335" s="32"/>
    </row>
    <row r="336" spans="1:9" s="2" customFormat="1" ht="11.5" x14ac:dyDescent="0.35">
      <c r="A336" s="2">
        <v>538</v>
      </c>
      <c r="B336" s="11" t="s">
        <v>310</v>
      </c>
      <c r="C336" s="7" t="s">
        <v>306</v>
      </c>
      <c r="D336" s="8"/>
      <c r="E336" s="7" t="s">
        <v>298</v>
      </c>
      <c r="F336" s="12" t="s">
        <v>227</v>
      </c>
      <c r="G336" s="67">
        <v>14194</v>
      </c>
      <c r="H336" s="33"/>
      <c r="I336" s="31"/>
    </row>
    <row r="337" spans="1:9" s="2" customFormat="1" ht="11.5" x14ac:dyDescent="0.35">
      <c r="B337" s="9"/>
      <c r="C337" s="10"/>
      <c r="D337" s="10"/>
      <c r="E337" s="10"/>
      <c r="F337" s="10"/>
      <c r="G337" s="68"/>
      <c r="H337" s="32"/>
      <c r="I337" s="32"/>
    </row>
    <row r="338" spans="1:9" s="2" customFormat="1" ht="11.5" x14ac:dyDescent="0.35">
      <c r="A338" s="2">
        <v>539</v>
      </c>
      <c r="B338" s="11"/>
      <c r="C338" s="7"/>
      <c r="D338" s="8"/>
      <c r="E338" s="7" t="s">
        <v>311</v>
      </c>
      <c r="F338" s="12"/>
      <c r="G338" s="67"/>
      <c r="H338" s="31"/>
      <c r="I338" s="31"/>
    </row>
    <row r="339" spans="1:9" s="2" customFormat="1" ht="11.5" x14ac:dyDescent="0.35">
      <c r="B339" s="9"/>
      <c r="C339" s="10"/>
      <c r="D339" s="10"/>
      <c r="E339" s="10"/>
      <c r="F339" s="10"/>
      <c r="G339" s="68"/>
      <c r="H339" s="32"/>
      <c r="I339" s="32"/>
    </row>
    <row r="340" spans="1:9" s="2" customFormat="1" ht="57.5" x14ac:dyDescent="0.35">
      <c r="A340" s="2">
        <v>541</v>
      </c>
      <c r="B340" s="11" t="s">
        <v>312</v>
      </c>
      <c r="C340" s="7"/>
      <c r="D340" s="8"/>
      <c r="E340" s="7" t="s">
        <v>313</v>
      </c>
      <c r="F340" s="12" t="s">
        <v>314</v>
      </c>
      <c r="G340" s="67">
        <v>1050</v>
      </c>
      <c r="H340" s="33"/>
      <c r="I340" s="31"/>
    </row>
    <row r="341" spans="1:9" s="2" customFormat="1" ht="11.5" x14ac:dyDescent="0.35">
      <c r="B341" s="9"/>
      <c r="C341" s="10"/>
      <c r="D341" s="10"/>
      <c r="E341" s="10"/>
      <c r="F341" s="10"/>
      <c r="G341" s="68"/>
      <c r="H341" s="32"/>
      <c r="I341" s="32"/>
    </row>
    <row r="342" spans="1:9" s="2" customFormat="1" ht="11.5" x14ac:dyDescent="0.35">
      <c r="A342" s="2">
        <v>542</v>
      </c>
      <c r="B342" s="11"/>
      <c r="C342" s="7" t="s">
        <v>315</v>
      </c>
      <c r="D342" s="8"/>
      <c r="E342" s="7" t="s">
        <v>316</v>
      </c>
      <c r="F342" s="12"/>
      <c r="G342" s="67"/>
      <c r="H342" s="31"/>
      <c r="I342" s="31"/>
    </row>
    <row r="343" spans="1:9" s="2" customFormat="1" ht="11.5" x14ac:dyDescent="0.35">
      <c r="B343" s="9"/>
      <c r="C343" s="10"/>
      <c r="D343" s="10"/>
      <c r="E343" s="10"/>
      <c r="F343" s="10"/>
      <c r="G343" s="68"/>
      <c r="H343" s="32"/>
      <c r="I343" s="32"/>
    </row>
    <row r="344" spans="1:9" s="2" customFormat="1" ht="11.5" x14ac:dyDescent="0.35">
      <c r="A344" s="2">
        <v>544</v>
      </c>
      <c r="B344" s="11"/>
      <c r="C344" s="7" t="s">
        <v>317</v>
      </c>
      <c r="D344" s="8"/>
      <c r="E344" s="7" t="s">
        <v>318</v>
      </c>
      <c r="F344" s="12"/>
      <c r="G344" s="67"/>
      <c r="H344" s="31"/>
      <c r="I344" s="31"/>
    </row>
    <row r="345" spans="1:9" s="2" customFormat="1" ht="11.5" x14ac:dyDescent="0.35">
      <c r="B345" s="9"/>
      <c r="C345" s="10"/>
      <c r="D345" s="10"/>
      <c r="E345" s="10"/>
      <c r="F345" s="10"/>
      <c r="G345" s="68"/>
      <c r="H345" s="32"/>
      <c r="I345" s="32"/>
    </row>
    <row r="346" spans="1:9" s="2" customFormat="1" ht="11.5" x14ac:dyDescent="0.35">
      <c r="A346" s="2">
        <v>545</v>
      </c>
      <c r="B346" s="11" t="s">
        <v>319</v>
      </c>
      <c r="C346" s="7"/>
      <c r="D346" s="8"/>
      <c r="E346" s="7" t="s">
        <v>320</v>
      </c>
      <c r="F346" s="12" t="s">
        <v>227</v>
      </c>
      <c r="G346" s="67">
        <v>1419</v>
      </c>
      <c r="H346" s="33"/>
      <c r="I346" s="31"/>
    </row>
    <row r="347" spans="1:9" s="2" customFormat="1" ht="11.5" x14ac:dyDescent="0.35">
      <c r="B347" s="9"/>
      <c r="C347" s="10"/>
      <c r="D347" s="10"/>
      <c r="E347" s="10"/>
      <c r="F347" s="10"/>
      <c r="G347" s="68"/>
      <c r="H347" s="32"/>
      <c r="I347" s="32"/>
    </row>
    <row r="348" spans="1:9" s="2" customFormat="1" ht="11.5" x14ac:dyDescent="0.35">
      <c r="A348" s="2">
        <v>546</v>
      </c>
      <c r="B348" s="11" t="s">
        <v>321</v>
      </c>
      <c r="C348" s="7" t="s">
        <v>322</v>
      </c>
      <c r="D348" s="8"/>
      <c r="E348" s="109" t="s">
        <v>323</v>
      </c>
      <c r="F348" s="12"/>
      <c r="G348" s="67"/>
      <c r="H348" s="31"/>
      <c r="I348" s="31"/>
    </row>
    <row r="349" spans="1:9" s="2" customFormat="1" ht="11.5" x14ac:dyDescent="0.35">
      <c r="B349" s="9"/>
      <c r="C349" s="10"/>
      <c r="D349" s="10"/>
      <c r="E349" s="10"/>
      <c r="F349" s="10"/>
      <c r="G349" s="68"/>
      <c r="H349" s="32"/>
      <c r="I349" s="32"/>
    </row>
    <row r="350" spans="1:9" s="2" customFormat="1" ht="57.5" x14ac:dyDescent="0.35">
      <c r="A350" s="2">
        <v>547</v>
      </c>
      <c r="B350" s="11"/>
      <c r="C350" s="7" t="s">
        <v>324</v>
      </c>
      <c r="D350" s="8"/>
      <c r="E350" s="7" t="s">
        <v>325</v>
      </c>
      <c r="F350" s="12"/>
      <c r="G350" s="67"/>
      <c r="H350" s="31"/>
      <c r="I350" s="31"/>
    </row>
    <row r="351" spans="1:9" s="2" customFormat="1" ht="11.5" x14ac:dyDescent="0.35">
      <c r="B351" s="9"/>
      <c r="C351" s="10"/>
      <c r="D351" s="10"/>
      <c r="E351" s="10"/>
      <c r="F351" s="10"/>
      <c r="G351" s="68"/>
      <c r="H351" s="32"/>
      <c r="I351" s="32"/>
    </row>
    <row r="352" spans="1:9" s="2" customFormat="1" ht="11.5" x14ac:dyDescent="0.35">
      <c r="A352" s="2">
        <v>549</v>
      </c>
      <c r="B352" s="11" t="s">
        <v>326</v>
      </c>
      <c r="C352" s="7"/>
      <c r="D352" s="8"/>
      <c r="E352" s="7" t="s">
        <v>327</v>
      </c>
      <c r="F352" s="12" t="s">
        <v>314</v>
      </c>
      <c r="G352" s="67">
        <v>9600</v>
      </c>
      <c r="H352" s="33"/>
      <c r="I352" s="31"/>
    </row>
    <row r="353" spans="1:9" s="2" customFormat="1" ht="11.5" x14ac:dyDescent="0.35">
      <c r="B353" s="9"/>
      <c r="C353" s="10"/>
      <c r="D353" s="10"/>
      <c r="E353" s="10"/>
      <c r="F353" s="10"/>
      <c r="G353" s="68"/>
      <c r="H353" s="32"/>
      <c r="I353" s="32"/>
    </row>
    <row r="354" spans="1:9" s="2" customFormat="1" ht="11.5" x14ac:dyDescent="0.35">
      <c r="A354" s="2">
        <v>551</v>
      </c>
      <c r="B354" s="11" t="s">
        <v>328</v>
      </c>
      <c r="C354" s="7"/>
      <c r="D354" s="8"/>
      <c r="E354" s="7" t="s">
        <v>329</v>
      </c>
      <c r="F354" s="12" t="s">
        <v>314</v>
      </c>
      <c r="G354" s="67">
        <v>7510</v>
      </c>
      <c r="H354" s="33"/>
      <c r="I354" s="31"/>
    </row>
    <row r="355" spans="1:9" s="2" customFormat="1" ht="11.5" x14ac:dyDescent="0.35">
      <c r="B355" s="9"/>
      <c r="C355" s="10"/>
      <c r="D355" s="10"/>
      <c r="E355" s="10"/>
      <c r="F355" s="10"/>
      <c r="G355" s="68"/>
      <c r="H355" s="32"/>
      <c r="I355" s="32"/>
    </row>
    <row r="356" spans="1:9" s="2" customFormat="1" ht="11.5" x14ac:dyDescent="0.35">
      <c r="A356" s="2">
        <v>552</v>
      </c>
      <c r="B356" s="11" t="s">
        <v>330</v>
      </c>
      <c r="C356" s="7"/>
      <c r="D356" s="8"/>
      <c r="E356" s="7" t="s">
        <v>331</v>
      </c>
      <c r="F356" s="12" t="s">
        <v>314</v>
      </c>
      <c r="G356" s="67">
        <v>1500</v>
      </c>
      <c r="H356" s="33"/>
      <c r="I356" s="31"/>
    </row>
    <row r="357" spans="1:9" s="2" customFormat="1" ht="11.5" x14ac:dyDescent="0.35">
      <c r="B357" s="9"/>
      <c r="C357" s="10"/>
      <c r="D357" s="10"/>
      <c r="E357" s="10"/>
      <c r="F357" s="10"/>
      <c r="G357" s="68"/>
      <c r="H357" s="32"/>
      <c r="I357" s="32"/>
    </row>
    <row r="358" spans="1:9" s="2" customFormat="1" ht="11.5" x14ac:dyDescent="0.35">
      <c r="A358" s="2">
        <v>553</v>
      </c>
      <c r="B358" s="11" t="s">
        <v>332</v>
      </c>
      <c r="C358" s="7"/>
      <c r="D358" s="8"/>
      <c r="E358" s="7" t="s">
        <v>333</v>
      </c>
      <c r="F358" s="12" t="s">
        <v>314</v>
      </c>
      <c r="G358" s="67">
        <v>2570</v>
      </c>
      <c r="H358" s="33"/>
      <c r="I358" s="31"/>
    </row>
    <row r="359" spans="1:9" s="2" customFormat="1" ht="11.5" x14ac:dyDescent="0.35">
      <c r="B359" s="9"/>
      <c r="C359" s="10"/>
      <c r="D359" s="10"/>
      <c r="E359" s="10"/>
      <c r="F359" s="10"/>
      <c r="G359" s="68"/>
      <c r="H359" s="32"/>
      <c r="I359" s="32"/>
    </row>
    <row r="360" spans="1:9" s="2" customFormat="1" ht="11.5" x14ac:dyDescent="0.35">
      <c r="A360" s="2">
        <v>554</v>
      </c>
      <c r="B360" s="11" t="s">
        <v>334</v>
      </c>
      <c r="C360" s="7"/>
      <c r="D360" s="8"/>
      <c r="E360" s="7" t="s">
        <v>335</v>
      </c>
      <c r="F360" s="12" t="s">
        <v>314</v>
      </c>
      <c r="G360" s="67">
        <v>11100</v>
      </c>
      <c r="H360" s="33"/>
      <c r="I360" s="31"/>
    </row>
    <row r="361" spans="1:9" s="2" customFormat="1" ht="11.5" x14ac:dyDescent="0.35">
      <c r="B361" s="9"/>
      <c r="C361" s="10"/>
      <c r="D361" s="10"/>
      <c r="E361" s="10"/>
      <c r="F361" s="10"/>
      <c r="G361" s="68"/>
      <c r="H361" s="32"/>
      <c r="I361" s="32"/>
    </row>
    <row r="362" spans="1:9" s="2" customFormat="1" ht="11.5" x14ac:dyDescent="0.35">
      <c r="A362" s="2">
        <v>555</v>
      </c>
      <c r="B362" s="11" t="s">
        <v>336</v>
      </c>
      <c r="C362" s="7"/>
      <c r="D362" s="8"/>
      <c r="E362" s="7" t="s">
        <v>337</v>
      </c>
      <c r="F362" s="12" t="s">
        <v>314</v>
      </c>
      <c r="G362" s="67">
        <v>6400</v>
      </c>
      <c r="H362" s="33"/>
      <c r="I362" s="31"/>
    </row>
    <row r="363" spans="1:9" s="2" customFormat="1" ht="11.5" x14ac:dyDescent="0.35">
      <c r="B363" s="9"/>
      <c r="C363" s="10"/>
      <c r="D363" s="10"/>
      <c r="E363" s="10"/>
      <c r="F363" s="10"/>
      <c r="G363" s="68"/>
      <c r="H363" s="32"/>
      <c r="I363" s="32"/>
    </row>
    <row r="364" spans="1:9" s="2" customFormat="1" ht="11.5" x14ac:dyDescent="0.35">
      <c r="A364" s="2">
        <v>556</v>
      </c>
      <c r="B364" s="11" t="s">
        <v>338</v>
      </c>
      <c r="C364" s="7"/>
      <c r="D364" s="8"/>
      <c r="E364" s="7" t="s">
        <v>339</v>
      </c>
      <c r="F364" s="12" t="s">
        <v>314</v>
      </c>
      <c r="G364" s="67">
        <v>5300</v>
      </c>
      <c r="H364" s="33"/>
      <c r="I364" s="31"/>
    </row>
    <row r="365" spans="1:9" s="2" customFormat="1" ht="11.5" x14ac:dyDescent="0.35">
      <c r="B365" s="9"/>
      <c r="C365" s="10"/>
      <c r="D365" s="10"/>
      <c r="E365" s="10"/>
      <c r="F365" s="10"/>
      <c r="G365" s="68"/>
      <c r="H365" s="32"/>
      <c r="I365" s="32"/>
    </row>
    <row r="366" spans="1:9" s="2" customFormat="1" ht="11.5" x14ac:dyDescent="0.35">
      <c r="A366" s="2">
        <v>557</v>
      </c>
      <c r="B366" s="11" t="s">
        <v>340</v>
      </c>
      <c r="C366" s="7"/>
      <c r="D366" s="8"/>
      <c r="E366" s="7" t="s">
        <v>341</v>
      </c>
      <c r="F366" s="12" t="s">
        <v>314</v>
      </c>
      <c r="G366" s="67">
        <v>2500</v>
      </c>
      <c r="H366" s="33"/>
      <c r="I366" s="31"/>
    </row>
    <row r="367" spans="1:9" s="2" customFormat="1" ht="11.5" x14ac:dyDescent="0.35">
      <c r="B367" s="9"/>
      <c r="C367" s="10"/>
      <c r="D367" s="10"/>
      <c r="E367" s="10"/>
      <c r="F367" s="10"/>
      <c r="G367" s="68"/>
      <c r="H367" s="32"/>
      <c r="I367" s="32"/>
    </row>
    <row r="368" spans="1:9" s="2" customFormat="1" ht="11.5" x14ac:dyDescent="0.35">
      <c r="A368" s="2">
        <v>558</v>
      </c>
      <c r="B368" s="11" t="s">
        <v>342</v>
      </c>
      <c r="C368" s="7"/>
      <c r="D368" s="8"/>
      <c r="E368" s="7" t="s">
        <v>343</v>
      </c>
      <c r="F368" s="12" t="s">
        <v>314</v>
      </c>
      <c r="G368" s="67">
        <v>10110</v>
      </c>
      <c r="H368" s="33"/>
      <c r="I368" s="31"/>
    </row>
    <row r="369" spans="1:9" s="2" customFormat="1" ht="11.5" x14ac:dyDescent="0.35">
      <c r="B369" s="9"/>
      <c r="C369" s="10"/>
      <c r="D369" s="10"/>
      <c r="E369" s="10"/>
      <c r="F369" s="10"/>
      <c r="G369" s="68"/>
      <c r="H369" s="32"/>
      <c r="I369" s="32"/>
    </row>
    <row r="370" spans="1:9" s="2" customFormat="1" ht="11.5" x14ac:dyDescent="0.35">
      <c r="A370" s="2">
        <v>559</v>
      </c>
      <c r="B370" s="11" t="s">
        <v>344</v>
      </c>
      <c r="C370" s="7"/>
      <c r="D370" s="8"/>
      <c r="E370" s="7" t="s">
        <v>345</v>
      </c>
      <c r="F370" s="12" t="s">
        <v>314</v>
      </c>
      <c r="G370" s="67">
        <v>9400</v>
      </c>
      <c r="H370" s="33"/>
      <c r="I370" s="31"/>
    </row>
    <row r="371" spans="1:9" s="2" customFormat="1" ht="11.5" x14ac:dyDescent="0.35">
      <c r="B371" s="9"/>
      <c r="C371" s="10"/>
      <c r="D371" s="10"/>
      <c r="E371" s="10"/>
      <c r="F371" s="10"/>
      <c r="G371" s="68"/>
      <c r="H371" s="32"/>
      <c r="I371" s="32"/>
    </row>
    <row r="372" spans="1:9" s="2" customFormat="1" ht="11.5" x14ac:dyDescent="0.35">
      <c r="A372" s="2">
        <v>560</v>
      </c>
      <c r="B372" s="11" t="s">
        <v>346</v>
      </c>
      <c r="C372" s="7"/>
      <c r="D372" s="8"/>
      <c r="E372" s="7" t="s">
        <v>347</v>
      </c>
      <c r="F372" s="12" t="s">
        <v>314</v>
      </c>
      <c r="G372" s="67">
        <v>3100</v>
      </c>
      <c r="H372" s="33"/>
      <c r="I372" s="31"/>
    </row>
    <row r="373" spans="1:9" s="2" customFormat="1" ht="11.5" x14ac:dyDescent="0.35">
      <c r="B373" s="9"/>
      <c r="C373" s="10"/>
      <c r="D373" s="10"/>
      <c r="E373" s="10"/>
      <c r="F373" s="10"/>
      <c r="G373" s="68"/>
      <c r="H373" s="32"/>
      <c r="I373" s="32"/>
    </row>
    <row r="374" spans="1:9" s="2" customFormat="1" ht="11.5" x14ac:dyDescent="0.35">
      <c r="A374" s="2">
        <v>561</v>
      </c>
      <c r="B374" s="11" t="s">
        <v>348</v>
      </c>
      <c r="C374" s="7"/>
      <c r="D374" s="8"/>
      <c r="E374" s="7" t="s">
        <v>349</v>
      </c>
      <c r="F374" s="12" t="s">
        <v>314</v>
      </c>
      <c r="G374" s="67">
        <v>23512</v>
      </c>
      <c r="H374" s="33"/>
      <c r="I374" s="31"/>
    </row>
    <row r="375" spans="1:9" s="2" customFormat="1" ht="11.5" x14ac:dyDescent="0.35">
      <c r="B375" s="13" t="s">
        <v>61</v>
      </c>
      <c r="C375" s="14"/>
      <c r="D375" s="15"/>
      <c r="E375" s="16"/>
      <c r="F375" s="17"/>
      <c r="G375" s="69"/>
      <c r="H375" s="34"/>
      <c r="I375" s="39"/>
    </row>
    <row r="376" spans="1:9" s="2" customFormat="1" ht="12" x14ac:dyDescent="0.35">
      <c r="A376" s="2">
        <v>562</v>
      </c>
      <c r="B376" s="1"/>
      <c r="C376" s="1"/>
      <c r="D376" s="1"/>
      <c r="E376" s="1"/>
      <c r="F376" s="1"/>
      <c r="G376" s="65"/>
      <c r="H376" s="29"/>
      <c r="I376" s="37" t="s">
        <v>1643</v>
      </c>
    </row>
    <row r="377" spans="1:9" s="3" customFormat="1" ht="20.149999999999999" customHeight="1" x14ac:dyDescent="0.35">
      <c r="B377" s="5" t="s">
        <v>2</v>
      </c>
      <c r="C377" s="5" t="s">
        <v>3</v>
      </c>
      <c r="D377" s="5" t="s">
        <v>4</v>
      </c>
      <c r="E377" s="5" t="s">
        <v>5</v>
      </c>
      <c r="F377" s="5" t="s">
        <v>6</v>
      </c>
      <c r="G377" s="66" t="s">
        <v>7</v>
      </c>
      <c r="H377" s="30" t="s">
        <v>8</v>
      </c>
      <c r="I377" s="38" t="s">
        <v>9</v>
      </c>
    </row>
    <row r="378" spans="1:9" s="1" customFormat="1" ht="12" x14ac:dyDescent="0.35">
      <c r="B378" s="13" t="s">
        <v>62</v>
      </c>
      <c r="C378" s="14"/>
      <c r="D378" s="15"/>
      <c r="E378" s="16"/>
      <c r="F378" s="17"/>
      <c r="G378" s="69"/>
      <c r="H378" s="34"/>
      <c r="I378" s="39"/>
    </row>
    <row r="379" spans="1:9" s="2" customFormat="1" ht="27.5" customHeight="1" x14ac:dyDescent="0.35">
      <c r="B379" s="11" t="s">
        <v>350</v>
      </c>
      <c r="C379" s="7"/>
      <c r="D379" s="8"/>
      <c r="E379" s="7" t="s">
        <v>351</v>
      </c>
      <c r="F379" s="12" t="s">
        <v>314</v>
      </c>
      <c r="G379" s="67">
        <v>4000</v>
      </c>
      <c r="H379" s="33"/>
      <c r="I379" s="31"/>
    </row>
    <row r="380" spans="1:9" s="3" customFormat="1" ht="11.5" x14ac:dyDescent="0.35">
      <c r="B380" s="9"/>
      <c r="C380" s="10"/>
      <c r="D380" s="10"/>
      <c r="E380" s="10"/>
      <c r="F380" s="10"/>
      <c r="G380" s="68"/>
      <c r="H380" s="32"/>
      <c r="I380" s="32"/>
    </row>
    <row r="381" spans="1:9" s="2" customFormat="1" ht="11.5" x14ac:dyDescent="0.35">
      <c r="A381" s="2">
        <v>563</v>
      </c>
      <c r="B381" s="11"/>
      <c r="C381" s="7" t="s">
        <v>352</v>
      </c>
      <c r="D381" s="8"/>
      <c r="E381" s="7" t="s">
        <v>353</v>
      </c>
      <c r="F381" s="12"/>
      <c r="G381" s="67"/>
      <c r="H381" s="31"/>
      <c r="I381" s="31"/>
    </row>
    <row r="382" spans="1:9" s="2" customFormat="1" ht="11.5" x14ac:dyDescent="0.35">
      <c r="B382" s="9"/>
      <c r="C382" s="10"/>
      <c r="D382" s="10"/>
      <c r="E382" s="10"/>
      <c r="F382" s="10"/>
      <c r="G382" s="68"/>
      <c r="H382" s="32"/>
      <c r="I382" s="32"/>
    </row>
    <row r="383" spans="1:9" s="2" customFormat="1" ht="69" x14ac:dyDescent="0.35">
      <c r="A383" s="2">
        <v>565</v>
      </c>
      <c r="B383" s="11" t="s">
        <v>354</v>
      </c>
      <c r="C383" s="7"/>
      <c r="D383" s="8"/>
      <c r="E383" s="7" t="s">
        <v>355</v>
      </c>
      <c r="F383" s="12" t="s">
        <v>227</v>
      </c>
      <c r="G383" s="67">
        <v>800</v>
      </c>
      <c r="H383" s="33"/>
      <c r="I383" s="31"/>
    </row>
    <row r="384" spans="1:9" s="2" customFormat="1" ht="11.5" x14ac:dyDescent="0.35">
      <c r="B384" s="9"/>
      <c r="C384" s="10"/>
      <c r="D384" s="10"/>
      <c r="E384" s="10"/>
      <c r="F384" s="10"/>
      <c r="G384" s="68"/>
      <c r="H384" s="32"/>
      <c r="I384" s="32"/>
    </row>
    <row r="385" spans="1:9" s="2" customFormat="1" ht="11.5" x14ac:dyDescent="0.35">
      <c r="A385" s="2">
        <v>566</v>
      </c>
      <c r="B385" s="11"/>
      <c r="C385" s="7" t="s">
        <v>356</v>
      </c>
      <c r="D385" s="8"/>
      <c r="E385" s="109" t="s">
        <v>357</v>
      </c>
      <c r="F385" s="12"/>
      <c r="G385" s="67"/>
      <c r="H385" s="31"/>
      <c r="I385" s="31"/>
    </row>
    <row r="386" spans="1:9" s="2" customFormat="1" ht="11.5" x14ac:dyDescent="0.35">
      <c r="B386" s="9"/>
      <c r="C386" s="10"/>
      <c r="D386" s="10"/>
      <c r="E386" s="10"/>
      <c r="F386" s="10"/>
      <c r="G386" s="68"/>
      <c r="H386" s="32"/>
      <c r="I386" s="32"/>
    </row>
    <row r="387" spans="1:9" s="2" customFormat="1" ht="69" x14ac:dyDescent="0.35">
      <c r="A387" s="2">
        <v>568</v>
      </c>
      <c r="B387" s="11" t="s">
        <v>358</v>
      </c>
      <c r="C387" s="7"/>
      <c r="D387" s="8"/>
      <c r="E387" s="7" t="s">
        <v>359</v>
      </c>
      <c r="F387" s="12" t="s">
        <v>360</v>
      </c>
      <c r="G387" s="67">
        <v>1379</v>
      </c>
      <c r="H387" s="33"/>
      <c r="I387" s="31"/>
    </row>
    <row r="388" spans="1:9" s="2" customFormat="1" ht="11.5" x14ac:dyDescent="0.35">
      <c r="B388" s="9"/>
      <c r="C388" s="10"/>
      <c r="D388" s="10"/>
      <c r="E388" s="10"/>
      <c r="F388" s="10"/>
      <c r="G388" s="68"/>
      <c r="H388" s="32"/>
      <c r="I388" s="32"/>
    </row>
    <row r="389" spans="1:9" s="2" customFormat="1" ht="11.5" x14ac:dyDescent="0.35">
      <c r="A389" s="2">
        <v>569</v>
      </c>
      <c r="B389" s="11"/>
      <c r="C389" s="7" t="s">
        <v>242</v>
      </c>
      <c r="D389" s="8"/>
      <c r="E389" s="109" t="s">
        <v>361</v>
      </c>
      <c r="F389" s="12"/>
      <c r="G389" s="67"/>
      <c r="H389" s="31"/>
      <c r="I389" s="31"/>
    </row>
    <row r="390" spans="1:9" s="2" customFormat="1" ht="11.5" x14ac:dyDescent="0.35">
      <c r="B390" s="9"/>
      <c r="C390" s="10"/>
      <c r="D390" s="10"/>
      <c r="E390" s="10"/>
      <c r="F390" s="10"/>
      <c r="G390" s="68"/>
      <c r="H390" s="32"/>
      <c r="I390" s="32"/>
    </row>
    <row r="391" spans="1:9" s="2" customFormat="1" ht="23" x14ac:dyDescent="0.35">
      <c r="A391" s="2">
        <v>570</v>
      </c>
      <c r="B391" s="11"/>
      <c r="C391" s="7"/>
      <c r="D391" s="8"/>
      <c r="E391" s="7" t="s">
        <v>362</v>
      </c>
      <c r="F391" s="12"/>
      <c r="G391" s="67"/>
      <c r="H391" s="31"/>
      <c r="I391" s="31"/>
    </row>
    <row r="392" spans="1:9" s="2" customFormat="1" ht="11.5" x14ac:dyDescent="0.35">
      <c r="B392" s="9"/>
      <c r="C392" s="10"/>
      <c r="D392" s="10"/>
      <c r="E392" s="10"/>
      <c r="F392" s="10"/>
      <c r="G392" s="68"/>
      <c r="H392" s="32"/>
      <c r="I392" s="32"/>
    </row>
    <row r="393" spans="1:9" s="2" customFormat="1" ht="11.5" x14ac:dyDescent="0.35">
      <c r="A393" s="2">
        <v>571</v>
      </c>
      <c r="B393" s="11"/>
      <c r="C393" s="7"/>
      <c r="D393" s="8"/>
      <c r="E393" s="7" t="s">
        <v>363</v>
      </c>
      <c r="F393" s="12"/>
      <c r="G393" s="67"/>
      <c r="H393" s="31"/>
      <c r="I393" s="31"/>
    </row>
    <row r="394" spans="1:9" s="2" customFormat="1" ht="11.5" x14ac:dyDescent="0.35">
      <c r="B394" s="9"/>
      <c r="C394" s="10"/>
      <c r="D394" s="10"/>
      <c r="E394" s="10"/>
      <c r="F394" s="10"/>
      <c r="G394" s="68"/>
      <c r="H394" s="32"/>
      <c r="I394" s="32"/>
    </row>
    <row r="395" spans="1:9" s="2" customFormat="1" ht="11.5" x14ac:dyDescent="0.35">
      <c r="A395" s="2">
        <v>573</v>
      </c>
      <c r="B395" s="11"/>
      <c r="C395" s="7"/>
      <c r="D395" s="8"/>
      <c r="E395" s="7" t="s">
        <v>364</v>
      </c>
      <c r="F395" s="12"/>
      <c r="G395" s="67"/>
      <c r="H395" s="31"/>
      <c r="I395" s="31"/>
    </row>
    <row r="396" spans="1:9" s="2" customFormat="1" ht="11.5" x14ac:dyDescent="0.35">
      <c r="B396" s="9"/>
      <c r="C396" s="10"/>
      <c r="D396" s="10"/>
      <c r="E396" s="10"/>
      <c r="F396" s="10"/>
      <c r="G396" s="68"/>
      <c r="H396" s="32"/>
      <c r="I396" s="32"/>
    </row>
    <row r="397" spans="1:9" s="2" customFormat="1" ht="11.5" x14ac:dyDescent="0.35">
      <c r="A397" s="2">
        <v>574</v>
      </c>
      <c r="B397" s="11" t="s">
        <v>365</v>
      </c>
      <c r="C397" s="7"/>
      <c r="D397" s="8"/>
      <c r="E397" s="7" t="s">
        <v>366</v>
      </c>
      <c r="F397" s="12" t="s">
        <v>247</v>
      </c>
      <c r="G397" s="67">
        <v>26</v>
      </c>
      <c r="H397" s="33"/>
      <c r="I397" s="31"/>
    </row>
    <row r="398" spans="1:9" s="2" customFormat="1" ht="11.5" x14ac:dyDescent="0.35">
      <c r="B398" s="9"/>
      <c r="C398" s="10"/>
      <c r="D398" s="10"/>
      <c r="E398" s="10"/>
      <c r="F398" s="10"/>
      <c r="G398" s="68"/>
      <c r="H398" s="32"/>
      <c r="I398" s="32"/>
    </row>
    <row r="399" spans="1:9" s="2" customFormat="1" ht="11.5" x14ac:dyDescent="0.35">
      <c r="A399" s="2">
        <v>575</v>
      </c>
      <c r="B399" s="11" t="s">
        <v>367</v>
      </c>
      <c r="C399" s="7"/>
      <c r="D399" s="8"/>
      <c r="E399" s="7" t="s">
        <v>368</v>
      </c>
      <c r="F399" s="12" t="s">
        <v>247</v>
      </c>
      <c r="G399" s="67">
        <v>14</v>
      </c>
      <c r="H399" s="31"/>
      <c r="I399" s="31" t="s">
        <v>369</v>
      </c>
    </row>
    <row r="400" spans="1:9" s="2" customFormat="1" ht="11.5" x14ac:dyDescent="0.35">
      <c r="B400" s="9"/>
      <c r="C400" s="10"/>
      <c r="D400" s="10"/>
      <c r="E400" s="10"/>
      <c r="F400" s="10"/>
      <c r="G400" s="68"/>
      <c r="H400" s="32"/>
      <c r="I400" s="32"/>
    </row>
    <row r="401" spans="1:9" s="2" customFormat="1" ht="11.5" x14ac:dyDescent="0.35">
      <c r="A401" s="2">
        <v>576</v>
      </c>
      <c r="B401" s="11" t="s">
        <v>370</v>
      </c>
      <c r="C401" s="7"/>
      <c r="D401" s="8"/>
      <c r="E401" s="7" t="s">
        <v>371</v>
      </c>
      <c r="F401" s="12" t="s">
        <v>247</v>
      </c>
      <c r="G401" s="67">
        <v>4</v>
      </c>
      <c r="H401" s="31"/>
      <c r="I401" s="31" t="s">
        <v>369</v>
      </c>
    </row>
    <row r="402" spans="1:9" s="2" customFormat="1" ht="11.5" x14ac:dyDescent="0.35">
      <c r="B402" s="9"/>
      <c r="C402" s="10"/>
      <c r="D402" s="10"/>
      <c r="E402" s="10"/>
      <c r="F402" s="10"/>
      <c r="G402" s="68"/>
      <c r="H402" s="32"/>
      <c r="I402" s="32"/>
    </row>
    <row r="403" spans="1:9" s="2" customFormat="1" ht="11.5" x14ac:dyDescent="0.35">
      <c r="A403" s="2">
        <v>577</v>
      </c>
      <c r="B403" s="11" t="s">
        <v>372</v>
      </c>
      <c r="C403" s="7"/>
      <c r="D403" s="8"/>
      <c r="E403" s="7" t="s">
        <v>373</v>
      </c>
      <c r="F403" s="12" t="s">
        <v>247</v>
      </c>
      <c r="G403" s="67">
        <v>6</v>
      </c>
      <c r="H403" s="33"/>
      <c r="I403" s="31"/>
    </row>
    <row r="404" spans="1:9" s="2" customFormat="1" ht="11.5" x14ac:dyDescent="0.35">
      <c r="B404" s="9"/>
      <c r="C404" s="10"/>
      <c r="D404" s="10"/>
      <c r="E404" s="10"/>
      <c r="F404" s="10"/>
      <c r="G404" s="68"/>
      <c r="H404" s="32"/>
      <c r="I404" s="32"/>
    </row>
    <row r="405" spans="1:9" s="2" customFormat="1" ht="11.5" x14ac:dyDescent="0.35">
      <c r="A405" s="2">
        <v>578</v>
      </c>
      <c r="B405" s="11"/>
      <c r="C405" s="7"/>
      <c r="D405" s="8"/>
      <c r="E405" s="7" t="s">
        <v>374</v>
      </c>
      <c r="F405" s="12"/>
      <c r="G405" s="67"/>
      <c r="H405" s="31"/>
      <c r="I405" s="31"/>
    </row>
    <row r="406" spans="1:9" s="2" customFormat="1" ht="11.5" x14ac:dyDescent="0.35">
      <c r="B406" s="9"/>
      <c r="C406" s="10"/>
      <c r="D406" s="10"/>
      <c r="E406" s="10"/>
      <c r="F406" s="10"/>
      <c r="G406" s="68"/>
      <c r="H406" s="32"/>
      <c r="I406" s="32"/>
    </row>
    <row r="407" spans="1:9" s="2" customFormat="1" ht="11.5" x14ac:dyDescent="0.35">
      <c r="A407" s="2">
        <v>580</v>
      </c>
      <c r="B407" s="11" t="s">
        <v>375</v>
      </c>
      <c r="C407" s="7"/>
      <c r="D407" s="8"/>
      <c r="E407" s="7" t="s">
        <v>366</v>
      </c>
      <c r="F407" s="12" t="s">
        <v>247</v>
      </c>
      <c r="G407" s="67">
        <v>16</v>
      </c>
      <c r="H407" s="33"/>
      <c r="I407" s="31"/>
    </row>
    <row r="408" spans="1:9" s="2" customFormat="1" ht="11.5" x14ac:dyDescent="0.35">
      <c r="B408" s="9"/>
      <c r="C408" s="10"/>
      <c r="D408" s="10"/>
      <c r="E408" s="10"/>
      <c r="F408" s="10"/>
      <c r="G408" s="68"/>
      <c r="H408" s="32"/>
      <c r="I408" s="32"/>
    </row>
    <row r="409" spans="1:9" s="2" customFormat="1" ht="11.5" x14ac:dyDescent="0.35">
      <c r="A409" s="2">
        <v>581</v>
      </c>
      <c r="B409" s="11" t="s">
        <v>376</v>
      </c>
      <c r="C409" s="7"/>
      <c r="D409" s="8"/>
      <c r="E409" s="7" t="s">
        <v>368</v>
      </c>
      <c r="F409" s="12" t="s">
        <v>247</v>
      </c>
      <c r="G409" s="67">
        <v>8</v>
      </c>
      <c r="H409" s="31"/>
      <c r="I409" s="31" t="s">
        <v>369</v>
      </c>
    </row>
    <row r="410" spans="1:9" s="2" customFormat="1" ht="11.5" x14ac:dyDescent="0.35">
      <c r="B410" s="9"/>
      <c r="C410" s="10"/>
      <c r="D410" s="10"/>
      <c r="E410" s="10"/>
      <c r="F410" s="10"/>
      <c r="G410" s="68"/>
      <c r="H410" s="32"/>
      <c r="I410" s="32"/>
    </row>
    <row r="411" spans="1:9" s="2" customFormat="1" ht="11.5" x14ac:dyDescent="0.35">
      <c r="A411" s="2">
        <v>582</v>
      </c>
      <c r="B411" s="11" t="s">
        <v>377</v>
      </c>
      <c r="C411" s="7"/>
      <c r="D411" s="8"/>
      <c r="E411" s="7" t="s">
        <v>371</v>
      </c>
      <c r="F411" s="12" t="s">
        <v>247</v>
      </c>
      <c r="G411" s="67">
        <v>4</v>
      </c>
      <c r="H411" s="31"/>
      <c r="I411" s="31" t="s">
        <v>369</v>
      </c>
    </row>
    <row r="412" spans="1:9" s="2" customFormat="1" ht="11.5" x14ac:dyDescent="0.35">
      <c r="B412" s="9"/>
      <c r="C412" s="10"/>
      <c r="D412" s="10"/>
      <c r="E412" s="10"/>
      <c r="F412" s="10"/>
      <c r="G412" s="68"/>
      <c r="H412" s="32"/>
      <c r="I412" s="32"/>
    </row>
    <row r="413" spans="1:9" s="2" customFormat="1" ht="11.5" x14ac:dyDescent="0.35">
      <c r="A413" s="2">
        <v>583</v>
      </c>
      <c r="B413" s="11" t="s">
        <v>378</v>
      </c>
      <c r="C413" s="7"/>
      <c r="D413" s="8"/>
      <c r="E413" s="7" t="s">
        <v>373</v>
      </c>
      <c r="F413" s="12" t="s">
        <v>247</v>
      </c>
      <c r="G413" s="67">
        <v>1</v>
      </c>
      <c r="H413" s="33"/>
      <c r="I413" s="31"/>
    </row>
    <row r="414" spans="1:9" s="2" customFormat="1" ht="11.5" x14ac:dyDescent="0.35">
      <c r="B414" s="9"/>
      <c r="C414" s="10"/>
      <c r="D414" s="10"/>
      <c r="E414" s="10"/>
      <c r="F414" s="10"/>
      <c r="G414" s="68"/>
      <c r="H414" s="32"/>
      <c r="I414" s="32"/>
    </row>
    <row r="415" spans="1:9" s="2" customFormat="1" ht="11.5" x14ac:dyDescent="0.35">
      <c r="A415" s="2">
        <v>584</v>
      </c>
      <c r="B415" s="11"/>
      <c r="C415" s="7"/>
      <c r="D415" s="8"/>
      <c r="E415" s="7" t="s">
        <v>379</v>
      </c>
      <c r="F415" s="12"/>
      <c r="G415" s="67"/>
      <c r="H415" s="31"/>
      <c r="I415" s="31"/>
    </row>
    <row r="416" spans="1:9" s="2" customFormat="1" ht="11.5" x14ac:dyDescent="0.35">
      <c r="B416" s="9"/>
      <c r="C416" s="10"/>
      <c r="D416" s="10"/>
      <c r="E416" s="10"/>
      <c r="F416" s="10"/>
      <c r="G416" s="68"/>
      <c r="H416" s="32"/>
      <c r="I416" s="32"/>
    </row>
    <row r="417" spans="1:9" s="2" customFormat="1" ht="11.5" x14ac:dyDescent="0.35">
      <c r="A417" s="2">
        <v>586</v>
      </c>
      <c r="B417" s="11" t="s">
        <v>380</v>
      </c>
      <c r="C417" s="7"/>
      <c r="D417" s="8"/>
      <c r="E417" s="7" t="s">
        <v>366</v>
      </c>
      <c r="F417" s="12" t="s">
        <v>247</v>
      </c>
      <c r="G417" s="67">
        <v>6</v>
      </c>
      <c r="H417" s="33"/>
      <c r="I417" s="31"/>
    </row>
    <row r="418" spans="1:9" s="2" customFormat="1" ht="11.5" x14ac:dyDescent="0.35">
      <c r="B418" s="9"/>
      <c r="C418" s="10"/>
      <c r="D418" s="10"/>
      <c r="E418" s="10"/>
      <c r="F418" s="10"/>
      <c r="G418" s="68"/>
      <c r="H418" s="32"/>
      <c r="I418" s="32"/>
    </row>
    <row r="419" spans="1:9" s="2" customFormat="1" ht="11.5" x14ac:dyDescent="0.35">
      <c r="A419" s="2">
        <v>587</v>
      </c>
      <c r="B419" s="11" t="s">
        <v>381</v>
      </c>
      <c r="C419" s="7"/>
      <c r="D419" s="8"/>
      <c r="E419" s="7" t="s">
        <v>368</v>
      </c>
      <c r="F419" s="12" t="s">
        <v>247</v>
      </c>
      <c r="G419" s="67">
        <v>3</v>
      </c>
      <c r="H419" s="33"/>
      <c r="I419" s="31"/>
    </row>
    <row r="420" spans="1:9" s="2" customFormat="1" ht="11.5" x14ac:dyDescent="0.35">
      <c r="B420" s="9"/>
      <c r="C420" s="10"/>
      <c r="D420" s="10"/>
      <c r="E420" s="10"/>
      <c r="F420" s="10"/>
      <c r="G420" s="68"/>
      <c r="H420" s="32"/>
      <c r="I420" s="32"/>
    </row>
    <row r="421" spans="1:9" s="2" customFormat="1" ht="11.5" x14ac:dyDescent="0.35">
      <c r="A421" s="2">
        <v>588</v>
      </c>
      <c r="B421" s="11" t="s">
        <v>382</v>
      </c>
      <c r="C421" s="7"/>
      <c r="D421" s="8"/>
      <c r="E421" s="7" t="s">
        <v>371</v>
      </c>
      <c r="F421" s="12" t="s">
        <v>247</v>
      </c>
      <c r="G421" s="67">
        <v>3</v>
      </c>
      <c r="H421" s="33"/>
      <c r="I421" s="31"/>
    </row>
    <row r="422" spans="1:9" s="2" customFormat="1" ht="11.5" x14ac:dyDescent="0.35">
      <c r="B422" s="9"/>
      <c r="C422" s="10"/>
      <c r="D422" s="10"/>
      <c r="E422" s="10"/>
      <c r="F422" s="10"/>
      <c r="G422" s="68"/>
      <c r="H422" s="32"/>
      <c r="I422" s="32"/>
    </row>
    <row r="423" spans="1:9" s="2" customFormat="1" ht="11.5" x14ac:dyDescent="0.35">
      <c r="A423" s="2">
        <v>589</v>
      </c>
      <c r="B423" s="11" t="s">
        <v>383</v>
      </c>
      <c r="C423" s="7"/>
      <c r="D423" s="8"/>
      <c r="E423" s="7" t="s">
        <v>373</v>
      </c>
      <c r="F423" s="12" t="s">
        <v>247</v>
      </c>
      <c r="G423" s="67">
        <v>3</v>
      </c>
      <c r="H423" s="33"/>
      <c r="I423" s="31"/>
    </row>
    <row r="424" spans="1:9" s="2" customFormat="1" ht="11.5" x14ac:dyDescent="0.35">
      <c r="B424" s="9"/>
      <c r="C424" s="10"/>
      <c r="D424" s="10"/>
      <c r="E424" s="10"/>
      <c r="F424" s="10"/>
      <c r="G424" s="68"/>
      <c r="H424" s="32"/>
      <c r="I424" s="32"/>
    </row>
    <row r="425" spans="1:9" s="2" customFormat="1" ht="11.5" x14ac:dyDescent="0.35">
      <c r="A425" s="2">
        <v>590</v>
      </c>
      <c r="B425" s="11"/>
      <c r="C425" s="7"/>
      <c r="D425" s="8"/>
      <c r="E425" s="7" t="s">
        <v>384</v>
      </c>
      <c r="F425" s="12"/>
      <c r="G425" s="67"/>
      <c r="H425" s="31"/>
      <c r="I425" s="31"/>
    </row>
    <row r="426" spans="1:9" s="2" customFormat="1" ht="11.5" x14ac:dyDescent="0.35">
      <c r="B426" s="9"/>
      <c r="C426" s="10"/>
      <c r="D426" s="10"/>
      <c r="E426" s="10"/>
      <c r="F426" s="10"/>
      <c r="G426" s="68"/>
      <c r="H426" s="32"/>
      <c r="I426" s="32"/>
    </row>
    <row r="427" spans="1:9" s="2" customFormat="1" ht="11.5" x14ac:dyDescent="0.35">
      <c r="A427" s="2">
        <v>592</v>
      </c>
      <c r="B427" s="11" t="s">
        <v>385</v>
      </c>
      <c r="C427" s="7"/>
      <c r="D427" s="8"/>
      <c r="E427" s="7" t="s">
        <v>366</v>
      </c>
      <c r="F427" s="12" t="s">
        <v>247</v>
      </c>
      <c r="G427" s="67">
        <v>33</v>
      </c>
      <c r="H427" s="33"/>
      <c r="I427" s="31"/>
    </row>
    <row r="428" spans="1:9" s="2" customFormat="1" ht="11.5" x14ac:dyDescent="0.35">
      <c r="B428" s="9"/>
      <c r="C428" s="10"/>
      <c r="D428" s="10"/>
      <c r="E428" s="10"/>
      <c r="F428" s="10"/>
      <c r="G428" s="68"/>
      <c r="H428" s="32"/>
      <c r="I428" s="32"/>
    </row>
    <row r="429" spans="1:9" s="2" customFormat="1" ht="11.5" x14ac:dyDescent="0.35">
      <c r="A429" s="2">
        <v>593</v>
      </c>
      <c r="B429" s="11" t="s">
        <v>386</v>
      </c>
      <c r="C429" s="7"/>
      <c r="D429" s="8"/>
      <c r="E429" s="7" t="s">
        <v>368</v>
      </c>
      <c r="F429" s="12" t="s">
        <v>247</v>
      </c>
      <c r="G429" s="67">
        <v>12</v>
      </c>
      <c r="H429" s="33"/>
      <c r="I429" s="31"/>
    </row>
    <row r="430" spans="1:9" s="2" customFormat="1" ht="11.5" x14ac:dyDescent="0.35">
      <c r="B430" s="13" t="s">
        <v>61</v>
      </c>
      <c r="C430" s="14"/>
      <c r="D430" s="15"/>
      <c r="E430" s="16"/>
      <c r="F430" s="17"/>
      <c r="G430" s="69"/>
      <c r="H430" s="34"/>
      <c r="I430" s="39"/>
    </row>
    <row r="431" spans="1:9" s="2" customFormat="1" ht="12" x14ac:dyDescent="0.35">
      <c r="A431" s="2">
        <v>594</v>
      </c>
      <c r="B431" s="1"/>
      <c r="C431" s="1"/>
      <c r="D431" s="1"/>
      <c r="E431" s="1"/>
      <c r="F431" s="1"/>
      <c r="G431" s="65"/>
      <c r="H431" s="29"/>
      <c r="I431" s="37" t="s">
        <v>1643</v>
      </c>
    </row>
    <row r="432" spans="1:9" s="3" customFormat="1" ht="20.149999999999999" customHeight="1" x14ac:dyDescent="0.35">
      <c r="B432" s="5" t="s">
        <v>2</v>
      </c>
      <c r="C432" s="5" t="s">
        <v>3</v>
      </c>
      <c r="D432" s="5" t="s">
        <v>4</v>
      </c>
      <c r="E432" s="5" t="s">
        <v>5</v>
      </c>
      <c r="F432" s="5" t="s">
        <v>6</v>
      </c>
      <c r="G432" s="66" t="s">
        <v>7</v>
      </c>
      <c r="H432" s="30" t="s">
        <v>8</v>
      </c>
      <c r="I432" s="38" t="s">
        <v>9</v>
      </c>
    </row>
    <row r="433" spans="1:9" s="1" customFormat="1" ht="12" x14ac:dyDescent="0.35">
      <c r="B433" s="13" t="s">
        <v>62</v>
      </c>
      <c r="C433" s="14"/>
      <c r="D433" s="15"/>
      <c r="E433" s="16"/>
      <c r="F433" s="17"/>
      <c r="G433" s="69"/>
      <c r="H433" s="34"/>
      <c r="I433" s="39"/>
    </row>
    <row r="434" spans="1:9" s="2" customFormat="1" ht="27.5" customHeight="1" x14ac:dyDescent="0.35">
      <c r="B434" s="11" t="s">
        <v>387</v>
      </c>
      <c r="C434" s="7"/>
      <c r="D434" s="8"/>
      <c r="E434" s="7" t="s">
        <v>371</v>
      </c>
      <c r="F434" s="12" t="s">
        <v>247</v>
      </c>
      <c r="G434" s="67">
        <v>16</v>
      </c>
      <c r="H434" s="33"/>
      <c r="I434" s="31"/>
    </row>
    <row r="435" spans="1:9" s="3" customFormat="1" ht="11.5" x14ac:dyDescent="0.35">
      <c r="B435" s="9"/>
      <c r="C435" s="10"/>
      <c r="D435" s="10"/>
      <c r="E435" s="10"/>
      <c r="F435" s="10"/>
      <c r="G435" s="68"/>
      <c r="H435" s="32"/>
      <c r="I435" s="32"/>
    </row>
    <row r="436" spans="1:9" s="2" customFormat="1" ht="11.5" x14ac:dyDescent="0.35">
      <c r="A436" s="2">
        <v>595</v>
      </c>
      <c r="B436" s="11" t="s">
        <v>388</v>
      </c>
      <c r="C436" s="7"/>
      <c r="D436" s="8"/>
      <c r="E436" s="7" t="s">
        <v>373</v>
      </c>
      <c r="F436" s="12" t="s">
        <v>247</v>
      </c>
      <c r="G436" s="67">
        <v>4</v>
      </c>
      <c r="H436" s="33"/>
      <c r="I436" s="31"/>
    </row>
    <row r="437" spans="1:9" s="2" customFormat="1" ht="11.5" x14ac:dyDescent="0.35">
      <c r="B437" s="9"/>
      <c r="C437" s="10"/>
      <c r="D437" s="10"/>
      <c r="E437" s="10"/>
      <c r="F437" s="10"/>
      <c r="G437" s="68"/>
      <c r="H437" s="32"/>
      <c r="I437" s="32"/>
    </row>
    <row r="438" spans="1:9" s="2" customFormat="1" ht="11.5" x14ac:dyDescent="0.35">
      <c r="A438" s="2">
        <v>596</v>
      </c>
      <c r="B438" s="11"/>
      <c r="C438" s="7"/>
      <c r="D438" s="8"/>
      <c r="E438" s="7" t="s">
        <v>389</v>
      </c>
      <c r="F438" s="12"/>
      <c r="G438" s="67"/>
      <c r="H438" s="31"/>
      <c r="I438" s="31"/>
    </row>
    <row r="439" spans="1:9" s="2" customFormat="1" ht="11.5" x14ac:dyDescent="0.35">
      <c r="B439" s="9"/>
      <c r="C439" s="10"/>
      <c r="D439" s="10"/>
      <c r="E439" s="10"/>
      <c r="F439" s="10"/>
      <c r="G439" s="68"/>
      <c r="H439" s="32"/>
      <c r="I439" s="32"/>
    </row>
    <row r="440" spans="1:9" s="2" customFormat="1" ht="11.5" x14ac:dyDescent="0.35">
      <c r="A440" s="2">
        <v>597</v>
      </c>
      <c r="B440" s="11" t="s">
        <v>390</v>
      </c>
      <c r="C440" s="7"/>
      <c r="D440" s="8"/>
      <c r="E440" s="7" t="s">
        <v>366</v>
      </c>
      <c r="F440" s="12" t="s">
        <v>247</v>
      </c>
      <c r="G440" s="67">
        <v>20</v>
      </c>
      <c r="H440" s="33"/>
      <c r="I440" s="31"/>
    </row>
    <row r="441" spans="1:9" s="2" customFormat="1" ht="11.5" x14ac:dyDescent="0.35">
      <c r="B441" s="9"/>
      <c r="C441" s="10"/>
      <c r="D441" s="10"/>
      <c r="E441" s="10"/>
      <c r="F441" s="10"/>
      <c r="G441" s="68"/>
      <c r="H441" s="32"/>
      <c r="I441" s="32"/>
    </row>
    <row r="442" spans="1:9" s="2" customFormat="1" ht="11.5" x14ac:dyDescent="0.35">
      <c r="A442" s="2">
        <v>620</v>
      </c>
      <c r="B442" s="11" t="s">
        <v>391</v>
      </c>
      <c r="C442" s="7"/>
      <c r="D442" s="8"/>
      <c r="E442" s="7" t="s">
        <v>368</v>
      </c>
      <c r="F442" s="12" t="s">
        <v>247</v>
      </c>
      <c r="G442" s="67">
        <v>2</v>
      </c>
      <c r="H442" s="33"/>
      <c r="I442" s="31"/>
    </row>
    <row r="443" spans="1:9" s="2" customFormat="1" ht="11.5" x14ac:dyDescent="0.35">
      <c r="B443" s="9"/>
      <c r="C443" s="10"/>
      <c r="D443" s="10"/>
      <c r="E443" s="10"/>
      <c r="F443" s="10"/>
      <c r="G443" s="68"/>
      <c r="H443" s="32"/>
      <c r="I443" s="32"/>
    </row>
    <row r="444" spans="1:9" s="2" customFormat="1" ht="11.5" x14ac:dyDescent="0.35">
      <c r="A444" s="2">
        <v>621</v>
      </c>
      <c r="B444" s="11" t="s">
        <v>392</v>
      </c>
      <c r="C444" s="7"/>
      <c r="D444" s="8"/>
      <c r="E444" s="7" t="s">
        <v>371</v>
      </c>
      <c r="F444" s="12" t="s">
        <v>247</v>
      </c>
      <c r="G444" s="67">
        <v>4</v>
      </c>
      <c r="H444" s="33"/>
      <c r="I444" s="31"/>
    </row>
    <row r="445" spans="1:9" s="2" customFormat="1" ht="11.5" x14ac:dyDescent="0.35">
      <c r="B445" s="9"/>
      <c r="C445" s="10"/>
      <c r="D445" s="10"/>
      <c r="E445" s="10"/>
      <c r="F445" s="10"/>
      <c r="G445" s="68"/>
      <c r="H445" s="32"/>
      <c r="I445" s="32"/>
    </row>
    <row r="446" spans="1:9" s="2" customFormat="1" ht="11.5" x14ac:dyDescent="0.35">
      <c r="A446" s="2">
        <v>622</v>
      </c>
      <c r="B446" s="11" t="s">
        <v>393</v>
      </c>
      <c r="C446" s="7"/>
      <c r="D446" s="8"/>
      <c r="E446" s="7" t="s">
        <v>373</v>
      </c>
      <c r="F446" s="12" t="s">
        <v>247</v>
      </c>
      <c r="G446" s="67">
        <v>3</v>
      </c>
      <c r="H446" s="33"/>
      <c r="I446" s="31"/>
    </row>
    <row r="447" spans="1:9" s="2" customFormat="1" ht="11.5" x14ac:dyDescent="0.35">
      <c r="B447" s="9"/>
      <c r="C447" s="10"/>
      <c r="D447" s="10"/>
      <c r="E447" s="10"/>
      <c r="F447" s="10"/>
      <c r="G447" s="68"/>
      <c r="H447" s="32"/>
      <c r="I447" s="32"/>
    </row>
    <row r="448" spans="1:9" s="2" customFormat="1" ht="11.5" x14ac:dyDescent="0.35">
      <c r="A448" s="2">
        <v>623</v>
      </c>
      <c r="B448" s="11"/>
      <c r="C448" s="7"/>
      <c r="D448" s="8"/>
      <c r="E448" s="7" t="s">
        <v>394</v>
      </c>
      <c r="F448" s="12"/>
      <c r="G448" s="67"/>
      <c r="H448" s="31"/>
      <c r="I448" s="31"/>
    </row>
    <row r="449" spans="1:9" s="2" customFormat="1" ht="11.5" x14ac:dyDescent="0.35">
      <c r="B449" s="9"/>
      <c r="C449" s="10"/>
      <c r="D449" s="10"/>
      <c r="E449" s="10"/>
      <c r="F449" s="10"/>
      <c r="G449" s="68"/>
      <c r="H449" s="32"/>
      <c r="I449" s="32"/>
    </row>
    <row r="450" spans="1:9" s="2" customFormat="1" ht="11.5" x14ac:dyDescent="0.35">
      <c r="A450" s="2">
        <v>625</v>
      </c>
      <c r="B450" s="11" t="s">
        <v>395</v>
      </c>
      <c r="C450" s="7"/>
      <c r="D450" s="8"/>
      <c r="E450" s="7" t="s">
        <v>366</v>
      </c>
      <c r="F450" s="12" t="s">
        <v>247</v>
      </c>
      <c r="G450" s="67">
        <v>2</v>
      </c>
      <c r="H450" s="33"/>
      <c r="I450" s="31"/>
    </row>
    <row r="451" spans="1:9" s="2" customFormat="1" ht="11.5" x14ac:dyDescent="0.35">
      <c r="B451" s="9"/>
      <c r="C451" s="10"/>
      <c r="D451" s="10"/>
      <c r="E451" s="10"/>
      <c r="F451" s="10"/>
      <c r="G451" s="68"/>
      <c r="H451" s="32"/>
      <c r="I451" s="32"/>
    </row>
    <row r="452" spans="1:9" s="2" customFormat="1" ht="11.5" x14ac:dyDescent="0.35">
      <c r="A452" s="2">
        <v>626</v>
      </c>
      <c r="B452" s="11" t="s">
        <v>396</v>
      </c>
      <c r="C452" s="7"/>
      <c r="D452" s="8"/>
      <c r="E452" s="7" t="s">
        <v>368</v>
      </c>
      <c r="F452" s="12" t="s">
        <v>247</v>
      </c>
      <c r="G452" s="67">
        <v>2</v>
      </c>
      <c r="H452" s="33"/>
      <c r="I452" s="31"/>
    </row>
    <row r="453" spans="1:9" s="2" customFormat="1" ht="11.5" x14ac:dyDescent="0.35">
      <c r="B453" s="9"/>
      <c r="C453" s="10"/>
      <c r="D453" s="10"/>
      <c r="E453" s="10"/>
      <c r="F453" s="10"/>
      <c r="G453" s="68"/>
      <c r="H453" s="32"/>
      <c r="I453" s="32"/>
    </row>
    <row r="454" spans="1:9" s="2" customFormat="1" ht="11.5" x14ac:dyDescent="0.35">
      <c r="A454" s="2">
        <v>627</v>
      </c>
      <c r="B454" s="11" t="s">
        <v>397</v>
      </c>
      <c r="C454" s="7"/>
      <c r="D454" s="8"/>
      <c r="E454" s="7" t="s">
        <v>371</v>
      </c>
      <c r="F454" s="12" t="s">
        <v>247</v>
      </c>
      <c r="G454" s="67">
        <v>1</v>
      </c>
      <c r="H454" s="33"/>
      <c r="I454" s="31"/>
    </row>
    <row r="455" spans="1:9" s="2" customFormat="1" ht="11.5" x14ac:dyDescent="0.35">
      <c r="B455" s="9"/>
      <c r="C455" s="10"/>
      <c r="D455" s="10"/>
      <c r="E455" s="10"/>
      <c r="F455" s="10"/>
      <c r="G455" s="68"/>
      <c r="H455" s="32"/>
      <c r="I455" s="32"/>
    </row>
    <row r="456" spans="1:9" s="2" customFormat="1" ht="11.5" x14ac:dyDescent="0.35">
      <c r="A456" s="2">
        <v>628</v>
      </c>
      <c r="B456" s="11" t="s">
        <v>398</v>
      </c>
      <c r="C456" s="7"/>
      <c r="D456" s="8"/>
      <c r="E456" s="7" t="s">
        <v>373</v>
      </c>
      <c r="F456" s="12" t="s">
        <v>247</v>
      </c>
      <c r="G456" s="67">
        <v>2</v>
      </c>
      <c r="H456" s="33"/>
      <c r="I456" s="31"/>
    </row>
    <row r="457" spans="1:9" s="2" customFormat="1" ht="11.5" x14ac:dyDescent="0.35">
      <c r="B457" s="9"/>
      <c r="C457" s="10"/>
      <c r="D457" s="10"/>
      <c r="E457" s="10"/>
      <c r="F457" s="10"/>
      <c r="G457" s="68"/>
      <c r="H457" s="32"/>
      <c r="I457" s="32"/>
    </row>
    <row r="458" spans="1:9" s="2" customFormat="1" ht="11.5" x14ac:dyDescent="0.35">
      <c r="A458" s="2">
        <v>629</v>
      </c>
      <c r="B458" s="11"/>
      <c r="C458" s="7"/>
      <c r="D458" s="8"/>
      <c r="E458" s="7" t="s">
        <v>399</v>
      </c>
      <c r="F458" s="12"/>
      <c r="G458" s="67"/>
      <c r="H458" s="31"/>
      <c r="I458" s="31"/>
    </row>
    <row r="459" spans="1:9" s="2" customFormat="1" ht="11.5" x14ac:dyDescent="0.35">
      <c r="B459" s="9"/>
      <c r="C459" s="10"/>
      <c r="D459" s="10"/>
      <c r="E459" s="10"/>
      <c r="F459" s="10"/>
      <c r="G459" s="68"/>
      <c r="H459" s="32"/>
      <c r="I459" s="32"/>
    </row>
    <row r="460" spans="1:9" s="2" customFormat="1" ht="11.5" x14ac:dyDescent="0.35">
      <c r="A460" s="2">
        <v>631</v>
      </c>
      <c r="B460" s="11" t="s">
        <v>400</v>
      </c>
      <c r="C460" s="7"/>
      <c r="D460" s="8"/>
      <c r="E460" s="7" t="s">
        <v>366</v>
      </c>
      <c r="F460" s="12" t="s">
        <v>247</v>
      </c>
      <c r="G460" s="67">
        <v>2</v>
      </c>
      <c r="H460" s="33"/>
      <c r="I460" s="31"/>
    </row>
    <row r="461" spans="1:9" s="2" customFormat="1" ht="11.5" x14ac:dyDescent="0.35">
      <c r="B461" s="9"/>
      <c r="C461" s="10"/>
      <c r="D461" s="10"/>
      <c r="E461" s="10"/>
      <c r="F461" s="10"/>
      <c r="G461" s="68"/>
      <c r="H461" s="32"/>
      <c r="I461" s="32"/>
    </row>
    <row r="462" spans="1:9" s="2" customFormat="1" ht="11.5" x14ac:dyDescent="0.35">
      <c r="A462" s="2">
        <v>632</v>
      </c>
      <c r="B462" s="11" t="s">
        <v>401</v>
      </c>
      <c r="C462" s="7"/>
      <c r="D462" s="8"/>
      <c r="E462" s="7" t="s">
        <v>368</v>
      </c>
      <c r="F462" s="12" t="s">
        <v>247</v>
      </c>
      <c r="G462" s="67">
        <v>2</v>
      </c>
      <c r="H462" s="33"/>
      <c r="I462" s="31"/>
    </row>
    <row r="463" spans="1:9" s="2" customFormat="1" ht="11.5" x14ac:dyDescent="0.35">
      <c r="B463" s="9"/>
      <c r="C463" s="10"/>
      <c r="D463" s="10"/>
      <c r="E463" s="10"/>
      <c r="F463" s="10"/>
      <c r="G463" s="68"/>
      <c r="H463" s="32"/>
      <c r="I463" s="32"/>
    </row>
    <row r="464" spans="1:9" s="2" customFormat="1" ht="11.5" x14ac:dyDescent="0.35">
      <c r="A464" s="2">
        <v>633</v>
      </c>
      <c r="B464" s="11" t="s">
        <v>402</v>
      </c>
      <c r="C464" s="7"/>
      <c r="D464" s="8"/>
      <c r="E464" s="7" t="s">
        <v>371</v>
      </c>
      <c r="F464" s="12" t="s">
        <v>247</v>
      </c>
      <c r="G464" s="67"/>
      <c r="H464" s="33"/>
      <c r="I464" s="31"/>
    </row>
    <row r="465" spans="1:9" s="2" customFormat="1" ht="11.5" x14ac:dyDescent="0.35">
      <c r="B465" s="9"/>
      <c r="C465" s="10"/>
      <c r="D465" s="10"/>
      <c r="E465" s="10"/>
      <c r="F465" s="10"/>
      <c r="G465" s="68"/>
      <c r="H465" s="32"/>
      <c r="I465" s="32"/>
    </row>
    <row r="466" spans="1:9" s="2" customFormat="1" ht="11.5" x14ac:dyDescent="0.35">
      <c r="A466" s="2">
        <v>634</v>
      </c>
      <c r="B466" s="11" t="s">
        <v>403</v>
      </c>
      <c r="C466" s="7"/>
      <c r="D466" s="8"/>
      <c r="E466" s="7" t="s">
        <v>373</v>
      </c>
      <c r="F466" s="12" t="s">
        <v>247</v>
      </c>
      <c r="G466" s="67">
        <v>2</v>
      </c>
      <c r="H466" s="33"/>
      <c r="I466" s="31"/>
    </row>
    <row r="467" spans="1:9" s="2" customFormat="1" ht="11.5" x14ac:dyDescent="0.35">
      <c r="B467" s="9"/>
      <c r="C467" s="10"/>
      <c r="D467" s="10"/>
      <c r="E467" s="10"/>
      <c r="F467" s="10"/>
      <c r="G467" s="68"/>
      <c r="H467" s="32"/>
      <c r="I467" s="32"/>
    </row>
    <row r="468" spans="1:9" s="2" customFormat="1" ht="11.5" x14ac:dyDescent="0.35">
      <c r="A468" s="2">
        <v>635</v>
      </c>
      <c r="B468" s="11"/>
      <c r="C468" s="7"/>
      <c r="D468" s="8"/>
      <c r="E468" s="7" t="s">
        <v>404</v>
      </c>
      <c r="F468" s="12"/>
      <c r="G468" s="67"/>
      <c r="H468" s="31"/>
      <c r="I468" s="31"/>
    </row>
    <row r="469" spans="1:9" s="2" customFormat="1" ht="11.5" x14ac:dyDescent="0.35">
      <c r="B469" s="9"/>
      <c r="C469" s="10"/>
      <c r="D469" s="10"/>
      <c r="E469" s="10"/>
      <c r="F469" s="10"/>
      <c r="G469" s="68"/>
      <c r="H469" s="32"/>
      <c r="I469" s="32"/>
    </row>
    <row r="470" spans="1:9" s="2" customFormat="1" ht="11.5" x14ac:dyDescent="0.35">
      <c r="A470" s="2">
        <v>636</v>
      </c>
      <c r="B470" s="11" t="s">
        <v>405</v>
      </c>
      <c r="C470" s="7"/>
      <c r="D470" s="8"/>
      <c r="E470" s="7" t="s">
        <v>366</v>
      </c>
      <c r="F470" s="12" t="s">
        <v>247</v>
      </c>
      <c r="G470" s="67">
        <v>2</v>
      </c>
      <c r="H470" s="33"/>
      <c r="I470" s="31"/>
    </row>
    <row r="471" spans="1:9" s="2" customFormat="1" ht="11.5" x14ac:dyDescent="0.35">
      <c r="B471" s="9"/>
      <c r="C471" s="10"/>
      <c r="D471" s="10"/>
      <c r="E471" s="10"/>
      <c r="F471" s="10"/>
      <c r="G471" s="68"/>
      <c r="H471" s="32"/>
      <c r="I471" s="32"/>
    </row>
    <row r="472" spans="1:9" s="2" customFormat="1" ht="11.5" x14ac:dyDescent="0.35">
      <c r="A472" s="2">
        <v>637</v>
      </c>
      <c r="B472" s="11" t="s">
        <v>406</v>
      </c>
      <c r="C472" s="7"/>
      <c r="D472" s="8"/>
      <c r="E472" s="7" t="s">
        <v>368</v>
      </c>
      <c r="F472" s="12" t="s">
        <v>247</v>
      </c>
      <c r="G472" s="67">
        <v>2</v>
      </c>
      <c r="H472" s="33"/>
      <c r="I472" s="31"/>
    </row>
    <row r="473" spans="1:9" s="2" customFormat="1" ht="11.5" x14ac:dyDescent="0.35">
      <c r="B473" s="9"/>
      <c r="C473" s="10"/>
      <c r="D473" s="10"/>
      <c r="E473" s="10"/>
      <c r="F473" s="10"/>
      <c r="G473" s="68"/>
      <c r="H473" s="32"/>
      <c r="I473" s="32"/>
    </row>
    <row r="474" spans="1:9" s="2" customFormat="1" ht="11.5" x14ac:dyDescent="0.35">
      <c r="A474" s="2">
        <v>638</v>
      </c>
      <c r="B474" s="11" t="s">
        <v>407</v>
      </c>
      <c r="C474" s="7"/>
      <c r="D474" s="8"/>
      <c r="E474" s="7" t="s">
        <v>371</v>
      </c>
      <c r="F474" s="12" t="s">
        <v>247</v>
      </c>
      <c r="G474" s="67"/>
      <c r="H474" s="33"/>
      <c r="I474" s="31"/>
    </row>
    <row r="475" spans="1:9" s="2" customFormat="1" ht="11.5" x14ac:dyDescent="0.35">
      <c r="B475" s="9"/>
      <c r="C475" s="10"/>
      <c r="D475" s="10"/>
      <c r="E475" s="10"/>
      <c r="F475" s="10"/>
      <c r="G475" s="68"/>
      <c r="H475" s="32"/>
      <c r="I475" s="32"/>
    </row>
    <row r="476" spans="1:9" s="2" customFormat="1" ht="11.5" x14ac:dyDescent="0.35">
      <c r="A476" s="2">
        <v>639</v>
      </c>
      <c r="B476" s="11" t="s">
        <v>408</v>
      </c>
      <c r="C476" s="7"/>
      <c r="D476" s="8"/>
      <c r="E476" s="7" t="s">
        <v>373</v>
      </c>
      <c r="F476" s="12" t="s">
        <v>247</v>
      </c>
      <c r="G476" s="67">
        <v>2</v>
      </c>
      <c r="H476" s="33"/>
      <c r="I476" s="31"/>
    </row>
    <row r="477" spans="1:9" s="2" customFormat="1" ht="11.5" x14ac:dyDescent="0.35">
      <c r="B477" s="9"/>
      <c r="C477" s="10"/>
      <c r="D477" s="10"/>
      <c r="E477" s="10"/>
      <c r="F477" s="10"/>
      <c r="G477" s="68"/>
      <c r="H477" s="32"/>
      <c r="I477" s="32"/>
    </row>
    <row r="478" spans="1:9" s="2" customFormat="1" ht="11.5" x14ac:dyDescent="0.35">
      <c r="A478" s="2">
        <v>640</v>
      </c>
      <c r="B478" s="11"/>
      <c r="C478" s="7"/>
      <c r="D478" s="8"/>
      <c r="E478" s="7" t="s">
        <v>409</v>
      </c>
      <c r="F478" s="12"/>
      <c r="G478" s="67"/>
      <c r="H478" s="31"/>
      <c r="I478" s="31"/>
    </row>
    <row r="479" spans="1:9" s="2" customFormat="1" ht="11.5" x14ac:dyDescent="0.35">
      <c r="B479" s="9"/>
      <c r="C479" s="10"/>
      <c r="D479" s="10"/>
      <c r="E479" s="10"/>
      <c r="F479" s="10"/>
      <c r="G479" s="68"/>
      <c r="H479" s="32"/>
      <c r="I479" s="32"/>
    </row>
    <row r="480" spans="1:9" s="2" customFormat="1" ht="11.5" x14ac:dyDescent="0.35">
      <c r="A480" s="2">
        <v>642</v>
      </c>
      <c r="B480" s="11" t="s">
        <v>410</v>
      </c>
      <c r="C480" s="7"/>
      <c r="D480" s="8"/>
      <c r="E480" s="7" t="s">
        <v>366</v>
      </c>
      <c r="F480" s="12" t="s">
        <v>247</v>
      </c>
      <c r="G480" s="67">
        <v>12</v>
      </c>
      <c r="H480" s="33"/>
      <c r="I480" s="31"/>
    </row>
    <row r="481" spans="1:9" s="2" customFormat="1" ht="11.5" x14ac:dyDescent="0.35">
      <c r="B481" s="9"/>
      <c r="C481" s="10"/>
      <c r="D481" s="10"/>
      <c r="E481" s="10"/>
      <c r="F481" s="10"/>
      <c r="G481" s="68"/>
      <c r="H481" s="32"/>
      <c r="I481" s="32"/>
    </row>
    <row r="482" spans="1:9" s="2" customFormat="1" ht="11.5" x14ac:dyDescent="0.35">
      <c r="A482" s="2">
        <v>643</v>
      </c>
      <c r="B482" s="11" t="s">
        <v>411</v>
      </c>
      <c r="C482" s="7"/>
      <c r="D482" s="8"/>
      <c r="E482" s="7" t="s">
        <v>368</v>
      </c>
      <c r="F482" s="12" t="s">
        <v>247</v>
      </c>
      <c r="G482" s="67"/>
      <c r="H482" s="33"/>
      <c r="I482" s="31"/>
    </row>
    <row r="483" spans="1:9" s="2" customFormat="1" ht="11.5" x14ac:dyDescent="0.35">
      <c r="B483" s="9"/>
      <c r="C483" s="10"/>
      <c r="D483" s="10"/>
      <c r="E483" s="10"/>
      <c r="F483" s="10"/>
      <c r="G483" s="68"/>
      <c r="H483" s="32"/>
      <c r="I483" s="32"/>
    </row>
    <row r="484" spans="1:9" s="2" customFormat="1" ht="11.5" x14ac:dyDescent="0.35">
      <c r="A484" s="2">
        <v>644</v>
      </c>
      <c r="B484" s="11" t="s">
        <v>412</v>
      </c>
      <c r="C484" s="7"/>
      <c r="D484" s="8"/>
      <c r="E484" s="7" t="s">
        <v>371</v>
      </c>
      <c r="F484" s="12" t="s">
        <v>247</v>
      </c>
      <c r="G484" s="67">
        <v>2</v>
      </c>
      <c r="H484" s="33"/>
      <c r="I484" s="31"/>
    </row>
    <row r="485" spans="1:9" s="2" customFormat="1" ht="11.5" x14ac:dyDescent="0.35">
      <c r="B485" s="9"/>
      <c r="C485" s="10"/>
      <c r="D485" s="10"/>
      <c r="E485" s="10"/>
      <c r="F485" s="10"/>
      <c r="G485" s="68"/>
      <c r="H485" s="32"/>
      <c r="I485" s="32"/>
    </row>
    <row r="486" spans="1:9" s="2" customFormat="1" ht="11.5" x14ac:dyDescent="0.35">
      <c r="A486" s="2">
        <v>645</v>
      </c>
      <c r="B486" s="11" t="s">
        <v>413</v>
      </c>
      <c r="C486" s="7"/>
      <c r="D486" s="8"/>
      <c r="E486" s="7" t="s">
        <v>373</v>
      </c>
      <c r="F486" s="12" t="s">
        <v>247</v>
      </c>
      <c r="G486" s="67">
        <v>2</v>
      </c>
      <c r="H486" s="33"/>
      <c r="I486" s="31"/>
    </row>
    <row r="487" spans="1:9" s="2" customFormat="1" ht="11.5" x14ac:dyDescent="0.35">
      <c r="B487" s="9"/>
      <c r="C487" s="10"/>
      <c r="D487" s="10"/>
      <c r="E487" s="10"/>
      <c r="F487" s="10"/>
      <c r="G487" s="68"/>
      <c r="H487" s="32"/>
      <c r="I487" s="32"/>
    </row>
    <row r="488" spans="1:9" s="2" customFormat="1" ht="11.5" x14ac:dyDescent="0.35">
      <c r="A488" s="2">
        <v>646</v>
      </c>
      <c r="B488" s="11"/>
      <c r="C488" s="7"/>
      <c r="D488" s="8"/>
      <c r="E488" s="7" t="s">
        <v>414</v>
      </c>
      <c r="F488" s="12"/>
      <c r="G488" s="67"/>
      <c r="H488" s="31"/>
      <c r="I488" s="31"/>
    </row>
    <row r="489" spans="1:9" s="2" customFormat="1" ht="11.5" x14ac:dyDescent="0.35">
      <c r="B489" s="9"/>
      <c r="C489" s="10"/>
      <c r="D489" s="10"/>
      <c r="E489" s="10"/>
      <c r="F489" s="10"/>
      <c r="G489" s="68"/>
      <c r="H489" s="32"/>
      <c r="I489" s="32"/>
    </row>
    <row r="490" spans="1:9" s="2" customFormat="1" ht="11.5" x14ac:dyDescent="0.35">
      <c r="A490" s="2">
        <v>648</v>
      </c>
      <c r="B490" s="11" t="s">
        <v>415</v>
      </c>
      <c r="C490" s="7"/>
      <c r="D490" s="8"/>
      <c r="E490" s="7" t="s">
        <v>366</v>
      </c>
      <c r="F490" s="12" t="s">
        <v>247</v>
      </c>
      <c r="G490" s="67">
        <v>35</v>
      </c>
      <c r="H490" s="33"/>
      <c r="I490" s="31"/>
    </row>
    <row r="491" spans="1:9" s="2" customFormat="1" ht="11.5" x14ac:dyDescent="0.35">
      <c r="B491" s="9"/>
      <c r="C491" s="10"/>
      <c r="D491" s="10"/>
      <c r="E491" s="10"/>
      <c r="F491" s="10"/>
      <c r="G491" s="68"/>
      <c r="H491" s="32"/>
      <c r="I491" s="32"/>
    </row>
    <row r="492" spans="1:9" s="2" customFormat="1" ht="11.5" x14ac:dyDescent="0.35">
      <c r="A492" s="2">
        <v>649</v>
      </c>
      <c r="B492" s="11" t="s">
        <v>416</v>
      </c>
      <c r="C492" s="7"/>
      <c r="D492" s="8"/>
      <c r="E492" s="7" t="s">
        <v>368</v>
      </c>
      <c r="F492" s="12" t="s">
        <v>247</v>
      </c>
      <c r="G492" s="67">
        <v>9</v>
      </c>
      <c r="H492" s="33"/>
      <c r="I492" s="31"/>
    </row>
    <row r="493" spans="1:9" s="2" customFormat="1" ht="11.5" x14ac:dyDescent="0.35">
      <c r="B493" s="9"/>
      <c r="C493" s="10"/>
      <c r="D493" s="10"/>
      <c r="E493" s="10"/>
      <c r="F493" s="10"/>
      <c r="G493" s="68"/>
      <c r="H493" s="32"/>
      <c r="I493" s="32"/>
    </row>
    <row r="494" spans="1:9" s="2" customFormat="1" ht="11.5" x14ac:dyDescent="0.35">
      <c r="A494" s="2">
        <v>650</v>
      </c>
      <c r="B494" s="11" t="s">
        <v>417</v>
      </c>
      <c r="C494" s="7"/>
      <c r="D494" s="8"/>
      <c r="E494" s="7" t="s">
        <v>371</v>
      </c>
      <c r="F494" s="12" t="s">
        <v>247</v>
      </c>
      <c r="G494" s="67">
        <v>4</v>
      </c>
      <c r="H494" s="33"/>
      <c r="I494" s="31"/>
    </row>
    <row r="495" spans="1:9" s="2" customFormat="1" ht="11.5" x14ac:dyDescent="0.35">
      <c r="B495" s="9"/>
      <c r="C495" s="10"/>
      <c r="D495" s="10"/>
      <c r="E495" s="10"/>
      <c r="F495" s="10"/>
      <c r="G495" s="68"/>
      <c r="H495" s="32"/>
      <c r="I495" s="32"/>
    </row>
    <row r="496" spans="1:9" s="2" customFormat="1" ht="11.5" x14ac:dyDescent="0.35">
      <c r="A496" s="2">
        <v>651</v>
      </c>
      <c r="B496" s="11" t="s">
        <v>418</v>
      </c>
      <c r="C496" s="7"/>
      <c r="D496" s="8"/>
      <c r="E496" s="7" t="s">
        <v>373</v>
      </c>
      <c r="F496" s="12" t="s">
        <v>247</v>
      </c>
      <c r="G496" s="67">
        <v>5</v>
      </c>
      <c r="H496" s="33"/>
      <c r="I496" s="31"/>
    </row>
    <row r="497" spans="1:9" s="2" customFormat="1" ht="11.5" x14ac:dyDescent="0.35">
      <c r="B497" s="13" t="s">
        <v>61</v>
      </c>
      <c r="C497" s="14"/>
      <c r="D497" s="15"/>
      <c r="E497" s="16"/>
      <c r="F497" s="17"/>
      <c r="G497" s="69"/>
      <c r="H497" s="34"/>
      <c r="I497" s="39"/>
    </row>
    <row r="498" spans="1:9" s="2" customFormat="1" ht="12" x14ac:dyDescent="0.35">
      <c r="A498" s="2">
        <v>652</v>
      </c>
      <c r="B498" s="1"/>
      <c r="C498" s="1"/>
      <c r="D498" s="1"/>
      <c r="E498" s="1"/>
      <c r="F498" s="1"/>
      <c r="G498" s="65"/>
      <c r="H498" s="29"/>
      <c r="I498" s="37" t="s">
        <v>1643</v>
      </c>
    </row>
    <row r="499" spans="1:9" s="3" customFormat="1" ht="14" customHeight="1" x14ac:dyDescent="0.35">
      <c r="B499" s="5" t="s">
        <v>2</v>
      </c>
      <c r="C499" s="5" t="s">
        <v>3</v>
      </c>
      <c r="D499" s="5" t="s">
        <v>4</v>
      </c>
      <c r="E499" s="5" t="s">
        <v>5</v>
      </c>
      <c r="F499" s="5" t="s">
        <v>6</v>
      </c>
      <c r="G499" s="66" t="s">
        <v>7</v>
      </c>
      <c r="H499" s="30" t="s">
        <v>8</v>
      </c>
      <c r="I499" s="38" t="s">
        <v>9</v>
      </c>
    </row>
    <row r="500" spans="1:9" s="1" customFormat="1" ht="12" x14ac:dyDescent="0.35">
      <c r="B500" s="13" t="s">
        <v>62</v>
      </c>
      <c r="C500" s="14"/>
      <c r="D500" s="15"/>
      <c r="E500" s="16"/>
      <c r="F500" s="17"/>
      <c r="G500" s="69"/>
      <c r="H500" s="34"/>
      <c r="I500" s="39"/>
    </row>
    <row r="501" spans="1:9" s="2" customFormat="1" ht="23" customHeight="1" x14ac:dyDescent="0.35">
      <c r="B501" s="11"/>
      <c r="C501" s="7"/>
      <c r="D501" s="8"/>
      <c r="E501" s="7" t="s">
        <v>419</v>
      </c>
      <c r="F501" s="12"/>
      <c r="G501" s="67"/>
      <c r="H501" s="31"/>
      <c r="I501" s="31"/>
    </row>
    <row r="502" spans="1:9" s="3" customFormat="1" ht="11.5" x14ac:dyDescent="0.35">
      <c r="B502" s="9"/>
      <c r="C502" s="10"/>
      <c r="D502" s="10"/>
      <c r="E502" s="10"/>
      <c r="F502" s="10"/>
      <c r="G502" s="68"/>
      <c r="H502" s="32"/>
      <c r="I502" s="32"/>
    </row>
    <row r="503" spans="1:9" s="2" customFormat="1" ht="11.5" x14ac:dyDescent="0.35">
      <c r="A503" s="2">
        <v>654</v>
      </c>
      <c r="B503" s="11" t="s">
        <v>420</v>
      </c>
      <c r="C503" s="7"/>
      <c r="D503" s="8"/>
      <c r="E503" s="7" t="s">
        <v>366</v>
      </c>
      <c r="F503" s="12" t="s">
        <v>247</v>
      </c>
      <c r="G503" s="67">
        <v>6</v>
      </c>
      <c r="H503" s="33"/>
      <c r="I503" s="31"/>
    </row>
    <row r="504" spans="1:9" s="2" customFormat="1" ht="11.5" x14ac:dyDescent="0.35">
      <c r="B504" s="9"/>
      <c r="C504" s="10"/>
      <c r="D504" s="10"/>
      <c r="E504" s="10"/>
      <c r="F504" s="10"/>
      <c r="G504" s="68"/>
      <c r="H504" s="32"/>
      <c r="I504" s="32"/>
    </row>
    <row r="505" spans="1:9" s="2" customFormat="1" ht="11.5" x14ac:dyDescent="0.35">
      <c r="A505" s="2">
        <v>655</v>
      </c>
      <c r="B505" s="11" t="s">
        <v>421</v>
      </c>
      <c r="C505" s="7"/>
      <c r="D505" s="8"/>
      <c r="E505" s="7" t="s">
        <v>368</v>
      </c>
      <c r="F505" s="12" t="s">
        <v>247</v>
      </c>
      <c r="G505" s="67">
        <v>1</v>
      </c>
      <c r="H505" s="33"/>
      <c r="I505" s="31"/>
    </row>
    <row r="506" spans="1:9" s="2" customFormat="1" ht="11.5" x14ac:dyDescent="0.35">
      <c r="B506" s="9"/>
      <c r="C506" s="10"/>
      <c r="D506" s="10"/>
      <c r="E506" s="10"/>
      <c r="F506" s="10"/>
      <c r="G506" s="68"/>
      <c r="H506" s="32"/>
      <c r="I506" s="32"/>
    </row>
    <row r="507" spans="1:9" s="2" customFormat="1" ht="11.5" x14ac:dyDescent="0.35">
      <c r="A507" s="2">
        <v>656</v>
      </c>
      <c r="B507" s="11" t="s">
        <v>422</v>
      </c>
      <c r="C507" s="7"/>
      <c r="D507" s="8"/>
      <c r="E507" s="7" t="s">
        <v>371</v>
      </c>
      <c r="F507" s="12" t="s">
        <v>247</v>
      </c>
      <c r="G507" s="67">
        <v>3</v>
      </c>
      <c r="H507" s="33"/>
      <c r="I507" s="31"/>
    </row>
    <row r="508" spans="1:9" s="2" customFormat="1" ht="11.5" x14ac:dyDescent="0.35">
      <c r="B508" s="9"/>
      <c r="C508" s="10"/>
      <c r="D508" s="10"/>
      <c r="E508" s="10"/>
      <c r="F508" s="10"/>
      <c r="G508" s="68"/>
      <c r="H508" s="32"/>
      <c r="I508" s="32"/>
    </row>
    <row r="509" spans="1:9" s="2" customFormat="1" ht="11.5" x14ac:dyDescent="0.35">
      <c r="A509" s="2">
        <v>657</v>
      </c>
      <c r="B509" s="11" t="s">
        <v>423</v>
      </c>
      <c r="C509" s="7"/>
      <c r="D509" s="8"/>
      <c r="E509" s="7" t="s">
        <v>373</v>
      </c>
      <c r="F509" s="12" t="s">
        <v>247</v>
      </c>
      <c r="G509" s="67">
        <v>4</v>
      </c>
      <c r="H509" s="33"/>
      <c r="I509" s="31"/>
    </row>
    <row r="510" spans="1:9" s="2" customFormat="1" ht="11.5" x14ac:dyDescent="0.35">
      <c r="B510" s="9"/>
      <c r="C510" s="10"/>
      <c r="D510" s="10"/>
      <c r="E510" s="10"/>
      <c r="F510" s="10"/>
      <c r="G510" s="68"/>
      <c r="H510" s="32"/>
      <c r="I510" s="32"/>
    </row>
    <row r="511" spans="1:9" s="2" customFormat="1" ht="11.5" x14ac:dyDescent="0.35">
      <c r="A511" s="2">
        <v>658</v>
      </c>
      <c r="B511" s="11"/>
      <c r="C511" s="7"/>
      <c r="D511" s="8"/>
      <c r="E511" s="7" t="s">
        <v>424</v>
      </c>
      <c r="F511" s="12"/>
      <c r="G511" s="67"/>
      <c r="H511" s="31"/>
      <c r="I511" s="31"/>
    </row>
    <row r="512" spans="1:9" s="2" customFormat="1" ht="11.5" x14ac:dyDescent="0.35">
      <c r="B512" s="9"/>
      <c r="C512" s="10"/>
      <c r="D512" s="10"/>
      <c r="E512" s="10"/>
      <c r="F512" s="10"/>
      <c r="G512" s="68"/>
      <c r="H512" s="32"/>
      <c r="I512" s="32"/>
    </row>
    <row r="513" spans="1:9" s="2" customFormat="1" ht="11.5" x14ac:dyDescent="0.35">
      <c r="A513" s="2">
        <v>660</v>
      </c>
      <c r="B513" s="11"/>
      <c r="C513" s="7"/>
      <c r="D513" s="8"/>
      <c r="E513" s="7" t="s">
        <v>425</v>
      </c>
      <c r="F513" s="12"/>
      <c r="G513" s="67"/>
      <c r="H513" s="31"/>
      <c r="I513" s="31"/>
    </row>
    <row r="514" spans="1:9" s="2" customFormat="1" ht="11.5" x14ac:dyDescent="0.35">
      <c r="B514" s="9"/>
      <c r="C514" s="10"/>
      <c r="D514" s="10"/>
      <c r="E514" s="10"/>
      <c r="F514" s="10"/>
      <c r="G514" s="68"/>
      <c r="H514" s="32"/>
      <c r="I514" s="32"/>
    </row>
    <row r="515" spans="1:9" s="2" customFormat="1" ht="11.5" x14ac:dyDescent="0.35">
      <c r="A515" s="2">
        <v>662</v>
      </c>
      <c r="B515" s="11" t="s">
        <v>426</v>
      </c>
      <c r="C515" s="7"/>
      <c r="D515" s="8"/>
      <c r="E515" s="7" t="s">
        <v>427</v>
      </c>
      <c r="F515" s="12" t="s">
        <v>247</v>
      </c>
      <c r="G515" s="67">
        <v>12</v>
      </c>
      <c r="H515" s="33"/>
      <c r="I515" s="31"/>
    </row>
    <row r="516" spans="1:9" s="2" customFormat="1" ht="11.5" x14ac:dyDescent="0.35">
      <c r="B516" s="9"/>
      <c r="C516" s="10"/>
      <c r="D516" s="10"/>
      <c r="E516" s="10"/>
      <c r="F516" s="10"/>
      <c r="G516" s="68"/>
      <c r="H516" s="32"/>
      <c r="I516" s="32"/>
    </row>
    <row r="517" spans="1:9" s="2" customFormat="1" ht="11.5" x14ac:dyDescent="0.35">
      <c r="A517" s="2">
        <v>663</v>
      </c>
      <c r="B517" s="11" t="s">
        <v>428</v>
      </c>
      <c r="C517" s="7"/>
      <c r="D517" s="8"/>
      <c r="E517" s="7" t="s">
        <v>429</v>
      </c>
      <c r="F517" s="12" t="s">
        <v>247</v>
      </c>
      <c r="G517" s="67">
        <v>12</v>
      </c>
      <c r="H517" s="33"/>
      <c r="I517" s="31"/>
    </row>
    <row r="518" spans="1:9" s="2" customFormat="1" ht="11.5" x14ac:dyDescent="0.35">
      <c r="B518" s="9"/>
      <c r="C518" s="10"/>
      <c r="D518" s="10"/>
      <c r="E518" s="10"/>
      <c r="F518" s="10"/>
      <c r="G518" s="68"/>
      <c r="H518" s="32"/>
      <c r="I518" s="32"/>
    </row>
    <row r="519" spans="1:9" s="2" customFormat="1" ht="11.5" x14ac:dyDescent="0.35">
      <c r="A519" s="2">
        <v>664</v>
      </c>
      <c r="B519" s="11" t="s">
        <v>430</v>
      </c>
      <c r="C519" s="7"/>
      <c r="D519" s="8"/>
      <c r="E519" s="7" t="s">
        <v>431</v>
      </c>
      <c r="F519" s="12" t="s">
        <v>247</v>
      </c>
      <c r="G519" s="67">
        <v>9</v>
      </c>
      <c r="H519" s="33"/>
      <c r="I519" s="31"/>
    </row>
    <row r="520" spans="1:9" s="2" customFormat="1" ht="11.5" x14ac:dyDescent="0.35">
      <c r="B520" s="9"/>
      <c r="C520" s="10"/>
      <c r="D520" s="10"/>
      <c r="E520" s="10"/>
      <c r="F520" s="10"/>
      <c r="G520" s="68"/>
      <c r="H520" s="32"/>
      <c r="I520" s="32"/>
    </row>
    <row r="521" spans="1:9" s="2" customFormat="1" ht="11.5" x14ac:dyDescent="0.35">
      <c r="A521" s="2">
        <v>665</v>
      </c>
      <c r="B521" s="11" t="s">
        <v>432</v>
      </c>
      <c r="C521" s="7"/>
      <c r="D521" s="8"/>
      <c r="E521" s="7" t="s">
        <v>433</v>
      </c>
      <c r="F521" s="12" t="s">
        <v>247</v>
      </c>
      <c r="G521" s="67">
        <v>6</v>
      </c>
      <c r="H521" s="33"/>
      <c r="I521" s="31"/>
    </row>
    <row r="522" spans="1:9" s="2" customFormat="1" ht="11.5" x14ac:dyDescent="0.35">
      <c r="B522" s="9"/>
      <c r="C522" s="10"/>
      <c r="D522" s="10"/>
      <c r="E522" s="10"/>
      <c r="F522" s="10"/>
      <c r="G522" s="68"/>
      <c r="H522" s="32"/>
      <c r="I522" s="32"/>
    </row>
    <row r="523" spans="1:9" s="2" customFormat="1" ht="11.5" x14ac:dyDescent="0.35">
      <c r="A523" s="2">
        <v>666</v>
      </c>
      <c r="B523" s="11" t="s">
        <v>434</v>
      </c>
      <c r="C523" s="7"/>
      <c r="D523" s="8"/>
      <c r="E523" s="7" t="s">
        <v>435</v>
      </c>
      <c r="F523" s="12" t="s">
        <v>247</v>
      </c>
      <c r="G523" s="67">
        <v>12</v>
      </c>
      <c r="H523" s="33"/>
      <c r="I523" s="31"/>
    </row>
    <row r="524" spans="1:9" s="2" customFormat="1" ht="11.5" x14ac:dyDescent="0.35">
      <c r="B524" s="9"/>
      <c r="C524" s="10"/>
      <c r="D524" s="10"/>
      <c r="E524" s="10"/>
      <c r="F524" s="10"/>
      <c r="G524" s="68"/>
      <c r="H524" s="32"/>
      <c r="I524" s="32"/>
    </row>
    <row r="525" spans="1:9" s="2" customFormat="1" ht="11.5" x14ac:dyDescent="0.35">
      <c r="A525" s="2">
        <v>667</v>
      </c>
      <c r="B525" s="11" t="s">
        <v>436</v>
      </c>
      <c r="C525" s="7"/>
      <c r="D525" s="8"/>
      <c r="E525" s="7" t="s">
        <v>437</v>
      </c>
      <c r="F525" s="12" t="s">
        <v>247</v>
      </c>
      <c r="G525" s="67">
        <v>6</v>
      </c>
      <c r="H525" s="33"/>
      <c r="I525" s="31"/>
    </row>
    <row r="526" spans="1:9" s="2" customFormat="1" ht="11.5" x14ac:dyDescent="0.35">
      <c r="B526" s="9"/>
      <c r="C526" s="10"/>
      <c r="D526" s="10"/>
      <c r="E526" s="10"/>
      <c r="F526" s="10"/>
      <c r="G526" s="68"/>
      <c r="H526" s="32"/>
      <c r="I526" s="32"/>
    </row>
    <row r="527" spans="1:9" s="2" customFormat="1" ht="11.5" x14ac:dyDescent="0.35">
      <c r="A527" s="2">
        <v>668</v>
      </c>
      <c r="B527" s="11" t="s">
        <v>438</v>
      </c>
      <c r="C527" s="7"/>
      <c r="D527" s="8"/>
      <c r="E527" s="7" t="s">
        <v>439</v>
      </c>
      <c r="F527" s="12" t="s">
        <v>247</v>
      </c>
      <c r="G527" s="67">
        <v>6</v>
      </c>
      <c r="H527" s="33"/>
      <c r="I527" s="31"/>
    </row>
    <row r="528" spans="1:9" s="2" customFormat="1" ht="11.5" x14ac:dyDescent="0.35">
      <c r="B528" s="9"/>
      <c r="C528" s="10"/>
      <c r="D528" s="10"/>
      <c r="E528" s="10"/>
      <c r="F528" s="10"/>
      <c r="G528" s="68"/>
      <c r="H528" s="32"/>
      <c r="I528" s="32"/>
    </row>
    <row r="529" spans="1:9" s="2" customFormat="1" ht="11.5" x14ac:dyDescent="0.35">
      <c r="A529" s="2">
        <v>669</v>
      </c>
      <c r="B529" s="11" t="s">
        <v>440</v>
      </c>
      <c r="C529" s="7"/>
      <c r="D529" s="8"/>
      <c r="E529" s="7" t="s">
        <v>441</v>
      </c>
      <c r="F529" s="12" t="s">
        <v>247</v>
      </c>
      <c r="G529" s="67">
        <v>8</v>
      </c>
      <c r="H529" s="33"/>
      <c r="I529" s="31"/>
    </row>
    <row r="530" spans="1:9" s="2" customFormat="1" ht="11.5" x14ac:dyDescent="0.35">
      <c r="B530" s="9"/>
      <c r="C530" s="10"/>
      <c r="D530" s="10"/>
      <c r="E530" s="10"/>
      <c r="F530" s="10"/>
      <c r="G530" s="68"/>
      <c r="H530" s="32"/>
      <c r="I530" s="32"/>
    </row>
    <row r="531" spans="1:9" s="2" customFormat="1" ht="11.5" x14ac:dyDescent="0.35">
      <c r="A531" s="2">
        <v>670</v>
      </c>
      <c r="B531" s="11" t="s">
        <v>442</v>
      </c>
      <c r="C531" s="7"/>
      <c r="D531" s="8"/>
      <c r="E531" s="7" t="s">
        <v>443</v>
      </c>
      <c r="F531" s="12" t="s">
        <v>247</v>
      </c>
      <c r="G531" s="67">
        <v>9</v>
      </c>
      <c r="H531" s="33"/>
      <c r="I531" s="31"/>
    </row>
    <row r="532" spans="1:9" s="2" customFormat="1" ht="11.5" x14ac:dyDescent="0.35">
      <c r="B532" s="9"/>
      <c r="C532" s="10"/>
      <c r="D532" s="10"/>
      <c r="E532" s="10"/>
      <c r="F532" s="10"/>
      <c r="G532" s="68"/>
      <c r="H532" s="32"/>
      <c r="I532" s="32"/>
    </row>
    <row r="533" spans="1:9" s="2" customFormat="1" ht="11.5" x14ac:dyDescent="0.35">
      <c r="A533" s="2">
        <v>671</v>
      </c>
      <c r="B533" s="11" t="s">
        <v>444</v>
      </c>
      <c r="C533" s="7"/>
      <c r="D533" s="8"/>
      <c r="E533" s="7" t="s">
        <v>445</v>
      </c>
      <c r="F533" s="12" t="s">
        <v>247</v>
      </c>
      <c r="G533" s="67">
        <v>1</v>
      </c>
      <c r="H533" s="33"/>
      <c r="I533" s="31"/>
    </row>
    <row r="534" spans="1:9" s="2" customFormat="1" ht="11.5" x14ac:dyDescent="0.35">
      <c r="B534" s="9"/>
      <c r="C534" s="10"/>
      <c r="D534" s="10"/>
      <c r="E534" s="10"/>
      <c r="F534" s="10"/>
      <c r="G534" s="68"/>
      <c r="H534" s="32"/>
      <c r="I534" s="32"/>
    </row>
    <row r="535" spans="1:9" s="2" customFormat="1" ht="11.5" x14ac:dyDescent="0.35">
      <c r="A535" s="2">
        <v>672</v>
      </c>
      <c r="B535" s="11"/>
      <c r="C535" s="7"/>
      <c r="D535" s="8"/>
      <c r="E535" s="7" t="s">
        <v>446</v>
      </c>
      <c r="F535" s="12"/>
      <c r="G535" s="67"/>
      <c r="H535" s="31"/>
      <c r="I535" s="31"/>
    </row>
    <row r="536" spans="1:9" s="2" customFormat="1" ht="11.5" x14ac:dyDescent="0.35">
      <c r="B536" s="9"/>
      <c r="C536" s="10"/>
      <c r="D536" s="10"/>
      <c r="E536" s="10"/>
      <c r="F536" s="10"/>
      <c r="G536" s="68"/>
      <c r="H536" s="32"/>
      <c r="I536" s="32"/>
    </row>
    <row r="537" spans="1:9" s="2" customFormat="1" ht="11.5" x14ac:dyDescent="0.35">
      <c r="A537" s="2">
        <v>674</v>
      </c>
      <c r="B537" s="11"/>
      <c r="C537" s="7"/>
      <c r="D537" s="8"/>
      <c r="E537" s="7" t="s">
        <v>447</v>
      </c>
      <c r="F537" s="12"/>
      <c r="G537" s="67"/>
      <c r="H537" s="31"/>
      <c r="I537" s="31"/>
    </row>
    <row r="538" spans="1:9" s="2" customFormat="1" ht="11.5" x14ac:dyDescent="0.35">
      <c r="B538" s="9"/>
      <c r="C538" s="10"/>
      <c r="D538" s="10"/>
      <c r="E538" s="10"/>
      <c r="F538" s="10"/>
      <c r="G538" s="68"/>
      <c r="H538" s="32"/>
      <c r="I538" s="32"/>
    </row>
    <row r="539" spans="1:9" s="2" customFormat="1" ht="23" x14ac:dyDescent="0.35">
      <c r="A539" s="2">
        <v>676</v>
      </c>
      <c r="B539" s="11" t="s">
        <v>448</v>
      </c>
      <c r="C539" s="7"/>
      <c r="D539" s="8"/>
      <c r="E539" s="7" t="s">
        <v>449</v>
      </c>
      <c r="F539" s="12" t="s">
        <v>247</v>
      </c>
      <c r="G539" s="67">
        <v>13</v>
      </c>
      <c r="H539" s="33"/>
      <c r="I539" s="31"/>
    </row>
    <row r="540" spans="1:9" s="2" customFormat="1" ht="11.5" x14ac:dyDescent="0.35">
      <c r="B540" s="9"/>
      <c r="C540" s="10"/>
      <c r="D540" s="10"/>
      <c r="E540" s="10"/>
      <c r="F540" s="10"/>
      <c r="G540" s="68"/>
      <c r="H540" s="32"/>
      <c r="I540" s="32"/>
    </row>
    <row r="541" spans="1:9" s="2" customFormat="1" ht="23" x14ac:dyDescent="0.35">
      <c r="A541" s="2">
        <v>677</v>
      </c>
      <c r="B541" s="11" t="s">
        <v>450</v>
      </c>
      <c r="C541" s="7"/>
      <c r="D541" s="8"/>
      <c r="E541" s="7" t="s">
        <v>451</v>
      </c>
      <c r="F541" s="12" t="s">
        <v>247</v>
      </c>
      <c r="G541" s="67">
        <v>11</v>
      </c>
      <c r="H541" s="33"/>
      <c r="I541" s="31"/>
    </row>
    <row r="542" spans="1:9" s="2" customFormat="1" ht="11.5" x14ac:dyDescent="0.35">
      <c r="B542" s="9"/>
      <c r="C542" s="10"/>
      <c r="D542" s="10"/>
      <c r="E542" s="10"/>
      <c r="F542" s="10"/>
      <c r="G542" s="68"/>
      <c r="H542" s="32"/>
      <c r="I542" s="32"/>
    </row>
    <row r="543" spans="1:9" s="2" customFormat="1" ht="23" x14ac:dyDescent="0.35">
      <c r="A543" s="2">
        <v>678</v>
      </c>
      <c r="B543" s="11" t="s">
        <v>452</v>
      </c>
      <c r="C543" s="7"/>
      <c r="D543" s="8"/>
      <c r="E543" s="7" t="s">
        <v>453</v>
      </c>
      <c r="F543" s="12" t="s">
        <v>247</v>
      </c>
      <c r="G543" s="67">
        <v>10</v>
      </c>
      <c r="H543" s="33"/>
      <c r="I543" s="31"/>
    </row>
    <row r="544" spans="1:9" s="2" customFormat="1" ht="11.5" x14ac:dyDescent="0.35">
      <c r="B544" s="9"/>
      <c r="C544" s="10"/>
      <c r="D544" s="10"/>
      <c r="E544" s="10"/>
      <c r="F544" s="10"/>
      <c r="G544" s="68"/>
      <c r="H544" s="32"/>
      <c r="I544" s="32"/>
    </row>
    <row r="545" spans="1:9" s="2" customFormat="1" ht="23" x14ac:dyDescent="0.35">
      <c r="A545" s="2">
        <v>679</v>
      </c>
      <c r="B545" s="11" t="s">
        <v>454</v>
      </c>
      <c r="C545" s="7"/>
      <c r="D545" s="8"/>
      <c r="E545" s="7" t="s">
        <v>455</v>
      </c>
      <c r="F545" s="12" t="s">
        <v>247</v>
      </c>
      <c r="G545" s="67">
        <v>7</v>
      </c>
      <c r="H545" s="33"/>
      <c r="I545" s="31"/>
    </row>
    <row r="546" spans="1:9" s="2" customFormat="1" ht="11.5" x14ac:dyDescent="0.35">
      <c r="B546" s="9"/>
      <c r="C546" s="10"/>
      <c r="D546" s="10"/>
      <c r="E546" s="10"/>
      <c r="F546" s="10"/>
      <c r="G546" s="68"/>
      <c r="H546" s="32"/>
      <c r="I546" s="32"/>
    </row>
    <row r="547" spans="1:9" s="2" customFormat="1" ht="23" x14ac:dyDescent="0.35">
      <c r="A547" s="2">
        <v>680</v>
      </c>
      <c r="B547" s="11" t="s">
        <v>456</v>
      </c>
      <c r="C547" s="7"/>
      <c r="D547" s="8"/>
      <c r="E547" s="7" t="s">
        <v>457</v>
      </c>
      <c r="F547" s="12" t="s">
        <v>247</v>
      </c>
      <c r="G547" s="67">
        <v>7</v>
      </c>
      <c r="H547" s="33"/>
      <c r="I547" s="31"/>
    </row>
    <row r="548" spans="1:9" s="2" customFormat="1" ht="11.5" x14ac:dyDescent="0.35">
      <c r="B548" s="9"/>
      <c r="C548" s="10"/>
      <c r="D548" s="10"/>
      <c r="E548" s="10"/>
      <c r="F548" s="10"/>
      <c r="G548" s="68"/>
      <c r="H548" s="32"/>
      <c r="I548" s="32"/>
    </row>
    <row r="549" spans="1:9" s="2" customFormat="1" ht="23" x14ac:dyDescent="0.35">
      <c r="A549" s="2">
        <v>681</v>
      </c>
      <c r="B549" s="11" t="s">
        <v>458</v>
      </c>
      <c r="C549" s="7"/>
      <c r="D549" s="8"/>
      <c r="E549" s="7" t="s">
        <v>459</v>
      </c>
      <c r="F549" s="12" t="s">
        <v>247</v>
      </c>
      <c r="G549" s="67">
        <v>4</v>
      </c>
      <c r="H549" s="33"/>
      <c r="I549" s="31"/>
    </row>
    <row r="550" spans="1:9" s="2" customFormat="1" ht="11.5" x14ac:dyDescent="0.35">
      <c r="B550" s="9"/>
      <c r="C550" s="10"/>
      <c r="D550" s="10"/>
      <c r="E550" s="10"/>
      <c r="F550" s="10"/>
      <c r="G550" s="68"/>
      <c r="H550" s="32"/>
      <c r="I550" s="32"/>
    </row>
    <row r="551" spans="1:9" s="2" customFormat="1" ht="23" x14ac:dyDescent="0.35">
      <c r="A551" s="2">
        <v>682</v>
      </c>
      <c r="B551" s="11" t="s">
        <v>460</v>
      </c>
      <c r="C551" s="7"/>
      <c r="D551" s="8"/>
      <c r="E551" s="7" t="s">
        <v>461</v>
      </c>
      <c r="F551" s="12" t="s">
        <v>247</v>
      </c>
      <c r="G551" s="67">
        <v>5</v>
      </c>
      <c r="H551" s="33"/>
      <c r="I551" s="31"/>
    </row>
    <row r="552" spans="1:9" s="2" customFormat="1" ht="11.5" x14ac:dyDescent="0.35">
      <c r="B552" s="9"/>
      <c r="C552" s="10"/>
      <c r="D552" s="10"/>
      <c r="E552" s="10"/>
      <c r="F552" s="10"/>
      <c r="G552" s="68"/>
      <c r="H552" s="32"/>
      <c r="I552" s="32"/>
    </row>
    <row r="553" spans="1:9" s="2" customFormat="1" ht="23" x14ac:dyDescent="0.35">
      <c r="A553" s="2">
        <v>683</v>
      </c>
      <c r="B553" s="11" t="s">
        <v>462</v>
      </c>
      <c r="C553" s="7"/>
      <c r="D553" s="8"/>
      <c r="E553" s="7" t="s">
        <v>463</v>
      </c>
      <c r="F553" s="12" t="s">
        <v>247</v>
      </c>
      <c r="G553" s="67">
        <v>2</v>
      </c>
      <c r="H553" s="33"/>
      <c r="I553" s="31"/>
    </row>
    <row r="554" spans="1:9" s="2" customFormat="1" ht="11.5" x14ac:dyDescent="0.35">
      <c r="B554" s="82"/>
      <c r="C554" s="78"/>
      <c r="D554" s="83"/>
      <c r="E554" s="78"/>
      <c r="F554" s="79"/>
      <c r="G554" s="84"/>
      <c r="H554" s="85"/>
      <c r="I554" s="86"/>
    </row>
    <row r="555" spans="1:9" s="2" customFormat="1" ht="23" x14ac:dyDescent="0.35">
      <c r="A555" s="2">
        <v>684</v>
      </c>
      <c r="B555" s="11" t="s">
        <v>464</v>
      </c>
      <c r="C555" s="7"/>
      <c r="D555" s="8"/>
      <c r="E555" s="7" t="s">
        <v>465</v>
      </c>
      <c r="F555" s="12" t="s">
        <v>247</v>
      </c>
      <c r="G555" s="67">
        <v>2</v>
      </c>
      <c r="H555" s="33"/>
      <c r="I555" s="31"/>
    </row>
    <row r="556" spans="1:9" s="2" customFormat="1" ht="11.5" x14ac:dyDescent="0.35">
      <c r="B556" s="13" t="s">
        <v>231</v>
      </c>
      <c r="C556" s="14"/>
      <c r="D556" s="15"/>
      <c r="E556" s="16"/>
      <c r="F556" s="17"/>
      <c r="G556" s="69"/>
      <c r="H556" s="34"/>
      <c r="I556" s="39"/>
    </row>
    <row r="557" spans="1:9" s="2" customFormat="1" ht="12" x14ac:dyDescent="0.35">
      <c r="B557" s="1"/>
      <c r="C557" s="1"/>
      <c r="D557" s="1"/>
      <c r="E557" s="1"/>
      <c r="F557" s="1"/>
      <c r="G557" s="65"/>
      <c r="H557" s="29"/>
      <c r="I557" s="37" t="s">
        <v>1642</v>
      </c>
    </row>
    <row r="558" spans="1:9" s="3" customFormat="1" ht="11" customHeight="1" x14ac:dyDescent="0.35">
      <c r="B558" s="5" t="s">
        <v>2</v>
      </c>
      <c r="C558" s="5" t="s">
        <v>3</v>
      </c>
      <c r="D558" s="5" t="s">
        <v>4</v>
      </c>
      <c r="E558" s="5" t="s">
        <v>5</v>
      </c>
      <c r="F558" s="5" t="s">
        <v>6</v>
      </c>
      <c r="G558" s="66" t="s">
        <v>7</v>
      </c>
      <c r="H558" s="30" t="s">
        <v>8</v>
      </c>
      <c r="I558" s="38" t="s">
        <v>9</v>
      </c>
    </row>
    <row r="559" spans="1:9" s="1" customFormat="1" ht="12" x14ac:dyDescent="0.35">
      <c r="B559" s="11" t="s">
        <v>467</v>
      </c>
      <c r="C559" s="7" t="s">
        <v>322</v>
      </c>
      <c r="D559" s="8"/>
      <c r="E559" s="109" t="s">
        <v>468</v>
      </c>
      <c r="F559" s="12"/>
      <c r="G559" s="67"/>
      <c r="H559" s="31"/>
      <c r="I559" s="31"/>
    </row>
    <row r="560" spans="1:9" s="2" customFormat="1" ht="21" customHeight="1" x14ac:dyDescent="0.35">
      <c r="B560" s="9"/>
      <c r="C560" s="10"/>
      <c r="D560" s="10"/>
      <c r="E560" s="10"/>
      <c r="F560" s="10"/>
      <c r="G560" s="68"/>
      <c r="H560" s="32"/>
      <c r="I560" s="32"/>
    </row>
    <row r="561" spans="1:9" s="2" customFormat="1" ht="11.5" x14ac:dyDescent="0.35">
      <c r="A561" s="2">
        <v>799</v>
      </c>
      <c r="B561" s="11"/>
      <c r="C561" s="7"/>
      <c r="D561" s="8"/>
      <c r="E561" s="109" t="s">
        <v>469</v>
      </c>
      <c r="F561" s="12"/>
      <c r="G561" s="67"/>
      <c r="H561" s="31"/>
      <c r="I561" s="31"/>
    </row>
    <row r="562" spans="1:9" s="2" customFormat="1" ht="11.5" x14ac:dyDescent="0.35">
      <c r="B562" s="9"/>
      <c r="C562" s="10"/>
      <c r="D562" s="10"/>
      <c r="E562" s="10"/>
      <c r="F562" s="10"/>
      <c r="G562" s="68"/>
      <c r="H562" s="32"/>
      <c r="I562" s="32"/>
    </row>
    <row r="563" spans="1:9" s="2" customFormat="1" ht="23" x14ac:dyDescent="0.35">
      <c r="A563" s="2">
        <v>802</v>
      </c>
      <c r="B563" s="11" t="s">
        <v>470</v>
      </c>
      <c r="C563" s="7" t="s">
        <v>471</v>
      </c>
      <c r="D563" s="8"/>
      <c r="E563" s="7" t="s">
        <v>472</v>
      </c>
      <c r="F563" s="12" t="s">
        <v>247</v>
      </c>
      <c r="G563" s="67">
        <v>46</v>
      </c>
      <c r="H563" s="33"/>
      <c r="I563" s="31"/>
    </row>
    <row r="564" spans="1:9" s="2" customFormat="1" ht="11.5" x14ac:dyDescent="0.35">
      <c r="B564" s="9"/>
      <c r="C564" s="10"/>
      <c r="D564" s="10"/>
      <c r="E564" s="10"/>
      <c r="F564" s="10"/>
      <c r="G564" s="68"/>
      <c r="H564" s="32"/>
      <c r="I564" s="32"/>
    </row>
    <row r="565" spans="1:9" s="2" customFormat="1" ht="11.5" x14ac:dyDescent="0.35">
      <c r="A565" s="2">
        <v>803</v>
      </c>
      <c r="B565" s="11"/>
      <c r="C565" s="7" t="s">
        <v>473</v>
      </c>
      <c r="D565" s="8"/>
      <c r="E565" s="109" t="s">
        <v>474</v>
      </c>
      <c r="F565" s="12"/>
      <c r="G565" s="67"/>
      <c r="H565" s="31"/>
      <c r="I565" s="31"/>
    </row>
    <row r="566" spans="1:9" s="2" customFormat="1" ht="11.5" x14ac:dyDescent="0.35">
      <c r="B566" s="9"/>
      <c r="C566" s="10"/>
      <c r="D566" s="10"/>
      <c r="E566" s="10"/>
      <c r="F566" s="10"/>
      <c r="G566" s="68"/>
      <c r="H566" s="32"/>
      <c r="I566" s="32"/>
    </row>
    <row r="567" spans="1:9" s="2" customFormat="1" ht="57.5" x14ac:dyDescent="0.35">
      <c r="A567" s="2">
        <v>805</v>
      </c>
      <c r="B567" s="11" t="s">
        <v>475</v>
      </c>
      <c r="C567" s="7"/>
      <c r="D567" s="8"/>
      <c r="E567" s="7" t="s">
        <v>1685</v>
      </c>
      <c r="F567" s="12" t="s">
        <v>247</v>
      </c>
      <c r="G567" s="67">
        <v>46</v>
      </c>
      <c r="H567" s="33"/>
      <c r="I567" s="31"/>
    </row>
    <row r="568" spans="1:9" s="2" customFormat="1" ht="11.5" x14ac:dyDescent="0.35">
      <c r="B568" s="9"/>
      <c r="C568" s="10"/>
      <c r="D568" s="10"/>
      <c r="E568" s="10"/>
      <c r="F568" s="10"/>
      <c r="G568" s="68"/>
      <c r="H568" s="32"/>
      <c r="I568" s="32"/>
    </row>
    <row r="569" spans="1:9" s="2" customFormat="1" ht="11.5" x14ac:dyDescent="0.35">
      <c r="A569" s="2">
        <v>806</v>
      </c>
      <c r="B569" s="11"/>
      <c r="C569" s="7" t="s">
        <v>477</v>
      </c>
      <c r="D569" s="8"/>
      <c r="E569" s="109" t="s">
        <v>478</v>
      </c>
      <c r="F569" s="12"/>
      <c r="G569" s="67"/>
      <c r="H569" s="31"/>
      <c r="I569" s="31"/>
    </row>
    <row r="570" spans="1:9" s="2" customFormat="1" ht="11.5" x14ac:dyDescent="0.35">
      <c r="B570" s="9"/>
      <c r="C570" s="10"/>
      <c r="D570" s="10"/>
      <c r="E570" s="10"/>
      <c r="F570" s="10"/>
      <c r="G570" s="68"/>
      <c r="H570" s="32"/>
      <c r="I570" s="32"/>
    </row>
    <row r="571" spans="1:9" s="2" customFormat="1" ht="23" x14ac:dyDescent="0.35">
      <c r="A571" s="2">
        <v>808</v>
      </c>
      <c r="B571" s="11"/>
      <c r="C571" s="7"/>
      <c r="D571" s="8"/>
      <c r="E571" s="7" t="s">
        <v>479</v>
      </c>
      <c r="F571" s="12"/>
      <c r="G571" s="67"/>
      <c r="H571" s="31"/>
      <c r="I571" s="31"/>
    </row>
    <row r="572" spans="1:9" s="2" customFormat="1" ht="11.5" x14ac:dyDescent="0.35">
      <c r="B572" s="9"/>
      <c r="C572" s="10"/>
      <c r="D572" s="10"/>
      <c r="E572" s="10"/>
      <c r="F572" s="10"/>
      <c r="G572" s="68"/>
      <c r="H572" s="32"/>
      <c r="I572" s="32"/>
    </row>
    <row r="573" spans="1:9" s="2" customFormat="1" ht="46" x14ac:dyDescent="0.35">
      <c r="A573" s="2">
        <v>809</v>
      </c>
      <c r="B573" s="11"/>
      <c r="C573" s="7"/>
      <c r="D573" s="8"/>
      <c r="E573" s="7" t="s">
        <v>480</v>
      </c>
      <c r="F573" s="12"/>
      <c r="G573" s="67"/>
      <c r="H573" s="31"/>
      <c r="I573" s="31"/>
    </row>
    <row r="574" spans="1:9" s="2" customFormat="1" ht="11.5" x14ac:dyDescent="0.35">
      <c r="B574" s="9"/>
      <c r="C574" s="10"/>
      <c r="D574" s="10"/>
      <c r="E574" s="10"/>
      <c r="F574" s="10"/>
      <c r="G574" s="68"/>
      <c r="H574" s="32"/>
      <c r="I574" s="32"/>
    </row>
    <row r="575" spans="1:9" s="2" customFormat="1" ht="11.5" x14ac:dyDescent="0.35">
      <c r="A575" s="2">
        <v>810</v>
      </c>
      <c r="B575" s="11"/>
      <c r="C575" s="7"/>
      <c r="D575" s="8"/>
      <c r="E575" s="109" t="s">
        <v>481</v>
      </c>
      <c r="F575" s="12"/>
      <c r="G575" s="67"/>
      <c r="H575" s="31"/>
      <c r="I575" s="31"/>
    </row>
    <row r="576" spans="1:9" s="2" customFormat="1" ht="11.5" x14ac:dyDescent="0.35">
      <c r="B576" s="9"/>
      <c r="C576" s="10"/>
      <c r="D576" s="10"/>
      <c r="E576" s="10"/>
      <c r="F576" s="10"/>
      <c r="G576" s="68"/>
      <c r="H576" s="32"/>
      <c r="I576" s="32"/>
    </row>
    <row r="577" spans="1:9" s="2" customFormat="1" ht="11.5" x14ac:dyDescent="0.35">
      <c r="A577" s="2">
        <v>812</v>
      </c>
      <c r="B577" s="11" t="s">
        <v>482</v>
      </c>
      <c r="C577" s="7"/>
      <c r="D577" s="8"/>
      <c r="E577" s="7" t="s">
        <v>483</v>
      </c>
      <c r="F577" s="12" t="s">
        <v>247</v>
      </c>
      <c r="G577" s="67">
        <v>46</v>
      </c>
      <c r="H577" s="33"/>
      <c r="I577" s="31"/>
    </row>
    <row r="578" spans="1:9" s="2" customFormat="1" ht="11.5" x14ac:dyDescent="0.35">
      <c r="B578" s="9"/>
      <c r="C578" s="10"/>
      <c r="D578" s="10"/>
      <c r="E578" s="10"/>
      <c r="F578" s="10"/>
      <c r="G578" s="68"/>
      <c r="H578" s="32"/>
      <c r="I578" s="32"/>
    </row>
    <row r="579" spans="1:9" s="2" customFormat="1" ht="11.5" x14ac:dyDescent="0.35">
      <c r="A579" s="2">
        <v>813</v>
      </c>
      <c r="B579" s="11"/>
      <c r="C579" s="7"/>
      <c r="D579" s="8"/>
      <c r="E579" s="7" t="s">
        <v>484</v>
      </c>
      <c r="F579" s="12"/>
      <c r="G579" s="67"/>
      <c r="H579" s="31"/>
      <c r="I579" s="31"/>
    </row>
    <row r="580" spans="1:9" s="2" customFormat="1" ht="11.5" x14ac:dyDescent="0.35">
      <c r="B580" s="9"/>
      <c r="C580" s="10"/>
      <c r="D580" s="10"/>
      <c r="E580" s="10"/>
      <c r="F580" s="10"/>
      <c r="G580" s="68"/>
      <c r="H580" s="32"/>
      <c r="I580" s="32"/>
    </row>
    <row r="581" spans="1:9" s="2" customFormat="1" ht="11.5" x14ac:dyDescent="0.35">
      <c r="A581" s="2">
        <v>815</v>
      </c>
      <c r="B581" s="11" t="s">
        <v>485</v>
      </c>
      <c r="C581" s="7"/>
      <c r="D581" s="8"/>
      <c r="E581" s="7" t="s">
        <v>486</v>
      </c>
      <c r="F581" s="12" t="s">
        <v>247</v>
      </c>
      <c r="G581" s="67">
        <v>46</v>
      </c>
      <c r="H581" s="33"/>
      <c r="I581" s="31"/>
    </row>
    <row r="582" spans="1:9" s="2" customFormat="1" ht="11.5" x14ac:dyDescent="0.35">
      <c r="B582" s="9"/>
      <c r="C582" s="10"/>
      <c r="D582" s="10"/>
      <c r="E582" s="10"/>
      <c r="F582" s="10"/>
      <c r="G582" s="68"/>
      <c r="H582" s="32"/>
      <c r="I582" s="32"/>
    </row>
    <row r="583" spans="1:9" s="2" customFormat="1" ht="11.5" x14ac:dyDescent="0.35">
      <c r="A583" s="2">
        <v>816</v>
      </c>
      <c r="B583" s="11"/>
      <c r="C583" s="7"/>
      <c r="D583" s="8"/>
      <c r="E583" s="7" t="s">
        <v>487</v>
      </c>
      <c r="F583" s="12"/>
      <c r="G583" s="67"/>
      <c r="H583" s="31"/>
      <c r="I583" s="31"/>
    </row>
    <row r="584" spans="1:9" s="2" customFormat="1" ht="11.5" x14ac:dyDescent="0.35">
      <c r="B584" s="9"/>
      <c r="C584" s="10"/>
      <c r="D584" s="10"/>
      <c r="E584" s="10"/>
      <c r="F584" s="10"/>
      <c r="G584" s="68"/>
      <c r="H584" s="32"/>
      <c r="I584" s="32"/>
    </row>
    <row r="585" spans="1:9" s="2" customFormat="1" ht="23" x14ac:dyDescent="0.35">
      <c r="A585" s="2">
        <v>818</v>
      </c>
      <c r="B585" s="11" t="s">
        <v>488</v>
      </c>
      <c r="C585" s="7" t="s">
        <v>471</v>
      </c>
      <c r="D585" s="8"/>
      <c r="E585" s="7" t="s">
        <v>472</v>
      </c>
      <c r="F585" s="12" t="s">
        <v>247</v>
      </c>
      <c r="G585" s="67">
        <v>70</v>
      </c>
      <c r="H585" s="33"/>
      <c r="I585" s="31"/>
    </row>
    <row r="586" spans="1:9" s="2" customFormat="1" ht="11.5" x14ac:dyDescent="0.35">
      <c r="B586" s="9"/>
      <c r="C586" s="10"/>
      <c r="D586" s="10"/>
      <c r="E586" s="10"/>
      <c r="F586" s="10"/>
      <c r="G586" s="68"/>
      <c r="H586" s="32"/>
      <c r="I586" s="32"/>
    </row>
    <row r="587" spans="1:9" s="2" customFormat="1" ht="11.5" x14ac:dyDescent="0.35">
      <c r="A587" s="2">
        <v>819</v>
      </c>
      <c r="B587" s="11"/>
      <c r="C587" s="7" t="s">
        <v>473</v>
      </c>
      <c r="D587" s="8"/>
      <c r="E587" s="7" t="s">
        <v>474</v>
      </c>
      <c r="F587" s="12"/>
      <c r="G587" s="67"/>
      <c r="H587" s="31"/>
      <c r="I587" s="31"/>
    </row>
    <row r="588" spans="1:9" s="2" customFormat="1" ht="11.5" x14ac:dyDescent="0.35">
      <c r="B588" s="9"/>
      <c r="C588" s="10"/>
      <c r="D588" s="10"/>
      <c r="E588" s="10"/>
      <c r="F588" s="10"/>
      <c r="G588" s="68"/>
      <c r="H588" s="32"/>
      <c r="I588" s="32"/>
    </row>
    <row r="589" spans="1:9" s="2" customFormat="1" ht="57.5" x14ac:dyDescent="0.35">
      <c r="A589" s="2">
        <v>821</v>
      </c>
      <c r="B589" s="11" t="s">
        <v>489</v>
      </c>
      <c r="C589" s="7"/>
      <c r="D589" s="8"/>
      <c r="E589" s="7" t="s">
        <v>1685</v>
      </c>
      <c r="F589" s="12" t="s">
        <v>247</v>
      </c>
      <c r="G589" s="67">
        <v>70</v>
      </c>
      <c r="H589" s="33"/>
      <c r="I589" s="31"/>
    </row>
    <row r="590" spans="1:9" s="2" customFormat="1" ht="11.5" x14ac:dyDescent="0.35">
      <c r="B590" s="9"/>
      <c r="C590" s="10"/>
      <c r="D590" s="10"/>
      <c r="E590" s="10"/>
      <c r="F590" s="10"/>
      <c r="G590" s="68"/>
      <c r="H590" s="32"/>
      <c r="I590" s="32"/>
    </row>
    <row r="591" spans="1:9" s="2" customFormat="1" ht="11.5" x14ac:dyDescent="0.35">
      <c r="A591" s="2">
        <v>822</v>
      </c>
      <c r="B591" s="11"/>
      <c r="C591" s="7" t="s">
        <v>477</v>
      </c>
      <c r="D591" s="8"/>
      <c r="E591" s="109" t="s">
        <v>478</v>
      </c>
      <c r="F591" s="12"/>
      <c r="G591" s="67"/>
      <c r="H591" s="31"/>
      <c r="I591" s="31"/>
    </row>
    <row r="592" spans="1:9" s="2" customFormat="1" ht="11.5" x14ac:dyDescent="0.35">
      <c r="B592" s="9"/>
      <c r="C592" s="10"/>
      <c r="D592" s="10"/>
      <c r="E592" s="10"/>
      <c r="F592" s="10"/>
      <c r="G592" s="68"/>
      <c r="H592" s="32"/>
      <c r="I592" s="32"/>
    </row>
    <row r="593" spans="1:9" s="2" customFormat="1" ht="23" x14ac:dyDescent="0.35">
      <c r="A593" s="2">
        <v>824</v>
      </c>
      <c r="B593" s="11"/>
      <c r="C593" s="7"/>
      <c r="D593" s="8"/>
      <c r="E593" s="7" t="s">
        <v>479</v>
      </c>
      <c r="F593" s="12"/>
      <c r="G593" s="67"/>
      <c r="H593" s="31"/>
      <c r="I593" s="31"/>
    </row>
    <row r="594" spans="1:9" s="2" customFormat="1" ht="11.5" x14ac:dyDescent="0.35">
      <c r="B594" s="9"/>
      <c r="C594" s="10"/>
      <c r="D594" s="10"/>
      <c r="E594" s="10"/>
      <c r="F594" s="10"/>
      <c r="G594" s="68"/>
      <c r="H594" s="32"/>
      <c r="I594" s="32"/>
    </row>
    <row r="595" spans="1:9" s="2" customFormat="1" ht="46" x14ac:dyDescent="0.35">
      <c r="A595" s="2">
        <v>825</v>
      </c>
      <c r="B595" s="11"/>
      <c r="C595" s="7"/>
      <c r="D595" s="8"/>
      <c r="E595" s="7" t="s">
        <v>480</v>
      </c>
      <c r="F595" s="12"/>
      <c r="G595" s="67"/>
      <c r="H595" s="31"/>
      <c r="I595" s="31"/>
    </row>
    <row r="596" spans="1:9" s="2" customFormat="1" ht="11.5" x14ac:dyDescent="0.35">
      <c r="B596" s="9"/>
      <c r="C596" s="10"/>
      <c r="D596" s="10"/>
      <c r="E596" s="10"/>
      <c r="F596" s="10"/>
      <c r="G596" s="68"/>
      <c r="H596" s="32"/>
      <c r="I596" s="32"/>
    </row>
    <row r="597" spans="1:9" s="2" customFormat="1" ht="11.5" x14ac:dyDescent="0.35">
      <c r="A597" s="2">
        <v>826</v>
      </c>
      <c r="B597" s="11"/>
      <c r="C597" s="7"/>
      <c r="D597" s="8"/>
      <c r="E597" s="109" t="s">
        <v>481</v>
      </c>
      <c r="F597" s="12"/>
      <c r="G597" s="67"/>
      <c r="H597" s="31"/>
      <c r="I597" s="31"/>
    </row>
    <row r="598" spans="1:9" s="2" customFormat="1" ht="11.5" x14ac:dyDescent="0.35">
      <c r="B598" s="9"/>
      <c r="C598" s="10"/>
      <c r="D598" s="10"/>
      <c r="E598" s="10"/>
      <c r="F598" s="10"/>
      <c r="G598" s="68"/>
      <c r="H598" s="32"/>
      <c r="I598" s="32"/>
    </row>
    <row r="599" spans="1:9" s="2" customFormat="1" ht="11.5" x14ac:dyDescent="0.35">
      <c r="A599" s="2">
        <v>828</v>
      </c>
      <c r="B599" s="11" t="s">
        <v>490</v>
      </c>
      <c r="C599" s="7"/>
      <c r="D599" s="8"/>
      <c r="E599" s="7" t="s">
        <v>491</v>
      </c>
      <c r="F599" s="12" t="s">
        <v>247</v>
      </c>
      <c r="G599" s="67">
        <v>62</v>
      </c>
      <c r="H599" s="33"/>
      <c r="I599" s="31"/>
    </row>
    <row r="600" spans="1:9" s="2" customFormat="1" ht="11.5" x14ac:dyDescent="0.35">
      <c r="B600" s="9"/>
      <c r="C600" s="10"/>
      <c r="D600" s="10"/>
      <c r="E600" s="10"/>
      <c r="F600" s="10"/>
      <c r="G600" s="68"/>
      <c r="H600" s="32"/>
      <c r="I600" s="32"/>
    </row>
    <row r="601" spans="1:9" s="2" customFormat="1" ht="11.5" x14ac:dyDescent="0.35">
      <c r="A601" s="2">
        <v>829</v>
      </c>
      <c r="B601" s="11"/>
      <c r="C601" s="7"/>
      <c r="D601" s="8"/>
      <c r="E601" s="109" t="s">
        <v>484</v>
      </c>
      <c r="F601" s="12"/>
      <c r="G601" s="67"/>
      <c r="H601" s="31"/>
      <c r="I601" s="31"/>
    </row>
    <row r="602" spans="1:9" s="2" customFormat="1" ht="11.5" x14ac:dyDescent="0.35">
      <c r="B602" s="9"/>
      <c r="C602" s="10"/>
      <c r="D602" s="10"/>
      <c r="E602" s="10"/>
      <c r="F602" s="10"/>
      <c r="G602" s="68"/>
      <c r="H602" s="32"/>
      <c r="I602" s="32"/>
    </row>
    <row r="603" spans="1:9" s="2" customFormat="1" ht="11.5" x14ac:dyDescent="0.35">
      <c r="A603" s="2">
        <v>831</v>
      </c>
      <c r="B603" s="13" t="s">
        <v>61</v>
      </c>
      <c r="C603" s="14"/>
      <c r="D603" s="15"/>
      <c r="E603" s="16"/>
      <c r="F603" s="17"/>
      <c r="G603" s="69"/>
      <c r="H603" s="34"/>
      <c r="I603" s="39"/>
    </row>
    <row r="604" spans="1:9" s="2" customFormat="1" ht="12" x14ac:dyDescent="0.35">
      <c r="B604" s="1"/>
      <c r="C604" s="1"/>
      <c r="D604" s="1"/>
      <c r="E604" s="1"/>
      <c r="F604" s="1"/>
      <c r="G604" s="65"/>
      <c r="H604" s="29"/>
      <c r="I604" s="37" t="s">
        <v>1642</v>
      </c>
    </row>
    <row r="605" spans="1:9" s="3" customFormat="1" ht="20.149999999999999" customHeight="1" x14ac:dyDescent="0.35">
      <c r="B605" s="5" t="s">
        <v>2</v>
      </c>
      <c r="C605" s="5" t="s">
        <v>3</v>
      </c>
      <c r="D605" s="5" t="s">
        <v>4</v>
      </c>
      <c r="E605" s="5" t="s">
        <v>5</v>
      </c>
      <c r="F605" s="5" t="s">
        <v>6</v>
      </c>
      <c r="G605" s="66" t="s">
        <v>7</v>
      </c>
      <c r="H605" s="30" t="s">
        <v>8</v>
      </c>
      <c r="I605" s="38" t="s">
        <v>9</v>
      </c>
    </row>
    <row r="606" spans="1:9" s="1" customFormat="1" ht="12" x14ac:dyDescent="0.35">
      <c r="B606" s="13" t="s">
        <v>62</v>
      </c>
      <c r="C606" s="14"/>
      <c r="D606" s="15"/>
      <c r="E606" s="16"/>
      <c r="F606" s="17"/>
      <c r="G606" s="69"/>
      <c r="H606" s="34"/>
      <c r="I606" s="39"/>
    </row>
    <row r="607" spans="1:9" s="2" customFormat="1" ht="27.5" customHeight="1" x14ac:dyDescent="0.35">
      <c r="B607" s="11" t="s">
        <v>492</v>
      </c>
      <c r="C607" s="7"/>
      <c r="D607" s="8"/>
      <c r="E607" s="7" t="s">
        <v>493</v>
      </c>
      <c r="F607" s="12" t="s">
        <v>247</v>
      </c>
      <c r="G607" s="67">
        <v>62</v>
      </c>
      <c r="H607" s="33"/>
      <c r="I607" s="31"/>
    </row>
    <row r="608" spans="1:9" s="3" customFormat="1" ht="11.5" x14ac:dyDescent="0.35">
      <c r="B608" s="9"/>
      <c r="C608" s="10"/>
      <c r="D608" s="10"/>
      <c r="E608" s="10"/>
      <c r="F608" s="10"/>
      <c r="G608" s="68"/>
      <c r="H608" s="32"/>
      <c r="I608" s="32"/>
    </row>
    <row r="609" spans="1:9" s="2" customFormat="1" ht="11.5" x14ac:dyDescent="0.35">
      <c r="A609" s="2">
        <v>832</v>
      </c>
      <c r="B609" s="11"/>
      <c r="C609" s="7"/>
      <c r="D609" s="8"/>
      <c r="E609" s="7" t="s">
        <v>494</v>
      </c>
      <c r="F609" s="12"/>
      <c r="G609" s="67"/>
      <c r="H609" s="31"/>
      <c r="I609" s="31"/>
    </row>
    <row r="610" spans="1:9" s="2" customFormat="1" ht="11.5" x14ac:dyDescent="0.35">
      <c r="B610" s="9"/>
      <c r="C610" s="10"/>
      <c r="D610" s="10"/>
      <c r="E610" s="10"/>
      <c r="F610" s="10"/>
      <c r="G610" s="68"/>
      <c r="H610" s="32"/>
      <c r="I610" s="32"/>
    </row>
    <row r="611" spans="1:9" s="2" customFormat="1" ht="23" x14ac:dyDescent="0.35">
      <c r="A611" s="2">
        <v>834</v>
      </c>
      <c r="B611" s="11" t="s">
        <v>495</v>
      </c>
      <c r="C611" s="7" t="s">
        <v>471</v>
      </c>
      <c r="D611" s="8"/>
      <c r="E611" s="7" t="s">
        <v>496</v>
      </c>
      <c r="F611" s="12" t="s">
        <v>247</v>
      </c>
      <c r="G611" s="67">
        <v>50</v>
      </c>
      <c r="H611" s="33"/>
      <c r="I611" s="31"/>
    </row>
    <row r="612" spans="1:9" s="2" customFormat="1" ht="11.5" x14ac:dyDescent="0.35">
      <c r="B612" s="9"/>
      <c r="C612" s="10"/>
      <c r="D612" s="10"/>
      <c r="E612" s="10"/>
      <c r="F612" s="10"/>
      <c r="G612" s="68"/>
      <c r="H612" s="32"/>
      <c r="I612" s="32"/>
    </row>
    <row r="613" spans="1:9" s="2" customFormat="1" ht="11.5" x14ac:dyDescent="0.35">
      <c r="A613" s="2">
        <v>835</v>
      </c>
      <c r="B613" s="11"/>
      <c r="C613" s="7" t="s">
        <v>473</v>
      </c>
      <c r="D613" s="8"/>
      <c r="E613" s="7" t="s">
        <v>474</v>
      </c>
      <c r="F613" s="12"/>
      <c r="G613" s="67"/>
      <c r="H613" s="31"/>
      <c r="I613" s="31"/>
    </row>
    <row r="614" spans="1:9" s="2" customFormat="1" ht="11.5" x14ac:dyDescent="0.35">
      <c r="B614" s="9"/>
      <c r="C614" s="10"/>
      <c r="D614" s="10"/>
      <c r="E614" s="10"/>
      <c r="F614" s="10"/>
      <c r="G614" s="68"/>
      <c r="H614" s="32"/>
      <c r="I614" s="32"/>
    </row>
    <row r="615" spans="1:9" s="2" customFormat="1" ht="57.5" x14ac:dyDescent="0.35">
      <c r="A615" s="2">
        <v>837</v>
      </c>
      <c r="B615" s="11" t="s">
        <v>497</v>
      </c>
      <c r="C615" s="7"/>
      <c r="D615" s="8"/>
      <c r="E615" s="7" t="s">
        <v>1684</v>
      </c>
      <c r="F615" s="12" t="s">
        <v>247</v>
      </c>
      <c r="G615" s="67">
        <v>50</v>
      </c>
      <c r="H615" s="33"/>
      <c r="I615" s="31"/>
    </row>
    <row r="616" spans="1:9" s="2" customFormat="1" ht="11.5" x14ac:dyDescent="0.35">
      <c r="B616" s="9"/>
      <c r="C616" s="10"/>
      <c r="D616" s="10"/>
      <c r="E616" s="10"/>
      <c r="F616" s="10"/>
      <c r="G616" s="68"/>
      <c r="H616" s="32"/>
      <c r="I616" s="32"/>
    </row>
    <row r="617" spans="1:9" s="2" customFormat="1" ht="11.5" x14ac:dyDescent="0.35">
      <c r="A617" s="2">
        <v>838</v>
      </c>
      <c r="B617" s="11"/>
      <c r="C617" s="7" t="s">
        <v>477</v>
      </c>
      <c r="D617" s="8"/>
      <c r="E617" s="109" t="s">
        <v>478</v>
      </c>
      <c r="F617" s="12"/>
      <c r="G617" s="67"/>
      <c r="H617" s="31"/>
      <c r="I617" s="31"/>
    </row>
    <row r="618" spans="1:9" s="2" customFormat="1" ht="11.5" x14ac:dyDescent="0.35">
      <c r="B618" s="9"/>
      <c r="C618" s="10"/>
      <c r="D618" s="10"/>
      <c r="E618" s="10"/>
      <c r="F618" s="10"/>
      <c r="G618" s="68"/>
      <c r="H618" s="32"/>
      <c r="I618" s="32"/>
    </row>
    <row r="619" spans="1:9" s="2" customFormat="1" ht="23" x14ac:dyDescent="0.35">
      <c r="A619" s="2">
        <v>840</v>
      </c>
      <c r="B619" s="11"/>
      <c r="C619" s="7"/>
      <c r="D619" s="8"/>
      <c r="E619" s="7" t="s">
        <v>479</v>
      </c>
      <c r="F619" s="12"/>
      <c r="G619" s="67"/>
      <c r="H619" s="31"/>
      <c r="I619" s="31"/>
    </row>
    <row r="620" spans="1:9" s="2" customFormat="1" ht="11.5" x14ac:dyDescent="0.35">
      <c r="B620" s="9"/>
      <c r="C620" s="10"/>
      <c r="D620" s="10"/>
      <c r="E620" s="10"/>
      <c r="F620" s="10"/>
      <c r="G620" s="68"/>
      <c r="H620" s="32"/>
      <c r="I620" s="32"/>
    </row>
    <row r="621" spans="1:9" s="2" customFormat="1" ht="46" x14ac:dyDescent="0.35">
      <c r="A621" s="2">
        <v>841</v>
      </c>
      <c r="B621" s="11"/>
      <c r="C621" s="7"/>
      <c r="D621" s="8"/>
      <c r="E621" s="7" t="s">
        <v>480</v>
      </c>
      <c r="F621" s="12"/>
      <c r="G621" s="67"/>
      <c r="H621" s="31"/>
      <c r="I621" s="31"/>
    </row>
    <row r="622" spans="1:9" s="2" customFormat="1" ht="11.5" x14ac:dyDescent="0.35">
      <c r="B622" s="9"/>
      <c r="C622" s="10"/>
      <c r="D622" s="10"/>
      <c r="E622" s="10"/>
      <c r="F622" s="10"/>
      <c r="G622" s="68"/>
      <c r="H622" s="32"/>
      <c r="I622" s="32"/>
    </row>
    <row r="623" spans="1:9" s="2" customFormat="1" ht="11.5" x14ac:dyDescent="0.35">
      <c r="A623" s="2">
        <v>842</v>
      </c>
      <c r="B623" s="11"/>
      <c r="C623" s="7"/>
      <c r="D623" s="8"/>
      <c r="E623" s="109" t="s">
        <v>481</v>
      </c>
      <c r="F623" s="12"/>
      <c r="G623" s="67"/>
      <c r="H623" s="31"/>
      <c r="I623" s="31"/>
    </row>
    <row r="624" spans="1:9" s="2" customFormat="1" ht="11.5" x14ac:dyDescent="0.35">
      <c r="B624" s="9"/>
      <c r="C624" s="10"/>
      <c r="D624" s="10"/>
      <c r="E624" s="10"/>
      <c r="F624" s="10"/>
      <c r="G624" s="68"/>
      <c r="H624" s="32"/>
      <c r="I624" s="32"/>
    </row>
    <row r="625" spans="1:9" s="2" customFormat="1" ht="11.5" x14ac:dyDescent="0.35">
      <c r="A625" s="2">
        <v>844</v>
      </c>
      <c r="B625" s="11" t="s">
        <v>498</v>
      </c>
      <c r="C625" s="7"/>
      <c r="D625" s="8"/>
      <c r="E625" s="7" t="s">
        <v>499</v>
      </c>
      <c r="F625" s="12" t="s">
        <v>247</v>
      </c>
      <c r="G625" s="67">
        <v>50</v>
      </c>
      <c r="H625" s="33"/>
      <c r="I625" s="31"/>
    </row>
    <row r="626" spans="1:9" s="2" customFormat="1" ht="11.5" x14ac:dyDescent="0.35">
      <c r="B626" s="9"/>
      <c r="C626" s="10"/>
      <c r="D626" s="10"/>
      <c r="E626" s="10"/>
      <c r="F626" s="10"/>
      <c r="G626" s="68"/>
      <c r="H626" s="32"/>
      <c r="I626" s="32"/>
    </row>
    <row r="627" spans="1:9" s="2" customFormat="1" ht="11.5" x14ac:dyDescent="0.35">
      <c r="A627" s="2">
        <v>845</v>
      </c>
      <c r="B627" s="11"/>
      <c r="C627" s="7"/>
      <c r="D627" s="8"/>
      <c r="E627" s="7" t="s">
        <v>484</v>
      </c>
      <c r="F627" s="12"/>
      <c r="G627" s="67"/>
      <c r="H627" s="31"/>
      <c r="I627" s="31"/>
    </row>
    <row r="628" spans="1:9" s="2" customFormat="1" ht="11.5" x14ac:dyDescent="0.35">
      <c r="B628" s="9"/>
      <c r="C628" s="10"/>
      <c r="D628" s="10"/>
      <c r="E628" s="10"/>
      <c r="F628" s="10"/>
      <c r="G628" s="68"/>
      <c r="H628" s="32"/>
      <c r="I628" s="32"/>
    </row>
    <row r="629" spans="1:9" s="2" customFormat="1" ht="11.5" x14ac:dyDescent="0.35">
      <c r="A629" s="2">
        <v>847</v>
      </c>
      <c r="B629" s="11" t="s">
        <v>500</v>
      </c>
      <c r="C629" s="7"/>
      <c r="D629" s="8"/>
      <c r="E629" s="7" t="s">
        <v>501</v>
      </c>
      <c r="F629" s="12" t="s">
        <v>247</v>
      </c>
      <c r="G629" s="67">
        <v>50</v>
      </c>
      <c r="H629" s="33"/>
      <c r="I629" s="31"/>
    </row>
    <row r="630" spans="1:9" s="2" customFormat="1" ht="11.5" x14ac:dyDescent="0.35">
      <c r="B630" s="9"/>
      <c r="C630" s="10"/>
      <c r="D630" s="10"/>
      <c r="E630" s="10"/>
      <c r="F630" s="10"/>
      <c r="G630" s="68"/>
      <c r="H630" s="32"/>
      <c r="I630" s="32"/>
    </row>
    <row r="631" spans="1:9" s="2" customFormat="1" ht="11.5" x14ac:dyDescent="0.35">
      <c r="A631" s="2">
        <v>848</v>
      </c>
      <c r="B631" s="11"/>
      <c r="C631" s="7"/>
      <c r="D631" s="8"/>
      <c r="E631" s="7" t="s">
        <v>502</v>
      </c>
      <c r="F631" s="12"/>
      <c r="G631" s="67"/>
      <c r="H631" s="31"/>
      <c r="I631" s="31"/>
    </row>
    <row r="632" spans="1:9" s="2" customFormat="1" ht="11.5" x14ac:dyDescent="0.35">
      <c r="B632" s="9"/>
      <c r="C632" s="10"/>
      <c r="D632" s="10"/>
      <c r="E632" s="10"/>
      <c r="F632" s="10"/>
      <c r="G632" s="68"/>
      <c r="H632" s="32"/>
      <c r="I632" s="32"/>
    </row>
    <row r="633" spans="1:9" s="2" customFormat="1" ht="23" x14ac:dyDescent="0.35">
      <c r="A633" s="2">
        <v>850</v>
      </c>
      <c r="B633" s="11" t="s">
        <v>482</v>
      </c>
      <c r="C633" s="7" t="s">
        <v>471</v>
      </c>
      <c r="D633" s="8"/>
      <c r="E633" s="7" t="s">
        <v>496</v>
      </c>
      <c r="F633" s="12" t="s">
        <v>247</v>
      </c>
      <c r="G633" s="67">
        <v>32</v>
      </c>
      <c r="H633" s="33"/>
      <c r="I633" s="31"/>
    </row>
    <row r="634" spans="1:9" s="2" customFormat="1" ht="11.5" x14ac:dyDescent="0.35">
      <c r="B634" s="9"/>
      <c r="C634" s="10"/>
      <c r="D634" s="10"/>
      <c r="E634" s="10"/>
      <c r="F634" s="10"/>
      <c r="G634" s="68"/>
      <c r="H634" s="32"/>
      <c r="I634" s="32"/>
    </row>
    <row r="635" spans="1:9" s="2" customFormat="1" ht="11.5" x14ac:dyDescent="0.35">
      <c r="A635" s="2">
        <v>851</v>
      </c>
      <c r="B635" s="11"/>
      <c r="C635" s="7" t="s">
        <v>473</v>
      </c>
      <c r="D635" s="8"/>
      <c r="E635" s="7" t="s">
        <v>474</v>
      </c>
      <c r="F635" s="12"/>
      <c r="G635" s="67"/>
      <c r="H635" s="31"/>
      <c r="I635" s="31"/>
    </row>
    <row r="636" spans="1:9" s="2" customFormat="1" ht="11.5" x14ac:dyDescent="0.35">
      <c r="B636" s="9"/>
      <c r="C636" s="10"/>
      <c r="D636" s="10"/>
      <c r="E636" s="10"/>
      <c r="F636" s="10"/>
      <c r="G636" s="68"/>
      <c r="H636" s="32"/>
      <c r="I636" s="32"/>
    </row>
    <row r="637" spans="1:9" s="2" customFormat="1" ht="57.5" x14ac:dyDescent="0.35">
      <c r="A637" s="2">
        <v>853</v>
      </c>
      <c r="B637" s="11" t="s">
        <v>503</v>
      </c>
      <c r="C637" s="7"/>
      <c r="D637" s="8"/>
      <c r="E637" s="7" t="s">
        <v>476</v>
      </c>
      <c r="F637" s="12" t="s">
        <v>247</v>
      </c>
      <c r="G637" s="67">
        <v>32</v>
      </c>
      <c r="H637" s="33"/>
      <c r="I637" s="31"/>
    </row>
    <row r="638" spans="1:9" s="2" customFormat="1" ht="11.5" x14ac:dyDescent="0.35">
      <c r="B638" s="9"/>
      <c r="C638" s="10"/>
      <c r="D638" s="10"/>
      <c r="E638" s="10"/>
      <c r="F638" s="10"/>
      <c r="G638" s="68"/>
      <c r="H638" s="32"/>
      <c r="I638" s="32"/>
    </row>
    <row r="639" spans="1:9" s="2" customFormat="1" ht="11.5" x14ac:dyDescent="0.35">
      <c r="A639" s="2">
        <v>854</v>
      </c>
      <c r="B639" s="11"/>
      <c r="C639" s="7" t="s">
        <v>477</v>
      </c>
      <c r="D639" s="8"/>
      <c r="E639" s="109" t="s">
        <v>478</v>
      </c>
      <c r="F639" s="12"/>
      <c r="G639" s="67"/>
      <c r="H639" s="31"/>
      <c r="I639" s="31"/>
    </row>
    <row r="640" spans="1:9" s="2" customFormat="1" ht="11.5" x14ac:dyDescent="0.35">
      <c r="B640" s="9"/>
      <c r="C640" s="10"/>
      <c r="D640" s="10"/>
      <c r="E640" s="10"/>
      <c r="F640" s="10"/>
      <c r="G640" s="68"/>
      <c r="H640" s="32"/>
      <c r="I640" s="32"/>
    </row>
    <row r="641" spans="1:9" s="2" customFormat="1" ht="23" x14ac:dyDescent="0.35">
      <c r="A641" s="2">
        <v>855</v>
      </c>
      <c r="B641" s="11"/>
      <c r="C641" s="7"/>
      <c r="D641" s="8"/>
      <c r="E641" s="7" t="s">
        <v>479</v>
      </c>
      <c r="F641" s="12"/>
      <c r="G641" s="67"/>
      <c r="H641" s="31"/>
      <c r="I641" s="31"/>
    </row>
    <row r="642" spans="1:9" s="2" customFormat="1" ht="11.5" x14ac:dyDescent="0.35">
      <c r="B642" s="9"/>
      <c r="C642" s="10"/>
      <c r="D642" s="10"/>
      <c r="E642" s="10"/>
      <c r="F642" s="10"/>
      <c r="G642" s="68"/>
      <c r="H642" s="32"/>
      <c r="I642" s="32"/>
    </row>
    <row r="643" spans="1:9" s="2" customFormat="1" ht="46" x14ac:dyDescent="0.35">
      <c r="A643" s="2">
        <v>856</v>
      </c>
      <c r="B643" s="11"/>
      <c r="C643" s="7"/>
      <c r="D643" s="8"/>
      <c r="E643" s="7" t="s">
        <v>480</v>
      </c>
      <c r="F643" s="12"/>
      <c r="G643" s="67"/>
      <c r="H643" s="31"/>
      <c r="I643" s="31"/>
    </row>
    <row r="644" spans="1:9" s="2" customFormat="1" ht="11.5" x14ac:dyDescent="0.35">
      <c r="B644" s="9"/>
      <c r="C644" s="10"/>
      <c r="D644" s="10"/>
      <c r="E644" s="10"/>
      <c r="F644" s="10"/>
      <c r="G644" s="68"/>
      <c r="H644" s="32"/>
      <c r="I644" s="32"/>
    </row>
    <row r="645" spans="1:9" s="2" customFormat="1" ht="11.5" x14ac:dyDescent="0.35">
      <c r="A645" s="2">
        <v>857</v>
      </c>
      <c r="B645" s="11"/>
      <c r="C645" s="7"/>
      <c r="D645" s="8"/>
      <c r="E645" s="109" t="s">
        <v>481</v>
      </c>
      <c r="F645" s="12"/>
      <c r="G645" s="67"/>
      <c r="H645" s="31"/>
      <c r="I645" s="31"/>
    </row>
    <row r="646" spans="1:9" s="2" customFormat="1" ht="11.5" x14ac:dyDescent="0.35">
      <c r="B646" s="9"/>
      <c r="C646" s="10"/>
      <c r="D646" s="10"/>
      <c r="E646" s="10"/>
      <c r="F646" s="10"/>
      <c r="G646" s="68"/>
      <c r="H646" s="32"/>
      <c r="I646" s="32"/>
    </row>
    <row r="647" spans="1:9" s="2" customFormat="1" ht="11.5" x14ac:dyDescent="0.35">
      <c r="A647" s="2">
        <v>859</v>
      </c>
      <c r="B647" s="11" t="s">
        <v>504</v>
      </c>
      <c r="C647" s="7"/>
      <c r="D647" s="8"/>
      <c r="E647" s="7" t="s">
        <v>505</v>
      </c>
      <c r="F647" s="12" t="s">
        <v>247</v>
      </c>
      <c r="G647" s="67">
        <v>30</v>
      </c>
      <c r="H647" s="33"/>
      <c r="I647" s="31"/>
    </row>
    <row r="648" spans="1:9" s="2" customFormat="1" ht="11.5" x14ac:dyDescent="0.35">
      <c r="B648" s="9"/>
      <c r="C648" s="10"/>
      <c r="D648" s="10"/>
      <c r="E648" s="10"/>
      <c r="F648" s="10"/>
      <c r="G648" s="68"/>
      <c r="H648" s="32"/>
      <c r="I648" s="32"/>
    </row>
    <row r="649" spans="1:9" s="2" customFormat="1" ht="11.5" x14ac:dyDescent="0.35">
      <c r="A649" s="2">
        <v>860</v>
      </c>
      <c r="B649" s="11"/>
      <c r="C649" s="7"/>
      <c r="D649" s="8"/>
      <c r="E649" s="109" t="s">
        <v>484</v>
      </c>
      <c r="F649" s="12"/>
      <c r="G649" s="67"/>
      <c r="H649" s="31"/>
      <c r="I649" s="31"/>
    </row>
    <row r="650" spans="1:9" s="2" customFormat="1" ht="11.5" x14ac:dyDescent="0.35">
      <c r="B650" s="13" t="s">
        <v>61</v>
      </c>
      <c r="C650" s="14"/>
      <c r="D650" s="15"/>
      <c r="E650" s="16"/>
      <c r="F650" s="17"/>
      <c r="G650" s="69"/>
      <c r="H650" s="34"/>
      <c r="I650" s="39"/>
    </row>
    <row r="651" spans="1:9" s="2" customFormat="1" ht="12" x14ac:dyDescent="0.35">
      <c r="A651" s="2">
        <v>862</v>
      </c>
      <c r="B651" s="1"/>
      <c r="C651" s="1"/>
      <c r="D651" s="1"/>
      <c r="E651" s="1"/>
      <c r="F651" s="1"/>
      <c r="G651" s="65"/>
      <c r="H651" s="29"/>
      <c r="I651" s="37" t="s">
        <v>1642</v>
      </c>
    </row>
    <row r="652" spans="1:9" s="3" customFormat="1" ht="20.149999999999999" customHeight="1" x14ac:dyDescent="0.35">
      <c r="B652" s="5" t="s">
        <v>2</v>
      </c>
      <c r="C652" s="5" t="s">
        <v>3</v>
      </c>
      <c r="D652" s="5" t="s">
        <v>4</v>
      </c>
      <c r="E652" s="5" t="s">
        <v>5</v>
      </c>
      <c r="F652" s="5" t="s">
        <v>6</v>
      </c>
      <c r="G652" s="66" t="s">
        <v>7</v>
      </c>
      <c r="H652" s="30" t="s">
        <v>8</v>
      </c>
      <c r="I652" s="38" t="s">
        <v>9</v>
      </c>
    </row>
    <row r="653" spans="1:9" s="1" customFormat="1" ht="12" x14ac:dyDescent="0.35">
      <c r="B653" s="13" t="s">
        <v>62</v>
      </c>
      <c r="C653" s="14"/>
      <c r="D653" s="15"/>
      <c r="E653" s="16"/>
      <c r="F653" s="17"/>
      <c r="G653" s="69"/>
      <c r="H653" s="34"/>
      <c r="I653" s="39"/>
    </row>
    <row r="654" spans="1:9" s="2" customFormat="1" ht="27.5" customHeight="1" x14ac:dyDescent="0.35">
      <c r="B654" s="11" t="s">
        <v>506</v>
      </c>
      <c r="C654" s="7"/>
      <c r="D654" s="8"/>
      <c r="E654" s="7" t="s">
        <v>507</v>
      </c>
      <c r="F654" s="12" t="s">
        <v>247</v>
      </c>
      <c r="G654" s="67">
        <v>30</v>
      </c>
      <c r="H654" s="33"/>
      <c r="I654" s="31"/>
    </row>
    <row r="655" spans="1:9" s="3" customFormat="1" ht="11.5" x14ac:dyDescent="0.35">
      <c r="B655" s="9"/>
      <c r="C655" s="10"/>
      <c r="D655" s="10"/>
      <c r="E655" s="10"/>
      <c r="F655" s="10"/>
      <c r="G655" s="68"/>
      <c r="H655" s="32"/>
      <c r="I655" s="32"/>
    </row>
    <row r="656" spans="1:9" s="2" customFormat="1" ht="11.5" x14ac:dyDescent="0.35">
      <c r="A656" s="2">
        <v>863</v>
      </c>
      <c r="B656" s="11"/>
      <c r="C656" s="7"/>
      <c r="D656" s="8"/>
      <c r="E656" s="109" t="s">
        <v>508</v>
      </c>
      <c r="F656" s="12"/>
      <c r="G656" s="67"/>
      <c r="H656" s="31"/>
      <c r="I656" s="31"/>
    </row>
    <row r="657" spans="1:9" s="2" customFormat="1" ht="11.5" x14ac:dyDescent="0.35">
      <c r="B657" s="9"/>
      <c r="C657" s="10"/>
      <c r="D657" s="10"/>
      <c r="E657" s="10"/>
      <c r="F657" s="10"/>
      <c r="G657" s="68"/>
      <c r="H657" s="32"/>
      <c r="I657" s="32"/>
    </row>
    <row r="658" spans="1:9" s="2" customFormat="1" ht="23" x14ac:dyDescent="0.35">
      <c r="A658" s="2">
        <v>865</v>
      </c>
      <c r="B658" s="11" t="s">
        <v>509</v>
      </c>
      <c r="C658" s="7" t="s">
        <v>471</v>
      </c>
      <c r="D658" s="8"/>
      <c r="E658" s="7" t="s">
        <v>496</v>
      </c>
      <c r="F658" s="12" t="s">
        <v>247</v>
      </c>
      <c r="G658" s="67">
        <v>50</v>
      </c>
      <c r="H658" s="33"/>
      <c r="I658" s="31"/>
    </row>
    <row r="659" spans="1:9" s="2" customFormat="1" ht="11.5" x14ac:dyDescent="0.35">
      <c r="B659" s="9"/>
      <c r="C659" s="10"/>
      <c r="D659" s="10"/>
      <c r="E659" s="10"/>
      <c r="F659" s="10"/>
      <c r="G659" s="68"/>
      <c r="H659" s="32"/>
      <c r="I659" s="32"/>
    </row>
    <row r="660" spans="1:9" s="2" customFormat="1" ht="11.5" x14ac:dyDescent="0.35">
      <c r="A660" s="2">
        <v>866</v>
      </c>
      <c r="B660" s="11"/>
      <c r="C660" s="7" t="s">
        <v>473</v>
      </c>
      <c r="D660" s="8"/>
      <c r="E660" s="7" t="s">
        <v>474</v>
      </c>
      <c r="F660" s="12"/>
      <c r="G660" s="67"/>
      <c r="H660" s="31"/>
      <c r="I660" s="31"/>
    </row>
    <row r="661" spans="1:9" s="2" customFormat="1" ht="11.5" x14ac:dyDescent="0.35">
      <c r="B661" s="9"/>
      <c r="C661" s="10"/>
      <c r="D661" s="10"/>
      <c r="E661" s="10"/>
      <c r="F661" s="10"/>
      <c r="G661" s="68"/>
      <c r="H661" s="32"/>
      <c r="I661" s="32"/>
    </row>
    <row r="662" spans="1:9" s="2" customFormat="1" ht="57.5" x14ac:dyDescent="0.35">
      <c r="A662" s="2">
        <v>868</v>
      </c>
      <c r="B662" s="11" t="s">
        <v>510</v>
      </c>
      <c r="C662" s="7"/>
      <c r="D662" s="8"/>
      <c r="E662" s="7" t="s">
        <v>476</v>
      </c>
      <c r="F662" s="12" t="s">
        <v>247</v>
      </c>
      <c r="G662" s="67">
        <v>50</v>
      </c>
      <c r="H662" s="33"/>
      <c r="I662" s="31"/>
    </row>
    <row r="663" spans="1:9" s="2" customFormat="1" ht="11.5" x14ac:dyDescent="0.35">
      <c r="B663" s="9"/>
      <c r="C663" s="10"/>
      <c r="D663" s="10"/>
      <c r="E663" s="10"/>
      <c r="F663" s="10"/>
      <c r="G663" s="68"/>
      <c r="H663" s="32"/>
      <c r="I663" s="32"/>
    </row>
    <row r="664" spans="1:9" s="2" customFormat="1" ht="11.5" x14ac:dyDescent="0.35">
      <c r="A664" s="2">
        <v>869</v>
      </c>
      <c r="B664" s="11"/>
      <c r="C664" s="7" t="s">
        <v>477</v>
      </c>
      <c r="D664" s="8"/>
      <c r="E664" s="109" t="s">
        <v>478</v>
      </c>
      <c r="F664" s="12"/>
      <c r="G664" s="67"/>
      <c r="H664" s="31"/>
      <c r="I664" s="31"/>
    </row>
    <row r="665" spans="1:9" s="2" customFormat="1" ht="11.5" x14ac:dyDescent="0.35">
      <c r="B665" s="9"/>
      <c r="C665" s="10"/>
      <c r="D665" s="10"/>
      <c r="E665" s="10"/>
      <c r="F665" s="10"/>
      <c r="G665" s="68"/>
      <c r="H665" s="32"/>
      <c r="I665" s="32"/>
    </row>
    <row r="666" spans="1:9" s="2" customFormat="1" ht="23" x14ac:dyDescent="0.35">
      <c r="A666" s="2">
        <v>871</v>
      </c>
      <c r="B666" s="11"/>
      <c r="C666" s="7"/>
      <c r="D666" s="8"/>
      <c r="E666" s="7" t="s">
        <v>479</v>
      </c>
      <c r="F666" s="12"/>
      <c r="G666" s="67"/>
      <c r="H666" s="31"/>
      <c r="I666" s="31"/>
    </row>
    <row r="667" spans="1:9" s="2" customFormat="1" ht="11.5" x14ac:dyDescent="0.35">
      <c r="B667" s="9"/>
      <c r="C667" s="10"/>
      <c r="D667" s="10"/>
      <c r="E667" s="10"/>
      <c r="F667" s="10"/>
      <c r="G667" s="68"/>
      <c r="H667" s="32"/>
      <c r="I667" s="32"/>
    </row>
    <row r="668" spans="1:9" s="2" customFormat="1" ht="46" x14ac:dyDescent="0.35">
      <c r="A668" s="2">
        <v>872</v>
      </c>
      <c r="B668" s="11"/>
      <c r="C668" s="7"/>
      <c r="D668" s="8"/>
      <c r="E668" s="7" t="s">
        <v>480</v>
      </c>
      <c r="F668" s="12"/>
      <c r="G668" s="67"/>
      <c r="H668" s="31"/>
      <c r="I668" s="31"/>
    </row>
    <row r="669" spans="1:9" s="2" customFormat="1" ht="11.5" x14ac:dyDescent="0.35">
      <c r="B669" s="9"/>
      <c r="C669" s="10"/>
      <c r="D669" s="10"/>
      <c r="E669" s="10"/>
      <c r="F669" s="10"/>
      <c r="G669" s="68"/>
      <c r="H669" s="32"/>
      <c r="I669" s="32"/>
    </row>
    <row r="670" spans="1:9" s="2" customFormat="1" ht="11.5" x14ac:dyDescent="0.35">
      <c r="A670" s="2">
        <v>873</v>
      </c>
      <c r="B670" s="11"/>
      <c r="C670" s="7"/>
      <c r="D670" s="8"/>
      <c r="E670" s="109" t="s">
        <v>481</v>
      </c>
      <c r="F670" s="12"/>
      <c r="G670" s="67"/>
      <c r="H670" s="31"/>
      <c r="I670" s="31"/>
    </row>
    <row r="671" spans="1:9" s="2" customFormat="1" ht="11.5" x14ac:dyDescent="0.35">
      <c r="B671" s="9"/>
      <c r="C671" s="10"/>
      <c r="D671" s="10"/>
      <c r="E671" s="10"/>
      <c r="F671" s="10"/>
      <c r="G671" s="68"/>
      <c r="H671" s="32"/>
      <c r="I671" s="32"/>
    </row>
    <row r="672" spans="1:9" s="2" customFormat="1" ht="11.5" x14ac:dyDescent="0.35">
      <c r="A672" s="2">
        <v>875</v>
      </c>
      <c r="B672" s="11" t="s">
        <v>511</v>
      </c>
      <c r="C672" s="7"/>
      <c r="D672" s="8"/>
      <c r="E672" s="7" t="s">
        <v>512</v>
      </c>
      <c r="F672" s="12" t="s">
        <v>247</v>
      </c>
      <c r="G672" s="67">
        <v>50</v>
      </c>
      <c r="H672" s="33"/>
      <c r="I672" s="31"/>
    </row>
    <row r="673" spans="1:9" s="2" customFormat="1" ht="11.5" x14ac:dyDescent="0.35">
      <c r="B673" s="9"/>
      <c r="C673" s="10"/>
      <c r="D673" s="10"/>
      <c r="E673" s="10"/>
      <c r="F673" s="10"/>
      <c r="G673" s="68"/>
      <c r="H673" s="32"/>
      <c r="I673" s="32"/>
    </row>
    <row r="674" spans="1:9" s="2" customFormat="1" ht="11.5" x14ac:dyDescent="0.35">
      <c r="A674" s="2">
        <v>876</v>
      </c>
      <c r="B674" s="11"/>
      <c r="C674" s="7"/>
      <c r="D674" s="8"/>
      <c r="E674" s="7" t="s">
        <v>484</v>
      </c>
      <c r="F674" s="12"/>
      <c r="G674" s="67"/>
      <c r="H674" s="31"/>
      <c r="I674" s="31"/>
    </row>
    <row r="675" spans="1:9" s="2" customFormat="1" ht="11.5" x14ac:dyDescent="0.35">
      <c r="B675" s="9"/>
      <c r="C675" s="10"/>
      <c r="D675" s="10"/>
      <c r="E675" s="10"/>
      <c r="F675" s="10"/>
      <c r="G675" s="68"/>
      <c r="H675" s="32"/>
      <c r="I675" s="32"/>
    </row>
    <row r="676" spans="1:9" s="2" customFormat="1" ht="11.5" x14ac:dyDescent="0.35">
      <c r="A676" s="2">
        <v>878</v>
      </c>
      <c r="B676" s="11" t="s">
        <v>513</v>
      </c>
      <c r="C676" s="7"/>
      <c r="D676" s="8"/>
      <c r="E676" s="7" t="s">
        <v>514</v>
      </c>
      <c r="F676" s="12" t="s">
        <v>247</v>
      </c>
      <c r="G676" s="67">
        <v>50</v>
      </c>
      <c r="H676" s="33"/>
      <c r="I676" s="31"/>
    </row>
    <row r="677" spans="1:9" s="2" customFormat="1" ht="11.5" x14ac:dyDescent="0.35">
      <c r="B677" s="9"/>
      <c r="C677" s="10"/>
      <c r="D677" s="10"/>
      <c r="E677" s="10"/>
      <c r="F677" s="10"/>
      <c r="G677" s="68"/>
      <c r="H677" s="32"/>
      <c r="I677" s="32"/>
    </row>
    <row r="678" spans="1:9" s="2" customFormat="1" ht="11.5" x14ac:dyDescent="0.35">
      <c r="A678" s="2">
        <v>879</v>
      </c>
      <c r="B678" s="11"/>
      <c r="C678" s="7"/>
      <c r="D678" s="8"/>
      <c r="E678" s="7" t="s">
        <v>515</v>
      </c>
      <c r="F678" s="12"/>
      <c r="G678" s="67"/>
      <c r="H678" s="31"/>
      <c r="I678" s="31"/>
    </row>
    <row r="679" spans="1:9" s="2" customFormat="1" ht="11.5" x14ac:dyDescent="0.35">
      <c r="B679" s="9"/>
      <c r="C679" s="10"/>
      <c r="D679" s="10"/>
      <c r="E679" s="10"/>
      <c r="F679" s="10"/>
      <c r="G679" s="68"/>
      <c r="H679" s="32"/>
      <c r="I679" s="32"/>
    </row>
    <row r="680" spans="1:9" s="2" customFormat="1" ht="23" x14ac:dyDescent="0.35">
      <c r="A680" s="2">
        <v>881</v>
      </c>
      <c r="B680" s="11" t="s">
        <v>516</v>
      </c>
      <c r="C680" s="7" t="s">
        <v>471</v>
      </c>
      <c r="D680" s="8"/>
      <c r="E680" s="7" t="s">
        <v>496</v>
      </c>
      <c r="F680" s="12" t="s">
        <v>247</v>
      </c>
      <c r="G680" s="67">
        <v>30</v>
      </c>
      <c r="H680" s="33"/>
      <c r="I680" s="31"/>
    </row>
    <row r="681" spans="1:9" s="2" customFormat="1" ht="11.5" x14ac:dyDescent="0.35">
      <c r="B681" s="9"/>
      <c r="C681" s="10"/>
      <c r="D681" s="10"/>
      <c r="E681" s="10"/>
      <c r="F681" s="10"/>
      <c r="G681" s="68"/>
      <c r="H681" s="32"/>
      <c r="I681" s="32"/>
    </row>
    <row r="682" spans="1:9" s="2" customFormat="1" ht="11.5" x14ac:dyDescent="0.35">
      <c r="A682" s="2">
        <v>882</v>
      </c>
      <c r="B682" s="11"/>
      <c r="C682" s="7" t="s">
        <v>473</v>
      </c>
      <c r="D682" s="8"/>
      <c r="E682" s="7" t="s">
        <v>474</v>
      </c>
      <c r="F682" s="12"/>
      <c r="G682" s="67"/>
      <c r="H682" s="31"/>
      <c r="I682" s="31"/>
    </row>
    <row r="683" spans="1:9" s="2" customFormat="1" ht="11.5" x14ac:dyDescent="0.35">
      <c r="B683" s="9"/>
      <c r="C683" s="10"/>
      <c r="D683" s="10"/>
      <c r="E683" s="10"/>
      <c r="F683" s="10"/>
      <c r="G683" s="68"/>
      <c r="H683" s="32"/>
      <c r="I683" s="32"/>
    </row>
    <row r="684" spans="1:9" s="2" customFormat="1" ht="57.5" x14ac:dyDescent="0.35">
      <c r="A684" s="2">
        <v>884</v>
      </c>
      <c r="B684" s="11" t="s">
        <v>517</v>
      </c>
      <c r="C684" s="7"/>
      <c r="D684" s="8"/>
      <c r="E684" s="7" t="s">
        <v>1686</v>
      </c>
      <c r="F684" s="12" t="s">
        <v>247</v>
      </c>
      <c r="G684" s="67">
        <v>30</v>
      </c>
      <c r="H684" s="33"/>
      <c r="I684" s="31"/>
    </row>
    <row r="685" spans="1:9" s="2" customFormat="1" ht="11.5" x14ac:dyDescent="0.35">
      <c r="B685" s="9"/>
      <c r="C685" s="10"/>
      <c r="D685" s="10"/>
      <c r="E685" s="10"/>
      <c r="F685" s="10"/>
      <c r="G685" s="68"/>
      <c r="H685" s="32"/>
      <c r="I685" s="32"/>
    </row>
    <row r="686" spans="1:9" s="2" customFormat="1" ht="11.5" x14ac:dyDescent="0.35">
      <c r="A686" s="2">
        <v>885</v>
      </c>
      <c r="B686" s="11"/>
      <c r="C686" s="7" t="s">
        <v>477</v>
      </c>
      <c r="D686" s="8"/>
      <c r="E686" s="109" t="s">
        <v>478</v>
      </c>
      <c r="F686" s="12"/>
      <c r="G686" s="67"/>
      <c r="H686" s="31"/>
      <c r="I686" s="31"/>
    </row>
    <row r="687" spans="1:9" s="2" customFormat="1" ht="11.5" x14ac:dyDescent="0.35">
      <c r="B687" s="9"/>
      <c r="C687" s="10"/>
      <c r="D687" s="10"/>
      <c r="E687" s="10"/>
      <c r="F687" s="10"/>
      <c r="G687" s="68"/>
      <c r="H687" s="32"/>
      <c r="I687" s="32"/>
    </row>
    <row r="688" spans="1:9" s="2" customFormat="1" ht="23" x14ac:dyDescent="0.35">
      <c r="A688" s="2">
        <v>887</v>
      </c>
      <c r="B688" s="11"/>
      <c r="C688" s="7"/>
      <c r="D688" s="8"/>
      <c r="E688" s="7" t="s">
        <v>479</v>
      </c>
      <c r="F688" s="12"/>
      <c r="G688" s="67"/>
      <c r="H688" s="31"/>
      <c r="I688" s="31"/>
    </row>
    <row r="689" spans="1:9" s="2" customFormat="1" ht="11.5" x14ac:dyDescent="0.35">
      <c r="B689" s="9"/>
      <c r="C689" s="10"/>
      <c r="D689" s="10"/>
      <c r="E689" s="10"/>
      <c r="F689" s="10"/>
      <c r="G689" s="68"/>
      <c r="H689" s="32"/>
      <c r="I689" s="32"/>
    </row>
    <row r="690" spans="1:9" s="2" customFormat="1" ht="46" x14ac:dyDescent="0.35">
      <c r="A690" s="2">
        <v>888</v>
      </c>
      <c r="B690" s="11"/>
      <c r="C690" s="7"/>
      <c r="D690" s="8"/>
      <c r="E690" s="7" t="s">
        <v>480</v>
      </c>
      <c r="F690" s="12"/>
      <c r="G690" s="67"/>
      <c r="H690" s="31"/>
      <c r="I690" s="31"/>
    </row>
    <row r="691" spans="1:9" s="2" customFormat="1" ht="11.5" x14ac:dyDescent="0.35">
      <c r="B691" s="9"/>
      <c r="C691" s="10"/>
      <c r="D691" s="10"/>
      <c r="E691" s="10"/>
      <c r="F691" s="10"/>
      <c r="G691" s="68"/>
      <c r="H691" s="32"/>
      <c r="I691" s="32"/>
    </row>
    <row r="692" spans="1:9" s="2" customFormat="1" ht="11.5" x14ac:dyDescent="0.35">
      <c r="A692" s="2">
        <v>889</v>
      </c>
      <c r="B692" s="11"/>
      <c r="C692" s="7"/>
      <c r="D692" s="8"/>
      <c r="E692" s="109" t="s">
        <v>481</v>
      </c>
      <c r="F692" s="12"/>
      <c r="G692" s="67"/>
      <c r="H692" s="31"/>
      <c r="I692" s="31"/>
    </row>
    <row r="693" spans="1:9" s="2" customFormat="1" ht="11.5" x14ac:dyDescent="0.35">
      <c r="B693" s="9"/>
      <c r="C693" s="10"/>
      <c r="D693" s="10"/>
      <c r="E693" s="10"/>
      <c r="F693" s="10"/>
      <c r="G693" s="68"/>
      <c r="H693" s="32"/>
      <c r="I693" s="32"/>
    </row>
    <row r="694" spans="1:9" s="2" customFormat="1" ht="11.5" x14ac:dyDescent="0.35">
      <c r="A694" s="2">
        <v>891</v>
      </c>
      <c r="B694" s="11" t="s">
        <v>518</v>
      </c>
      <c r="C694" s="7"/>
      <c r="D694" s="8"/>
      <c r="E694" s="7" t="s">
        <v>519</v>
      </c>
      <c r="F694" s="12" t="s">
        <v>247</v>
      </c>
      <c r="G694" s="67">
        <v>30</v>
      </c>
      <c r="H694" s="33"/>
      <c r="I694" s="31"/>
    </row>
    <row r="695" spans="1:9" s="2" customFormat="1" ht="11.5" x14ac:dyDescent="0.35">
      <c r="B695" s="9"/>
      <c r="C695" s="10"/>
      <c r="D695" s="10"/>
      <c r="E695" s="10"/>
      <c r="F695" s="10"/>
      <c r="G695" s="68"/>
      <c r="H695" s="32"/>
      <c r="I695" s="32"/>
    </row>
    <row r="696" spans="1:9" s="2" customFormat="1" ht="11.5" x14ac:dyDescent="0.35">
      <c r="A696" s="2">
        <v>892</v>
      </c>
      <c r="B696" s="11"/>
      <c r="C696" s="7"/>
      <c r="D696" s="8"/>
      <c r="E696" s="109" t="s">
        <v>484</v>
      </c>
      <c r="F696" s="12"/>
      <c r="G696" s="67"/>
      <c r="H696" s="31"/>
      <c r="I696" s="31"/>
    </row>
    <row r="697" spans="1:9" s="2" customFormat="1" ht="11.5" x14ac:dyDescent="0.35">
      <c r="B697" s="13" t="s">
        <v>61</v>
      </c>
      <c r="C697" s="14"/>
      <c r="D697" s="15"/>
      <c r="E697" s="16"/>
      <c r="F697" s="17"/>
      <c r="G697" s="69"/>
      <c r="H697" s="34"/>
      <c r="I697" s="39"/>
    </row>
    <row r="698" spans="1:9" s="2" customFormat="1" ht="12" x14ac:dyDescent="0.35">
      <c r="A698" s="2">
        <v>894</v>
      </c>
      <c r="B698" s="1"/>
      <c r="C698" s="1"/>
      <c r="D698" s="1"/>
      <c r="E698" s="1"/>
      <c r="F698" s="1"/>
      <c r="G698" s="65"/>
      <c r="H698" s="29"/>
      <c r="I698" s="37" t="s">
        <v>1642</v>
      </c>
    </row>
    <row r="699" spans="1:9" s="3" customFormat="1" ht="20.149999999999999" customHeight="1" x14ac:dyDescent="0.35">
      <c r="B699" s="5" t="s">
        <v>2</v>
      </c>
      <c r="C699" s="5" t="s">
        <v>3</v>
      </c>
      <c r="D699" s="5" t="s">
        <v>4</v>
      </c>
      <c r="E699" s="5" t="s">
        <v>5</v>
      </c>
      <c r="F699" s="5" t="s">
        <v>6</v>
      </c>
      <c r="G699" s="66" t="s">
        <v>7</v>
      </c>
      <c r="H699" s="30" t="s">
        <v>8</v>
      </c>
      <c r="I699" s="38" t="s">
        <v>9</v>
      </c>
    </row>
    <row r="700" spans="1:9" s="1" customFormat="1" ht="12" x14ac:dyDescent="0.35">
      <c r="B700" s="13" t="s">
        <v>62</v>
      </c>
      <c r="C700" s="14"/>
      <c r="D700" s="15"/>
      <c r="E700" s="16"/>
      <c r="F700" s="17"/>
      <c r="G700" s="69"/>
      <c r="H700" s="34"/>
      <c r="I700" s="39"/>
    </row>
    <row r="701" spans="1:9" s="2" customFormat="1" ht="27.5" customHeight="1" x14ac:dyDescent="0.35">
      <c r="B701" s="11" t="s">
        <v>520</v>
      </c>
      <c r="C701" s="7"/>
      <c r="D701" s="8"/>
      <c r="E701" s="7" t="s">
        <v>521</v>
      </c>
      <c r="F701" s="12" t="s">
        <v>247</v>
      </c>
      <c r="G701" s="67">
        <v>30</v>
      </c>
      <c r="H701" s="33"/>
      <c r="I701" s="31"/>
    </row>
    <row r="702" spans="1:9" s="3" customFormat="1" ht="11.5" x14ac:dyDescent="0.35">
      <c r="B702" s="9"/>
      <c r="C702" s="10"/>
      <c r="D702" s="10"/>
      <c r="E702" s="10"/>
      <c r="F702" s="10"/>
      <c r="G702" s="68"/>
      <c r="H702" s="32"/>
      <c r="I702" s="32"/>
    </row>
    <row r="703" spans="1:9" s="2" customFormat="1" ht="11.5" x14ac:dyDescent="0.35">
      <c r="A703" s="2">
        <v>895</v>
      </c>
      <c r="B703" s="11"/>
      <c r="C703" s="7"/>
      <c r="D703" s="8"/>
      <c r="E703" s="109" t="s">
        <v>522</v>
      </c>
      <c r="F703" s="12"/>
      <c r="G703" s="67"/>
      <c r="H703" s="31"/>
      <c r="I703" s="31"/>
    </row>
    <row r="704" spans="1:9" s="2" customFormat="1" ht="11.5" x14ac:dyDescent="0.35">
      <c r="B704" s="9"/>
      <c r="C704" s="10"/>
      <c r="D704" s="10"/>
      <c r="E704" s="10"/>
      <c r="F704" s="10"/>
      <c r="G704" s="68"/>
      <c r="H704" s="32"/>
      <c r="I704" s="32"/>
    </row>
    <row r="705" spans="1:9" s="2" customFormat="1" ht="23" x14ac:dyDescent="0.35">
      <c r="A705" s="2">
        <v>897</v>
      </c>
      <c r="B705" s="11" t="s">
        <v>523</v>
      </c>
      <c r="C705" s="7" t="s">
        <v>471</v>
      </c>
      <c r="D705" s="8"/>
      <c r="E705" s="7" t="s">
        <v>524</v>
      </c>
      <c r="F705" s="12" t="s">
        <v>247</v>
      </c>
      <c r="G705" s="67">
        <v>30</v>
      </c>
      <c r="H705" s="33"/>
      <c r="I705" s="31"/>
    </row>
    <row r="706" spans="1:9" s="2" customFormat="1" ht="11.5" x14ac:dyDescent="0.35">
      <c r="B706" s="9"/>
      <c r="C706" s="10"/>
      <c r="D706" s="10"/>
      <c r="E706" s="10"/>
      <c r="F706" s="10"/>
      <c r="G706" s="68"/>
      <c r="H706" s="32"/>
      <c r="I706" s="32"/>
    </row>
    <row r="707" spans="1:9" s="2" customFormat="1" ht="11.5" x14ac:dyDescent="0.35">
      <c r="A707" s="2">
        <v>898</v>
      </c>
      <c r="B707" s="11"/>
      <c r="C707" s="7" t="s">
        <v>473</v>
      </c>
      <c r="D707" s="8"/>
      <c r="E707" s="7" t="s">
        <v>474</v>
      </c>
      <c r="F707" s="12"/>
      <c r="G707" s="67"/>
      <c r="H707" s="31"/>
      <c r="I707" s="31"/>
    </row>
    <row r="708" spans="1:9" s="2" customFormat="1" ht="11.5" x14ac:dyDescent="0.35">
      <c r="B708" s="9"/>
      <c r="C708" s="10"/>
      <c r="D708" s="10"/>
      <c r="E708" s="10"/>
      <c r="F708" s="10"/>
      <c r="G708" s="68"/>
      <c r="H708" s="32"/>
      <c r="I708" s="32"/>
    </row>
    <row r="709" spans="1:9" s="2" customFormat="1" ht="57.5" x14ac:dyDescent="0.35">
      <c r="A709" s="2">
        <v>900</v>
      </c>
      <c r="B709" s="11" t="s">
        <v>525</v>
      </c>
      <c r="C709" s="7"/>
      <c r="D709" s="8"/>
      <c r="E709" s="7" t="s">
        <v>1686</v>
      </c>
      <c r="F709" s="12" t="s">
        <v>247</v>
      </c>
      <c r="G709" s="67">
        <v>30</v>
      </c>
      <c r="H709" s="33"/>
      <c r="I709" s="31"/>
    </row>
    <row r="710" spans="1:9" s="2" customFormat="1" ht="11.5" x14ac:dyDescent="0.35">
      <c r="B710" s="9"/>
      <c r="C710" s="10"/>
      <c r="D710" s="10"/>
      <c r="E710" s="10"/>
      <c r="F710" s="10"/>
      <c r="G710" s="68"/>
      <c r="H710" s="32"/>
      <c r="I710" s="32"/>
    </row>
    <row r="711" spans="1:9" s="2" customFormat="1" ht="11.5" x14ac:dyDescent="0.35">
      <c r="A711" s="2">
        <v>901</v>
      </c>
      <c r="B711" s="11"/>
      <c r="C711" s="7" t="s">
        <v>477</v>
      </c>
      <c r="D711" s="8"/>
      <c r="E711" s="109" t="s">
        <v>478</v>
      </c>
      <c r="F711" s="12"/>
      <c r="G711" s="67"/>
      <c r="H711" s="31"/>
      <c r="I711" s="31"/>
    </row>
    <row r="712" spans="1:9" s="2" customFormat="1" ht="11.5" x14ac:dyDescent="0.35">
      <c r="B712" s="9"/>
      <c r="C712" s="10"/>
      <c r="D712" s="10"/>
      <c r="E712" s="10"/>
      <c r="F712" s="10"/>
      <c r="G712" s="68"/>
      <c r="H712" s="32"/>
      <c r="I712" s="32"/>
    </row>
    <row r="713" spans="1:9" s="2" customFormat="1" ht="23" x14ac:dyDescent="0.35">
      <c r="A713" s="2">
        <v>903</v>
      </c>
      <c r="B713" s="11"/>
      <c r="C713" s="7"/>
      <c r="D713" s="8"/>
      <c r="E713" s="7" t="s">
        <v>479</v>
      </c>
      <c r="F713" s="12"/>
      <c r="G713" s="67"/>
      <c r="H713" s="31"/>
      <c r="I713" s="31"/>
    </row>
    <row r="714" spans="1:9" s="2" customFormat="1" ht="11.5" x14ac:dyDescent="0.35">
      <c r="B714" s="9"/>
      <c r="C714" s="10"/>
      <c r="D714" s="10"/>
      <c r="E714" s="10"/>
      <c r="F714" s="10"/>
      <c r="G714" s="68"/>
      <c r="H714" s="32"/>
      <c r="I714" s="32"/>
    </row>
    <row r="715" spans="1:9" s="2" customFormat="1" ht="46" x14ac:dyDescent="0.35">
      <c r="A715" s="2">
        <v>904</v>
      </c>
      <c r="B715" s="11"/>
      <c r="C715" s="7"/>
      <c r="D715" s="8"/>
      <c r="E715" s="7" t="s">
        <v>480</v>
      </c>
      <c r="F715" s="12"/>
      <c r="G715" s="67"/>
      <c r="H715" s="31"/>
      <c r="I715" s="31"/>
    </row>
    <row r="716" spans="1:9" s="2" customFormat="1" ht="11.5" x14ac:dyDescent="0.35">
      <c r="B716" s="9"/>
      <c r="C716" s="10"/>
      <c r="D716" s="10"/>
      <c r="E716" s="10"/>
      <c r="F716" s="10"/>
      <c r="G716" s="68"/>
      <c r="H716" s="32"/>
      <c r="I716" s="32"/>
    </row>
    <row r="717" spans="1:9" s="2" customFormat="1" ht="11.5" x14ac:dyDescent="0.35">
      <c r="A717" s="2">
        <v>905</v>
      </c>
      <c r="B717" s="11"/>
      <c r="C717" s="7"/>
      <c r="D717" s="8"/>
      <c r="E717" s="109" t="s">
        <v>481</v>
      </c>
      <c r="F717" s="12"/>
      <c r="G717" s="67"/>
      <c r="H717" s="31"/>
      <c r="I717" s="31"/>
    </row>
    <row r="718" spans="1:9" s="2" customFormat="1" ht="11.5" x14ac:dyDescent="0.35">
      <c r="B718" s="9"/>
      <c r="C718" s="10"/>
      <c r="D718" s="10"/>
      <c r="E718" s="10"/>
      <c r="F718" s="10"/>
      <c r="G718" s="68"/>
      <c r="H718" s="32"/>
      <c r="I718" s="32"/>
    </row>
    <row r="719" spans="1:9" s="2" customFormat="1" ht="11.5" x14ac:dyDescent="0.35">
      <c r="A719" s="2">
        <v>907</v>
      </c>
      <c r="B719" s="11" t="s">
        <v>526</v>
      </c>
      <c r="C719" s="7"/>
      <c r="D719" s="8"/>
      <c r="E719" s="7" t="s">
        <v>527</v>
      </c>
      <c r="F719" s="12" t="s">
        <v>247</v>
      </c>
      <c r="G719" s="67">
        <v>30</v>
      </c>
      <c r="H719" s="33"/>
      <c r="I719" s="31"/>
    </row>
    <row r="720" spans="1:9" s="2" customFormat="1" ht="11.5" x14ac:dyDescent="0.35">
      <c r="B720" s="9"/>
      <c r="C720" s="10"/>
      <c r="D720" s="10"/>
      <c r="E720" s="10"/>
      <c r="F720" s="10"/>
      <c r="G720" s="68"/>
      <c r="H720" s="32"/>
      <c r="I720" s="32"/>
    </row>
    <row r="721" spans="1:9" s="2" customFormat="1" ht="11.5" x14ac:dyDescent="0.35">
      <c r="A721" s="2">
        <v>908</v>
      </c>
      <c r="B721" s="11"/>
      <c r="C721" s="7"/>
      <c r="D721" s="8"/>
      <c r="E721" s="109" t="s">
        <v>484</v>
      </c>
      <c r="F721" s="12"/>
      <c r="G721" s="67"/>
      <c r="H721" s="31"/>
      <c r="I721" s="31"/>
    </row>
    <row r="722" spans="1:9" s="2" customFormat="1" ht="11.5" x14ac:dyDescent="0.35">
      <c r="B722" s="9"/>
      <c r="C722" s="10"/>
      <c r="D722" s="10"/>
      <c r="E722" s="10"/>
      <c r="F722" s="10"/>
      <c r="G722" s="68"/>
      <c r="H722" s="32"/>
      <c r="I722" s="32"/>
    </row>
    <row r="723" spans="1:9" s="2" customFormat="1" ht="11.5" x14ac:dyDescent="0.35">
      <c r="A723" s="2">
        <v>910</v>
      </c>
      <c r="B723" s="11" t="s">
        <v>528</v>
      </c>
      <c r="C723" s="7"/>
      <c r="D723" s="8"/>
      <c r="E723" s="7" t="s">
        <v>529</v>
      </c>
      <c r="F723" s="12" t="s">
        <v>247</v>
      </c>
      <c r="G723" s="67">
        <v>30</v>
      </c>
      <c r="H723" s="33"/>
      <c r="I723" s="31"/>
    </row>
    <row r="724" spans="1:9" s="2" customFormat="1" ht="11.5" x14ac:dyDescent="0.35">
      <c r="B724" s="9"/>
      <c r="C724" s="10"/>
      <c r="D724" s="10"/>
      <c r="E724" s="10"/>
      <c r="F724" s="10"/>
      <c r="G724" s="68"/>
      <c r="H724" s="32"/>
      <c r="I724" s="32"/>
    </row>
    <row r="725" spans="1:9" s="2" customFormat="1" ht="11.5" x14ac:dyDescent="0.35">
      <c r="A725" s="2">
        <v>911</v>
      </c>
      <c r="B725" s="11"/>
      <c r="C725" s="7"/>
      <c r="D725" s="8"/>
      <c r="E725" s="7" t="s">
        <v>530</v>
      </c>
      <c r="F725" s="12"/>
      <c r="G725" s="67"/>
      <c r="H725" s="31"/>
      <c r="I725" s="31"/>
    </row>
    <row r="726" spans="1:9" s="2" customFormat="1" ht="11.5" x14ac:dyDescent="0.35">
      <c r="B726" s="9"/>
      <c r="C726" s="10"/>
      <c r="D726" s="10"/>
      <c r="E726" s="10"/>
      <c r="F726" s="10"/>
      <c r="G726" s="68"/>
      <c r="H726" s="32"/>
      <c r="I726" s="32"/>
    </row>
    <row r="727" spans="1:9" s="2" customFormat="1" ht="23" x14ac:dyDescent="0.35">
      <c r="A727" s="2">
        <v>912</v>
      </c>
      <c r="B727" s="11" t="s">
        <v>531</v>
      </c>
      <c r="C727" s="7" t="s">
        <v>471</v>
      </c>
      <c r="D727" s="8"/>
      <c r="E727" s="7" t="s">
        <v>524</v>
      </c>
      <c r="F727" s="12" t="s">
        <v>247</v>
      </c>
      <c r="G727" s="67">
        <v>14</v>
      </c>
      <c r="H727" s="33"/>
      <c r="I727" s="31"/>
    </row>
    <row r="728" spans="1:9" s="2" customFormat="1" ht="11.5" x14ac:dyDescent="0.35">
      <c r="B728" s="9"/>
      <c r="C728" s="10"/>
      <c r="D728" s="10"/>
      <c r="E728" s="10"/>
      <c r="F728" s="10"/>
      <c r="G728" s="68"/>
      <c r="H728" s="32"/>
      <c r="I728" s="32"/>
    </row>
    <row r="729" spans="1:9" s="2" customFormat="1" ht="11.5" x14ac:dyDescent="0.35">
      <c r="A729" s="2">
        <v>913</v>
      </c>
      <c r="B729" s="11"/>
      <c r="C729" s="7" t="s">
        <v>473</v>
      </c>
      <c r="D729" s="8"/>
      <c r="E729" s="7" t="s">
        <v>474</v>
      </c>
      <c r="F729" s="12"/>
      <c r="G729" s="67"/>
      <c r="H729" s="31"/>
      <c r="I729" s="31"/>
    </row>
    <row r="730" spans="1:9" s="2" customFormat="1" ht="11.5" x14ac:dyDescent="0.35">
      <c r="B730" s="9"/>
      <c r="C730" s="10"/>
      <c r="D730" s="10"/>
      <c r="E730" s="10"/>
      <c r="F730" s="10"/>
      <c r="G730" s="68"/>
      <c r="H730" s="32"/>
      <c r="I730" s="32"/>
    </row>
    <row r="731" spans="1:9" s="2" customFormat="1" ht="57.5" x14ac:dyDescent="0.35">
      <c r="A731" s="2">
        <v>915</v>
      </c>
      <c r="B731" s="11" t="s">
        <v>532</v>
      </c>
      <c r="C731" s="7"/>
      <c r="D731" s="8"/>
      <c r="E731" s="7" t="s">
        <v>1686</v>
      </c>
      <c r="F731" s="12" t="s">
        <v>247</v>
      </c>
      <c r="G731" s="67">
        <v>14</v>
      </c>
      <c r="H731" s="33"/>
      <c r="I731" s="31"/>
    </row>
    <row r="732" spans="1:9" s="2" customFormat="1" ht="11.5" x14ac:dyDescent="0.35">
      <c r="B732" s="9"/>
      <c r="C732" s="10"/>
      <c r="D732" s="10"/>
      <c r="E732" s="10"/>
      <c r="F732" s="10"/>
      <c r="G732" s="68"/>
      <c r="H732" s="32"/>
      <c r="I732" s="32"/>
    </row>
    <row r="733" spans="1:9" s="2" customFormat="1" ht="11.5" x14ac:dyDescent="0.35">
      <c r="A733" s="2">
        <v>916</v>
      </c>
      <c r="B733" s="11"/>
      <c r="C733" s="7" t="s">
        <v>477</v>
      </c>
      <c r="D733" s="8"/>
      <c r="E733" s="109" t="s">
        <v>478</v>
      </c>
      <c r="F733" s="12"/>
      <c r="G733" s="67"/>
      <c r="H733" s="31"/>
      <c r="I733" s="31"/>
    </row>
    <row r="734" spans="1:9" s="2" customFormat="1" ht="11.5" x14ac:dyDescent="0.35">
      <c r="B734" s="9"/>
      <c r="C734" s="10"/>
      <c r="D734" s="10"/>
      <c r="E734" s="10"/>
      <c r="F734" s="10"/>
      <c r="G734" s="68"/>
      <c r="H734" s="32"/>
      <c r="I734" s="32"/>
    </row>
    <row r="735" spans="1:9" s="2" customFormat="1" ht="23" x14ac:dyDescent="0.35">
      <c r="A735" s="2">
        <v>918</v>
      </c>
      <c r="B735" s="11"/>
      <c r="C735" s="7"/>
      <c r="D735" s="8"/>
      <c r="E735" s="7" t="s">
        <v>479</v>
      </c>
      <c r="F735" s="12"/>
      <c r="G735" s="67"/>
      <c r="H735" s="31"/>
      <c r="I735" s="31"/>
    </row>
    <row r="736" spans="1:9" s="2" customFormat="1" ht="11.5" x14ac:dyDescent="0.35">
      <c r="B736" s="9"/>
      <c r="C736" s="10"/>
      <c r="D736" s="10"/>
      <c r="E736" s="10"/>
      <c r="F736" s="10"/>
      <c r="G736" s="68"/>
      <c r="H736" s="32"/>
      <c r="I736" s="32"/>
    </row>
    <row r="737" spans="1:9" s="2" customFormat="1" ht="46" x14ac:dyDescent="0.35">
      <c r="A737" s="2">
        <v>919</v>
      </c>
      <c r="B737" s="11"/>
      <c r="C737" s="7"/>
      <c r="D737" s="8"/>
      <c r="E737" s="7" t="s">
        <v>480</v>
      </c>
      <c r="F737" s="12"/>
      <c r="G737" s="67"/>
      <c r="H737" s="31"/>
      <c r="I737" s="31"/>
    </row>
    <row r="738" spans="1:9" s="2" customFormat="1" ht="11.5" x14ac:dyDescent="0.35">
      <c r="B738" s="9"/>
      <c r="C738" s="10"/>
      <c r="D738" s="10"/>
      <c r="E738" s="10"/>
      <c r="F738" s="10"/>
      <c r="G738" s="68"/>
      <c r="H738" s="32"/>
      <c r="I738" s="32"/>
    </row>
    <row r="739" spans="1:9" s="2" customFormat="1" ht="11.5" x14ac:dyDescent="0.35">
      <c r="A739" s="2">
        <v>920</v>
      </c>
      <c r="B739" s="11"/>
      <c r="C739" s="7"/>
      <c r="D739" s="8"/>
      <c r="E739" s="109" t="s">
        <v>481</v>
      </c>
      <c r="F739" s="12"/>
      <c r="G739" s="67"/>
      <c r="H739" s="31"/>
      <c r="I739" s="31"/>
    </row>
    <row r="740" spans="1:9" s="2" customFormat="1" ht="11.5" x14ac:dyDescent="0.35">
      <c r="B740" s="9"/>
      <c r="C740" s="10"/>
      <c r="D740" s="10"/>
      <c r="E740" s="10"/>
      <c r="F740" s="10"/>
      <c r="G740" s="68"/>
      <c r="H740" s="32"/>
      <c r="I740" s="32"/>
    </row>
    <row r="741" spans="1:9" s="2" customFormat="1" ht="11.5" x14ac:dyDescent="0.35">
      <c r="A741" s="2">
        <v>922</v>
      </c>
      <c r="B741" s="11" t="s">
        <v>533</v>
      </c>
      <c r="C741" s="7"/>
      <c r="D741" s="8"/>
      <c r="E741" s="7" t="s">
        <v>534</v>
      </c>
      <c r="F741" s="12" t="s">
        <v>247</v>
      </c>
      <c r="G741" s="67">
        <v>14</v>
      </c>
      <c r="H741" s="33"/>
      <c r="I741" s="31"/>
    </row>
    <row r="742" spans="1:9" s="2" customFormat="1" ht="11.5" x14ac:dyDescent="0.35">
      <c r="B742" s="9"/>
      <c r="C742" s="10"/>
      <c r="D742" s="10"/>
      <c r="E742" s="10"/>
      <c r="F742" s="10"/>
      <c r="G742" s="68"/>
      <c r="H742" s="32"/>
      <c r="I742" s="32"/>
    </row>
    <row r="743" spans="1:9" s="2" customFormat="1" ht="11.5" x14ac:dyDescent="0.35">
      <c r="A743" s="2">
        <v>923</v>
      </c>
      <c r="B743" s="11"/>
      <c r="C743" s="7"/>
      <c r="D743" s="8"/>
      <c r="E743" s="109" t="s">
        <v>484</v>
      </c>
      <c r="F743" s="12"/>
      <c r="G743" s="67"/>
      <c r="H743" s="31"/>
      <c r="I743" s="31"/>
    </row>
    <row r="744" spans="1:9" s="2" customFormat="1" ht="11.5" x14ac:dyDescent="0.35">
      <c r="B744" s="13" t="s">
        <v>61</v>
      </c>
      <c r="C744" s="14"/>
      <c r="D744" s="15"/>
      <c r="E744" s="16"/>
      <c r="F744" s="17"/>
      <c r="G744" s="69"/>
      <c r="H744" s="34"/>
      <c r="I744" s="39"/>
    </row>
    <row r="745" spans="1:9" s="2" customFormat="1" ht="12" x14ac:dyDescent="0.35">
      <c r="A745" s="2">
        <v>925</v>
      </c>
      <c r="B745" s="1"/>
      <c r="C745" s="1"/>
      <c r="D745" s="1"/>
      <c r="E745" s="1"/>
      <c r="F745" s="1"/>
      <c r="G745" s="65"/>
      <c r="H745" s="29"/>
      <c r="I745" s="37" t="s">
        <v>1642</v>
      </c>
    </row>
    <row r="746" spans="1:9" s="3" customFormat="1" ht="23" x14ac:dyDescent="0.35">
      <c r="B746" s="5" t="s">
        <v>2</v>
      </c>
      <c r="C746" s="5" t="s">
        <v>3</v>
      </c>
      <c r="D746" s="5" t="s">
        <v>4</v>
      </c>
      <c r="E746" s="5" t="s">
        <v>5</v>
      </c>
      <c r="F746" s="5" t="s">
        <v>6</v>
      </c>
      <c r="G746" s="66" t="s">
        <v>7</v>
      </c>
      <c r="H746" s="30" t="s">
        <v>8</v>
      </c>
      <c r="I746" s="38" t="s">
        <v>9</v>
      </c>
    </row>
    <row r="747" spans="1:9" s="1" customFormat="1" ht="12" x14ac:dyDescent="0.35">
      <c r="B747" s="13" t="s">
        <v>62</v>
      </c>
      <c r="C747" s="14"/>
      <c r="D747" s="15"/>
      <c r="E747" s="16"/>
      <c r="F747" s="17"/>
      <c r="G747" s="69"/>
      <c r="H747" s="34"/>
      <c r="I747" s="39"/>
    </row>
    <row r="748" spans="1:9" s="2" customFormat="1" ht="27.5" customHeight="1" x14ac:dyDescent="0.35">
      <c r="B748" s="11" t="s">
        <v>535</v>
      </c>
      <c r="C748" s="7"/>
      <c r="D748" s="8"/>
      <c r="E748" s="7" t="s">
        <v>536</v>
      </c>
      <c r="F748" s="12" t="s">
        <v>247</v>
      </c>
      <c r="G748" s="67">
        <v>14</v>
      </c>
      <c r="H748" s="33"/>
      <c r="I748" s="31"/>
    </row>
    <row r="749" spans="1:9" s="3" customFormat="1" ht="11.5" x14ac:dyDescent="0.35">
      <c r="B749" s="9"/>
      <c r="C749" s="10"/>
      <c r="D749" s="10"/>
      <c r="E749" s="10"/>
      <c r="F749" s="10"/>
      <c r="G749" s="68"/>
      <c r="H749" s="32"/>
      <c r="I749" s="32"/>
    </row>
    <row r="750" spans="1:9" s="2" customFormat="1" ht="11.5" x14ac:dyDescent="0.35">
      <c r="A750" s="2">
        <v>926</v>
      </c>
      <c r="B750" s="11"/>
      <c r="C750" s="7"/>
      <c r="D750" s="8"/>
      <c r="E750" s="7" t="s">
        <v>537</v>
      </c>
      <c r="F750" s="12"/>
      <c r="G750" s="67"/>
      <c r="H750" s="31"/>
      <c r="I750" s="31"/>
    </row>
    <row r="751" spans="1:9" s="2" customFormat="1" ht="11.5" x14ac:dyDescent="0.35">
      <c r="B751" s="9"/>
      <c r="C751" s="10"/>
      <c r="D751" s="10"/>
      <c r="E751" s="10"/>
      <c r="F751" s="10"/>
      <c r="G751" s="68"/>
      <c r="H751" s="32"/>
      <c r="I751" s="32"/>
    </row>
    <row r="752" spans="1:9" s="2" customFormat="1" ht="23" x14ac:dyDescent="0.35">
      <c r="A752" s="2">
        <v>928</v>
      </c>
      <c r="B752" s="11" t="s">
        <v>538</v>
      </c>
      <c r="C752" s="7" t="s">
        <v>471</v>
      </c>
      <c r="D752" s="8"/>
      <c r="E752" s="7" t="s">
        <v>524</v>
      </c>
      <c r="F752" s="12" t="s">
        <v>247</v>
      </c>
      <c r="G752" s="67">
        <v>40</v>
      </c>
      <c r="H752" s="33"/>
      <c r="I752" s="31"/>
    </row>
    <row r="753" spans="1:9" s="2" customFormat="1" ht="11.5" x14ac:dyDescent="0.35">
      <c r="B753" s="9"/>
      <c r="C753" s="10"/>
      <c r="D753" s="10"/>
      <c r="E753" s="10"/>
      <c r="F753" s="10"/>
      <c r="G753" s="68"/>
      <c r="H753" s="32"/>
      <c r="I753" s="32"/>
    </row>
    <row r="754" spans="1:9" s="2" customFormat="1" ht="11.5" x14ac:dyDescent="0.35">
      <c r="A754" s="2">
        <v>929</v>
      </c>
      <c r="B754" s="11"/>
      <c r="C754" s="7" t="s">
        <v>473</v>
      </c>
      <c r="D754" s="8"/>
      <c r="E754" s="109" t="s">
        <v>474</v>
      </c>
      <c r="F754" s="12"/>
      <c r="G754" s="67"/>
      <c r="H754" s="31"/>
      <c r="I754" s="31"/>
    </row>
    <row r="755" spans="1:9" s="2" customFormat="1" ht="11.5" x14ac:dyDescent="0.35">
      <c r="B755" s="9"/>
      <c r="C755" s="10"/>
      <c r="D755" s="10"/>
      <c r="E755" s="10"/>
      <c r="F755" s="10"/>
      <c r="G755" s="68"/>
      <c r="H755" s="32"/>
      <c r="I755" s="32"/>
    </row>
    <row r="756" spans="1:9" s="2" customFormat="1" ht="57.5" x14ac:dyDescent="0.35">
      <c r="A756" s="2">
        <v>931</v>
      </c>
      <c r="B756" s="11" t="s">
        <v>539</v>
      </c>
      <c r="C756" s="7"/>
      <c r="D756" s="8"/>
      <c r="E756" s="7" t="s">
        <v>1686</v>
      </c>
      <c r="F756" s="12" t="s">
        <v>247</v>
      </c>
      <c r="G756" s="67">
        <v>40</v>
      </c>
      <c r="H756" s="33"/>
      <c r="I756" s="31"/>
    </row>
    <row r="757" spans="1:9" s="2" customFormat="1" ht="11.5" x14ac:dyDescent="0.35">
      <c r="B757" s="9"/>
      <c r="C757" s="10"/>
      <c r="D757" s="10"/>
      <c r="E757" s="10"/>
      <c r="F757" s="10"/>
      <c r="G757" s="68"/>
      <c r="H757" s="32"/>
      <c r="I757" s="32"/>
    </row>
    <row r="758" spans="1:9" s="2" customFormat="1" ht="11.5" x14ac:dyDescent="0.35">
      <c r="A758" s="2">
        <v>932</v>
      </c>
      <c r="B758" s="11"/>
      <c r="C758" s="7" t="s">
        <v>477</v>
      </c>
      <c r="D758" s="8"/>
      <c r="E758" s="109" t="s">
        <v>478</v>
      </c>
      <c r="F758" s="12"/>
      <c r="G758" s="67"/>
      <c r="H758" s="31"/>
      <c r="I758" s="31"/>
    </row>
    <row r="759" spans="1:9" s="2" customFormat="1" ht="11.5" x14ac:dyDescent="0.35">
      <c r="B759" s="9"/>
      <c r="C759" s="10"/>
      <c r="D759" s="10"/>
      <c r="E759" s="10"/>
      <c r="F759" s="10"/>
      <c r="G759" s="68"/>
      <c r="H759" s="32"/>
      <c r="I759" s="32"/>
    </row>
    <row r="760" spans="1:9" s="2" customFormat="1" ht="23" x14ac:dyDescent="0.35">
      <c r="A760" s="2">
        <v>934</v>
      </c>
      <c r="B760" s="11"/>
      <c r="C760" s="7"/>
      <c r="D760" s="8"/>
      <c r="E760" s="7" t="s">
        <v>479</v>
      </c>
      <c r="F760" s="12"/>
      <c r="G760" s="67"/>
      <c r="H760" s="31"/>
      <c r="I760" s="31"/>
    </row>
    <row r="761" spans="1:9" s="2" customFormat="1" ht="11.5" x14ac:dyDescent="0.35">
      <c r="B761" s="9"/>
      <c r="C761" s="10"/>
      <c r="D761" s="10"/>
      <c r="E761" s="10"/>
      <c r="F761" s="10"/>
      <c r="G761" s="68"/>
      <c r="H761" s="32"/>
      <c r="I761" s="32"/>
    </row>
    <row r="762" spans="1:9" s="2" customFormat="1" ht="46" x14ac:dyDescent="0.35">
      <c r="A762" s="2">
        <v>935</v>
      </c>
      <c r="B762" s="11"/>
      <c r="C762" s="7"/>
      <c r="D762" s="8"/>
      <c r="E762" s="7" t="s">
        <v>480</v>
      </c>
      <c r="F762" s="12"/>
      <c r="G762" s="67"/>
      <c r="H762" s="31"/>
      <c r="I762" s="31"/>
    </row>
    <row r="763" spans="1:9" s="2" customFormat="1" ht="11.5" x14ac:dyDescent="0.35">
      <c r="B763" s="9"/>
      <c r="C763" s="10"/>
      <c r="D763" s="10"/>
      <c r="E763" s="10"/>
      <c r="F763" s="10"/>
      <c r="G763" s="68"/>
      <c r="H763" s="32"/>
      <c r="I763" s="32"/>
    </row>
    <row r="764" spans="1:9" s="2" customFormat="1" ht="11.5" x14ac:dyDescent="0.35">
      <c r="A764" s="2">
        <v>936</v>
      </c>
      <c r="B764" s="11"/>
      <c r="C764" s="7"/>
      <c r="D764" s="8"/>
      <c r="E764" s="109" t="s">
        <v>481</v>
      </c>
      <c r="F764" s="12"/>
      <c r="G764" s="67"/>
      <c r="H764" s="31"/>
      <c r="I764" s="31"/>
    </row>
    <row r="765" spans="1:9" s="2" customFormat="1" ht="11.5" x14ac:dyDescent="0.35">
      <c r="B765" s="9"/>
      <c r="C765" s="10"/>
      <c r="D765" s="10"/>
      <c r="E765" s="10"/>
      <c r="F765" s="10"/>
      <c r="G765" s="68"/>
      <c r="H765" s="32"/>
      <c r="I765" s="32"/>
    </row>
    <row r="766" spans="1:9" s="2" customFormat="1" ht="11.5" x14ac:dyDescent="0.35">
      <c r="A766" s="2">
        <v>938</v>
      </c>
      <c r="B766" s="11" t="s">
        <v>540</v>
      </c>
      <c r="C766" s="7"/>
      <c r="D766" s="8"/>
      <c r="E766" s="7" t="s">
        <v>541</v>
      </c>
      <c r="F766" s="12" t="s">
        <v>247</v>
      </c>
      <c r="G766" s="67">
        <v>45</v>
      </c>
      <c r="H766" s="33"/>
      <c r="I766" s="31"/>
    </row>
    <row r="767" spans="1:9" s="2" customFormat="1" ht="11.5" x14ac:dyDescent="0.35">
      <c r="B767" s="9"/>
      <c r="C767" s="10"/>
      <c r="D767" s="10"/>
      <c r="E767" s="10"/>
      <c r="F767" s="10"/>
      <c r="G767" s="68"/>
      <c r="H767" s="32"/>
      <c r="I767" s="32"/>
    </row>
    <row r="768" spans="1:9" s="2" customFormat="1" ht="11.5" x14ac:dyDescent="0.35">
      <c r="A768" s="2">
        <v>939</v>
      </c>
      <c r="B768" s="11"/>
      <c r="C768" s="7"/>
      <c r="D768" s="8"/>
      <c r="E768" s="7" t="s">
        <v>484</v>
      </c>
      <c r="F768" s="12"/>
      <c r="G768" s="67"/>
      <c r="H768" s="31"/>
      <c r="I768" s="31"/>
    </row>
    <row r="769" spans="1:9" s="2" customFormat="1" ht="11.5" x14ac:dyDescent="0.35">
      <c r="B769" s="9"/>
      <c r="C769" s="10"/>
      <c r="D769" s="10"/>
      <c r="E769" s="10"/>
      <c r="F769" s="10"/>
      <c r="G769" s="68"/>
      <c r="H769" s="32"/>
      <c r="I769" s="32"/>
    </row>
    <row r="770" spans="1:9" s="2" customFormat="1" ht="11.5" x14ac:dyDescent="0.35">
      <c r="A770" s="2">
        <v>941</v>
      </c>
      <c r="B770" s="11" t="s">
        <v>542</v>
      </c>
      <c r="C770" s="7"/>
      <c r="D770" s="8"/>
      <c r="E770" s="7" t="s">
        <v>543</v>
      </c>
      <c r="F770" s="12" t="s">
        <v>247</v>
      </c>
      <c r="G770" s="67">
        <v>45</v>
      </c>
      <c r="H770" s="33"/>
      <c r="I770" s="31"/>
    </row>
    <row r="771" spans="1:9" s="2" customFormat="1" ht="11.5" x14ac:dyDescent="0.35">
      <c r="B771" s="9"/>
      <c r="C771" s="10"/>
      <c r="D771" s="10"/>
      <c r="E771" s="10"/>
      <c r="F771" s="10"/>
      <c r="G771" s="68"/>
      <c r="H771" s="32"/>
      <c r="I771" s="32"/>
    </row>
    <row r="772" spans="1:9" s="2" customFormat="1" ht="11.5" x14ac:dyDescent="0.35">
      <c r="A772" s="2">
        <v>942</v>
      </c>
      <c r="B772" s="11"/>
      <c r="C772" s="7"/>
      <c r="D772" s="8"/>
      <c r="E772" s="7" t="s">
        <v>544</v>
      </c>
      <c r="F772" s="12"/>
      <c r="G772" s="67"/>
      <c r="H772" s="31"/>
      <c r="I772" s="31"/>
    </row>
    <row r="773" spans="1:9" s="2" customFormat="1" ht="11.5" x14ac:dyDescent="0.35">
      <c r="B773" s="9"/>
      <c r="C773" s="10"/>
      <c r="D773" s="10"/>
      <c r="E773" s="10"/>
      <c r="F773" s="10"/>
      <c r="G773" s="68"/>
      <c r="H773" s="32"/>
      <c r="I773" s="32"/>
    </row>
    <row r="774" spans="1:9" s="2" customFormat="1" ht="23" x14ac:dyDescent="0.35">
      <c r="A774" s="2">
        <v>944</v>
      </c>
      <c r="B774" s="11" t="s">
        <v>538</v>
      </c>
      <c r="C774" s="7" t="s">
        <v>471</v>
      </c>
      <c r="D774" s="8"/>
      <c r="E774" s="7" t="s">
        <v>524</v>
      </c>
      <c r="F774" s="12" t="s">
        <v>247</v>
      </c>
      <c r="G774" s="67">
        <v>8</v>
      </c>
      <c r="H774" s="33"/>
      <c r="I774" s="31"/>
    </row>
    <row r="775" spans="1:9" s="2" customFormat="1" ht="11.5" x14ac:dyDescent="0.35">
      <c r="B775" s="9"/>
      <c r="C775" s="10"/>
      <c r="D775" s="10"/>
      <c r="E775" s="10"/>
      <c r="F775" s="10"/>
      <c r="G775" s="68"/>
      <c r="H775" s="32"/>
      <c r="I775" s="32"/>
    </row>
    <row r="776" spans="1:9" s="2" customFormat="1" ht="11.5" x14ac:dyDescent="0.35">
      <c r="A776" s="2">
        <v>945</v>
      </c>
      <c r="B776" s="11"/>
      <c r="C776" s="7" t="s">
        <v>473</v>
      </c>
      <c r="D776" s="8"/>
      <c r="E776" s="109" t="s">
        <v>474</v>
      </c>
      <c r="F776" s="12"/>
      <c r="G776" s="67"/>
      <c r="H776" s="31"/>
      <c r="I776" s="31"/>
    </row>
    <row r="777" spans="1:9" s="2" customFormat="1" ht="11.5" x14ac:dyDescent="0.35">
      <c r="B777" s="9"/>
      <c r="C777" s="10"/>
      <c r="D777" s="10"/>
      <c r="E777" s="10"/>
      <c r="F777" s="10"/>
      <c r="G777" s="68"/>
      <c r="H777" s="32"/>
      <c r="I777" s="32"/>
    </row>
    <row r="778" spans="1:9" s="2" customFormat="1" ht="57.5" x14ac:dyDescent="0.35">
      <c r="A778" s="2">
        <v>947</v>
      </c>
      <c r="B778" s="11" t="s">
        <v>539</v>
      </c>
      <c r="C778" s="7"/>
      <c r="D778" s="8"/>
      <c r="E778" s="7" t="s">
        <v>1686</v>
      </c>
      <c r="F778" s="12" t="s">
        <v>247</v>
      </c>
      <c r="G778" s="67">
        <v>6</v>
      </c>
      <c r="H778" s="33"/>
      <c r="I778" s="31"/>
    </row>
    <row r="779" spans="1:9" s="2" customFormat="1" ht="11.5" x14ac:dyDescent="0.35">
      <c r="B779" s="9"/>
      <c r="C779" s="10"/>
      <c r="D779" s="10"/>
      <c r="E779" s="10"/>
      <c r="F779" s="10"/>
      <c r="G779" s="68"/>
      <c r="H779" s="32"/>
      <c r="I779" s="32"/>
    </row>
    <row r="780" spans="1:9" s="2" customFormat="1" ht="11.5" x14ac:dyDescent="0.35">
      <c r="A780" s="2">
        <v>948</v>
      </c>
      <c r="B780" s="11"/>
      <c r="C780" s="7" t="s">
        <v>477</v>
      </c>
      <c r="D780" s="8"/>
      <c r="E780" s="109" t="s">
        <v>478</v>
      </c>
      <c r="F780" s="12"/>
      <c r="G780" s="67"/>
      <c r="H780" s="31"/>
      <c r="I780" s="31"/>
    </row>
    <row r="781" spans="1:9" s="2" customFormat="1" ht="11.5" x14ac:dyDescent="0.35">
      <c r="B781" s="9"/>
      <c r="C781" s="10"/>
      <c r="D781" s="10"/>
      <c r="E781" s="10"/>
      <c r="F781" s="10"/>
      <c r="G781" s="68"/>
      <c r="H781" s="32"/>
      <c r="I781" s="32"/>
    </row>
    <row r="782" spans="1:9" s="2" customFormat="1" ht="23" x14ac:dyDescent="0.35">
      <c r="A782" s="2">
        <v>950</v>
      </c>
      <c r="B782" s="11"/>
      <c r="C782" s="7"/>
      <c r="D782" s="8"/>
      <c r="E782" s="7" t="s">
        <v>479</v>
      </c>
      <c r="F782" s="12"/>
      <c r="G782" s="67"/>
      <c r="H782" s="31"/>
      <c r="I782" s="31"/>
    </row>
    <row r="783" spans="1:9" s="2" customFormat="1" ht="11.5" x14ac:dyDescent="0.35">
      <c r="B783" s="9"/>
      <c r="C783" s="10"/>
      <c r="D783" s="10"/>
      <c r="E783" s="10"/>
      <c r="F783" s="10"/>
      <c r="G783" s="68"/>
      <c r="H783" s="32"/>
      <c r="I783" s="32"/>
    </row>
    <row r="784" spans="1:9" s="2" customFormat="1" ht="46" x14ac:dyDescent="0.35">
      <c r="A784" s="2">
        <v>951</v>
      </c>
      <c r="B784" s="11"/>
      <c r="C784" s="7"/>
      <c r="D784" s="8"/>
      <c r="E784" s="7" t="s">
        <v>480</v>
      </c>
      <c r="F784" s="12"/>
      <c r="G784" s="67"/>
      <c r="H784" s="31"/>
      <c r="I784" s="31"/>
    </row>
    <row r="785" spans="1:9" s="2" customFormat="1" ht="11.5" x14ac:dyDescent="0.35">
      <c r="B785" s="9"/>
      <c r="C785" s="10"/>
      <c r="D785" s="10"/>
      <c r="E785" s="10"/>
      <c r="F785" s="10"/>
      <c r="G785" s="68"/>
      <c r="H785" s="32"/>
      <c r="I785" s="32"/>
    </row>
    <row r="786" spans="1:9" s="2" customFormat="1" ht="11.5" x14ac:dyDescent="0.35">
      <c r="A786" s="2">
        <v>952</v>
      </c>
      <c r="B786" s="11"/>
      <c r="C786" s="7"/>
      <c r="D786" s="8"/>
      <c r="E786" s="109" t="s">
        <v>481</v>
      </c>
      <c r="F786" s="12"/>
      <c r="G786" s="67"/>
      <c r="H786" s="31"/>
      <c r="I786" s="31"/>
    </row>
    <row r="787" spans="1:9" s="2" customFormat="1" ht="11.5" x14ac:dyDescent="0.35">
      <c r="B787" s="9"/>
      <c r="C787" s="10"/>
      <c r="D787" s="10"/>
      <c r="E787" s="10"/>
      <c r="F787" s="10"/>
      <c r="G787" s="68"/>
      <c r="H787" s="32"/>
      <c r="I787" s="32"/>
    </row>
    <row r="788" spans="1:9" s="2" customFormat="1" ht="11.5" x14ac:dyDescent="0.35">
      <c r="A788" s="2">
        <v>954</v>
      </c>
      <c r="B788" s="11" t="s">
        <v>540</v>
      </c>
      <c r="C788" s="7"/>
      <c r="D788" s="8"/>
      <c r="E788" s="7" t="s">
        <v>541</v>
      </c>
      <c r="F788" s="12" t="s">
        <v>247</v>
      </c>
      <c r="G788" s="67">
        <v>6</v>
      </c>
      <c r="H788" s="33"/>
      <c r="I788" s="31"/>
    </row>
    <row r="789" spans="1:9" s="2" customFormat="1" ht="11.5" x14ac:dyDescent="0.35">
      <c r="B789" s="9"/>
      <c r="C789" s="10"/>
      <c r="D789" s="10"/>
      <c r="E789" s="10"/>
      <c r="F789" s="10"/>
      <c r="G789" s="68"/>
      <c r="H789" s="32"/>
      <c r="I789" s="32"/>
    </row>
    <row r="790" spans="1:9" s="2" customFormat="1" ht="11.5" x14ac:dyDescent="0.35">
      <c r="A790" s="2">
        <v>955</v>
      </c>
      <c r="B790" s="11"/>
      <c r="C790" s="7"/>
      <c r="D790" s="8"/>
      <c r="E790" s="109" t="s">
        <v>484</v>
      </c>
      <c r="F790" s="12"/>
      <c r="G790" s="67"/>
      <c r="H790" s="31"/>
      <c r="I790" s="31"/>
    </row>
    <row r="791" spans="1:9" s="2" customFormat="1" ht="11.5" x14ac:dyDescent="0.35">
      <c r="B791" s="13" t="s">
        <v>61</v>
      </c>
      <c r="C791" s="14"/>
      <c r="D791" s="15"/>
      <c r="E791" s="16"/>
      <c r="F791" s="17"/>
      <c r="G791" s="69"/>
      <c r="H791" s="34"/>
      <c r="I791" s="39"/>
    </row>
    <row r="792" spans="1:9" s="2" customFormat="1" ht="12" x14ac:dyDescent="0.35">
      <c r="A792" s="2">
        <v>957</v>
      </c>
      <c r="B792" s="1"/>
      <c r="C792" s="1"/>
      <c r="D792" s="1"/>
      <c r="E792" s="1"/>
      <c r="F792" s="1"/>
      <c r="G792" s="65"/>
      <c r="H792" s="29"/>
      <c r="I792" s="37" t="s">
        <v>1642</v>
      </c>
    </row>
    <row r="793" spans="1:9" s="3" customFormat="1" ht="20.149999999999999" customHeight="1" x14ac:dyDescent="0.35">
      <c r="B793" s="5" t="s">
        <v>2</v>
      </c>
      <c r="C793" s="5" t="s">
        <v>3</v>
      </c>
      <c r="D793" s="5" t="s">
        <v>4</v>
      </c>
      <c r="E793" s="5" t="s">
        <v>5</v>
      </c>
      <c r="F793" s="5" t="s">
        <v>6</v>
      </c>
      <c r="G793" s="66" t="s">
        <v>7</v>
      </c>
      <c r="H793" s="30" t="s">
        <v>8</v>
      </c>
      <c r="I793" s="38" t="s">
        <v>9</v>
      </c>
    </row>
    <row r="794" spans="1:9" s="1" customFormat="1" ht="12" x14ac:dyDescent="0.35">
      <c r="B794" s="13" t="s">
        <v>62</v>
      </c>
      <c r="C794" s="14"/>
      <c r="D794" s="15"/>
      <c r="E794" s="16"/>
      <c r="F794" s="17"/>
      <c r="G794" s="69"/>
      <c r="H794" s="34"/>
      <c r="I794" s="39"/>
    </row>
    <row r="795" spans="1:9" s="2" customFormat="1" ht="27.5" customHeight="1" x14ac:dyDescent="0.35">
      <c r="B795" s="11" t="s">
        <v>542</v>
      </c>
      <c r="C795" s="7"/>
      <c r="D795" s="8"/>
      <c r="E795" s="7" t="s">
        <v>545</v>
      </c>
      <c r="F795" s="12" t="s">
        <v>247</v>
      </c>
      <c r="G795" s="67">
        <v>6</v>
      </c>
      <c r="H795" s="33"/>
      <c r="I795" s="31"/>
    </row>
    <row r="796" spans="1:9" s="3" customFormat="1" ht="11.5" x14ac:dyDescent="0.35">
      <c r="B796" s="9"/>
      <c r="C796" s="10"/>
      <c r="D796" s="10"/>
      <c r="E796" s="10"/>
      <c r="F796" s="10"/>
      <c r="G796" s="68"/>
      <c r="H796" s="32"/>
      <c r="I796" s="32"/>
    </row>
    <row r="797" spans="1:9" s="2" customFormat="1" ht="11.5" x14ac:dyDescent="0.35">
      <c r="A797" s="2">
        <v>958</v>
      </c>
      <c r="B797" s="11"/>
      <c r="C797" s="7"/>
      <c r="D797" s="8"/>
      <c r="E797" s="109" t="s">
        <v>546</v>
      </c>
      <c r="F797" s="12"/>
      <c r="G797" s="67"/>
      <c r="H797" s="31"/>
      <c r="I797" s="31"/>
    </row>
    <row r="798" spans="1:9" s="2" customFormat="1" ht="11.5" x14ac:dyDescent="0.35">
      <c r="B798" s="9"/>
      <c r="C798" s="10"/>
      <c r="D798" s="10"/>
      <c r="E798" s="10"/>
      <c r="F798" s="10"/>
      <c r="G798" s="68"/>
      <c r="H798" s="32"/>
      <c r="I798" s="32"/>
    </row>
    <row r="799" spans="1:9" s="2" customFormat="1" ht="11.5" x14ac:dyDescent="0.35">
      <c r="A799" s="2">
        <v>959</v>
      </c>
      <c r="B799" s="11"/>
      <c r="C799" s="7"/>
      <c r="D799" s="8"/>
      <c r="E799" s="109" t="s">
        <v>547</v>
      </c>
      <c r="F799" s="12"/>
      <c r="G799" s="67"/>
      <c r="H799" s="31"/>
      <c r="I799" s="31"/>
    </row>
    <row r="800" spans="1:9" s="2" customFormat="1" ht="11.5" x14ac:dyDescent="0.35">
      <c r="B800" s="9"/>
      <c r="C800" s="10"/>
      <c r="D800" s="10"/>
      <c r="E800" s="10"/>
      <c r="F800" s="10"/>
      <c r="G800" s="68"/>
      <c r="H800" s="32"/>
      <c r="I800" s="32"/>
    </row>
    <row r="801" spans="1:9" s="2" customFormat="1" ht="57.5" x14ac:dyDescent="0.35">
      <c r="A801" s="2">
        <v>2936</v>
      </c>
      <c r="B801" s="11"/>
      <c r="C801" s="7"/>
      <c r="D801" s="8"/>
      <c r="E801" s="7" t="s">
        <v>548</v>
      </c>
      <c r="F801" s="12" t="s">
        <v>247</v>
      </c>
      <c r="G801" s="67">
        <v>350</v>
      </c>
      <c r="H801" s="33"/>
      <c r="I801" s="31"/>
    </row>
    <row r="802" spans="1:9" s="2" customFormat="1" ht="11.5" x14ac:dyDescent="0.35">
      <c r="B802" s="9"/>
      <c r="C802" s="10"/>
      <c r="D802" s="10"/>
      <c r="E802" s="10"/>
      <c r="F802" s="10"/>
      <c r="G802" s="68"/>
      <c r="H802" s="32"/>
      <c r="I802" s="32"/>
    </row>
    <row r="803" spans="1:9" s="2" customFormat="1" ht="34.5" x14ac:dyDescent="0.35">
      <c r="A803" s="2">
        <v>2938</v>
      </c>
      <c r="B803" s="11" t="s">
        <v>549</v>
      </c>
      <c r="C803" s="7"/>
      <c r="D803" s="8"/>
      <c r="E803" s="7" t="s">
        <v>1687</v>
      </c>
      <c r="F803" s="12" t="s">
        <v>247</v>
      </c>
      <c r="G803" s="67">
        <v>132</v>
      </c>
      <c r="H803" s="33"/>
      <c r="I803" s="31"/>
    </row>
    <row r="804" spans="1:9" s="2" customFormat="1" ht="11.5" x14ac:dyDescent="0.35">
      <c r="B804" s="9"/>
      <c r="C804" s="10"/>
      <c r="D804" s="10"/>
      <c r="E804" s="10"/>
      <c r="F804" s="10"/>
      <c r="G804" s="68"/>
      <c r="H804" s="32"/>
      <c r="I804" s="32"/>
    </row>
    <row r="805" spans="1:9" s="2" customFormat="1" ht="11.5" x14ac:dyDescent="0.35">
      <c r="A805" s="2">
        <v>960</v>
      </c>
      <c r="B805" s="11"/>
      <c r="C805" s="7" t="s">
        <v>473</v>
      </c>
      <c r="D805" s="8"/>
      <c r="E805" s="109" t="s">
        <v>474</v>
      </c>
      <c r="F805" s="12"/>
      <c r="G805" s="67"/>
      <c r="H805" s="31"/>
      <c r="I805" s="31"/>
    </row>
    <row r="806" spans="1:9" s="2" customFormat="1" ht="11.5" x14ac:dyDescent="0.35">
      <c r="B806" s="9"/>
      <c r="C806" s="10"/>
      <c r="D806" s="10"/>
      <c r="E806" s="10"/>
      <c r="F806" s="10"/>
      <c r="G806" s="68"/>
      <c r="H806" s="32"/>
      <c r="I806" s="32"/>
    </row>
    <row r="807" spans="1:9" s="2" customFormat="1" ht="57.5" x14ac:dyDescent="0.35">
      <c r="A807" s="2">
        <v>962</v>
      </c>
      <c r="B807" s="11" t="s">
        <v>550</v>
      </c>
      <c r="C807" s="7"/>
      <c r="D807" s="8"/>
      <c r="E807" s="7" t="s">
        <v>1688</v>
      </c>
      <c r="F807" s="12" t="s">
        <v>247</v>
      </c>
      <c r="G807" s="67">
        <v>132</v>
      </c>
      <c r="H807" s="33"/>
      <c r="I807" s="31"/>
    </row>
    <row r="808" spans="1:9" s="2" customFormat="1" ht="11.5" x14ac:dyDescent="0.35">
      <c r="B808" s="9"/>
      <c r="C808" s="10"/>
      <c r="D808" s="10"/>
      <c r="E808" s="10"/>
      <c r="F808" s="10"/>
      <c r="G808" s="68"/>
      <c r="H808" s="32"/>
      <c r="I808" s="32"/>
    </row>
    <row r="809" spans="1:9" s="2" customFormat="1" ht="11.5" x14ac:dyDescent="0.35">
      <c r="A809" s="2">
        <v>963</v>
      </c>
      <c r="B809" s="11"/>
      <c r="C809" s="7" t="s">
        <v>477</v>
      </c>
      <c r="D809" s="8"/>
      <c r="E809" s="109" t="s">
        <v>478</v>
      </c>
      <c r="F809" s="12"/>
      <c r="G809" s="67"/>
      <c r="H809" s="31"/>
      <c r="I809" s="31"/>
    </row>
    <row r="810" spans="1:9" s="2" customFormat="1" ht="11.5" x14ac:dyDescent="0.35">
      <c r="B810" s="9"/>
      <c r="C810" s="10"/>
      <c r="D810" s="10"/>
      <c r="E810" s="10"/>
      <c r="F810" s="10"/>
      <c r="G810" s="68"/>
      <c r="H810" s="32"/>
      <c r="I810" s="32"/>
    </row>
    <row r="811" spans="1:9" s="2" customFormat="1" ht="23" x14ac:dyDescent="0.35">
      <c r="A811" s="2">
        <v>965</v>
      </c>
      <c r="B811" s="11"/>
      <c r="C811" s="7"/>
      <c r="D811" s="8"/>
      <c r="E811" s="7" t="s">
        <v>479</v>
      </c>
      <c r="F811" s="12"/>
      <c r="G811" s="67"/>
      <c r="H811" s="31"/>
      <c r="I811" s="31"/>
    </row>
    <row r="812" spans="1:9" s="2" customFormat="1" ht="11.5" x14ac:dyDescent="0.35">
      <c r="B812" s="9"/>
      <c r="C812" s="10"/>
      <c r="D812" s="10"/>
      <c r="E812" s="10"/>
      <c r="F812" s="10"/>
      <c r="G812" s="68"/>
      <c r="H812" s="32"/>
      <c r="I812" s="32"/>
    </row>
    <row r="813" spans="1:9" s="2" customFormat="1" ht="46" x14ac:dyDescent="0.35">
      <c r="A813" s="2">
        <v>966</v>
      </c>
      <c r="B813" s="11"/>
      <c r="C813" s="7"/>
      <c r="D813" s="8"/>
      <c r="E813" s="7" t="s">
        <v>480</v>
      </c>
      <c r="F813" s="12"/>
      <c r="G813" s="67"/>
      <c r="H813" s="31"/>
      <c r="I813" s="31"/>
    </row>
    <row r="814" spans="1:9" s="2" customFormat="1" ht="11.5" x14ac:dyDescent="0.35">
      <c r="B814" s="9"/>
      <c r="C814" s="10"/>
      <c r="D814" s="10"/>
      <c r="E814" s="10"/>
      <c r="F814" s="10"/>
      <c r="G814" s="68"/>
      <c r="H814" s="32"/>
      <c r="I814" s="32"/>
    </row>
    <row r="815" spans="1:9" s="2" customFormat="1" ht="11.5" x14ac:dyDescent="0.35">
      <c r="A815" s="2">
        <v>967</v>
      </c>
      <c r="B815" s="11"/>
      <c r="C815" s="7"/>
      <c r="D815" s="8"/>
      <c r="E815" s="109" t="s">
        <v>481</v>
      </c>
      <c r="F815" s="12"/>
      <c r="G815" s="67"/>
      <c r="H815" s="31"/>
      <c r="I815" s="31"/>
    </row>
    <row r="816" spans="1:9" s="2" customFormat="1" ht="11.5" x14ac:dyDescent="0.35">
      <c r="B816" s="9"/>
      <c r="C816" s="10"/>
      <c r="D816" s="10"/>
      <c r="E816" s="10"/>
      <c r="F816" s="10"/>
      <c r="G816" s="68"/>
      <c r="H816" s="32"/>
      <c r="I816" s="32"/>
    </row>
    <row r="817" spans="1:9" s="2" customFormat="1" ht="11.5" x14ac:dyDescent="0.35">
      <c r="A817" s="2">
        <v>978</v>
      </c>
      <c r="B817" s="11" t="s">
        <v>551</v>
      </c>
      <c r="C817" s="7"/>
      <c r="D817" s="8"/>
      <c r="E817" s="7" t="s">
        <v>552</v>
      </c>
      <c r="F817" s="12" t="s">
        <v>247</v>
      </c>
      <c r="G817" s="67">
        <v>132</v>
      </c>
      <c r="H817" s="33"/>
      <c r="I817" s="31"/>
    </row>
    <row r="818" spans="1:9" s="2" customFormat="1" ht="11.5" x14ac:dyDescent="0.35">
      <c r="B818" s="9"/>
      <c r="C818" s="10"/>
      <c r="D818" s="10"/>
      <c r="E818" s="10"/>
      <c r="F818" s="10"/>
      <c r="G818" s="68"/>
      <c r="H818" s="32"/>
      <c r="I818" s="32"/>
    </row>
    <row r="819" spans="1:9" s="2" customFormat="1" ht="11.5" x14ac:dyDescent="0.35">
      <c r="A819" s="2">
        <v>979</v>
      </c>
      <c r="B819" s="11"/>
      <c r="C819" s="7"/>
      <c r="D819" s="8"/>
      <c r="E819" s="109" t="s">
        <v>484</v>
      </c>
      <c r="F819" s="12"/>
      <c r="G819" s="67"/>
      <c r="H819" s="31"/>
      <c r="I819" s="31"/>
    </row>
    <row r="820" spans="1:9" s="2" customFormat="1" ht="11.5" x14ac:dyDescent="0.35">
      <c r="B820" s="9"/>
      <c r="C820" s="10"/>
      <c r="D820" s="10"/>
      <c r="E820" s="10"/>
      <c r="F820" s="10"/>
      <c r="G820" s="68"/>
      <c r="H820" s="32"/>
      <c r="I820" s="32"/>
    </row>
    <row r="821" spans="1:9" s="2" customFormat="1" ht="11.5" x14ac:dyDescent="0.35">
      <c r="A821" s="2">
        <v>981</v>
      </c>
      <c r="B821" s="11"/>
      <c r="C821" s="7"/>
      <c r="D821" s="8"/>
      <c r="E821" s="7" t="s">
        <v>553</v>
      </c>
      <c r="F821" s="12"/>
      <c r="G821" s="67"/>
      <c r="H821" s="31"/>
      <c r="I821" s="31"/>
    </row>
    <row r="822" spans="1:9" s="2" customFormat="1" ht="11.5" x14ac:dyDescent="0.35">
      <c r="B822" s="9"/>
      <c r="C822" s="10"/>
      <c r="D822" s="10"/>
      <c r="E822" s="10"/>
      <c r="F822" s="10"/>
      <c r="G822" s="68"/>
      <c r="H822" s="32"/>
      <c r="I822" s="32"/>
    </row>
    <row r="823" spans="1:9" s="2" customFormat="1" ht="11.5" x14ac:dyDescent="0.35">
      <c r="A823" s="2">
        <v>984</v>
      </c>
      <c r="B823" s="11"/>
      <c r="C823" s="7"/>
      <c r="D823" s="8"/>
      <c r="E823" s="109" t="s">
        <v>484</v>
      </c>
      <c r="F823" s="12"/>
      <c r="G823" s="67"/>
      <c r="H823" s="31"/>
      <c r="I823" s="31"/>
    </row>
    <row r="824" spans="1:9" s="2" customFormat="1" ht="11.5" x14ac:dyDescent="0.35">
      <c r="B824" s="9"/>
      <c r="C824" s="10"/>
      <c r="D824" s="10"/>
      <c r="E824" s="10"/>
      <c r="F824" s="10"/>
      <c r="G824" s="68"/>
      <c r="H824" s="32"/>
      <c r="I824" s="32"/>
    </row>
    <row r="825" spans="1:9" s="2" customFormat="1" ht="11.5" x14ac:dyDescent="0.35">
      <c r="A825" s="2">
        <v>1102</v>
      </c>
      <c r="B825" s="11" t="s">
        <v>554</v>
      </c>
      <c r="C825" s="7"/>
      <c r="D825" s="8"/>
      <c r="E825" s="7" t="s">
        <v>552</v>
      </c>
      <c r="F825" s="12" t="s">
        <v>247</v>
      </c>
      <c r="G825" s="67">
        <v>132</v>
      </c>
      <c r="H825" s="33"/>
      <c r="I825" s="31"/>
    </row>
    <row r="826" spans="1:9" s="2" customFormat="1" ht="11.5" x14ac:dyDescent="0.35">
      <c r="B826" s="9"/>
      <c r="C826" s="10"/>
      <c r="D826" s="10"/>
      <c r="E826" s="10"/>
      <c r="F826" s="10"/>
      <c r="G826" s="68"/>
      <c r="H826" s="32"/>
      <c r="I826" s="32"/>
    </row>
    <row r="827" spans="1:9" s="2" customFormat="1" ht="11.5" x14ac:dyDescent="0.35">
      <c r="A827" s="2">
        <v>1103</v>
      </c>
      <c r="B827" s="11"/>
      <c r="C827" s="7"/>
      <c r="D827" s="8"/>
      <c r="E827" s="7" t="s">
        <v>552</v>
      </c>
      <c r="F827" s="12" t="s">
        <v>247</v>
      </c>
      <c r="G827" s="67">
        <v>132</v>
      </c>
      <c r="H827" s="33"/>
      <c r="I827" s="31"/>
    </row>
    <row r="828" spans="1:9" s="2" customFormat="1" ht="11.5" x14ac:dyDescent="0.35">
      <c r="B828" s="9"/>
      <c r="C828" s="10"/>
      <c r="D828" s="10"/>
      <c r="E828" s="10"/>
      <c r="F828" s="10"/>
      <c r="G828" s="68"/>
      <c r="H828" s="32"/>
      <c r="I828" s="32"/>
    </row>
    <row r="829" spans="1:9" s="2" customFormat="1" ht="34.5" x14ac:dyDescent="0.35">
      <c r="A829" s="2">
        <v>987</v>
      </c>
      <c r="B829" s="11" t="s">
        <v>555</v>
      </c>
      <c r="C829" s="7" t="s">
        <v>471</v>
      </c>
      <c r="D829" s="8"/>
      <c r="E829" s="7" t="s">
        <v>1690</v>
      </c>
      <c r="F829" s="12" t="s">
        <v>247</v>
      </c>
      <c r="G829" s="67">
        <v>174</v>
      </c>
      <c r="H829" s="31"/>
      <c r="I829" s="31" t="s">
        <v>369</v>
      </c>
    </row>
    <row r="830" spans="1:9" s="2" customFormat="1" ht="11.5" x14ac:dyDescent="0.35">
      <c r="B830" s="9"/>
      <c r="C830" s="10"/>
      <c r="D830" s="10"/>
      <c r="E830" s="10"/>
      <c r="F830" s="10"/>
      <c r="G830" s="68"/>
      <c r="H830" s="32"/>
      <c r="I830" s="32"/>
    </row>
    <row r="831" spans="1:9" s="2" customFormat="1" ht="11.5" x14ac:dyDescent="0.35">
      <c r="A831" s="2">
        <v>989</v>
      </c>
      <c r="B831" s="11"/>
      <c r="C831" s="7" t="s">
        <v>477</v>
      </c>
      <c r="D831" s="8"/>
      <c r="E831" s="109" t="s">
        <v>478</v>
      </c>
      <c r="F831" s="12"/>
      <c r="G831" s="67"/>
      <c r="H831" s="31"/>
      <c r="I831" s="31"/>
    </row>
    <row r="832" spans="1:9" s="2" customFormat="1" ht="11.5" x14ac:dyDescent="0.35">
      <c r="B832" s="9"/>
      <c r="C832" s="10"/>
      <c r="D832" s="10"/>
      <c r="E832" s="10"/>
      <c r="F832" s="10"/>
      <c r="G832" s="68"/>
      <c r="H832" s="32"/>
      <c r="I832" s="32"/>
    </row>
    <row r="833" spans="1:9" s="2" customFormat="1" ht="11.5" x14ac:dyDescent="0.35">
      <c r="A833" s="2">
        <v>990</v>
      </c>
      <c r="B833" s="11"/>
      <c r="C833" s="7" t="s">
        <v>473</v>
      </c>
      <c r="D833" s="8"/>
      <c r="E833" s="109" t="s">
        <v>474</v>
      </c>
      <c r="F833" s="12"/>
      <c r="G833" s="67"/>
      <c r="H833" s="31"/>
      <c r="I833" s="31"/>
    </row>
    <row r="834" spans="1:9" s="2" customFormat="1" ht="11.5" x14ac:dyDescent="0.35">
      <c r="B834" s="9"/>
      <c r="C834" s="10"/>
      <c r="D834" s="10"/>
      <c r="E834" s="10"/>
      <c r="F834" s="10"/>
      <c r="G834" s="68"/>
      <c r="H834" s="32"/>
      <c r="I834" s="32"/>
    </row>
    <row r="835" spans="1:9" s="2" customFormat="1" ht="57.5" x14ac:dyDescent="0.35">
      <c r="A835" s="2">
        <v>1000</v>
      </c>
      <c r="B835" s="11" t="s">
        <v>556</v>
      </c>
      <c r="C835" s="7"/>
      <c r="D835" s="8"/>
      <c r="E835" s="7" t="s">
        <v>1688</v>
      </c>
      <c r="F835" s="12" t="s">
        <v>247</v>
      </c>
      <c r="G835" s="67">
        <v>174</v>
      </c>
      <c r="H835" s="31"/>
      <c r="I835" s="31" t="s">
        <v>369</v>
      </c>
    </row>
    <row r="836" spans="1:9" s="2" customFormat="1" ht="11.5" x14ac:dyDescent="0.35">
      <c r="B836" s="13" t="s">
        <v>61</v>
      </c>
      <c r="C836" s="14"/>
      <c r="D836" s="15"/>
      <c r="E836" s="16"/>
      <c r="F836" s="17"/>
      <c r="G836" s="69"/>
      <c r="H836" s="34"/>
      <c r="I836" s="39"/>
    </row>
    <row r="837" spans="1:9" s="2" customFormat="1" ht="12" x14ac:dyDescent="0.35">
      <c r="A837" s="2">
        <v>1001</v>
      </c>
      <c r="B837" s="1"/>
      <c r="C837" s="1"/>
      <c r="D837" s="1"/>
      <c r="E837" s="1"/>
      <c r="F837" s="1"/>
      <c r="G837" s="65"/>
      <c r="H837" s="29"/>
      <c r="I837" s="37" t="s">
        <v>1642</v>
      </c>
    </row>
    <row r="838" spans="1:9" s="3" customFormat="1" ht="20.149999999999999" customHeight="1" x14ac:dyDescent="0.35">
      <c r="B838" s="5" t="s">
        <v>2</v>
      </c>
      <c r="C838" s="5" t="s">
        <v>3</v>
      </c>
      <c r="D838" s="5" t="s">
        <v>4</v>
      </c>
      <c r="E838" s="5" t="s">
        <v>5</v>
      </c>
      <c r="F838" s="5" t="s">
        <v>6</v>
      </c>
      <c r="G838" s="66" t="s">
        <v>7</v>
      </c>
      <c r="H838" s="30" t="s">
        <v>8</v>
      </c>
      <c r="I838" s="38" t="s">
        <v>9</v>
      </c>
    </row>
    <row r="839" spans="1:9" s="1" customFormat="1" ht="12" x14ac:dyDescent="0.35">
      <c r="B839" s="13" t="s">
        <v>62</v>
      </c>
      <c r="C839" s="14"/>
      <c r="D839" s="15"/>
      <c r="E839" s="16"/>
      <c r="F839" s="17"/>
      <c r="G839" s="69"/>
      <c r="H839" s="34"/>
      <c r="I839" s="39"/>
    </row>
    <row r="840" spans="1:9" s="2" customFormat="1" ht="27.5" customHeight="1" x14ac:dyDescent="0.35">
      <c r="B840" s="11"/>
      <c r="C840" s="7" t="s">
        <v>477</v>
      </c>
      <c r="D840" s="8"/>
      <c r="E840" s="109" t="s">
        <v>478</v>
      </c>
      <c r="F840" s="12"/>
      <c r="G840" s="67"/>
      <c r="H840" s="31"/>
      <c r="I840" s="31"/>
    </row>
    <row r="841" spans="1:9" s="3" customFormat="1" ht="11.5" x14ac:dyDescent="0.35">
      <c r="B841" s="9"/>
      <c r="C841" s="10"/>
      <c r="D841" s="10"/>
      <c r="E841" s="10"/>
      <c r="F841" s="10"/>
      <c r="G841" s="68"/>
      <c r="H841" s="32"/>
      <c r="I841" s="32"/>
    </row>
    <row r="842" spans="1:9" s="2" customFormat="1" ht="23" x14ac:dyDescent="0.35">
      <c r="A842" s="2">
        <v>1003</v>
      </c>
      <c r="B842" s="11"/>
      <c r="C842" s="7"/>
      <c r="D842" s="8"/>
      <c r="E842" s="7" t="s">
        <v>479</v>
      </c>
      <c r="F842" s="12"/>
      <c r="G842" s="67"/>
      <c r="H842" s="31"/>
      <c r="I842" s="31"/>
    </row>
    <row r="843" spans="1:9" s="2" customFormat="1" ht="11.5" x14ac:dyDescent="0.35">
      <c r="B843" s="9"/>
      <c r="C843" s="10"/>
      <c r="D843" s="10"/>
      <c r="E843" s="10"/>
      <c r="F843" s="10"/>
      <c r="G843" s="68"/>
      <c r="H843" s="32"/>
      <c r="I843" s="32"/>
    </row>
    <row r="844" spans="1:9" s="2" customFormat="1" ht="46" x14ac:dyDescent="0.35">
      <c r="A844" s="2">
        <v>1004</v>
      </c>
      <c r="B844" s="11"/>
      <c r="C844" s="7"/>
      <c r="D844" s="8"/>
      <c r="E844" s="7" t="s">
        <v>480</v>
      </c>
      <c r="F844" s="12"/>
      <c r="G844" s="67"/>
      <c r="H844" s="31"/>
      <c r="I844" s="31"/>
    </row>
    <row r="845" spans="1:9" s="2" customFormat="1" ht="11.5" x14ac:dyDescent="0.35">
      <c r="B845" s="9"/>
      <c r="C845" s="10"/>
      <c r="D845" s="10"/>
      <c r="E845" s="10"/>
      <c r="F845" s="10"/>
      <c r="G845" s="68"/>
      <c r="H845" s="32"/>
      <c r="I845" s="32"/>
    </row>
    <row r="846" spans="1:9" s="2" customFormat="1" ht="11.5" x14ac:dyDescent="0.35">
      <c r="A846" s="2">
        <v>1005</v>
      </c>
      <c r="B846" s="11"/>
      <c r="C846" s="7"/>
      <c r="D846" s="8"/>
      <c r="E846" s="109" t="s">
        <v>481</v>
      </c>
      <c r="F846" s="12"/>
      <c r="G846" s="67"/>
      <c r="H846" s="31"/>
      <c r="I846" s="31"/>
    </row>
    <row r="847" spans="1:9" s="2" customFormat="1" ht="11.5" x14ac:dyDescent="0.35">
      <c r="B847" s="9"/>
      <c r="C847" s="10"/>
      <c r="D847" s="10"/>
      <c r="E847" s="10"/>
      <c r="F847" s="10"/>
      <c r="G847" s="68"/>
      <c r="H847" s="32"/>
      <c r="I847" s="32"/>
    </row>
    <row r="848" spans="1:9" s="2" customFormat="1" ht="11.5" x14ac:dyDescent="0.35">
      <c r="A848" s="2">
        <v>1007</v>
      </c>
      <c r="B848" s="11" t="s">
        <v>557</v>
      </c>
      <c r="C848" s="7"/>
      <c r="D848" s="8"/>
      <c r="E848" s="7" t="s">
        <v>558</v>
      </c>
      <c r="F848" s="12" t="s">
        <v>247</v>
      </c>
      <c r="G848" s="67">
        <v>174</v>
      </c>
      <c r="H848" s="31"/>
      <c r="I848" s="31" t="s">
        <v>369</v>
      </c>
    </row>
    <row r="849" spans="1:9" s="2" customFormat="1" ht="11.5" x14ac:dyDescent="0.35">
      <c r="B849" s="9"/>
      <c r="C849" s="10"/>
      <c r="D849" s="10"/>
      <c r="E849" s="10"/>
      <c r="F849" s="10"/>
      <c r="G849" s="68"/>
      <c r="H849" s="32"/>
      <c r="I849" s="32"/>
    </row>
    <row r="850" spans="1:9" s="2" customFormat="1" ht="11.5" x14ac:dyDescent="0.35">
      <c r="A850" s="2">
        <v>1008</v>
      </c>
      <c r="B850" s="11"/>
      <c r="C850" s="7"/>
      <c r="D850" s="8"/>
      <c r="E850" s="7" t="s">
        <v>484</v>
      </c>
      <c r="F850" s="12"/>
      <c r="G850" s="67"/>
      <c r="H850" s="31"/>
      <c r="I850" s="31"/>
    </row>
    <row r="851" spans="1:9" s="2" customFormat="1" ht="11.5" x14ac:dyDescent="0.35">
      <c r="B851" s="9"/>
      <c r="C851" s="10"/>
      <c r="D851" s="10"/>
      <c r="E851" s="10"/>
      <c r="F851" s="10"/>
      <c r="G851" s="68"/>
      <c r="H851" s="32"/>
      <c r="I851" s="32"/>
    </row>
    <row r="852" spans="1:9" s="2" customFormat="1" ht="11.5" x14ac:dyDescent="0.35">
      <c r="A852" s="2">
        <v>1009</v>
      </c>
      <c r="B852" s="11" t="s">
        <v>559</v>
      </c>
      <c r="C852" s="7"/>
      <c r="D852" s="8"/>
      <c r="E852" s="7" t="s">
        <v>558</v>
      </c>
      <c r="F852" s="12" t="s">
        <v>247</v>
      </c>
      <c r="G852" s="67">
        <v>174</v>
      </c>
      <c r="H852" s="31"/>
      <c r="I852" s="31" t="s">
        <v>369</v>
      </c>
    </row>
    <row r="853" spans="1:9" s="2" customFormat="1" ht="11.5" x14ac:dyDescent="0.35">
      <c r="B853" s="9"/>
      <c r="C853" s="10"/>
      <c r="D853" s="10"/>
      <c r="E853" s="10"/>
      <c r="F853" s="10"/>
      <c r="G853" s="68"/>
      <c r="H853" s="32"/>
      <c r="I853" s="32"/>
    </row>
    <row r="854" spans="1:9" s="2" customFormat="1" ht="11.5" x14ac:dyDescent="0.35">
      <c r="A854" s="2">
        <v>1104</v>
      </c>
      <c r="B854" s="11"/>
      <c r="C854" s="7"/>
      <c r="D854" s="8"/>
      <c r="E854" s="7" t="s">
        <v>546</v>
      </c>
      <c r="F854" s="12"/>
      <c r="G854" s="67"/>
      <c r="H854" s="31"/>
      <c r="I854" s="31"/>
    </row>
    <row r="855" spans="1:9" s="2" customFormat="1" ht="11.5" x14ac:dyDescent="0.35">
      <c r="B855" s="9"/>
      <c r="C855" s="10"/>
      <c r="D855" s="10"/>
      <c r="E855" s="10"/>
      <c r="F855" s="10"/>
      <c r="G855" s="68"/>
      <c r="H855" s="32"/>
      <c r="I855" s="32"/>
    </row>
    <row r="856" spans="1:9" s="2" customFormat="1" ht="11.5" x14ac:dyDescent="0.35">
      <c r="A856" s="2">
        <v>1111</v>
      </c>
      <c r="B856" s="11"/>
      <c r="C856" s="7" t="s">
        <v>560</v>
      </c>
      <c r="D856" s="8"/>
      <c r="E856" s="109" t="s">
        <v>547</v>
      </c>
      <c r="F856" s="12"/>
      <c r="G856" s="67"/>
      <c r="H856" s="31"/>
      <c r="I856" s="31"/>
    </row>
    <row r="857" spans="1:9" s="2" customFormat="1" ht="11.5" x14ac:dyDescent="0.35">
      <c r="B857" s="9"/>
      <c r="C857" s="10"/>
      <c r="D857" s="10"/>
      <c r="E857" s="10"/>
      <c r="F857" s="10"/>
      <c r="G857" s="68"/>
      <c r="H857" s="32"/>
      <c r="I857" s="32"/>
    </row>
    <row r="858" spans="1:9" s="2" customFormat="1" ht="57.5" x14ac:dyDescent="0.35">
      <c r="A858" s="2">
        <v>1112</v>
      </c>
      <c r="B858" s="11" t="s">
        <v>561</v>
      </c>
      <c r="C858" s="7"/>
      <c r="D858" s="8"/>
      <c r="E858" s="7" t="s">
        <v>562</v>
      </c>
      <c r="F858" s="12" t="s">
        <v>247</v>
      </c>
      <c r="G858" s="67">
        <v>306</v>
      </c>
      <c r="H858" s="31"/>
      <c r="I858" s="31" t="s">
        <v>369</v>
      </c>
    </row>
    <row r="859" spans="1:9" s="2" customFormat="1" ht="11.5" x14ac:dyDescent="0.35">
      <c r="B859" s="9"/>
      <c r="C859" s="10"/>
      <c r="D859" s="10"/>
      <c r="E859" s="10"/>
      <c r="F859" s="10"/>
      <c r="G859" s="68"/>
      <c r="H859" s="32"/>
      <c r="I859" s="32"/>
    </row>
    <row r="860" spans="1:9" s="2" customFormat="1" ht="11.5" x14ac:dyDescent="0.35">
      <c r="A860" s="2">
        <v>1113</v>
      </c>
      <c r="B860" s="11"/>
      <c r="C860" s="7"/>
      <c r="D860" s="8"/>
      <c r="E860" s="109" t="s">
        <v>563</v>
      </c>
      <c r="F860" s="12"/>
      <c r="G860" s="67"/>
      <c r="H860" s="31"/>
      <c r="I860" s="31"/>
    </row>
    <row r="861" spans="1:9" s="2" customFormat="1" ht="11.5" x14ac:dyDescent="0.35">
      <c r="B861" s="9"/>
      <c r="C861" s="10"/>
      <c r="D861" s="10"/>
      <c r="E861" s="10"/>
      <c r="F861" s="10"/>
      <c r="G861" s="68"/>
      <c r="H861" s="32"/>
      <c r="I861" s="32"/>
    </row>
    <row r="862" spans="1:9" s="2" customFormat="1" ht="11.5" x14ac:dyDescent="0.35">
      <c r="A862" s="2">
        <v>1115</v>
      </c>
      <c r="B862" s="11"/>
      <c r="C862" s="7"/>
      <c r="D862" s="8"/>
      <c r="E862" s="109" t="s">
        <v>564</v>
      </c>
      <c r="F862" s="12"/>
      <c r="G862" s="67"/>
      <c r="H862" s="31"/>
      <c r="I862" s="31"/>
    </row>
    <row r="863" spans="1:9" s="2" customFormat="1" ht="11.5" x14ac:dyDescent="0.35">
      <c r="B863" s="9"/>
      <c r="C863" s="10"/>
      <c r="D863" s="10"/>
      <c r="E863" s="10"/>
      <c r="F863" s="10"/>
      <c r="G863" s="68"/>
      <c r="H863" s="32"/>
      <c r="I863" s="32"/>
    </row>
    <row r="864" spans="1:9" s="2" customFormat="1" ht="11.5" x14ac:dyDescent="0.35">
      <c r="A864" s="2">
        <v>1117</v>
      </c>
      <c r="B864" s="11"/>
      <c r="C864" s="7" t="s">
        <v>473</v>
      </c>
      <c r="D864" s="8"/>
      <c r="E864" s="7" t="s">
        <v>474</v>
      </c>
      <c r="F864" s="12"/>
      <c r="G864" s="67"/>
      <c r="H864" s="31"/>
      <c r="I864" s="31"/>
    </row>
    <row r="865" spans="1:9" s="2" customFormat="1" ht="11.5" x14ac:dyDescent="0.35">
      <c r="B865" s="9"/>
      <c r="C865" s="10"/>
      <c r="D865" s="10"/>
      <c r="E865" s="10"/>
      <c r="F865" s="10"/>
      <c r="G865" s="68"/>
      <c r="H865" s="32"/>
      <c r="I865" s="32"/>
    </row>
    <row r="866" spans="1:9" s="2" customFormat="1" ht="57.5" x14ac:dyDescent="0.35">
      <c r="A866" s="2">
        <v>1118</v>
      </c>
      <c r="B866" s="11"/>
      <c r="C866" s="7"/>
      <c r="D866" s="8"/>
      <c r="E866" s="7" t="s">
        <v>1689</v>
      </c>
      <c r="F866" s="12" t="s">
        <v>247</v>
      </c>
      <c r="G866" s="67">
        <v>60</v>
      </c>
      <c r="H866" s="33"/>
      <c r="I866" s="31"/>
    </row>
    <row r="867" spans="1:9" s="2" customFormat="1" ht="11.5" x14ac:dyDescent="0.35">
      <c r="B867" s="9"/>
      <c r="C867" s="10"/>
      <c r="D867" s="10"/>
      <c r="E867" s="10"/>
      <c r="F867" s="10"/>
      <c r="G867" s="68"/>
      <c r="H867" s="32"/>
      <c r="I867" s="32"/>
    </row>
    <row r="868" spans="1:9" s="2" customFormat="1" ht="57.5" x14ac:dyDescent="0.35">
      <c r="A868" s="2">
        <v>2934</v>
      </c>
      <c r="B868" s="11" t="s">
        <v>565</v>
      </c>
      <c r="C868" s="7"/>
      <c r="D868" s="8"/>
      <c r="E868" s="7" t="s">
        <v>1689</v>
      </c>
      <c r="F868" s="12" t="s">
        <v>247</v>
      </c>
      <c r="G868" s="67">
        <v>30</v>
      </c>
      <c r="H868" s="33"/>
      <c r="I868" s="31"/>
    </row>
    <row r="869" spans="1:9" s="2" customFormat="1" ht="11.5" x14ac:dyDescent="0.35">
      <c r="B869" s="9"/>
      <c r="C869" s="10"/>
      <c r="D869" s="10"/>
      <c r="E869" s="10"/>
      <c r="F869" s="10"/>
      <c r="G869" s="68"/>
      <c r="H869" s="32"/>
      <c r="I869" s="32"/>
    </row>
    <row r="870" spans="1:9" s="2" customFormat="1" ht="11.5" x14ac:dyDescent="0.35">
      <c r="A870" s="2">
        <v>1119</v>
      </c>
      <c r="B870" s="11"/>
      <c r="C870" s="7" t="s">
        <v>477</v>
      </c>
      <c r="D870" s="8"/>
      <c r="E870" s="109" t="s">
        <v>478</v>
      </c>
      <c r="F870" s="12"/>
      <c r="G870" s="67"/>
      <c r="H870" s="31"/>
      <c r="I870" s="31"/>
    </row>
    <row r="871" spans="1:9" s="2" customFormat="1" ht="11.5" x14ac:dyDescent="0.35">
      <c r="B871" s="9"/>
      <c r="C871" s="10"/>
      <c r="D871" s="10"/>
      <c r="E871" s="10"/>
      <c r="F871" s="10"/>
      <c r="G871" s="68"/>
      <c r="H871" s="32"/>
      <c r="I871" s="32"/>
    </row>
    <row r="872" spans="1:9" s="2" customFormat="1" ht="23" x14ac:dyDescent="0.35">
      <c r="A872" s="2">
        <v>1121</v>
      </c>
      <c r="B872" s="11"/>
      <c r="C872" s="7"/>
      <c r="D872" s="8"/>
      <c r="E872" s="7" t="s">
        <v>479</v>
      </c>
      <c r="F872" s="12"/>
      <c r="G872" s="67"/>
      <c r="H872" s="31"/>
      <c r="I872" s="31"/>
    </row>
    <row r="873" spans="1:9" s="2" customFormat="1" ht="11.5" x14ac:dyDescent="0.35">
      <c r="B873" s="9"/>
      <c r="C873" s="10"/>
      <c r="D873" s="10"/>
      <c r="E873" s="10"/>
      <c r="F873" s="10"/>
      <c r="G873" s="68"/>
      <c r="H873" s="32"/>
      <c r="I873" s="32"/>
    </row>
    <row r="874" spans="1:9" s="2" customFormat="1" ht="11.5" x14ac:dyDescent="0.35">
      <c r="A874" s="2">
        <v>1122</v>
      </c>
      <c r="B874" s="11"/>
      <c r="C874" s="7"/>
      <c r="D874" s="8"/>
      <c r="E874" s="109" t="s">
        <v>481</v>
      </c>
      <c r="F874" s="12"/>
      <c r="G874" s="67"/>
      <c r="H874" s="31"/>
      <c r="I874" s="31"/>
    </row>
    <row r="875" spans="1:9" s="2" customFormat="1" ht="11.5" x14ac:dyDescent="0.35">
      <c r="B875" s="9"/>
      <c r="C875" s="10"/>
      <c r="D875" s="10"/>
      <c r="E875" s="10"/>
      <c r="F875" s="10"/>
      <c r="G875" s="68"/>
      <c r="H875" s="32"/>
      <c r="I875" s="32"/>
    </row>
    <row r="876" spans="1:9" s="2" customFormat="1" ht="11.5" x14ac:dyDescent="0.35">
      <c r="A876" s="2">
        <v>1123</v>
      </c>
      <c r="B876" s="11" t="s">
        <v>566</v>
      </c>
      <c r="C876" s="7"/>
      <c r="D876" s="8"/>
      <c r="E876" s="7" t="s">
        <v>552</v>
      </c>
      <c r="F876" s="12" t="s">
        <v>247</v>
      </c>
      <c r="G876" s="67">
        <v>55</v>
      </c>
      <c r="H876" s="33"/>
      <c r="I876" s="31"/>
    </row>
    <row r="877" spans="1:9" s="2" customFormat="1" ht="11.5" x14ac:dyDescent="0.35">
      <c r="B877" s="9"/>
      <c r="C877" s="10"/>
      <c r="D877" s="10"/>
      <c r="E877" s="10"/>
      <c r="F877" s="10"/>
      <c r="G877" s="68"/>
      <c r="H877" s="32"/>
      <c r="I877" s="32"/>
    </row>
    <row r="878" spans="1:9" s="2" customFormat="1" ht="11.5" x14ac:dyDescent="0.35">
      <c r="A878" s="2">
        <v>1124</v>
      </c>
      <c r="B878" s="11"/>
      <c r="C878" s="7"/>
      <c r="D878" s="8"/>
      <c r="E878" s="109" t="s">
        <v>484</v>
      </c>
      <c r="F878" s="12"/>
      <c r="G878" s="67"/>
      <c r="H878" s="31"/>
      <c r="I878" s="31"/>
    </row>
    <row r="879" spans="1:9" s="2" customFormat="1" ht="11.5" x14ac:dyDescent="0.35">
      <c r="B879" s="9"/>
      <c r="C879" s="10"/>
      <c r="D879" s="10"/>
      <c r="E879" s="10"/>
      <c r="F879" s="10"/>
      <c r="G879" s="68"/>
      <c r="H879" s="32"/>
      <c r="I879" s="32"/>
    </row>
    <row r="880" spans="1:9" s="2" customFormat="1" ht="11.5" x14ac:dyDescent="0.35">
      <c r="A880" s="2">
        <v>1126</v>
      </c>
      <c r="B880" s="11" t="s">
        <v>567</v>
      </c>
      <c r="C880" s="7"/>
      <c r="D880" s="8"/>
      <c r="E880" s="7" t="s">
        <v>552</v>
      </c>
      <c r="F880" s="12" t="s">
        <v>247</v>
      </c>
      <c r="G880" s="67">
        <v>55</v>
      </c>
      <c r="H880" s="33"/>
      <c r="I880" s="31"/>
    </row>
    <row r="881" spans="1:9" s="2" customFormat="1" ht="11.5" x14ac:dyDescent="0.35">
      <c r="B881" s="9"/>
      <c r="C881" s="10"/>
      <c r="D881" s="10"/>
      <c r="E881" s="10"/>
      <c r="F881" s="10"/>
      <c r="G881" s="68"/>
      <c r="H881" s="32"/>
      <c r="I881" s="32"/>
    </row>
    <row r="882" spans="1:9" s="2" customFormat="1" ht="11.5" x14ac:dyDescent="0.35">
      <c r="A882" s="2">
        <v>1127</v>
      </c>
      <c r="B882" s="11"/>
      <c r="C882" s="7"/>
      <c r="D882" s="8"/>
      <c r="E882" s="109" t="s">
        <v>568</v>
      </c>
      <c r="F882" s="12"/>
      <c r="G882" s="67"/>
      <c r="H882" s="31"/>
      <c r="I882" s="31"/>
    </row>
    <row r="883" spans="1:9" s="2" customFormat="1" ht="11.5" x14ac:dyDescent="0.35">
      <c r="B883" s="9"/>
      <c r="C883" s="10"/>
      <c r="D883" s="10"/>
      <c r="E883" s="10"/>
      <c r="F883" s="10"/>
      <c r="G883" s="68"/>
      <c r="H883" s="32"/>
      <c r="I883" s="32"/>
    </row>
    <row r="884" spans="1:9" s="2" customFormat="1" ht="11.5" x14ac:dyDescent="0.35">
      <c r="A884" s="2">
        <v>1144</v>
      </c>
      <c r="B884" s="13" t="s">
        <v>61</v>
      </c>
      <c r="C884" s="14"/>
      <c r="D884" s="15"/>
      <c r="E884" s="16"/>
      <c r="F884" s="17"/>
      <c r="G884" s="69"/>
      <c r="H884" s="34"/>
      <c r="I884" s="39"/>
    </row>
    <row r="885" spans="1:9" s="2" customFormat="1" ht="12" x14ac:dyDescent="0.35">
      <c r="B885" s="1"/>
      <c r="C885" s="1"/>
      <c r="D885" s="1"/>
      <c r="E885" s="1"/>
      <c r="F885" s="1"/>
      <c r="G885" s="65"/>
      <c r="H885" s="29"/>
      <c r="I885" s="37" t="s">
        <v>1642</v>
      </c>
    </row>
    <row r="886" spans="1:9" s="3" customFormat="1" ht="20.149999999999999" customHeight="1" x14ac:dyDescent="0.35">
      <c r="B886" s="5" t="s">
        <v>2</v>
      </c>
      <c r="C886" s="5" t="s">
        <v>3</v>
      </c>
      <c r="D886" s="5" t="s">
        <v>4</v>
      </c>
      <c r="E886" s="5" t="s">
        <v>5</v>
      </c>
      <c r="F886" s="5" t="s">
        <v>6</v>
      </c>
      <c r="G886" s="66" t="s">
        <v>7</v>
      </c>
      <c r="H886" s="30" t="s">
        <v>8</v>
      </c>
      <c r="I886" s="38" t="s">
        <v>9</v>
      </c>
    </row>
    <row r="887" spans="1:9" s="1" customFormat="1" ht="12" x14ac:dyDescent="0.35">
      <c r="B887" s="13" t="s">
        <v>62</v>
      </c>
      <c r="C887" s="14"/>
      <c r="D887" s="15"/>
      <c r="E887" s="16"/>
      <c r="F887" s="17"/>
      <c r="G887" s="69"/>
      <c r="H887" s="34"/>
      <c r="I887" s="39"/>
    </row>
    <row r="888" spans="1:9" s="2" customFormat="1" ht="27.5" customHeight="1" x14ac:dyDescent="0.35">
      <c r="B888" s="11" t="s">
        <v>569</v>
      </c>
      <c r="C888" s="7" t="s">
        <v>471</v>
      </c>
      <c r="D888" s="8"/>
      <c r="E888" s="7" t="s">
        <v>570</v>
      </c>
      <c r="F888" s="12" t="s">
        <v>247</v>
      </c>
      <c r="G888" s="67">
        <v>105</v>
      </c>
      <c r="H888" s="31"/>
      <c r="I888" s="31" t="s">
        <v>369</v>
      </c>
    </row>
    <row r="889" spans="1:9" s="3" customFormat="1" ht="11.5" x14ac:dyDescent="0.35">
      <c r="B889" s="9"/>
      <c r="C889" s="10"/>
      <c r="D889" s="10"/>
      <c r="E889" s="10"/>
      <c r="F889" s="10"/>
      <c r="G889" s="68"/>
      <c r="H889" s="32"/>
      <c r="I889" s="32"/>
    </row>
    <row r="890" spans="1:9" s="2" customFormat="1" ht="36" customHeight="1" x14ac:dyDescent="0.35">
      <c r="A890" s="2">
        <v>1145</v>
      </c>
      <c r="B890" s="11"/>
      <c r="C890" s="7" t="s">
        <v>473</v>
      </c>
      <c r="D890" s="8"/>
      <c r="E890" s="109" t="s">
        <v>474</v>
      </c>
      <c r="F890" s="12"/>
      <c r="G890" s="67"/>
      <c r="H890" s="31"/>
      <c r="I890" s="31"/>
    </row>
    <row r="891" spans="1:9" s="2" customFormat="1" ht="12" customHeight="1" x14ac:dyDescent="0.35">
      <c r="B891" s="9"/>
      <c r="C891" s="10"/>
      <c r="D891" s="10"/>
      <c r="E891" s="10"/>
      <c r="F891" s="10"/>
      <c r="G891" s="68"/>
      <c r="H891" s="32"/>
      <c r="I891" s="32"/>
    </row>
    <row r="892" spans="1:9" s="2" customFormat="1" ht="12" customHeight="1" x14ac:dyDescent="0.35">
      <c r="A892" s="2">
        <v>1147</v>
      </c>
      <c r="B892" s="11" t="s">
        <v>571</v>
      </c>
      <c r="C892" s="7"/>
      <c r="D892" s="8"/>
      <c r="E892" s="7" t="s">
        <v>572</v>
      </c>
      <c r="F892" s="12" t="s">
        <v>247</v>
      </c>
      <c r="G892" s="67">
        <v>105</v>
      </c>
      <c r="H892" s="31"/>
      <c r="I892" s="31" t="s">
        <v>369</v>
      </c>
    </row>
    <row r="893" spans="1:9" s="2" customFormat="1" ht="12" customHeight="1" x14ac:dyDescent="0.35">
      <c r="B893" s="9"/>
      <c r="C893" s="10"/>
      <c r="D893" s="10"/>
      <c r="E893" s="10"/>
      <c r="F893" s="10"/>
      <c r="G893" s="68"/>
      <c r="H893" s="32"/>
      <c r="I893" s="32"/>
    </row>
    <row r="894" spans="1:9" s="2" customFormat="1" ht="72" customHeight="1" x14ac:dyDescent="0.35">
      <c r="A894" s="2">
        <v>1148</v>
      </c>
      <c r="B894" s="11"/>
      <c r="C894" s="7" t="s">
        <v>477</v>
      </c>
      <c r="D894" s="8"/>
      <c r="E894" s="109" t="s">
        <v>478</v>
      </c>
      <c r="F894" s="12"/>
      <c r="G894" s="67"/>
      <c r="H894" s="31"/>
      <c r="I894" s="31"/>
    </row>
    <row r="895" spans="1:9" s="2" customFormat="1" ht="12" customHeight="1" x14ac:dyDescent="0.35">
      <c r="B895" s="9"/>
      <c r="C895" s="10"/>
      <c r="D895" s="10"/>
      <c r="E895" s="10"/>
      <c r="F895" s="10"/>
      <c r="G895" s="68"/>
      <c r="H895" s="32"/>
      <c r="I895" s="32"/>
    </row>
    <row r="896" spans="1:9" s="2" customFormat="1" ht="12" customHeight="1" x14ac:dyDescent="0.35">
      <c r="A896" s="2">
        <v>1150</v>
      </c>
      <c r="B896" s="11"/>
      <c r="C896" s="7"/>
      <c r="D896" s="8"/>
      <c r="E896" s="7" t="s">
        <v>479</v>
      </c>
      <c r="F896" s="12"/>
      <c r="G896" s="67"/>
      <c r="H896" s="31"/>
      <c r="I896" s="31"/>
    </row>
    <row r="897" spans="1:9" s="2" customFormat="1" ht="12" customHeight="1" x14ac:dyDescent="0.35">
      <c r="B897" s="9"/>
      <c r="C897" s="10"/>
      <c r="D897" s="10"/>
      <c r="E897" s="10"/>
      <c r="F897" s="10"/>
      <c r="G897" s="68"/>
      <c r="H897" s="32"/>
      <c r="I897" s="32"/>
    </row>
    <row r="898" spans="1:9" s="2" customFormat="1" ht="24" customHeight="1" x14ac:dyDescent="0.35">
      <c r="A898" s="2">
        <v>1151</v>
      </c>
      <c r="B898" s="11"/>
      <c r="C898" s="7"/>
      <c r="D898" s="8"/>
      <c r="E898" s="7" t="s">
        <v>480</v>
      </c>
      <c r="F898" s="12"/>
      <c r="G898" s="67"/>
      <c r="H898" s="31"/>
      <c r="I898" s="31"/>
    </row>
    <row r="899" spans="1:9" s="2" customFormat="1" ht="12" customHeight="1" x14ac:dyDescent="0.35">
      <c r="B899" s="9"/>
      <c r="C899" s="10"/>
      <c r="D899" s="10"/>
      <c r="E899" s="10"/>
      <c r="F899" s="10"/>
      <c r="G899" s="68"/>
      <c r="H899" s="32"/>
      <c r="I899" s="32"/>
    </row>
    <row r="900" spans="1:9" s="2" customFormat="1" ht="48" customHeight="1" x14ac:dyDescent="0.35">
      <c r="A900" s="2">
        <v>1152</v>
      </c>
      <c r="B900" s="11"/>
      <c r="C900" s="7"/>
      <c r="D900" s="8"/>
      <c r="E900" s="109" t="s">
        <v>481</v>
      </c>
      <c r="F900" s="12"/>
      <c r="G900" s="67"/>
      <c r="H900" s="31"/>
      <c r="I900" s="31"/>
    </row>
    <row r="901" spans="1:9" s="2" customFormat="1" ht="12" customHeight="1" x14ac:dyDescent="0.35">
      <c r="B901" s="9"/>
      <c r="C901" s="10"/>
      <c r="D901" s="10"/>
      <c r="E901" s="10"/>
      <c r="F901" s="10"/>
      <c r="G901" s="68"/>
      <c r="H901" s="32"/>
      <c r="I901" s="32"/>
    </row>
    <row r="902" spans="1:9" s="2" customFormat="1" ht="12" customHeight="1" x14ac:dyDescent="0.35">
      <c r="A902" s="2">
        <v>1154</v>
      </c>
      <c r="B902" s="11" t="s">
        <v>573</v>
      </c>
      <c r="C902" s="7"/>
      <c r="D902" s="8"/>
      <c r="E902" s="7" t="s">
        <v>558</v>
      </c>
      <c r="F902" s="12" t="s">
        <v>247</v>
      </c>
      <c r="G902" s="67">
        <v>98</v>
      </c>
      <c r="H902" s="31"/>
      <c r="I902" s="31" t="s">
        <v>369</v>
      </c>
    </row>
    <row r="903" spans="1:9" s="2" customFormat="1" ht="12" customHeight="1" x14ac:dyDescent="0.35">
      <c r="B903" s="9"/>
      <c r="C903" s="10"/>
      <c r="D903" s="10"/>
      <c r="E903" s="10"/>
      <c r="F903" s="10"/>
      <c r="G903" s="68"/>
      <c r="H903" s="32"/>
      <c r="I903" s="32"/>
    </row>
    <row r="904" spans="1:9" s="2" customFormat="1" ht="12" customHeight="1" x14ac:dyDescent="0.35">
      <c r="A904" s="2">
        <v>1155</v>
      </c>
      <c r="B904" s="11"/>
      <c r="C904" s="7"/>
      <c r="D904" s="8"/>
      <c r="E904" s="109" t="s">
        <v>484</v>
      </c>
      <c r="F904" s="12"/>
      <c r="G904" s="67"/>
      <c r="H904" s="31"/>
      <c r="I904" s="31"/>
    </row>
    <row r="905" spans="1:9" s="2" customFormat="1" ht="12" customHeight="1" x14ac:dyDescent="0.35">
      <c r="B905" s="9"/>
      <c r="C905" s="10"/>
      <c r="D905" s="10"/>
      <c r="E905" s="10"/>
      <c r="F905" s="10"/>
      <c r="G905" s="68"/>
      <c r="H905" s="32"/>
      <c r="I905" s="32"/>
    </row>
    <row r="906" spans="1:9" s="2" customFormat="1" ht="12" customHeight="1" x14ac:dyDescent="0.35">
      <c r="A906" s="2">
        <v>1157</v>
      </c>
      <c r="B906" s="11" t="s">
        <v>574</v>
      </c>
      <c r="C906" s="7"/>
      <c r="D906" s="8"/>
      <c r="E906" s="7" t="s">
        <v>558</v>
      </c>
      <c r="F906" s="12" t="s">
        <v>247</v>
      </c>
      <c r="G906" s="67">
        <v>98</v>
      </c>
      <c r="H906" s="31"/>
      <c r="I906" s="31" t="s">
        <v>369</v>
      </c>
    </row>
    <row r="907" spans="1:9" s="2" customFormat="1" ht="12" customHeight="1" x14ac:dyDescent="0.35">
      <c r="B907" s="9"/>
      <c r="C907" s="10"/>
      <c r="D907" s="10"/>
      <c r="E907" s="10"/>
      <c r="F907" s="10"/>
      <c r="G907" s="68"/>
      <c r="H907" s="32"/>
      <c r="I907" s="32"/>
    </row>
    <row r="908" spans="1:9" s="2" customFormat="1" ht="12" customHeight="1" x14ac:dyDescent="0.35">
      <c r="A908" s="2">
        <v>1158</v>
      </c>
      <c r="B908" s="11"/>
      <c r="C908" s="7"/>
      <c r="D908" s="8"/>
      <c r="E908" s="109" t="s">
        <v>546</v>
      </c>
      <c r="F908" s="12"/>
      <c r="G908" s="67"/>
      <c r="H908" s="31"/>
      <c r="I908" s="31"/>
    </row>
    <row r="909" spans="1:9" s="2" customFormat="1" ht="12" customHeight="1" x14ac:dyDescent="0.35">
      <c r="B909" s="9"/>
      <c r="C909" s="10"/>
      <c r="D909" s="10"/>
      <c r="E909" s="10"/>
      <c r="F909" s="10"/>
      <c r="G909" s="68"/>
      <c r="H909" s="32"/>
      <c r="I909" s="32"/>
    </row>
    <row r="910" spans="1:9" s="2" customFormat="1" ht="12" customHeight="1" x14ac:dyDescent="0.35">
      <c r="A910" s="2">
        <v>1159</v>
      </c>
      <c r="B910" s="11"/>
      <c r="C910" s="7" t="s">
        <v>560</v>
      </c>
      <c r="D910" s="8"/>
      <c r="E910" s="109" t="s">
        <v>547</v>
      </c>
      <c r="F910" s="12"/>
      <c r="G910" s="67"/>
      <c r="H910" s="31"/>
      <c r="I910" s="31"/>
    </row>
    <row r="911" spans="1:9" s="2" customFormat="1" ht="12" customHeight="1" x14ac:dyDescent="0.35">
      <c r="B911" s="9"/>
      <c r="C911" s="10"/>
      <c r="D911" s="10"/>
      <c r="E911" s="10"/>
      <c r="F911" s="10"/>
      <c r="G911" s="68"/>
      <c r="H911" s="32"/>
      <c r="I911" s="32"/>
    </row>
    <row r="912" spans="1:9" s="2" customFormat="1" ht="12" customHeight="1" x14ac:dyDescent="0.35">
      <c r="A912" s="2">
        <v>1160</v>
      </c>
      <c r="B912" s="11" t="s">
        <v>575</v>
      </c>
      <c r="C912" s="7"/>
      <c r="D912" s="8"/>
      <c r="E912" s="7" t="s">
        <v>576</v>
      </c>
      <c r="F912" s="12" t="s">
        <v>247</v>
      </c>
      <c r="G912" s="67">
        <v>160</v>
      </c>
      <c r="H912" s="33"/>
      <c r="I912" s="31"/>
    </row>
    <row r="913" spans="1:9" s="2" customFormat="1" ht="12" customHeight="1" x14ac:dyDescent="0.35">
      <c r="B913" s="9"/>
      <c r="C913" s="10"/>
      <c r="D913" s="10"/>
      <c r="E913" s="10"/>
      <c r="F913" s="10"/>
      <c r="G913" s="68"/>
      <c r="H913" s="32"/>
      <c r="I913" s="32"/>
    </row>
    <row r="914" spans="1:9" s="2" customFormat="1" ht="60" customHeight="1" x14ac:dyDescent="0.35">
      <c r="A914" s="2">
        <v>1161</v>
      </c>
      <c r="B914" s="11"/>
      <c r="C914" s="7"/>
      <c r="D914" s="8"/>
      <c r="E914" s="109" t="s">
        <v>577</v>
      </c>
      <c r="F914" s="12"/>
      <c r="G914" s="67"/>
      <c r="H914" s="31"/>
      <c r="I914" s="31"/>
    </row>
    <row r="915" spans="1:9" s="2" customFormat="1" ht="12" customHeight="1" x14ac:dyDescent="0.35">
      <c r="B915" s="9"/>
      <c r="C915" s="10"/>
      <c r="D915" s="10"/>
      <c r="E915" s="10"/>
      <c r="F915" s="10"/>
      <c r="G915" s="68"/>
      <c r="H915" s="32"/>
      <c r="I915" s="32"/>
    </row>
    <row r="916" spans="1:9" s="2" customFormat="1" ht="12" customHeight="1" x14ac:dyDescent="0.35">
      <c r="A916" s="2">
        <v>1162</v>
      </c>
      <c r="B916" s="11"/>
      <c r="C916" s="7"/>
      <c r="D916" s="8"/>
      <c r="E916" s="7" t="s">
        <v>578</v>
      </c>
      <c r="F916" s="12"/>
      <c r="G916" s="67"/>
      <c r="H916" s="31"/>
      <c r="I916" s="31"/>
    </row>
    <row r="917" spans="1:9" s="2" customFormat="1" ht="12" customHeight="1" x14ac:dyDescent="0.35">
      <c r="B917" s="9"/>
      <c r="C917" s="10"/>
      <c r="D917" s="10"/>
      <c r="E917" s="10"/>
      <c r="F917" s="10"/>
      <c r="G917" s="68"/>
      <c r="H917" s="32"/>
      <c r="I917" s="32"/>
    </row>
    <row r="918" spans="1:9" s="2" customFormat="1" ht="12" customHeight="1" x14ac:dyDescent="0.35">
      <c r="A918" s="2">
        <v>1164</v>
      </c>
      <c r="B918" s="11" t="s">
        <v>579</v>
      </c>
      <c r="C918" s="7"/>
      <c r="D918" s="8"/>
      <c r="E918" s="7" t="s">
        <v>580</v>
      </c>
      <c r="F918" s="12" t="s">
        <v>247</v>
      </c>
      <c r="G918" s="67">
        <v>143</v>
      </c>
      <c r="H918" s="31"/>
      <c r="I918" s="31" t="s">
        <v>369</v>
      </c>
    </row>
    <row r="919" spans="1:9" s="2" customFormat="1" ht="12" customHeight="1" x14ac:dyDescent="0.35">
      <c r="B919" s="9"/>
      <c r="C919" s="10"/>
      <c r="D919" s="10"/>
      <c r="E919" s="10"/>
      <c r="F919" s="10"/>
      <c r="G919" s="68"/>
      <c r="H919" s="32"/>
      <c r="I919" s="32"/>
    </row>
    <row r="920" spans="1:9" s="2" customFormat="1" ht="36" customHeight="1" x14ac:dyDescent="0.35">
      <c r="A920" s="2">
        <v>1165</v>
      </c>
      <c r="B920" s="11"/>
      <c r="C920" s="7"/>
      <c r="D920" s="8"/>
      <c r="E920" s="109" t="s">
        <v>581</v>
      </c>
      <c r="F920" s="12"/>
      <c r="G920" s="67"/>
      <c r="H920" s="31"/>
      <c r="I920" s="31"/>
    </row>
    <row r="921" spans="1:9" s="2" customFormat="1" ht="12" customHeight="1" x14ac:dyDescent="0.35">
      <c r="B921" s="9"/>
      <c r="C921" s="10"/>
      <c r="D921" s="10"/>
      <c r="E921" s="10"/>
      <c r="F921" s="10"/>
      <c r="G921" s="68"/>
      <c r="H921" s="32"/>
      <c r="I921" s="32"/>
    </row>
    <row r="922" spans="1:9" s="2" customFormat="1" ht="12" customHeight="1" x14ac:dyDescent="0.35">
      <c r="A922" s="2">
        <v>1167</v>
      </c>
      <c r="B922" s="11" t="s">
        <v>582</v>
      </c>
      <c r="C922" s="7"/>
      <c r="D922" s="8"/>
      <c r="E922" s="7" t="s">
        <v>583</v>
      </c>
      <c r="F922" s="12" t="s">
        <v>247</v>
      </c>
      <c r="G922" s="67">
        <v>6</v>
      </c>
      <c r="H922" s="33"/>
      <c r="I922" s="31"/>
    </row>
    <row r="923" spans="1:9" s="2" customFormat="1" ht="12" customHeight="1" x14ac:dyDescent="0.35">
      <c r="B923" s="9"/>
      <c r="C923" s="10"/>
      <c r="D923" s="10"/>
      <c r="E923" s="10"/>
      <c r="F923" s="10"/>
      <c r="G923" s="68"/>
      <c r="H923" s="32"/>
      <c r="I923" s="32"/>
    </row>
    <row r="924" spans="1:9" s="2" customFormat="1" ht="12" customHeight="1" x14ac:dyDescent="0.35">
      <c r="A924" s="2">
        <v>1168</v>
      </c>
      <c r="B924" s="11" t="s">
        <v>584</v>
      </c>
      <c r="C924" s="7"/>
      <c r="D924" s="8"/>
      <c r="E924" s="7" t="s">
        <v>585</v>
      </c>
      <c r="F924" s="12" t="s">
        <v>247</v>
      </c>
      <c r="G924" s="67">
        <v>3</v>
      </c>
      <c r="H924" s="33"/>
      <c r="I924" s="31"/>
    </row>
    <row r="925" spans="1:9" s="2" customFormat="1" ht="12" customHeight="1" x14ac:dyDescent="0.35">
      <c r="B925" s="9"/>
      <c r="C925" s="10"/>
      <c r="D925" s="10"/>
      <c r="E925" s="10"/>
      <c r="F925" s="10"/>
      <c r="G925" s="68"/>
      <c r="H925" s="32"/>
      <c r="I925" s="32"/>
    </row>
    <row r="926" spans="1:9" s="2" customFormat="1" ht="12" customHeight="1" x14ac:dyDescent="0.35">
      <c r="A926" s="2">
        <v>1169</v>
      </c>
      <c r="B926" s="11" t="s">
        <v>586</v>
      </c>
      <c r="C926" s="7"/>
      <c r="D926" s="8"/>
      <c r="E926" s="7" t="s">
        <v>587</v>
      </c>
      <c r="F926" s="12" t="s">
        <v>247</v>
      </c>
      <c r="G926" s="67">
        <v>6</v>
      </c>
      <c r="H926" s="33"/>
      <c r="I926" s="31"/>
    </row>
    <row r="927" spans="1:9" s="2" customFormat="1" ht="12" customHeight="1" x14ac:dyDescent="0.35">
      <c r="B927" s="9"/>
      <c r="C927" s="10"/>
      <c r="D927" s="10"/>
      <c r="E927" s="10"/>
      <c r="F927" s="10"/>
      <c r="G927" s="68"/>
      <c r="H927" s="32"/>
      <c r="I927" s="32"/>
    </row>
    <row r="928" spans="1:9" s="2" customFormat="1" ht="12" customHeight="1" x14ac:dyDescent="0.35">
      <c r="A928" s="2">
        <v>1170</v>
      </c>
      <c r="B928" s="11"/>
      <c r="C928" s="7"/>
      <c r="D928" s="8"/>
      <c r="E928" s="7" t="s">
        <v>588</v>
      </c>
      <c r="F928" s="12"/>
      <c r="G928" s="67"/>
      <c r="H928" s="31"/>
      <c r="I928" s="31"/>
    </row>
    <row r="929" spans="1:9" s="2" customFormat="1" ht="12" customHeight="1" x14ac:dyDescent="0.35">
      <c r="B929" s="9"/>
      <c r="C929" s="10"/>
      <c r="D929" s="10"/>
      <c r="E929" s="10"/>
      <c r="F929" s="10"/>
      <c r="G929" s="68"/>
      <c r="H929" s="32"/>
      <c r="I929" s="32"/>
    </row>
    <row r="930" spans="1:9" s="2" customFormat="1" ht="12" customHeight="1" x14ac:dyDescent="0.35">
      <c r="A930" s="2">
        <v>1172</v>
      </c>
      <c r="B930" s="11" t="s">
        <v>589</v>
      </c>
      <c r="C930" s="7"/>
      <c r="D930" s="8"/>
      <c r="E930" s="109" t="s">
        <v>590</v>
      </c>
      <c r="F930" s="12"/>
      <c r="G930" s="67"/>
      <c r="H930" s="31"/>
      <c r="I930" s="31"/>
    </row>
    <row r="931" spans="1:9" s="2" customFormat="1" ht="12" customHeight="1" x14ac:dyDescent="0.35">
      <c r="B931" s="13" t="s">
        <v>61</v>
      </c>
      <c r="C931" s="14"/>
      <c r="D931" s="15"/>
      <c r="E931" s="16"/>
      <c r="F931" s="17"/>
      <c r="G931" s="69"/>
      <c r="H931" s="34"/>
      <c r="I931" s="39"/>
    </row>
    <row r="932" spans="1:9" s="2" customFormat="1" ht="12" x14ac:dyDescent="0.35">
      <c r="A932" s="2">
        <v>1173</v>
      </c>
      <c r="B932" s="1"/>
      <c r="C932" s="1"/>
      <c r="D932" s="1"/>
      <c r="E932" s="1"/>
      <c r="F932" s="1"/>
      <c r="G932" s="65"/>
      <c r="H932" s="29"/>
      <c r="I932" s="37" t="s">
        <v>1642</v>
      </c>
    </row>
    <row r="933" spans="1:9" s="3" customFormat="1" ht="20.149999999999999" customHeight="1" x14ac:dyDescent="0.35">
      <c r="B933" s="5" t="s">
        <v>2</v>
      </c>
      <c r="C933" s="5" t="s">
        <v>3</v>
      </c>
      <c r="D933" s="5" t="s">
        <v>4</v>
      </c>
      <c r="E933" s="5" t="s">
        <v>5</v>
      </c>
      <c r="F933" s="5" t="s">
        <v>6</v>
      </c>
      <c r="G933" s="66" t="s">
        <v>7</v>
      </c>
      <c r="H933" s="30" t="s">
        <v>8</v>
      </c>
      <c r="I933" s="38" t="s">
        <v>9</v>
      </c>
    </row>
    <row r="934" spans="1:9" s="1" customFormat="1" ht="12" x14ac:dyDescent="0.35">
      <c r="B934" s="13" t="s">
        <v>62</v>
      </c>
      <c r="C934" s="14"/>
      <c r="D934" s="15"/>
      <c r="E934" s="16"/>
      <c r="F934" s="17"/>
      <c r="G934" s="69"/>
      <c r="H934" s="34"/>
      <c r="I934" s="39"/>
    </row>
    <row r="935" spans="1:9" s="2" customFormat="1" ht="27.5" customHeight="1" x14ac:dyDescent="0.35">
      <c r="B935" s="11" t="s">
        <v>591</v>
      </c>
      <c r="C935" s="7"/>
      <c r="D935" s="8"/>
      <c r="E935" s="7" t="s">
        <v>592</v>
      </c>
      <c r="F935" s="12" t="s">
        <v>247</v>
      </c>
      <c r="G935" s="67">
        <v>8</v>
      </c>
      <c r="H935" s="33"/>
      <c r="I935" s="31"/>
    </row>
    <row r="936" spans="1:9" s="3" customFormat="1" ht="11.5" x14ac:dyDescent="0.35">
      <c r="B936" s="9"/>
      <c r="C936" s="10"/>
      <c r="D936" s="10"/>
      <c r="E936" s="10"/>
      <c r="F936" s="10"/>
      <c r="G936" s="68"/>
      <c r="H936" s="32"/>
      <c r="I936" s="32"/>
    </row>
    <row r="937" spans="1:9" s="2" customFormat="1" ht="34.5" x14ac:dyDescent="0.35">
      <c r="A937" s="2">
        <v>1174</v>
      </c>
      <c r="B937" s="11" t="s">
        <v>593</v>
      </c>
      <c r="C937" s="7"/>
      <c r="D937" s="8"/>
      <c r="E937" s="7" t="s">
        <v>594</v>
      </c>
      <c r="F937" s="12" t="s">
        <v>247</v>
      </c>
      <c r="G937" s="67">
        <v>8</v>
      </c>
      <c r="H937" s="33"/>
      <c r="I937" s="31"/>
    </row>
    <row r="938" spans="1:9" s="2" customFormat="1" ht="11.5" x14ac:dyDescent="0.35">
      <c r="B938" s="9"/>
      <c r="C938" s="10"/>
      <c r="D938" s="10"/>
      <c r="E938" s="10"/>
      <c r="F938" s="10"/>
      <c r="G938" s="68"/>
      <c r="H938" s="32"/>
      <c r="I938" s="32"/>
    </row>
    <row r="939" spans="1:9" s="2" customFormat="1" ht="11.5" x14ac:dyDescent="0.35">
      <c r="A939" s="2">
        <v>1175</v>
      </c>
      <c r="B939" s="11"/>
      <c r="C939" s="7"/>
      <c r="D939" s="8"/>
      <c r="E939" s="7" t="s">
        <v>595</v>
      </c>
      <c r="F939" s="12"/>
      <c r="G939" s="67"/>
      <c r="H939" s="31"/>
      <c r="I939" s="31"/>
    </row>
    <row r="940" spans="1:9" s="2" customFormat="1" ht="11.5" x14ac:dyDescent="0.35">
      <c r="B940" s="9"/>
      <c r="C940" s="10"/>
      <c r="D940" s="10"/>
      <c r="E940" s="10"/>
      <c r="F940" s="10"/>
      <c r="G940" s="68"/>
      <c r="H940" s="32"/>
      <c r="I940" s="32"/>
    </row>
    <row r="941" spans="1:9" s="2" customFormat="1" ht="11.5" x14ac:dyDescent="0.35">
      <c r="A941" s="2">
        <v>1176</v>
      </c>
      <c r="B941" s="11" t="s">
        <v>596</v>
      </c>
      <c r="C941" s="7"/>
      <c r="D941" s="8"/>
      <c r="E941" s="7" t="s">
        <v>597</v>
      </c>
      <c r="F941" s="12" t="s">
        <v>247</v>
      </c>
      <c r="G941" s="67">
        <v>10</v>
      </c>
      <c r="H941" s="33"/>
      <c r="I941" s="31"/>
    </row>
    <row r="942" spans="1:9" s="2" customFormat="1" ht="11.5" x14ac:dyDescent="0.35">
      <c r="B942" s="9"/>
      <c r="C942" s="10"/>
      <c r="D942" s="10"/>
      <c r="E942" s="10"/>
      <c r="F942" s="10"/>
      <c r="G942" s="68"/>
      <c r="H942" s="32"/>
      <c r="I942" s="32"/>
    </row>
    <row r="943" spans="1:9" s="2" customFormat="1" ht="11.5" x14ac:dyDescent="0.35">
      <c r="A943" s="2">
        <v>1177</v>
      </c>
      <c r="B943" s="11" t="s">
        <v>598</v>
      </c>
      <c r="C943" s="7"/>
      <c r="D943" s="8"/>
      <c r="E943" s="7" t="s">
        <v>599</v>
      </c>
      <c r="F943" s="12" t="s">
        <v>247</v>
      </c>
      <c r="G943" s="67">
        <v>10</v>
      </c>
      <c r="H943" s="33"/>
      <c r="I943" s="31"/>
    </row>
    <row r="944" spans="1:9" s="2" customFormat="1" ht="11.5" x14ac:dyDescent="0.35">
      <c r="B944" s="9"/>
      <c r="C944" s="10"/>
      <c r="D944" s="10"/>
      <c r="E944" s="10"/>
      <c r="F944" s="10"/>
      <c r="G944" s="68"/>
      <c r="H944" s="32"/>
      <c r="I944" s="32"/>
    </row>
    <row r="945" spans="1:9" s="2" customFormat="1" ht="46" x14ac:dyDescent="0.35">
      <c r="A945" s="2">
        <v>1178</v>
      </c>
      <c r="B945" s="11" t="s">
        <v>600</v>
      </c>
      <c r="C945" s="7"/>
      <c r="D945" s="8"/>
      <c r="E945" s="7" t="s">
        <v>601</v>
      </c>
      <c r="F945" s="12" t="s">
        <v>247</v>
      </c>
      <c r="G945" s="67">
        <v>15</v>
      </c>
      <c r="H945" s="33"/>
      <c r="I945" s="31"/>
    </row>
    <row r="946" spans="1:9" s="2" customFormat="1" ht="11.5" x14ac:dyDescent="0.35">
      <c r="B946" s="9"/>
      <c r="C946" s="10"/>
      <c r="D946" s="10"/>
      <c r="E946" s="10"/>
      <c r="F946" s="10"/>
      <c r="G946" s="68"/>
      <c r="H946" s="32"/>
      <c r="I946" s="32"/>
    </row>
    <row r="947" spans="1:9" s="2" customFormat="1" ht="23" x14ac:dyDescent="0.35">
      <c r="A947" s="2">
        <v>1179</v>
      </c>
      <c r="B947" s="11"/>
      <c r="C947" s="7" t="s">
        <v>602</v>
      </c>
      <c r="D947" s="8"/>
      <c r="E947" s="7" t="s">
        <v>603</v>
      </c>
      <c r="F947" s="12" t="s">
        <v>247</v>
      </c>
      <c r="G947" s="67">
        <v>15</v>
      </c>
      <c r="H947" s="33"/>
      <c r="I947" s="31"/>
    </row>
    <row r="948" spans="1:9" s="2" customFormat="1" ht="11.5" x14ac:dyDescent="0.35">
      <c r="B948" s="9"/>
      <c r="C948" s="10"/>
      <c r="D948" s="10"/>
      <c r="E948" s="10"/>
      <c r="F948" s="10"/>
      <c r="G948" s="68"/>
      <c r="H948" s="32"/>
      <c r="I948" s="32"/>
    </row>
    <row r="949" spans="1:9" s="2" customFormat="1" ht="23" x14ac:dyDescent="0.35">
      <c r="A949" s="2">
        <v>1180</v>
      </c>
      <c r="B949" s="11" t="s">
        <v>604</v>
      </c>
      <c r="C949" s="7"/>
      <c r="D949" s="8"/>
      <c r="E949" s="7" t="s">
        <v>605</v>
      </c>
      <c r="F949" s="12" t="s">
        <v>247</v>
      </c>
      <c r="G949" s="67">
        <v>48</v>
      </c>
      <c r="H949" s="31"/>
      <c r="I949" s="31" t="s">
        <v>369</v>
      </c>
    </row>
    <row r="950" spans="1:9" s="2" customFormat="1" ht="11.5" x14ac:dyDescent="0.35">
      <c r="B950" s="9"/>
      <c r="C950" s="10"/>
      <c r="D950" s="10"/>
      <c r="E950" s="10"/>
      <c r="F950" s="10"/>
      <c r="G950" s="68"/>
      <c r="H950" s="32"/>
      <c r="I950" s="32"/>
    </row>
    <row r="951" spans="1:9" s="2" customFormat="1" ht="11.5" x14ac:dyDescent="0.35">
      <c r="A951" s="2">
        <v>1181</v>
      </c>
      <c r="B951" s="11" t="s">
        <v>606</v>
      </c>
      <c r="C951" s="7"/>
      <c r="D951" s="8"/>
      <c r="E951" s="7" t="s">
        <v>607</v>
      </c>
      <c r="F951" s="12" t="s">
        <v>247</v>
      </c>
      <c r="G951" s="67">
        <v>8</v>
      </c>
      <c r="H951" s="31"/>
      <c r="I951" s="31" t="s">
        <v>369</v>
      </c>
    </row>
    <row r="952" spans="1:9" s="2" customFormat="1" ht="11.5" x14ac:dyDescent="0.35">
      <c r="B952" s="9"/>
      <c r="C952" s="10"/>
      <c r="D952" s="10"/>
      <c r="E952" s="10"/>
      <c r="F952" s="10"/>
      <c r="G952" s="68"/>
      <c r="H952" s="32"/>
      <c r="I952" s="32"/>
    </row>
    <row r="953" spans="1:9" s="2" customFormat="1" ht="46" x14ac:dyDescent="0.35">
      <c r="A953" s="2">
        <v>1182</v>
      </c>
      <c r="B953" s="11" t="s">
        <v>608</v>
      </c>
      <c r="C953" s="7"/>
      <c r="D953" s="8"/>
      <c r="E953" s="7" t="s">
        <v>609</v>
      </c>
      <c r="F953" s="12" t="s">
        <v>247</v>
      </c>
      <c r="G953" s="67">
        <v>3</v>
      </c>
      <c r="H953" s="31"/>
      <c r="I953" s="31" t="s">
        <v>369</v>
      </c>
    </row>
    <row r="954" spans="1:9" s="2" customFormat="1" ht="11.5" x14ac:dyDescent="0.35">
      <c r="B954" s="9"/>
      <c r="C954" s="10"/>
      <c r="D954" s="10"/>
      <c r="E954" s="10"/>
      <c r="F954" s="10"/>
      <c r="G954" s="68"/>
      <c r="H954" s="32"/>
      <c r="I954" s="32"/>
    </row>
    <row r="955" spans="1:9" s="2" customFormat="1" ht="23" x14ac:dyDescent="0.35">
      <c r="A955" s="2">
        <v>1183</v>
      </c>
      <c r="B955" s="11" t="s">
        <v>610</v>
      </c>
      <c r="C955" s="7"/>
      <c r="D955" s="8"/>
      <c r="E955" s="7" t="s">
        <v>611</v>
      </c>
      <c r="F955" s="12" t="s">
        <v>227</v>
      </c>
      <c r="G955" s="67">
        <v>3</v>
      </c>
      <c r="H955" s="31"/>
      <c r="I955" s="31" t="s">
        <v>369</v>
      </c>
    </row>
    <row r="956" spans="1:9" s="2" customFormat="1" ht="11.5" x14ac:dyDescent="0.35">
      <c r="B956" s="9"/>
      <c r="C956" s="10"/>
      <c r="D956" s="10"/>
      <c r="E956" s="10"/>
      <c r="F956" s="10"/>
      <c r="G956" s="68"/>
      <c r="H956" s="32"/>
      <c r="I956" s="32"/>
    </row>
    <row r="957" spans="1:9" s="2" customFormat="1" ht="23" x14ac:dyDescent="0.35">
      <c r="A957" s="2">
        <v>1184</v>
      </c>
      <c r="B957" s="11" t="s">
        <v>612</v>
      </c>
      <c r="C957" s="7"/>
      <c r="D957" s="8"/>
      <c r="E957" s="7" t="s">
        <v>613</v>
      </c>
      <c r="F957" s="12" t="s">
        <v>241</v>
      </c>
      <c r="G957" s="67">
        <v>3</v>
      </c>
      <c r="H957" s="31"/>
      <c r="I957" s="31" t="s">
        <v>369</v>
      </c>
    </row>
    <row r="958" spans="1:9" s="2" customFormat="1" ht="11.5" x14ac:dyDescent="0.35">
      <c r="B958" s="9"/>
      <c r="C958" s="10"/>
      <c r="D958" s="10"/>
      <c r="E958" s="10"/>
      <c r="F958" s="10"/>
      <c r="G958" s="68"/>
      <c r="H958" s="32"/>
      <c r="I958" s="32"/>
    </row>
    <row r="959" spans="1:9" s="2" customFormat="1" ht="34.5" x14ac:dyDescent="0.35">
      <c r="A959" s="2">
        <v>1185</v>
      </c>
      <c r="B959" s="11" t="s">
        <v>614</v>
      </c>
      <c r="C959" s="7"/>
      <c r="D959" s="8"/>
      <c r="E959" s="7" t="s">
        <v>615</v>
      </c>
      <c r="F959" s="12" t="s">
        <v>241</v>
      </c>
      <c r="G959" s="67">
        <v>3</v>
      </c>
      <c r="H959" s="31"/>
      <c r="I959" s="31" t="s">
        <v>369</v>
      </c>
    </row>
    <row r="960" spans="1:9" s="2" customFormat="1" ht="11.5" x14ac:dyDescent="0.35">
      <c r="B960" s="9"/>
      <c r="C960" s="10"/>
      <c r="D960" s="10"/>
      <c r="E960" s="10"/>
      <c r="F960" s="10"/>
      <c r="G960" s="68"/>
      <c r="H960" s="32"/>
      <c r="I960" s="32"/>
    </row>
    <row r="961" spans="1:9" s="2" customFormat="1" ht="11.5" x14ac:dyDescent="0.35">
      <c r="A961" s="2">
        <v>1186</v>
      </c>
      <c r="B961" s="11"/>
      <c r="C961" s="7"/>
      <c r="D961" s="8"/>
      <c r="E961" s="109" t="s">
        <v>616</v>
      </c>
      <c r="F961" s="12"/>
      <c r="G961" s="67"/>
      <c r="H961" s="31"/>
      <c r="I961" s="31"/>
    </row>
    <row r="962" spans="1:9" s="2" customFormat="1" ht="11.5" x14ac:dyDescent="0.35">
      <c r="B962" s="9"/>
      <c r="C962" s="10"/>
      <c r="D962" s="10"/>
      <c r="E962" s="10"/>
      <c r="F962" s="10"/>
      <c r="G962" s="68"/>
      <c r="H962" s="32"/>
      <c r="I962" s="32"/>
    </row>
    <row r="963" spans="1:9" s="2" customFormat="1" ht="23" x14ac:dyDescent="0.35">
      <c r="A963" s="2">
        <v>1188</v>
      </c>
      <c r="B963" s="11" t="s">
        <v>617</v>
      </c>
      <c r="C963" s="7"/>
      <c r="D963" s="8"/>
      <c r="E963" s="7" t="s">
        <v>618</v>
      </c>
      <c r="F963" s="12" t="s">
        <v>247</v>
      </c>
      <c r="G963" s="67">
        <v>146</v>
      </c>
      <c r="H963" s="31"/>
      <c r="I963" s="31" t="s">
        <v>369</v>
      </c>
    </row>
    <row r="964" spans="1:9" s="2" customFormat="1" ht="11.5" x14ac:dyDescent="0.35">
      <c r="B964" s="9"/>
      <c r="C964" s="10"/>
      <c r="D964" s="10"/>
      <c r="E964" s="10"/>
      <c r="F964" s="10"/>
      <c r="G964" s="68"/>
      <c r="H964" s="32"/>
      <c r="I964" s="32"/>
    </row>
    <row r="965" spans="1:9" s="2" customFormat="1" ht="11.5" x14ac:dyDescent="0.35">
      <c r="A965" s="2">
        <v>1189</v>
      </c>
      <c r="B965" s="18"/>
      <c r="C965" s="19"/>
      <c r="D965" s="19"/>
      <c r="E965" s="19"/>
      <c r="F965" s="19"/>
      <c r="G965" s="67"/>
      <c r="H965" s="35"/>
      <c r="I965" s="35"/>
    </row>
    <row r="966" spans="1:9" s="2" customFormat="1" ht="11.5" x14ac:dyDescent="0.35">
      <c r="B966" s="13" t="s">
        <v>231</v>
      </c>
      <c r="C966" s="14"/>
      <c r="D966" s="15"/>
      <c r="E966" s="16"/>
      <c r="F966" s="17"/>
      <c r="G966" s="69"/>
      <c r="H966" s="34"/>
      <c r="I966" s="39"/>
    </row>
    <row r="967" spans="1:9" s="2" customFormat="1" ht="12" x14ac:dyDescent="0.35">
      <c r="B967" s="1"/>
      <c r="C967" s="1"/>
      <c r="D967" s="1"/>
      <c r="E967" s="1"/>
      <c r="F967" s="1"/>
      <c r="G967" s="65"/>
      <c r="H967" s="29"/>
      <c r="I967" s="37" t="s">
        <v>619</v>
      </c>
    </row>
    <row r="968" spans="1:9" s="3" customFormat="1" ht="20.149999999999999" customHeight="1" x14ac:dyDescent="0.35">
      <c r="B968" s="5" t="s">
        <v>2</v>
      </c>
      <c r="C968" s="5" t="s">
        <v>3</v>
      </c>
      <c r="D968" s="5" t="s">
        <v>4</v>
      </c>
      <c r="E968" s="5" t="s">
        <v>5</v>
      </c>
      <c r="F968" s="5" t="s">
        <v>6</v>
      </c>
      <c r="G968" s="66" t="s">
        <v>7</v>
      </c>
      <c r="H968" s="30" t="s">
        <v>8</v>
      </c>
      <c r="I968" s="38" t="s">
        <v>9</v>
      </c>
    </row>
    <row r="969" spans="1:9" s="1" customFormat="1" ht="12" x14ac:dyDescent="0.35">
      <c r="B969" s="11"/>
      <c r="C969" s="7"/>
      <c r="D969" s="8"/>
      <c r="E969" s="109" t="s">
        <v>620</v>
      </c>
      <c r="F969" s="12"/>
      <c r="G969" s="67"/>
      <c r="H969" s="31"/>
      <c r="I969" s="31"/>
    </row>
    <row r="970" spans="1:9" s="2" customFormat="1" ht="27.5" customHeight="1" x14ac:dyDescent="0.35">
      <c r="B970" s="9"/>
      <c r="C970" s="10"/>
      <c r="D970" s="10"/>
      <c r="E970" s="10"/>
      <c r="F970" s="10"/>
      <c r="G970" s="68"/>
      <c r="H970" s="32"/>
      <c r="I970" s="32"/>
    </row>
    <row r="971" spans="1:9" s="2" customFormat="1" ht="11.5" x14ac:dyDescent="0.35">
      <c r="A971" s="2">
        <v>1213</v>
      </c>
      <c r="B971" s="11"/>
      <c r="C971" s="7"/>
      <c r="D971" s="8"/>
      <c r="E971" s="7"/>
      <c r="F971" s="12"/>
      <c r="G971" s="67"/>
      <c r="H971" s="31"/>
      <c r="I971" s="31"/>
    </row>
    <row r="972" spans="1:9" s="2" customFormat="1" ht="11.5" x14ac:dyDescent="0.35">
      <c r="B972" s="9"/>
      <c r="C972" s="10"/>
      <c r="D972" s="10"/>
      <c r="E972" s="10"/>
      <c r="F972" s="10"/>
      <c r="G972" s="68"/>
      <c r="H972" s="32"/>
      <c r="I972" s="32"/>
    </row>
    <row r="973" spans="1:9" s="2" customFormat="1" ht="23" x14ac:dyDescent="0.35">
      <c r="A973" s="2">
        <v>1214</v>
      </c>
      <c r="B973" s="11" t="s">
        <v>621</v>
      </c>
      <c r="C973" s="7" t="s">
        <v>622</v>
      </c>
      <c r="D973" s="8"/>
      <c r="E973" s="109" t="s">
        <v>623</v>
      </c>
      <c r="F973" s="12"/>
      <c r="G973" s="67"/>
      <c r="H973" s="31"/>
      <c r="I973" s="31"/>
    </row>
    <row r="974" spans="1:9" s="2" customFormat="1" ht="11.5" x14ac:dyDescent="0.35">
      <c r="B974" s="9"/>
      <c r="C974" s="10"/>
      <c r="D974" s="10"/>
      <c r="E974" s="10"/>
      <c r="F974" s="10"/>
      <c r="G974" s="68"/>
      <c r="H974" s="32"/>
      <c r="I974" s="32"/>
    </row>
    <row r="975" spans="1:9" s="2" customFormat="1" ht="23" x14ac:dyDescent="0.35">
      <c r="A975" s="2">
        <v>1215</v>
      </c>
      <c r="B975" s="11"/>
      <c r="C975" s="7" t="s">
        <v>242</v>
      </c>
      <c r="D975" s="8"/>
      <c r="E975" s="7" t="s">
        <v>624</v>
      </c>
      <c r="F975" s="12"/>
      <c r="G975" s="67"/>
      <c r="H975" s="31"/>
      <c r="I975" s="31"/>
    </row>
    <row r="976" spans="1:9" s="2" customFormat="1" ht="11.5" x14ac:dyDescent="0.35">
      <c r="B976" s="9"/>
      <c r="C976" s="10"/>
      <c r="D976" s="10"/>
      <c r="E976" s="10"/>
      <c r="F976" s="10"/>
      <c r="G976" s="68"/>
      <c r="H976" s="32"/>
      <c r="I976" s="32"/>
    </row>
    <row r="977" spans="1:9" s="2" customFormat="1" ht="11.5" x14ac:dyDescent="0.35">
      <c r="A977" s="2">
        <v>1217</v>
      </c>
      <c r="B977" s="11" t="s">
        <v>625</v>
      </c>
      <c r="C977" s="7" t="s">
        <v>626</v>
      </c>
      <c r="D977" s="8"/>
      <c r="E977" s="7" t="s">
        <v>627</v>
      </c>
      <c r="F977" s="12" t="s">
        <v>241</v>
      </c>
      <c r="G977" s="67">
        <v>910</v>
      </c>
      <c r="H977" s="33"/>
      <c r="I977" s="31"/>
    </row>
    <row r="978" spans="1:9" s="2" customFormat="1" ht="11.5" x14ac:dyDescent="0.35">
      <c r="B978" s="9"/>
      <c r="C978" s="10"/>
      <c r="D978" s="10"/>
      <c r="E978" s="10"/>
      <c r="F978" s="10"/>
      <c r="G978" s="68"/>
      <c r="H978" s="32"/>
      <c r="I978" s="32"/>
    </row>
    <row r="979" spans="1:9" s="2" customFormat="1" ht="11.5" x14ac:dyDescent="0.35">
      <c r="A979" s="2">
        <v>1218</v>
      </c>
      <c r="B979" s="11"/>
      <c r="C979" s="7" t="s">
        <v>242</v>
      </c>
      <c r="D979" s="8"/>
      <c r="E979" s="7" t="s">
        <v>628</v>
      </c>
      <c r="F979" s="12"/>
      <c r="G979" s="67"/>
      <c r="H979" s="31"/>
      <c r="I979" s="31"/>
    </row>
    <row r="980" spans="1:9" s="2" customFormat="1" ht="11.5" x14ac:dyDescent="0.35">
      <c r="B980" s="9"/>
      <c r="C980" s="10"/>
      <c r="D980" s="10"/>
      <c r="E980" s="10"/>
      <c r="F980" s="10"/>
      <c r="G980" s="68"/>
      <c r="H980" s="32"/>
      <c r="I980" s="32"/>
    </row>
    <row r="981" spans="1:9" s="2" customFormat="1" ht="34.5" x14ac:dyDescent="0.35">
      <c r="A981" s="2">
        <v>1220</v>
      </c>
      <c r="B981" s="11"/>
      <c r="C981" s="7" t="s">
        <v>629</v>
      </c>
      <c r="D981" s="8"/>
      <c r="E981" s="7" t="s">
        <v>630</v>
      </c>
      <c r="F981" s="12"/>
      <c r="G981" s="67"/>
      <c r="H981" s="31"/>
      <c r="I981" s="31"/>
    </row>
    <row r="982" spans="1:9" s="2" customFormat="1" ht="11.5" x14ac:dyDescent="0.35">
      <c r="B982" s="9"/>
      <c r="C982" s="10"/>
      <c r="D982" s="10"/>
      <c r="E982" s="10"/>
      <c r="F982" s="10"/>
      <c r="G982" s="68"/>
      <c r="H982" s="32"/>
      <c r="I982" s="32"/>
    </row>
    <row r="983" spans="1:9" s="2" customFormat="1" ht="11.5" x14ac:dyDescent="0.35">
      <c r="A983" s="2">
        <v>1221</v>
      </c>
      <c r="B983" s="11" t="s">
        <v>631</v>
      </c>
      <c r="C983" s="7" t="s">
        <v>632</v>
      </c>
      <c r="D983" s="8"/>
      <c r="E983" s="7" t="s">
        <v>633</v>
      </c>
      <c r="F983" s="12" t="s">
        <v>227</v>
      </c>
      <c r="G983" s="67">
        <v>1560</v>
      </c>
      <c r="H983" s="33"/>
      <c r="I983" s="31"/>
    </row>
    <row r="984" spans="1:9" s="2" customFormat="1" ht="11.5" x14ac:dyDescent="0.35">
      <c r="B984" s="9"/>
      <c r="C984" s="10"/>
      <c r="D984" s="10"/>
      <c r="E984" s="10"/>
      <c r="F984" s="10"/>
      <c r="G984" s="68"/>
      <c r="H984" s="32"/>
      <c r="I984" s="32"/>
    </row>
    <row r="985" spans="1:9" s="2" customFormat="1" ht="11.5" x14ac:dyDescent="0.35">
      <c r="A985" s="2">
        <v>1222</v>
      </c>
      <c r="B985" s="11"/>
      <c r="C985" s="7"/>
      <c r="D985" s="8"/>
      <c r="E985" s="109" t="s">
        <v>634</v>
      </c>
      <c r="F985" s="12"/>
      <c r="G985" s="67"/>
      <c r="H985" s="31"/>
      <c r="I985" s="31"/>
    </row>
    <row r="986" spans="1:9" s="2" customFormat="1" ht="11.5" x14ac:dyDescent="0.35">
      <c r="B986" s="9"/>
      <c r="C986" s="10"/>
      <c r="D986" s="10"/>
      <c r="E986" s="10"/>
      <c r="F986" s="10"/>
      <c r="G986" s="68"/>
      <c r="H986" s="32"/>
      <c r="I986" s="32"/>
    </row>
    <row r="987" spans="1:9" s="2" customFormat="1" ht="34.5" x14ac:dyDescent="0.35">
      <c r="A987" s="2">
        <v>1224</v>
      </c>
      <c r="B987" s="11"/>
      <c r="C987" s="7" t="s">
        <v>635</v>
      </c>
      <c r="D987" s="8"/>
      <c r="E987" s="7" t="s">
        <v>636</v>
      </c>
      <c r="F987" s="12"/>
      <c r="G987" s="67"/>
      <c r="H987" s="31"/>
      <c r="I987" s="31"/>
    </row>
    <row r="988" spans="1:9" s="2" customFormat="1" ht="11.5" x14ac:dyDescent="0.35">
      <c r="B988" s="9"/>
      <c r="C988" s="10"/>
      <c r="D988" s="10"/>
      <c r="E988" s="10"/>
      <c r="F988" s="10"/>
      <c r="G988" s="68"/>
      <c r="H988" s="32"/>
      <c r="I988" s="32"/>
    </row>
    <row r="989" spans="1:9" s="2" customFormat="1" ht="11.5" x14ac:dyDescent="0.35">
      <c r="A989" s="2">
        <v>1225</v>
      </c>
      <c r="B989" s="11" t="s">
        <v>637</v>
      </c>
      <c r="C989" s="7" t="s">
        <v>638</v>
      </c>
      <c r="D989" s="8"/>
      <c r="E989" s="7" t="s">
        <v>639</v>
      </c>
      <c r="F989" s="12" t="s">
        <v>227</v>
      </c>
      <c r="G989" s="67">
        <v>1430</v>
      </c>
      <c r="H989" s="33"/>
      <c r="I989" s="31"/>
    </row>
    <row r="990" spans="1:9" s="2" customFormat="1" ht="11.5" x14ac:dyDescent="0.35">
      <c r="B990" s="9"/>
      <c r="C990" s="10"/>
      <c r="D990" s="10"/>
      <c r="E990" s="10"/>
      <c r="F990" s="10"/>
      <c r="G990" s="68"/>
      <c r="H990" s="32"/>
      <c r="I990" s="32"/>
    </row>
    <row r="991" spans="1:9" s="2" customFormat="1" ht="11.5" x14ac:dyDescent="0.35">
      <c r="A991" s="2">
        <v>1226</v>
      </c>
      <c r="B991" s="11" t="s">
        <v>640</v>
      </c>
      <c r="C991" s="7" t="s">
        <v>641</v>
      </c>
      <c r="D991" s="8"/>
      <c r="E991" s="7" t="s">
        <v>642</v>
      </c>
      <c r="F991" s="12" t="s">
        <v>227</v>
      </c>
      <c r="G991" s="67">
        <v>1430</v>
      </c>
      <c r="H991" s="33"/>
      <c r="I991" s="31"/>
    </row>
    <row r="992" spans="1:9" s="2" customFormat="1" ht="11.5" x14ac:dyDescent="0.35">
      <c r="B992" s="9"/>
      <c r="C992" s="10"/>
      <c r="D992" s="10"/>
      <c r="E992" s="10"/>
      <c r="F992" s="10"/>
      <c r="G992" s="68"/>
      <c r="H992" s="32"/>
      <c r="I992" s="32"/>
    </row>
    <row r="993" spans="1:9" s="2" customFormat="1" ht="11.5" x14ac:dyDescent="0.35">
      <c r="A993" s="2">
        <v>1227</v>
      </c>
      <c r="B993" s="11"/>
      <c r="C993" s="7"/>
      <c r="D993" s="8"/>
      <c r="E993" s="7" t="s">
        <v>643</v>
      </c>
      <c r="F993" s="12"/>
      <c r="G993" s="67"/>
      <c r="H993" s="31"/>
      <c r="I993" s="31"/>
    </row>
    <row r="994" spans="1:9" s="2" customFormat="1" ht="11.5" x14ac:dyDescent="0.35">
      <c r="B994" s="9"/>
      <c r="C994" s="10"/>
      <c r="D994" s="10"/>
      <c r="E994" s="10"/>
      <c r="F994" s="10"/>
      <c r="G994" s="68"/>
      <c r="H994" s="32"/>
      <c r="I994" s="32"/>
    </row>
    <row r="995" spans="1:9" s="2" customFormat="1" ht="23" x14ac:dyDescent="0.35">
      <c r="A995" s="2">
        <v>1229</v>
      </c>
      <c r="B995" s="11" t="s">
        <v>644</v>
      </c>
      <c r="C995" s="7" t="s">
        <v>645</v>
      </c>
      <c r="D995" s="8"/>
      <c r="E995" s="7" t="s">
        <v>646</v>
      </c>
      <c r="F995" s="12" t="s">
        <v>241</v>
      </c>
      <c r="G995" s="67">
        <v>1304</v>
      </c>
      <c r="H995" s="33"/>
      <c r="I995" s="31"/>
    </row>
    <row r="996" spans="1:9" s="2" customFormat="1" ht="11.5" x14ac:dyDescent="0.35">
      <c r="B996" s="9"/>
      <c r="C996" s="10"/>
      <c r="D996" s="10"/>
      <c r="E996" s="10"/>
      <c r="F996" s="10"/>
      <c r="G996" s="68"/>
      <c r="H996" s="32"/>
      <c r="I996" s="32"/>
    </row>
    <row r="997" spans="1:9" s="2" customFormat="1" ht="23" x14ac:dyDescent="0.35">
      <c r="A997" s="2">
        <v>1230</v>
      </c>
      <c r="B997" s="11" t="s">
        <v>647</v>
      </c>
      <c r="C997" s="7" t="s">
        <v>645</v>
      </c>
      <c r="D997" s="8"/>
      <c r="E997" s="7" t="s">
        <v>648</v>
      </c>
      <c r="F997" s="12" t="s">
        <v>227</v>
      </c>
      <c r="G997" s="67">
        <v>1304</v>
      </c>
      <c r="H997" s="33"/>
      <c r="I997" s="31"/>
    </row>
    <row r="998" spans="1:9" s="2" customFormat="1" ht="11.5" x14ac:dyDescent="0.35">
      <c r="B998" s="9"/>
      <c r="C998" s="10"/>
      <c r="D998" s="10"/>
      <c r="E998" s="10"/>
      <c r="F998" s="10"/>
      <c r="G998" s="68"/>
      <c r="H998" s="32"/>
      <c r="I998" s="32"/>
    </row>
    <row r="999" spans="1:9" s="2" customFormat="1" ht="11.5" x14ac:dyDescent="0.35">
      <c r="A999" s="2">
        <v>1231</v>
      </c>
      <c r="B999" s="11"/>
      <c r="C999" s="7"/>
      <c r="D999" s="8"/>
      <c r="E999" s="109" t="s">
        <v>649</v>
      </c>
      <c r="F999" s="12"/>
      <c r="G999" s="67"/>
      <c r="H999" s="31"/>
      <c r="I999" s="31"/>
    </row>
    <row r="1000" spans="1:9" s="2" customFormat="1" ht="11.5" x14ac:dyDescent="0.35">
      <c r="B1000" s="9"/>
      <c r="C1000" s="10"/>
      <c r="D1000" s="10"/>
      <c r="E1000" s="110"/>
      <c r="F1000" s="10"/>
      <c r="G1000" s="68"/>
      <c r="H1000" s="32"/>
      <c r="I1000" s="32"/>
    </row>
    <row r="1001" spans="1:9" s="2" customFormat="1" ht="11.5" x14ac:dyDescent="0.35">
      <c r="A1001" s="2">
        <v>1233</v>
      </c>
      <c r="B1001" s="11"/>
      <c r="C1001" s="7" t="s">
        <v>471</v>
      </c>
      <c r="D1001" s="8"/>
      <c r="E1001" s="109" t="s">
        <v>650</v>
      </c>
      <c r="F1001" s="12"/>
      <c r="G1001" s="67"/>
      <c r="H1001" s="31"/>
      <c r="I1001" s="31"/>
    </row>
    <row r="1002" spans="1:9" s="2" customFormat="1" ht="11.5" x14ac:dyDescent="0.35">
      <c r="B1002" s="9"/>
      <c r="C1002" s="10"/>
      <c r="D1002" s="10"/>
      <c r="E1002" s="110"/>
      <c r="F1002" s="10"/>
      <c r="G1002" s="68"/>
      <c r="H1002" s="32"/>
      <c r="I1002" s="32"/>
    </row>
    <row r="1003" spans="1:9" s="2" customFormat="1" ht="11.5" x14ac:dyDescent="0.35">
      <c r="A1003" s="2">
        <v>1234</v>
      </c>
      <c r="B1003" s="11" t="s">
        <v>651</v>
      </c>
      <c r="C1003" s="7" t="s">
        <v>652</v>
      </c>
      <c r="D1003" s="8"/>
      <c r="E1003" s="7" t="s">
        <v>653</v>
      </c>
      <c r="F1003" s="12" t="s">
        <v>241</v>
      </c>
      <c r="G1003" s="67">
        <v>1025</v>
      </c>
      <c r="H1003" s="33"/>
      <c r="I1003" s="31"/>
    </row>
    <row r="1004" spans="1:9" s="2" customFormat="1" ht="11.5" x14ac:dyDescent="0.35">
      <c r="B1004" s="9"/>
      <c r="C1004" s="10"/>
      <c r="D1004" s="10"/>
      <c r="E1004" s="10"/>
      <c r="F1004" s="10"/>
      <c r="G1004" s="68"/>
      <c r="H1004" s="32"/>
      <c r="I1004" s="32"/>
    </row>
    <row r="1005" spans="1:9" s="2" customFormat="1" ht="23" x14ac:dyDescent="0.35">
      <c r="A1005" s="2">
        <v>1235</v>
      </c>
      <c r="B1005" s="11" t="s">
        <v>654</v>
      </c>
      <c r="C1005" s="7" t="s">
        <v>655</v>
      </c>
      <c r="D1005" s="8"/>
      <c r="E1005" s="109" t="s">
        <v>656</v>
      </c>
      <c r="F1005" s="12"/>
      <c r="G1005" s="67"/>
      <c r="H1005" s="31"/>
      <c r="I1005" s="31"/>
    </row>
    <row r="1006" spans="1:9" s="2" customFormat="1" ht="11.5" x14ac:dyDescent="0.35">
      <c r="B1006" s="9"/>
      <c r="C1006" s="10"/>
      <c r="D1006" s="10"/>
      <c r="E1006" s="10"/>
      <c r="F1006" s="10"/>
      <c r="G1006" s="68"/>
      <c r="H1006" s="32"/>
      <c r="I1006" s="32"/>
    </row>
    <row r="1007" spans="1:9" s="2" customFormat="1" ht="11.5" x14ac:dyDescent="0.35">
      <c r="A1007" s="2">
        <v>1237</v>
      </c>
      <c r="B1007" s="11"/>
      <c r="C1007" s="7" t="s">
        <v>626</v>
      </c>
      <c r="D1007" s="8"/>
      <c r="E1007" s="109" t="s">
        <v>657</v>
      </c>
      <c r="F1007" s="12"/>
      <c r="G1007" s="67"/>
      <c r="H1007" s="31"/>
      <c r="I1007" s="31"/>
    </row>
    <row r="1008" spans="1:9" s="2" customFormat="1" ht="11.5" x14ac:dyDescent="0.35">
      <c r="B1008" s="9"/>
      <c r="C1008" s="10"/>
      <c r="D1008" s="10"/>
      <c r="E1008" s="10"/>
      <c r="F1008" s="10"/>
      <c r="G1008" s="68"/>
      <c r="H1008" s="32"/>
      <c r="I1008" s="32"/>
    </row>
    <row r="1009" spans="1:9" s="2" customFormat="1" ht="11.5" x14ac:dyDescent="0.35">
      <c r="A1009" s="2">
        <v>1239</v>
      </c>
      <c r="B1009" s="11" t="s">
        <v>658</v>
      </c>
      <c r="C1009" s="7" t="s">
        <v>659</v>
      </c>
      <c r="D1009" s="8"/>
      <c r="E1009" s="7" t="s">
        <v>660</v>
      </c>
      <c r="F1009" s="12" t="s">
        <v>18</v>
      </c>
      <c r="G1009" s="67">
        <v>27</v>
      </c>
      <c r="H1009" s="33"/>
      <c r="I1009" s="31"/>
    </row>
    <row r="1010" spans="1:9" s="2" customFormat="1" ht="11.5" x14ac:dyDescent="0.35">
      <c r="B1010" s="9"/>
      <c r="C1010" s="10"/>
      <c r="D1010" s="10"/>
      <c r="E1010" s="10"/>
      <c r="F1010" s="10"/>
      <c r="G1010" s="68"/>
      <c r="H1010" s="32"/>
      <c r="I1010" s="32"/>
    </row>
    <row r="1011" spans="1:9" s="2" customFormat="1" ht="11.5" x14ac:dyDescent="0.35">
      <c r="A1011" s="2">
        <v>1240</v>
      </c>
      <c r="B1011" s="11" t="s">
        <v>661</v>
      </c>
      <c r="C1011" s="7" t="s">
        <v>662</v>
      </c>
      <c r="D1011" s="8"/>
      <c r="E1011" s="7" t="s">
        <v>663</v>
      </c>
      <c r="F1011" s="12" t="s">
        <v>79</v>
      </c>
      <c r="G1011" s="67">
        <v>36</v>
      </c>
      <c r="H1011" s="33"/>
      <c r="I1011" s="31"/>
    </row>
    <row r="1012" spans="1:9" s="2" customFormat="1" ht="11.5" x14ac:dyDescent="0.35">
      <c r="B1012" s="9"/>
      <c r="C1012" s="10"/>
      <c r="D1012" s="10"/>
      <c r="E1012" s="10"/>
      <c r="F1012" s="10"/>
      <c r="G1012" s="68"/>
      <c r="H1012" s="32"/>
      <c r="I1012" s="32"/>
    </row>
    <row r="1013" spans="1:9" s="2" customFormat="1" ht="11.5" x14ac:dyDescent="0.35">
      <c r="A1013" s="2">
        <v>1242</v>
      </c>
      <c r="B1013" s="11" t="s">
        <v>664</v>
      </c>
      <c r="C1013" s="7" t="s">
        <v>665</v>
      </c>
      <c r="D1013" s="8"/>
      <c r="E1013" s="7" t="s">
        <v>666</v>
      </c>
      <c r="F1013" s="12" t="s">
        <v>314</v>
      </c>
      <c r="G1013" s="67">
        <v>330</v>
      </c>
      <c r="H1013" s="33"/>
      <c r="I1013" s="31"/>
    </row>
    <row r="1014" spans="1:9" s="2" customFormat="1" ht="11.5" x14ac:dyDescent="0.35">
      <c r="B1014" s="9"/>
      <c r="C1014" s="10"/>
      <c r="D1014" s="10"/>
      <c r="E1014" s="10"/>
      <c r="F1014" s="10"/>
      <c r="G1014" s="68"/>
      <c r="H1014" s="32"/>
      <c r="I1014" s="32"/>
    </row>
    <row r="1015" spans="1:9" s="2" customFormat="1" ht="23" x14ac:dyDescent="0.35">
      <c r="A1015" s="2">
        <v>1243</v>
      </c>
      <c r="B1015" s="11" t="s">
        <v>668</v>
      </c>
      <c r="C1015" s="7" t="s">
        <v>645</v>
      </c>
      <c r="D1015" s="8"/>
      <c r="E1015" s="7" t="s">
        <v>667</v>
      </c>
      <c r="F1015" s="12" t="s">
        <v>227</v>
      </c>
      <c r="G1015" s="67">
        <v>924</v>
      </c>
      <c r="H1015" s="33"/>
      <c r="I1015" s="31"/>
    </row>
    <row r="1016" spans="1:9" s="2" customFormat="1" ht="11.5" x14ac:dyDescent="0.35">
      <c r="B1016" s="9"/>
      <c r="C1016" s="10"/>
      <c r="D1016" s="10"/>
      <c r="E1016" s="10"/>
      <c r="F1016" s="10"/>
      <c r="G1016" s="68"/>
      <c r="H1016" s="32"/>
      <c r="I1016" s="32"/>
    </row>
    <row r="1017" spans="1:9" s="2" customFormat="1" ht="23" x14ac:dyDescent="0.35">
      <c r="A1017" s="2">
        <v>1244</v>
      </c>
      <c r="B1017" s="11" t="s">
        <v>669</v>
      </c>
      <c r="C1017" s="7" t="s">
        <v>471</v>
      </c>
      <c r="D1017" s="8"/>
      <c r="E1017" s="7" t="s">
        <v>1645</v>
      </c>
      <c r="F1017" s="12" t="s">
        <v>314</v>
      </c>
      <c r="G1017" s="67">
        <v>720</v>
      </c>
      <c r="H1017" s="33"/>
      <c r="I1017" s="31"/>
    </row>
    <row r="1018" spans="1:9" s="2" customFormat="1" ht="11.5" x14ac:dyDescent="0.35">
      <c r="B1018" s="9"/>
      <c r="C1018" s="10"/>
      <c r="D1018" s="10"/>
      <c r="E1018" s="10"/>
      <c r="F1018" s="10"/>
      <c r="G1018" s="68"/>
      <c r="H1018" s="32"/>
      <c r="I1018" s="32"/>
    </row>
    <row r="1019" spans="1:9" s="2" customFormat="1" ht="11.5" x14ac:dyDescent="0.35">
      <c r="A1019" s="2">
        <v>1246</v>
      </c>
      <c r="B1019" s="11" t="s">
        <v>671</v>
      </c>
      <c r="C1019" s="7" t="s">
        <v>670</v>
      </c>
      <c r="D1019" s="8"/>
      <c r="E1019" s="7" t="s">
        <v>1675</v>
      </c>
      <c r="F1019" s="12" t="s">
        <v>227</v>
      </c>
      <c r="G1019" s="67">
        <v>805</v>
      </c>
      <c r="H1019" s="33"/>
      <c r="I1019" s="31"/>
    </row>
    <row r="1020" spans="1:9" s="2" customFormat="1" ht="11.5" x14ac:dyDescent="0.35">
      <c r="B1020" s="9"/>
      <c r="C1020" s="10"/>
      <c r="D1020" s="10"/>
      <c r="E1020" s="10"/>
      <c r="F1020" s="10"/>
      <c r="G1020" s="68"/>
      <c r="H1020" s="32"/>
      <c r="I1020" s="32"/>
    </row>
    <row r="1021" spans="1:9" s="2" customFormat="1" ht="11.5" x14ac:dyDescent="0.35">
      <c r="A1021" s="2">
        <v>1247</v>
      </c>
      <c r="B1021" s="13" t="s">
        <v>61</v>
      </c>
      <c r="C1021" s="14"/>
      <c r="D1021" s="15"/>
      <c r="E1021" s="16"/>
      <c r="F1021" s="17"/>
      <c r="G1021" s="69"/>
      <c r="H1021" s="34"/>
      <c r="I1021" s="39"/>
    </row>
    <row r="1022" spans="1:9" s="2" customFormat="1" ht="12" x14ac:dyDescent="0.35">
      <c r="B1022" s="1"/>
      <c r="C1022" s="1"/>
      <c r="D1022" s="1"/>
      <c r="E1022" s="1"/>
      <c r="F1022" s="1"/>
      <c r="G1022" s="65"/>
      <c r="H1022" s="29"/>
      <c r="I1022" s="37" t="s">
        <v>619</v>
      </c>
    </row>
    <row r="1023" spans="1:9" s="3" customFormat="1" ht="20.149999999999999" customHeight="1" x14ac:dyDescent="0.35">
      <c r="B1023" s="5" t="s">
        <v>2</v>
      </c>
      <c r="C1023" s="5" t="s">
        <v>3</v>
      </c>
      <c r="D1023" s="5" t="s">
        <v>4</v>
      </c>
      <c r="E1023" s="5" t="s">
        <v>5</v>
      </c>
      <c r="F1023" s="5" t="s">
        <v>6</v>
      </c>
      <c r="G1023" s="66" t="s">
        <v>7</v>
      </c>
      <c r="H1023" s="30" t="s">
        <v>8</v>
      </c>
      <c r="I1023" s="38" t="s">
        <v>9</v>
      </c>
    </row>
    <row r="1024" spans="1:9" s="1" customFormat="1" ht="12" x14ac:dyDescent="0.35">
      <c r="B1024" s="13" t="s">
        <v>62</v>
      </c>
      <c r="C1024" s="14"/>
      <c r="D1024" s="15"/>
      <c r="E1024" s="16"/>
      <c r="F1024" s="17"/>
      <c r="G1024" s="69"/>
      <c r="H1024" s="34"/>
      <c r="I1024" s="39"/>
    </row>
    <row r="1025" spans="1:9" s="2" customFormat="1" ht="27.5" customHeight="1" x14ac:dyDescent="0.35">
      <c r="B1025" s="11" t="s">
        <v>673</v>
      </c>
      <c r="C1025" s="7"/>
      <c r="D1025" s="8"/>
      <c r="E1025" s="7" t="s">
        <v>672</v>
      </c>
      <c r="F1025" s="12" t="s">
        <v>130</v>
      </c>
      <c r="G1025" s="67">
        <v>1</v>
      </c>
      <c r="H1025" s="33">
        <v>1000000</v>
      </c>
      <c r="I1025" s="31">
        <f>IFERROR(IF(F1025 = CHAR(37), G1025*H1025/100,G1025*H1025),"")</f>
        <v>1000000</v>
      </c>
    </row>
    <row r="1026" spans="1:9" s="3" customFormat="1" ht="11.5" x14ac:dyDescent="0.35">
      <c r="B1026" s="9"/>
      <c r="C1026" s="10"/>
      <c r="D1026" s="10"/>
      <c r="E1026" s="10"/>
      <c r="F1026" s="10"/>
      <c r="G1026" s="68"/>
      <c r="H1026" s="32"/>
      <c r="I1026" s="32"/>
    </row>
    <row r="1027" spans="1:9" s="2" customFormat="1" ht="11.5" x14ac:dyDescent="0.35">
      <c r="A1027" s="2">
        <v>1249</v>
      </c>
      <c r="B1027" s="11" t="s">
        <v>674</v>
      </c>
      <c r="C1027" s="7"/>
      <c r="D1027" s="8"/>
      <c r="E1027" s="7" t="s">
        <v>1646</v>
      </c>
      <c r="F1027" s="12" t="s">
        <v>133</v>
      </c>
      <c r="G1027" s="67"/>
      <c r="H1027" s="33">
        <f>H1025</f>
        <v>1000000</v>
      </c>
      <c r="I1027" s="31"/>
    </row>
    <row r="1028" spans="1:9" s="2" customFormat="1" ht="11.5" x14ac:dyDescent="0.35">
      <c r="B1028" s="9"/>
      <c r="C1028" s="10"/>
      <c r="D1028" s="10"/>
      <c r="E1028" s="10"/>
      <c r="F1028" s="10"/>
      <c r="G1028" s="68"/>
      <c r="H1028" s="32"/>
      <c r="I1028" s="32"/>
    </row>
    <row r="1029" spans="1:9" s="2" customFormat="1" ht="34.5" x14ac:dyDescent="0.35">
      <c r="A1029" s="2">
        <v>1250</v>
      </c>
      <c r="B1029" s="11" t="s">
        <v>674</v>
      </c>
      <c r="C1029" s="7"/>
      <c r="D1029" s="8"/>
      <c r="E1029" s="7" t="s">
        <v>675</v>
      </c>
      <c r="F1029" s="12" t="s">
        <v>130</v>
      </c>
      <c r="G1029" s="67">
        <v>1</v>
      </c>
      <c r="H1029" s="33">
        <v>51711000</v>
      </c>
      <c r="I1029" s="31">
        <f>IFERROR(IF(F1029 = CHAR(37), G1029*H1029/100,G1029*H1029),"")</f>
        <v>51711000</v>
      </c>
    </row>
    <row r="1030" spans="1:9" s="2" customFormat="1" ht="11.5" x14ac:dyDescent="0.35">
      <c r="B1030" s="9"/>
      <c r="C1030" s="10"/>
      <c r="D1030" s="10"/>
      <c r="E1030" s="10"/>
      <c r="F1030" s="10"/>
      <c r="G1030" s="68"/>
      <c r="H1030" s="32"/>
      <c r="I1030" s="32"/>
    </row>
    <row r="1031" spans="1:9" s="2" customFormat="1" ht="11.5" x14ac:dyDescent="0.35">
      <c r="A1031" s="2">
        <v>1252</v>
      </c>
      <c r="B1031" s="11" t="s">
        <v>1649</v>
      </c>
      <c r="C1031" s="19"/>
      <c r="D1031" s="19"/>
      <c r="E1031" s="7" t="s">
        <v>1650</v>
      </c>
      <c r="F1031" s="12" t="s">
        <v>133</v>
      </c>
      <c r="G1031" s="67"/>
      <c r="H1031" s="33">
        <f>H1029</f>
        <v>51711000</v>
      </c>
      <c r="I1031" s="31"/>
    </row>
    <row r="1032" spans="1:9" s="2" customFormat="1" ht="11.5" x14ac:dyDescent="0.35">
      <c r="B1032" s="9"/>
      <c r="C1032" s="10"/>
      <c r="D1032" s="10"/>
      <c r="E1032" s="10"/>
      <c r="F1032" s="10"/>
      <c r="G1032" s="68"/>
      <c r="H1032" s="32"/>
      <c r="I1032" s="32"/>
    </row>
    <row r="1033" spans="1:9" s="2" customFormat="1" ht="23" x14ac:dyDescent="0.35">
      <c r="B1033" s="11" t="s">
        <v>676</v>
      </c>
      <c r="C1033" s="7" t="s">
        <v>677</v>
      </c>
      <c r="D1033" s="8"/>
      <c r="E1033" s="109" t="s">
        <v>1647</v>
      </c>
      <c r="F1033" s="12"/>
      <c r="G1033" s="67"/>
      <c r="H1033" s="31"/>
      <c r="I1033" s="31"/>
    </row>
    <row r="1034" spans="1:9" s="2" customFormat="1" ht="11.5" x14ac:dyDescent="0.35">
      <c r="B1034" s="9"/>
      <c r="C1034" s="10"/>
      <c r="D1034" s="10"/>
      <c r="E1034" s="110"/>
      <c r="F1034" s="10"/>
      <c r="G1034" s="68"/>
      <c r="H1034" s="32"/>
      <c r="I1034" s="32"/>
    </row>
    <row r="1035" spans="1:9" s="2" customFormat="1" ht="11.5" x14ac:dyDescent="0.35">
      <c r="A1035" s="2">
        <v>1253</v>
      </c>
      <c r="B1035" s="11"/>
      <c r="C1035" s="7" t="s">
        <v>19</v>
      </c>
      <c r="D1035" s="8"/>
      <c r="E1035" s="109" t="s">
        <v>678</v>
      </c>
      <c r="F1035" s="12"/>
      <c r="G1035" s="67"/>
      <c r="H1035" s="31"/>
      <c r="I1035" s="31"/>
    </row>
    <row r="1036" spans="1:9" s="2" customFormat="1" ht="11.5" x14ac:dyDescent="0.35">
      <c r="B1036" s="9"/>
      <c r="C1036" s="10"/>
      <c r="D1036" s="10"/>
      <c r="E1036" s="10"/>
      <c r="F1036" s="10"/>
      <c r="G1036" s="68"/>
      <c r="H1036" s="32"/>
      <c r="I1036" s="32"/>
    </row>
    <row r="1037" spans="1:9" s="2" customFormat="1" ht="46" x14ac:dyDescent="0.35">
      <c r="A1037" s="2">
        <v>1255</v>
      </c>
      <c r="B1037" s="11"/>
      <c r="C1037" s="7"/>
      <c r="D1037" s="8"/>
      <c r="E1037" s="7" t="s">
        <v>679</v>
      </c>
      <c r="F1037" s="12"/>
      <c r="G1037" s="67"/>
      <c r="H1037" s="31"/>
      <c r="I1037" s="31"/>
    </row>
    <row r="1038" spans="1:9" s="2" customFormat="1" ht="11.5" x14ac:dyDescent="0.35">
      <c r="B1038" s="9"/>
      <c r="C1038" s="10"/>
      <c r="D1038" s="10"/>
      <c r="E1038" s="10"/>
      <c r="F1038" s="10"/>
      <c r="G1038" s="68"/>
      <c r="H1038" s="32"/>
      <c r="I1038" s="32"/>
    </row>
    <row r="1039" spans="1:9" s="2" customFormat="1" ht="11.5" x14ac:dyDescent="0.35">
      <c r="A1039" s="2">
        <v>1256</v>
      </c>
      <c r="B1039" s="11" t="s">
        <v>680</v>
      </c>
      <c r="C1039" s="7"/>
      <c r="D1039" s="8"/>
      <c r="E1039" s="7" t="s">
        <v>681</v>
      </c>
      <c r="F1039" s="12" t="s">
        <v>227</v>
      </c>
      <c r="G1039" s="67">
        <v>1980</v>
      </c>
      <c r="H1039" s="33"/>
      <c r="I1039" s="31"/>
    </row>
    <row r="1040" spans="1:9" s="2" customFormat="1" ht="11.5" x14ac:dyDescent="0.35">
      <c r="B1040" s="9"/>
      <c r="C1040" s="10"/>
      <c r="D1040" s="10"/>
      <c r="E1040" s="10"/>
      <c r="F1040" s="10"/>
      <c r="G1040" s="68"/>
      <c r="H1040" s="32"/>
      <c r="I1040" s="32"/>
    </row>
    <row r="1041" spans="1:9" s="2" customFormat="1" ht="11.5" x14ac:dyDescent="0.35">
      <c r="A1041" s="2">
        <v>1258</v>
      </c>
      <c r="B1041" s="11" t="s">
        <v>682</v>
      </c>
      <c r="C1041" s="7"/>
      <c r="D1041" s="8"/>
      <c r="E1041" s="7" t="s">
        <v>683</v>
      </c>
      <c r="F1041" s="12" t="s">
        <v>227</v>
      </c>
      <c r="G1041" s="67">
        <v>1980</v>
      </c>
      <c r="H1041" s="33"/>
      <c r="I1041" s="31"/>
    </row>
    <row r="1042" spans="1:9" s="2" customFormat="1" ht="11.5" x14ac:dyDescent="0.35">
      <c r="B1042" s="9"/>
      <c r="C1042" s="10"/>
      <c r="D1042" s="10"/>
      <c r="E1042" s="10"/>
      <c r="F1042" s="10"/>
      <c r="G1042" s="68"/>
      <c r="H1042" s="32"/>
      <c r="I1042" s="32"/>
    </row>
    <row r="1043" spans="1:9" s="2" customFormat="1" ht="23" x14ac:dyDescent="0.35">
      <c r="A1043" s="2">
        <v>1259</v>
      </c>
      <c r="B1043" s="11" t="s">
        <v>684</v>
      </c>
      <c r="C1043" s="7" t="s">
        <v>289</v>
      </c>
      <c r="D1043" s="8"/>
      <c r="E1043" s="109" t="s">
        <v>685</v>
      </c>
      <c r="F1043" s="12"/>
      <c r="G1043" s="67"/>
      <c r="H1043" s="31"/>
      <c r="I1043" s="31"/>
    </row>
    <row r="1044" spans="1:9" s="2" customFormat="1" ht="11.5" x14ac:dyDescent="0.35">
      <c r="B1044" s="9"/>
      <c r="C1044" s="10"/>
      <c r="D1044" s="10"/>
      <c r="E1044" s="10"/>
      <c r="F1044" s="10"/>
      <c r="G1044" s="68"/>
      <c r="H1044" s="32"/>
      <c r="I1044" s="32"/>
    </row>
    <row r="1045" spans="1:9" s="2" customFormat="1" ht="11.5" x14ac:dyDescent="0.35">
      <c r="A1045" s="2">
        <v>1261</v>
      </c>
      <c r="B1045" s="11"/>
      <c r="C1045" s="7" t="s">
        <v>242</v>
      </c>
      <c r="D1045" s="8"/>
      <c r="E1045" s="109" t="s">
        <v>686</v>
      </c>
      <c r="F1045" s="12"/>
      <c r="G1045" s="67"/>
      <c r="H1045" s="31"/>
      <c r="I1045" s="31"/>
    </row>
    <row r="1046" spans="1:9" s="2" customFormat="1" ht="11.5" x14ac:dyDescent="0.35">
      <c r="B1046" s="9"/>
      <c r="C1046" s="10"/>
      <c r="D1046" s="10"/>
      <c r="E1046" s="10"/>
      <c r="F1046" s="10"/>
      <c r="G1046" s="68"/>
      <c r="H1046" s="32"/>
      <c r="I1046" s="32"/>
    </row>
    <row r="1047" spans="1:9" s="2" customFormat="1" ht="11.5" x14ac:dyDescent="0.35">
      <c r="A1047" s="2">
        <v>1262</v>
      </c>
      <c r="B1047" s="11" t="s">
        <v>687</v>
      </c>
      <c r="C1047" s="7"/>
      <c r="D1047" s="8"/>
      <c r="E1047" s="7" t="s">
        <v>688</v>
      </c>
      <c r="F1047" s="12" t="s">
        <v>227</v>
      </c>
      <c r="G1047" s="67">
        <v>12500</v>
      </c>
      <c r="H1047" s="33"/>
      <c r="I1047" s="31"/>
    </row>
    <row r="1048" spans="1:9" s="2" customFormat="1" ht="11.5" x14ac:dyDescent="0.35">
      <c r="B1048" s="9"/>
      <c r="C1048" s="10"/>
      <c r="D1048" s="10"/>
      <c r="E1048" s="10"/>
      <c r="F1048" s="10"/>
      <c r="G1048" s="68"/>
      <c r="H1048" s="32"/>
      <c r="I1048" s="32"/>
    </row>
    <row r="1049" spans="1:9" s="2" customFormat="1" ht="11.5" x14ac:dyDescent="0.35">
      <c r="A1049" s="2">
        <v>1263</v>
      </c>
      <c r="B1049" s="11"/>
      <c r="C1049" s="7" t="s">
        <v>307</v>
      </c>
      <c r="D1049" s="8"/>
      <c r="E1049" s="7" t="s">
        <v>689</v>
      </c>
      <c r="F1049" s="12"/>
      <c r="G1049" s="67"/>
      <c r="H1049" s="31"/>
      <c r="I1049" s="31"/>
    </row>
    <row r="1050" spans="1:9" s="2" customFormat="1" ht="11.5" x14ac:dyDescent="0.35">
      <c r="B1050" s="9"/>
      <c r="C1050" s="10"/>
      <c r="D1050" s="10"/>
      <c r="E1050" s="10"/>
      <c r="F1050" s="10"/>
      <c r="G1050" s="68"/>
      <c r="H1050" s="32"/>
      <c r="I1050" s="32"/>
    </row>
    <row r="1051" spans="1:9" s="2" customFormat="1" ht="11.5" x14ac:dyDescent="0.35">
      <c r="A1051" s="2">
        <v>1265</v>
      </c>
      <c r="B1051" s="11" t="s">
        <v>690</v>
      </c>
      <c r="C1051" s="7"/>
      <c r="D1051" s="8"/>
      <c r="E1051" s="7" t="s">
        <v>688</v>
      </c>
      <c r="F1051" s="12" t="s">
        <v>227</v>
      </c>
      <c r="G1051" s="67">
        <v>720</v>
      </c>
      <c r="H1051" s="33"/>
      <c r="I1051" s="31"/>
    </row>
    <row r="1052" spans="1:9" s="2" customFormat="1" ht="11.5" x14ac:dyDescent="0.35">
      <c r="B1052" s="9"/>
      <c r="C1052" s="10"/>
      <c r="D1052" s="10"/>
      <c r="E1052" s="10"/>
      <c r="F1052" s="10"/>
      <c r="G1052" s="68"/>
      <c r="H1052" s="32"/>
      <c r="I1052" s="32"/>
    </row>
    <row r="1053" spans="1:9" s="2" customFormat="1" ht="11.5" x14ac:dyDescent="0.35">
      <c r="A1053" s="2">
        <v>1266</v>
      </c>
      <c r="B1053" s="11"/>
      <c r="C1053" s="7" t="s">
        <v>691</v>
      </c>
      <c r="D1053" s="8"/>
      <c r="E1053" s="109" t="s">
        <v>692</v>
      </c>
      <c r="F1053" s="12"/>
      <c r="G1053" s="67"/>
      <c r="H1053" s="31"/>
      <c r="I1053" s="31"/>
    </row>
    <row r="1054" spans="1:9" s="2" customFormat="1" ht="11.5" x14ac:dyDescent="0.35">
      <c r="B1054" s="9"/>
      <c r="C1054" s="10"/>
      <c r="D1054" s="10"/>
      <c r="E1054" s="10"/>
      <c r="F1054" s="10"/>
      <c r="G1054" s="68"/>
      <c r="H1054" s="32"/>
      <c r="I1054" s="32"/>
    </row>
    <row r="1055" spans="1:9" s="2" customFormat="1" ht="23" x14ac:dyDescent="0.35">
      <c r="A1055" s="2">
        <v>1268</v>
      </c>
      <c r="B1055" s="11"/>
      <c r="C1055" s="7" t="s">
        <v>693</v>
      </c>
      <c r="D1055" s="8"/>
      <c r="E1055" s="7" t="s">
        <v>694</v>
      </c>
      <c r="F1055" s="12"/>
      <c r="G1055" s="67"/>
      <c r="H1055" s="31"/>
      <c r="I1055" s="31"/>
    </row>
    <row r="1056" spans="1:9" s="2" customFormat="1" ht="11.5" x14ac:dyDescent="0.35">
      <c r="B1056" s="9"/>
      <c r="C1056" s="10"/>
      <c r="D1056" s="10"/>
      <c r="E1056" s="10"/>
      <c r="F1056" s="10"/>
      <c r="G1056" s="68"/>
      <c r="H1056" s="32"/>
      <c r="I1056" s="32"/>
    </row>
    <row r="1057" spans="1:9" s="2" customFormat="1" ht="23" x14ac:dyDescent="0.35">
      <c r="A1057" s="2">
        <v>1269</v>
      </c>
      <c r="B1057" s="11" t="s">
        <v>695</v>
      </c>
      <c r="C1057" s="7"/>
      <c r="D1057" s="8"/>
      <c r="E1057" s="7" t="s">
        <v>696</v>
      </c>
      <c r="F1057" s="12" t="s">
        <v>241</v>
      </c>
      <c r="G1057" s="67">
        <v>1100</v>
      </c>
      <c r="H1057" s="33"/>
      <c r="I1057" s="31"/>
    </row>
    <row r="1058" spans="1:9" s="2" customFormat="1" ht="11.5" x14ac:dyDescent="0.35">
      <c r="B1058" s="9"/>
      <c r="C1058" s="10"/>
      <c r="D1058" s="10"/>
      <c r="E1058" s="10"/>
      <c r="F1058" s="10"/>
      <c r="G1058" s="68"/>
      <c r="H1058" s="32"/>
      <c r="I1058" s="32"/>
    </row>
    <row r="1059" spans="1:9" s="2" customFormat="1" ht="23" x14ac:dyDescent="0.35">
      <c r="A1059" s="2">
        <v>1270</v>
      </c>
      <c r="B1059" s="11" t="s">
        <v>697</v>
      </c>
      <c r="C1059" s="7"/>
      <c r="D1059" s="8"/>
      <c r="E1059" s="7" t="s">
        <v>698</v>
      </c>
      <c r="F1059" s="12" t="s">
        <v>241</v>
      </c>
      <c r="G1059" s="67">
        <v>1100</v>
      </c>
      <c r="H1059" s="33"/>
      <c r="I1059" s="31"/>
    </row>
    <row r="1060" spans="1:9" s="2" customFormat="1" ht="11.5" x14ac:dyDescent="0.35">
      <c r="B1060" s="9"/>
      <c r="C1060" s="10"/>
      <c r="D1060" s="10"/>
      <c r="E1060" s="10"/>
      <c r="F1060" s="10"/>
      <c r="G1060" s="68"/>
      <c r="H1060" s="32"/>
      <c r="I1060" s="32"/>
    </row>
    <row r="1061" spans="1:9" s="2" customFormat="1" ht="11.5" x14ac:dyDescent="0.35">
      <c r="A1061" s="2">
        <v>1271</v>
      </c>
      <c r="B1061" s="11" t="s">
        <v>699</v>
      </c>
      <c r="C1061" s="7"/>
      <c r="D1061" s="8"/>
      <c r="E1061" s="7" t="s">
        <v>700</v>
      </c>
      <c r="F1061" s="12" t="s">
        <v>241</v>
      </c>
      <c r="G1061" s="67">
        <v>1100</v>
      </c>
      <c r="H1061" s="33"/>
      <c r="I1061" s="31"/>
    </row>
    <row r="1062" spans="1:9" s="2" customFormat="1" ht="11.5" x14ac:dyDescent="0.35">
      <c r="B1062" s="9"/>
      <c r="C1062" s="10"/>
      <c r="D1062" s="10"/>
      <c r="E1062" s="10"/>
      <c r="F1062" s="10"/>
      <c r="G1062" s="68"/>
      <c r="H1062" s="32"/>
      <c r="I1062" s="32"/>
    </row>
    <row r="1063" spans="1:9" s="2" customFormat="1" ht="11.5" x14ac:dyDescent="0.35">
      <c r="A1063" s="2">
        <v>1272</v>
      </c>
      <c r="B1063" s="11" t="s">
        <v>701</v>
      </c>
      <c r="C1063" s="7" t="s">
        <v>322</v>
      </c>
      <c r="D1063" s="8"/>
      <c r="E1063" s="109" t="s">
        <v>702</v>
      </c>
      <c r="F1063" s="12"/>
      <c r="G1063" s="67"/>
      <c r="H1063" s="31"/>
      <c r="I1063" s="31"/>
    </row>
    <row r="1064" spans="1:9" s="2" customFormat="1" ht="11.5" x14ac:dyDescent="0.35">
      <c r="B1064" s="9"/>
      <c r="C1064" s="10"/>
      <c r="D1064" s="10"/>
      <c r="E1064" s="10"/>
      <c r="F1064" s="10"/>
      <c r="G1064" s="68"/>
      <c r="H1064" s="32"/>
      <c r="I1064" s="32"/>
    </row>
    <row r="1065" spans="1:9" s="2" customFormat="1" ht="23" x14ac:dyDescent="0.35">
      <c r="A1065" s="2">
        <v>1275</v>
      </c>
      <c r="B1065" s="11"/>
      <c r="C1065" s="7" t="s">
        <v>626</v>
      </c>
      <c r="D1065" s="8"/>
      <c r="E1065" s="7" t="s">
        <v>703</v>
      </c>
      <c r="F1065" s="12"/>
      <c r="G1065" s="67"/>
      <c r="H1065" s="31"/>
      <c r="I1065" s="31"/>
    </row>
    <row r="1066" spans="1:9" s="2" customFormat="1" ht="11.5" x14ac:dyDescent="0.35">
      <c r="B1066" s="9"/>
      <c r="C1066" s="10"/>
      <c r="D1066" s="10"/>
      <c r="E1066" s="10"/>
      <c r="F1066" s="10"/>
      <c r="G1066" s="68"/>
      <c r="H1066" s="32"/>
      <c r="I1066" s="32"/>
    </row>
    <row r="1067" spans="1:9" s="2" customFormat="1" ht="23" x14ac:dyDescent="0.35">
      <c r="A1067" s="2">
        <v>1276</v>
      </c>
      <c r="B1067" s="11" t="s">
        <v>704</v>
      </c>
      <c r="C1067" s="7"/>
      <c r="D1067" s="8"/>
      <c r="E1067" s="7" t="s">
        <v>705</v>
      </c>
      <c r="F1067" s="12" t="s">
        <v>360</v>
      </c>
      <c r="G1067" s="67">
        <v>24</v>
      </c>
      <c r="H1067" s="33"/>
      <c r="I1067" s="31"/>
    </row>
    <row r="1068" spans="1:9" s="2" customFormat="1" ht="11.5" x14ac:dyDescent="0.35">
      <c r="B1068" s="9"/>
      <c r="C1068" s="10"/>
      <c r="D1068" s="10"/>
      <c r="E1068" s="10"/>
      <c r="F1068" s="10"/>
      <c r="G1068" s="68"/>
      <c r="H1068" s="32"/>
      <c r="I1068" s="32"/>
    </row>
    <row r="1069" spans="1:9" s="2" customFormat="1" ht="11.5" x14ac:dyDescent="0.35">
      <c r="A1069" s="2">
        <v>1277</v>
      </c>
      <c r="B1069" s="11" t="s">
        <v>706</v>
      </c>
      <c r="C1069" s="7"/>
      <c r="D1069" s="8"/>
      <c r="E1069" s="7" t="s">
        <v>707</v>
      </c>
      <c r="F1069" s="12" t="s">
        <v>360</v>
      </c>
      <c r="G1069" s="67">
        <v>24</v>
      </c>
      <c r="H1069" s="33"/>
      <c r="I1069" s="31"/>
    </row>
    <row r="1070" spans="1:9" s="2" customFormat="1" ht="11.5" x14ac:dyDescent="0.35">
      <c r="B1070" s="13" t="s">
        <v>61</v>
      </c>
      <c r="C1070" s="14"/>
      <c r="D1070" s="15"/>
      <c r="E1070" s="16"/>
      <c r="F1070" s="17"/>
      <c r="G1070" s="69"/>
      <c r="H1070" s="34"/>
      <c r="I1070" s="39"/>
    </row>
    <row r="1071" spans="1:9" s="2" customFormat="1" ht="12" x14ac:dyDescent="0.35">
      <c r="A1071" s="2">
        <v>1278</v>
      </c>
      <c r="B1071" s="1"/>
      <c r="C1071" s="1"/>
      <c r="D1071" s="1"/>
      <c r="E1071" s="1"/>
      <c r="F1071" s="1"/>
      <c r="G1071" s="65"/>
      <c r="H1071" s="29"/>
      <c r="I1071" s="37" t="s">
        <v>619</v>
      </c>
    </row>
    <row r="1072" spans="1:9" s="3" customFormat="1" ht="20.149999999999999" customHeight="1" x14ac:dyDescent="0.35">
      <c r="B1072" s="5" t="s">
        <v>2</v>
      </c>
      <c r="C1072" s="5" t="s">
        <v>3</v>
      </c>
      <c r="D1072" s="5" t="s">
        <v>4</v>
      </c>
      <c r="E1072" s="5" t="s">
        <v>5</v>
      </c>
      <c r="F1072" s="5" t="s">
        <v>6</v>
      </c>
      <c r="G1072" s="66" t="s">
        <v>7</v>
      </c>
      <c r="H1072" s="30" t="s">
        <v>8</v>
      </c>
      <c r="I1072" s="38" t="s">
        <v>9</v>
      </c>
    </row>
    <row r="1073" spans="1:9" s="1" customFormat="1" ht="12" x14ac:dyDescent="0.35">
      <c r="B1073" s="13" t="s">
        <v>62</v>
      </c>
      <c r="C1073" s="14"/>
      <c r="D1073" s="15"/>
      <c r="E1073" s="16"/>
      <c r="F1073" s="17"/>
      <c r="G1073" s="69"/>
      <c r="H1073" s="34"/>
      <c r="I1073" s="39"/>
    </row>
    <row r="1074" spans="1:9" s="2" customFormat="1" ht="27.5" customHeight="1" x14ac:dyDescent="0.35">
      <c r="B1074" s="11" t="s">
        <v>708</v>
      </c>
      <c r="C1074" s="7"/>
      <c r="D1074" s="8"/>
      <c r="E1074" s="7" t="s">
        <v>709</v>
      </c>
      <c r="F1074" s="12" t="s">
        <v>360</v>
      </c>
      <c r="G1074" s="67">
        <v>24</v>
      </c>
      <c r="H1074" s="33"/>
      <c r="I1074" s="31"/>
    </row>
    <row r="1075" spans="1:9" s="3" customFormat="1" ht="11.5" x14ac:dyDescent="0.35">
      <c r="B1075" s="9"/>
      <c r="C1075" s="10"/>
      <c r="D1075" s="10"/>
      <c r="E1075" s="10"/>
      <c r="F1075" s="10"/>
      <c r="G1075" s="68"/>
      <c r="H1075" s="32"/>
      <c r="I1075" s="32"/>
    </row>
    <row r="1076" spans="1:9" s="2" customFormat="1" ht="24" customHeight="1" x14ac:dyDescent="0.35">
      <c r="A1076" s="2">
        <v>1279</v>
      </c>
      <c r="B1076" s="11" t="s">
        <v>710</v>
      </c>
      <c r="C1076" s="7"/>
      <c r="D1076" s="8"/>
      <c r="E1076" s="7" t="s">
        <v>711</v>
      </c>
      <c r="F1076" s="12" t="s">
        <v>314</v>
      </c>
      <c r="G1076" s="67">
        <v>460</v>
      </c>
      <c r="H1076" s="33"/>
      <c r="I1076" s="31"/>
    </row>
    <row r="1077" spans="1:9" s="2" customFormat="1" ht="12" customHeight="1" x14ac:dyDescent="0.35">
      <c r="B1077" s="9"/>
      <c r="C1077" s="10"/>
      <c r="D1077" s="10"/>
      <c r="E1077" s="10"/>
      <c r="F1077" s="10"/>
      <c r="G1077" s="68"/>
      <c r="H1077" s="32"/>
      <c r="I1077" s="32"/>
    </row>
    <row r="1078" spans="1:9" s="2" customFormat="1" ht="24" customHeight="1" x14ac:dyDescent="0.35">
      <c r="A1078" s="2">
        <v>1280</v>
      </c>
      <c r="B1078" s="11"/>
      <c r="C1078" s="7"/>
      <c r="D1078" s="8"/>
      <c r="E1078" s="109" t="s">
        <v>712</v>
      </c>
      <c r="F1078" s="12"/>
      <c r="G1078" s="67"/>
      <c r="H1078" s="31"/>
      <c r="I1078" s="31"/>
    </row>
    <row r="1079" spans="1:9" s="2" customFormat="1" ht="12" customHeight="1" x14ac:dyDescent="0.35">
      <c r="B1079" s="9"/>
      <c r="C1079" s="10"/>
      <c r="D1079" s="10"/>
      <c r="E1079" s="10"/>
      <c r="F1079" s="10"/>
      <c r="G1079" s="68"/>
      <c r="H1079" s="32"/>
      <c r="I1079" s="32"/>
    </row>
    <row r="1080" spans="1:9" s="2" customFormat="1" ht="12" customHeight="1" x14ac:dyDescent="0.35">
      <c r="A1080" s="2">
        <v>1282</v>
      </c>
      <c r="B1080" s="11" t="s">
        <v>713</v>
      </c>
      <c r="C1080" s="7"/>
      <c r="D1080" s="8"/>
      <c r="E1080" s="7" t="s">
        <v>714</v>
      </c>
      <c r="F1080" s="12" t="s">
        <v>314</v>
      </c>
      <c r="G1080" s="67">
        <v>460</v>
      </c>
      <c r="H1080" s="33"/>
      <c r="I1080" s="31"/>
    </row>
    <row r="1081" spans="1:9" s="2" customFormat="1" ht="12" customHeight="1" x14ac:dyDescent="0.35">
      <c r="B1081" s="9"/>
      <c r="C1081" s="10"/>
      <c r="D1081" s="10"/>
      <c r="E1081" s="10"/>
      <c r="F1081" s="10"/>
      <c r="G1081" s="68"/>
      <c r="H1081" s="32"/>
      <c r="I1081" s="32"/>
    </row>
    <row r="1082" spans="1:9" s="2" customFormat="1" ht="24" customHeight="1" x14ac:dyDescent="0.35">
      <c r="A1082" s="2">
        <v>1283</v>
      </c>
      <c r="B1082" s="11" t="s">
        <v>715</v>
      </c>
      <c r="C1082" s="7"/>
      <c r="D1082" s="8"/>
      <c r="E1082" s="7" t="s">
        <v>716</v>
      </c>
      <c r="F1082" s="12" t="s">
        <v>360</v>
      </c>
      <c r="G1082" s="67">
        <v>24</v>
      </c>
      <c r="H1082" s="33"/>
      <c r="I1082" s="31"/>
    </row>
    <row r="1083" spans="1:9" s="2" customFormat="1" ht="12" customHeight="1" x14ac:dyDescent="0.35">
      <c r="B1083" s="9"/>
      <c r="C1083" s="10"/>
      <c r="D1083" s="10"/>
      <c r="E1083" s="10"/>
      <c r="F1083" s="10"/>
      <c r="G1083" s="68"/>
      <c r="H1083" s="32"/>
      <c r="I1083" s="32"/>
    </row>
    <row r="1084" spans="1:9" s="2" customFormat="1" ht="12" customHeight="1" x14ac:dyDescent="0.35">
      <c r="A1084" s="2">
        <v>1284</v>
      </c>
      <c r="B1084" s="11" t="s">
        <v>717</v>
      </c>
      <c r="C1084" s="7"/>
      <c r="D1084" s="8"/>
      <c r="E1084" s="7" t="s">
        <v>718</v>
      </c>
      <c r="F1084" s="12" t="s">
        <v>360</v>
      </c>
      <c r="G1084" s="67">
        <v>24</v>
      </c>
      <c r="H1084" s="33"/>
      <c r="I1084" s="31"/>
    </row>
    <row r="1085" spans="1:9" s="2" customFormat="1" ht="12" customHeight="1" x14ac:dyDescent="0.35">
      <c r="B1085" s="89"/>
      <c r="C1085" s="90"/>
      <c r="D1085" s="90"/>
      <c r="E1085" s="90"/>
      <c r="F1085" s="90"/>
      <c r="G1085" s="84"/>
      <c r="H1085" s="64"/>
      <c r="I1085" s="64"/>
    </row>
    <row r="1086" spans="1:9" s="2" customFormat="1" ht="60" customHeight="1" x14ac:dyDescent="0.35">
      <c r="A1086" s="2">
        <v>1285</v>
      </c>
      <c r="B1086" s="11"/>
      <c r="C1086" s="7"/>
      <c r="D1086" s="8"/>
      <c r="E1086" s="109" t="s">
        <v>720</v>
      </c>
      <c r="F1086" s="12"/>
      <c r="G1086" s="67"/>
      <c r="H1086" s="31"/>
      <c r="I1086" s="31"/>
    </row>
    <row r="1087" spans="1:9" s="2" customFormat="1" ht="12" customHeight="1" x14ac:dyDescent="0.35">
      <c r="B1087" s="9"/>
      <c r="C1087" s="10"/>
      <c r="D1087" s="10"/>
      <c r="E1087" s="10"/>
      <c r="F1087" s="10"/>
      <c r="G1087" s="68"/>
      <c r="H1087" s="32"/>
      <c r="I1087" s="32"/>
    </row>
    <row r="1088" spans="1:9" s="2" customFormat="1" ht="12" customHeight="1" x14ac:dyDescent="0.35">
      <c r="A1088" s="2">
        <v>1314</v>
      </c>
      <c r="B1088" s="11" t="s">
        <v>721</v>
      </c>
      <c r="C1088" s="7" t="s">
        <v>237</v>
      </c>
      <c r="D1088" s="8"/>
      <c r="E1088" s="7" t="s">
        <v>238</v>
      </c>
      <c r="F1088" s="12"/>
      <c r="G1088" s="67"/>
      <c r="H1088" s="31"/>
      <c r="I1088" s="31"/>
    </row>
    <row r="1089" spans="1:9" s="2" customFormat="1" ht="12" customHeight="1" x14ac:dyDescent="0.35">
      <c r="B1089" s="9"/>
      <c r="C1089" s="10"/>
      <c r="D1089" s="10"/>
      <c r="E1089" s="10"/>
      <c r="F1089" s="10"/>
      <c r="G1089" s="68"/>
      <c r="H1089" s="32"/>
      <c r="I1089" s="32"/>
    </row>
    <row r="1090" spans="1:9" s="2" customFormat="1" ht="36" customHeight="1" x14ac:dyDescent="0.35">
      <c r="A1090" s="2">
        <v>1317</v>
      </c>
      <c r="B1090" s="11"/>
      <c r="C1090" s="7"/>
      <c r="D1090" s="8"/>
      <c r="E1090" s="7" t="s">
        <v>240</v>
      </c>
      <c r="F1090" s="12" t="s">
        <v>241</v>
      </c>
      <c r="G1090" s="67">
        <v>84888</v>
      </c>
      <c r="H1090" s="33"/>
      <c r="I1090" s="31"/>
    </row>
    <row r="1091" spans="1:9" s="2" customFormat="1" ht="12" customHeight="1" x14ac:dyDescent="0.35">
      <c r="B1091" s="9"/>
      <c r="C1091" s="10"/>
      <c r="D1091" s="10"/>
      <c r="E1091" s="10"/>
      <c r="F1091" s="10"/>
      <c r="G1091" s="68"/>
      <c r="H1091" s="32"/>
      <c r="I1091" s="32"/>
    </row>
    <row r="1092" spans="1:9" s="2" customFormat="1" ht="12" customHeight="1" x14ac:dyDescent="0.35">
      <c r="A1092" s="2">
        <v>1318</v>
      </c>
      <c r="B1092" s="11" t="s">
        <v>722</v>
      </c>
      <c r="C1092" s="7" t="s">
        <v>242</v>
      </c>
      <c r="D1092" s="8"/>
      <c r="E1092" s="7" t="s">
        <v>243</v>
      </c>
      <c r="F1092" s="12"/>
      <c r="G1092" s="67"/>
      <c r="H1092" s="31"/>
      <c r="I1092" s="31"/>
    </row>
    <row r="1093" spans="1:9" s="2" customFormat="1" ht="12" customHeight="1" x14ac:dyDescent="0.35">
      <c r="B1093" s="9"/>
      <c r="C1093" s="10"/>
      <c r="D1093" s="10"/>
      <c r="E1093" s="10"/>
      <c r="F1093" s="10"/>
      <c r="G1093" s="68"/>
      <c r="H1093" s="32"/>
      <c r="I1093" s="32"/>
    </row>
    <row r="1094" spans="1:9" s="2" customFormat="1" ht="24" customHeight="1" x14ac:dyDescent="0.35">
      <c r="A1094" s="2">
        <v>1320</v>
      </c>
      <c r="B1094" s="11" t="s">
        <v>723</v>
      </c>
      <c r="C1094" s="7" t="s">
        <v>245</v>
      </c>
      <c r="D1094" s="8"/>
      <c r="E1094" s="7" t="s">
        <v>246</v>
      </c>
      <c r="F1094" s="12" t="s">
        <v>314</v>
      </c>
      <c r="G1094" s="67">
        <v>550</v>
      </c>
      <c r="H1094" s="33"/>
      <c r="I1094" s="31"/>
    </row>
    <row r="1095" spans="1:9" s="2" customFormat="1" ht="12" customHeight="1" x14ac:dyDescent="0.35">
      <c r="B1095" s="9"/>
      <c r="C1095" s="10"/>
      <c r="D1095" s="10"/>
      <c r="E1095" s="10"/>
      <c r="F1095" s="10"/>
      <c r="G1095" s="68"/>
      <c r="H1095" s="32"/>
      <c r="I1095" s="32"/>
    </row>
    <row r="1096" spans="1:9" s="2" customFormat="1" ht="12" customHeight="1" x14ac:dyDescent="0.35">
      <c r="A1096" s="2">
        <v>1321</v>
      </c>
      <c r="B1096" s="11"/>
      <c r="C1096" s="7" t="s">
        <v>249</v>
      </c>
      <c r="D1096" s="8"/>
      <c r="E1096" s="7" t="s">
        <v>250</v>
      </c>
      <c r="F1096" s="12"/>
      <c r="G1096" s="67"/>
      <c r="H1096" s="31"/>
      <c r="I1096" s="31"/>
    </row>
    <row r="1097" spans="1:9" s="2" customFormat="1" ht="12" customHeight="1" x14ac:dyDescent="0.35">
      <c r="B1097" s="9"/>
      <c r="C1097" s="10"/>
      <c r="D1097" s="10"/>
      <c r="E1097" s="10"/>
      <c r="F1097" s="10"/>
      <c r="G1097" s="68"/>
      <c r="H1097" s="32"/>
      <c r="I1097" s="32"/>
    </row>
    <row r="1098" spans="1:9" s="2" customFormat="1" ht="12" customHeight="1" x14ac:dyDescent="0.35">
      <c r="A1098" s="2">
        <v>1322</v>
      </c>
      <c r="B1098" s="11"/>
      <c r="C1098" s="7" t="s">
        <v>252</v>
      </c>
      <c r="D1098" s="8"/>
      <c r="E1098" s="7" t="s">
        <v>253</v>
      </c>
      <c r="F1098" s="12"/>
      <c r="G1098" s="67"/>
      <c r="H1098" s="31"/>
      <c r="I1098" s="31"/>
    </row>
    <row r="1099" spans="1:9" s="2" customFormat="1" ht="12" customHeight="1" x14ac:dyDescent="0.35">
      <c r="B1099" s="9"/>
      <c r="C1099" s="10"/>
      <c r="D1099" s="10"/>
      <c r="E1099" s="10"/>
      <c r="F1099" s="10"/>
      <c r="G1099" s="68"/>
      <c r="H1099" s="32"/>
      <c r="I1099" s="32"/>
    </row>
    <row r="1100" spans="1:9" s="2" customFormat="1" ht="12" customHeight="1" x14ac:dyDescent="0.35">
      <c r="A1100" s="2">
        <v>1323</v>
      </c>
      <c r="B1100" s="11" t="s">
        <v>724</v>
      </c>
      <c r="C1100" s="7" t="s">
        <v>255</v>
      </c>
      <c r="D1100" s="8"/>
      <c r="E1100" s="7" t="s">
        <v>256</v>
      </c>
      <c r="F1100" s="12" t="s">
        <v>227</v>
      </c>
      <c r="G1100" s="67">
        <v>267</v>
      </c>
      <c r="H1100" s="33"/>
      <c r="I1100" s="31"/>
    </row>
    <row r="1101" spans="1:9" s="2" customFormat="1" ht="12" customHeight="1" x14ac:dyDescent="0.35">
      <c r="B1101" s="9"/>
      <c r="C1101" s="10"/>
      <c r="D1101" s="10"/>
      <c r="E1101" s="10"/>
      <c r="F1101" s="10"/>
      <c r="G1101" s="68"/>
      <c r="H1101" s="32"/>
      <c r="I1101" s="32"/>
    </row>
    <row r="1102" spans="1:9" s="2" customFormat="1" ht="24" customHeight="1" x14ac:dyDescent="0.35">
      <c r="A1102" s="2">
        <v>1324</v>
      </c>
      <c r="B1102" s="11" t="s">
        <v>1676</v>
      </c>
      <c r="C1102" s="7" t="s">
        <v>258</v>
      </c>
      <c r="D1102" s="8"/>
      <c r="E1102" s="7" t="s">
        <v>259</v>
      </c>
      <c r="F1102" s="12" t="s">
        <v>227</v>
      </c>
      <c r="G1102" s="67">
        <v>4245</v>
      </c>
      <c r="H1102" s="33"/>
      <c r="I1102" s="31"/>
    </row>
    <row r="1103" spans="1:9" s="2" customFormat="1" ht="12" customHeight="1" x14ac:dyDescent="0.35">
      <c r="B1103" s="9"/>
      <c r="C1103" s="10"/>
      <c r="D1103" s="10"/>
      <c r="E1103" s="10"/>
      <c r="F1103" s="10"/>
      <c r="G1103" s="68"/>
      <c r="H1103" s="32"/>
      <c r="I1103" s="32"/>
    </row>
    <row r="1104" spans="1:9" s="2" customFormat="1" ht="24" customHeight="1" x14ac:dyDescent="0.35">
      <c r="A1104" s="2">
        <v>1325</v>
      </c>
      <c r="B1104" s="11"/>
      <c r="C1104" s="7" t="s">
        <v>260</v>
      </c>
      <c r="D1104" s="8"/>
      <c r="E1104" s="109" t="s">
        <v>261</v>
      </c>
      <c r="F1104" s="12"/>
      <c r="G1104" s="67"/>
      <c r="H1104" s="31"/>
      <c r="I1104" s="31"/>
    </row>
    <row r="1105" spans="1:9" s="2" customFormat="1" ht="12" customHeight="1" x14ac:dyDescent="0.35">
      <c r="B1105" s="9"/>
      <c r="C1105" s="10"/>
      <c r="D1105" s="10"/>
      <c r="E1105" s="10"/>
      <c r="F1105" s="10"/>
      <c r="G1105" s="68"/>
      <c r="H1105" s="32"/>
      <c r="I1105" s="32"/>
    </row>
    <row r="1106" spans="1:9" s="2" customFormat="1" ht="24" customHeight="1" x14ac:dyDescent="0.35">
      <c r="A1106" s="2">
        <v>1328</v>
      </c>
      <c r="B1106" s="11"/>
      <c r="C1106" s="7" t="s">
        <v>19</v>
      </c>
      <c r="D1106" s="8"/>
      <c r="E1106" s="109" t="s">
        <v>262</v>
      </c>
      <c r="F1106" s="12"/>
      <c r="G1106" s="67"/>
      <c r="H1106" s="31"/>
      <c r="I1106" s="31"/>
    </row>
    <row r="1107" spans="1:9" s="2" customFormat="1" ht="12" customHeight="1" x14ac:dyDescent="0.35">
      <c r="B1107" s="9"/>
      <c r="C1107" s="10"/>
      <c r="D1107" s="10"/>
      <c r="E1107" s="10"/>
      <c r="F1107" s="10"/>
      <c r="G1107" s="68"/>
      <c r="H1107" s="32"/>
      <c r="I1107" s="32"/>
    </row>
    <row r="1108" spans="1:9" s="2" customFormat="1" ht="12" customHeight="1" x14ac:dyDescent="0.35">
      <c r="A1108" s="2">
        <v>1329</v>
      </c>
      <c r="B1108" s="11" t="s">
        <v>725</v>
      </c>
      <c r="C1108" s="7" t="s">
        <v>263</v>
      </c>
      <c r="D1108" s="8"/>
      <c r="E1108" s="7" t="s">
        <v>264</v>
      </c>
      <c r="F1108" s="12"/>
      <c r="G1108" s="67"/>
      <c r="H1108" s="31"/>
      <c r="I1108" s="31"/>
    </row>
    <row r="1109" spans="1:9" s="2" customFormat="1" ht="12" customHeight="1" x14ac:dyDescent="0.35">
      <c r="B1109" s="9"/>
      <c r="C1109" s="10"/>
      <c r="D1109" s="10"/>
      <c r="E1109" s="10"/>
      <c r="F1109" s="10"/>
      <c r="G1109" s="68"/>
      <c r="H1109" s="32"/>
      <c r="I1109" s="32"/>
    </row>
    <row r="1110" spans="1:9" s="2" customFormat="1" ht="36" customHeight="1" x14ac:dyDescent="0.35">
      <c r="A1110" s="2">
        <v>1330</v>
      </c>
      <c r="B1110" s="11" t="s">
        <v>726</v>
      </c>
      <c r="C1110" s="7"/>
      <c r="D1110" s="8"/>
      <c r="E1110" s="7" t="s">
        <v>266</v>
      </c>
      <c r="F1110" s="12" t="s">
        <v>227</v>
      </c>
      <c r="G1110" s="67">
        <v>1885</v>
      </c>
      <c r="H1110" s="33"/>
      <c r="I1110" s="31"/>
    </row>
    <row r="1111" spans="1:9" s="2" customFormat="1" ht="12" customHeight="1" x14ac:dyDescent="0.35">
      <c r="B1111" s="9"/>
      <c r="C1111" s="10"/>
      <c r="D1111" s="10"/>
      <c r="E1111" s="10"/>
      <c r="F1111" s="10"/>
      <c r="G1111" s="68"/>
      <c r="H1111" s="32"/>
      <c r="I1111" s="32"/>
    </row>
    <row r="1112" spans="1:9" s="2" customFormat="1" ht="12" customHeight="1" x14ac:dyDescent="0.35">
      <c r="A1112" s="2">
        <v>1332</v>
      </c>
      <c r="B1112" s="11" t="s">
        <v>727</v>
      </c>
      <c r="C1112" s="7"/>
      <c r="D1112" s="8"/>
      <c r="E1112" s="7" t="s">
        <v>268</v>
      </c>
      <c r="F1112" s="12" t="s">
        <v>227</v>
      </c>
      <c r="G1112" s="67">
        <v>22608</v>
      </c>
      <c r="H1112" s="33"/>
      <c r="I1112" s="31"/>
    </row>
    <row r="1113" spans="1:9" s="2" customFormat="1" ht="12" customHeight="1" x14ac:dyDescent="0.35">
      <c r="B1113" s="9"/>
      <c r="C1113" s="10"/>
      <c r="D1113" s="10"/>
      <c r="E1113" s="10"/>
      <c r="F1113" s="10"/>
      <c r="G1113" s="68"/>
      <c r="H1113" s="32"/>
      <c r="I1113" s="32"/>
    </row>
    <row r="1114" spans="1:9" s="2" customFormat="1" ht="12" customHeight="1" x14ac:dyDescent="0.35">
      <c r="A1114" s="2">
        <v>1333</v>
      </c>
      <c r="B1114" s="11" t="s">
        <v>728</v>
      </c>
      <c r="C1114" s="7"/>
      <c r="D1114" s="8"/>
      <c r="E1114" s="7" t="s">
        <v>270</v>
      </c>
      <c r="F1114" s="12" t="s">
        <v>227</v>
      </c>
      <c r="G1114" s="67">
        <v>1672</v>
      </c>
      <c r="H1114" s="33"/>
      <c r="I1114" s="31"/>
    </row>
    <row r="1115" spans="1:9" s="2" customFormat="1" ht="12" customHeight="1" x14ac:dyDescent="0.35">
      <c r="B1115" s="9"/>
      <c r="C1115" s="10"/>
      <c r="D1115" s="10"/>
      <c r="E1115" s="10"/>
      <c r="F1115" s="10"/>
      <c r="G1115" s="68"/>
      <c r="H1115" s="32"/>
      <c r="I1115" s="32"/>
    </row>
    <row r="1116" spans="1:9" s="2" customFormat="1" ht="12" customHeight="1" x14ac:dyDescent="0.35">
      <c r="A1116" s="2">
        <v>1334</v>
      </c>
      <c r="B1116" s="11" t="s">
        <v>729</v>
      </c>
      <c r="C1116" s="7"/>
      <c r="D1116" s="8"/>
      <c r="E1116" s="7" t="s">
        <v>272</v>
      </c>
      <c r="F1116" s="12" t="s">
        <v>227</v>
      </c>
      <c r="G1116" s="67">
        <v>379</v>
      </c>
      <c r="H1116" s="33"/>
      <c r="I1116" s="31"/>
    </row>
    <row r="1117" spans="1:9" s="2" customFormat="1" ht="12" customHeight="1" x14ac:dyDescent="0.35">
      <c r="B1117" s="9"/>
      <c r="C1117" s="10"/>
      <c r="D1117" s="10"/>
      <c r="E1117" s="10"/>
      <c r="F1117" s="10"/>
      <c r="G1117" s="68"/>
      <c r="H1117" s="32"/>
      <c r="I1117" s="32"/>
    </row>
    <row r="1118" spans="1:9" s="2" customFormat="1" ht="12" customHeight="1" x14ac:dyDescent="0.35">
      <c r="A1118" s="2">
        <v>1335</v>
      </c>
      <c r="B1118" s="11" t="s">
        <v>730</v>
      </c>
      <c r="C1118" s="7"/>
      <c r="D1118" s="8"/>
      <c r="E1118" s="7" t="s">
        <v>732</v>
      </c>
      <c r="F1118" s="12" t="s">
        <v>227</v>
      </c>
      <c r="G1118" s="67">
        <v>1893</v>
      </c>
      <c r="H1118" s="33"/>
      <c r="I1118" s="31"/>
    </row>
    <row r="1119" spans="1:9" s="2" customFormat="1" ht="12" customHeight="1" x14ac:dyDescent="0.35">
      <c r="B1119" s="9"/>
      <c r="C1119" s="10"/>
      <c r="D1119" s="10"/>
      <c r="E1119" s="10"/>
      <c r="F1119" s="10"/>
      <c r="G1119" s="68"/>
      <c r="H1119" s="32"/>
      <c r="I1119" s="32"/>
    </row>
    <row r="1120" spans="1:9" s="2" customFormat="1" ht="12" customHeight="1" x14ac:dyDescent="0.35">
      <c r="A1120" s="2">
        <v>1336</v>
      </c>
      <c r="B1120" s="11"/>
      <c r="C1120" s="7" t="s">
        <v>275</v>
      </c>
      <c r="D1120" s="8"/>
      <c r="E1120" s="109" t="s">
        <v>276</v>
      </c>
      <c r="F1120" s="12"/>
      <c r="G1120" s="67"/>
      <c r="H1120" s="31"/>
      <c r="I1120" s="31"/>
    </row>
    <row r="1121" spans="1:9" s="2" customFormat="1" ht="12" customHeight="1" x14ac:dyDescent="0.35">
      <c r="B1121" s="13" t="s">
        <v>61</v>
      </c>
      <c r="C1121" s="14"/>
      <c r="D1121" s="15"/>
      <c r="E1121" s="16"/>
      <c r="F1121" s="17"/>
      <c r="G1121" s="69"/>
      <c r="H1121" s="34"/>
      <c r="I1121" s="39"/>
    </row>
    <row r="1122" spans="1:9" s="2" customFormat="1" ht="12" customHeight="1" x14ac:dyDescent="0.35">
      <c r="A1122" s="2">
        <v>1338</v>
      </c>
      <c r="B1122" s="1"/>
      <c r="C1122" s="1"/>
      <c r="D1122" s="1"/>
      <c r="E1122" s="1"/>
      <c r="F1122" s="1"/>
      <c r="G1122" s="65"/>
      <c r="H1122" s="29"/>
      <c r="I1122" s="37" t="s">
        <v>719</v>
      </c>
    </row>
    <row r="1123" spans="1:9" s="2" customFormat="1" ht="12" customHeight="1" x14ac:dyDescent="0.35">
      <c r="B1123" s="5" t="s">
        <v>2</v>
      </c>
      <c r="C1123" s="5" t="s">
        <v>3</v>
      </c>
      <c r="D1123" s="5" t="s">
        <v>4</v>
      </c>
      <c r="E1123" s="5" t="s">
        <v>5</v>
      </c>
      <c r="F1123" s="5" t="s">
        <v>6</v>
      </c>
      <c r="G1123" s="66" t="s">
        <v>7</v>
      </c>
      <c r="H1123" s="30" t="s">
        <v>8</v>
      </c>
      <c r="I1123" s="38" t="s">
        <v>9</v>
      </c>
    </row>
    <row r="1124" spans="1:9" s="2" customFormat="1" ht="12" customHeight="1" x14ac:dyDescent="0.35">
      <c r="B1124" s="11" t="s">
        <v>731</v>
      </c>
      <c r="C1124" s="7" t="s">
        <v>278</v>
      </c>
      <c r="D1124" s="8"/>
      <c r="E1124" s="7" t="s">
        <v>279</v>
      </c>
      <c r="F1124" s="12" t="s">
        <v>227</v>
      </c>
      <c r="G1124" s="67">
        <v>50895</v>
      </c>
      <c r="H1124" s="33"/>
      <c r="I1124" s="31"/>
    </row>
    <row r="1125" spans="1:9" s="2" customFormat="1" ht="12" customHeight="1" x14ac:dyDescent="0.35">
      <c r="B1125" s="9"/>
      <c r="C1125" s="10"/>
      <c r="D1125" s="10"/>
      <c r="E1125" s="10"/>
      <c r="F1125" s="10"/>
      <c r="G1125" s="68"/>
      <c r="H1125" s="32"/>
      <c r="I1125" s="32"/>
    </row>
    <row r="1126" spans="1:9" s="2" customFormat="1" ht="23" x14ac:dyDescent="0.35">
      <c r="A1126" s="2">
        <v>1339</v>
      </c>
      <c r="B1126" s="11" t="s">
        <v>733</v>
      </c>
      <c r="C1126" s="7" t="s">
        <v>281</v>
      </c>
      <c r="D1126" s="8"/>
      <c r="E1126" s="7" t="s">
        <v>282</v>
      </c>
      <c r="F1126" s="12" t="s">
        <v>227</v>
      </c>
      <c r="G1126" s="67">
        <v>26200</v>
      </c>
      <c r="H1126" s="33"/>
      <c r="I1126" s="31"/>
    </row>
    <row r="1127" spans="1:9" s="2" customFormat="1" ht="11.5" x14ac:dyDescent="0.35">
      <c r="B1127" s="9"/>
      <c r="C1127" s="10"/>
      <c r="D1127" s="10"/>
      <c r="E1127" s="10"/>
      <c r="F1127" s="10"/>
      <c r="G1127" s="68"/>
      <c r="H1127" s="32"/>
      <c r="I1127" s="32"/>
    </row>
    <row r="1128" spans="1:9" s="2" customFormat="1" ht="11.5" x14ac:dyDescent="0.35">
      <c r="A1128" s="2">
        <v>1340</v>
      </c>
      <c r="B1128" s="11"/>
      <c r="C1128" s="7"/>
      <c r="D1128" s="8"/>
      <c r="E1128" s="7" t="s">
        <v>284</v>
      </c>
      <c r="F1128" s="12"/>
      <c r="G1128" s="67"/>
      <c r="H1128" s="31"/>
      <c r="I1128" s="31"/>
    </row>
    <row r="1129" spans="1:9" s="2" customFormat="1" ht="11.5" x14ac:dyDescent="0.35">
      <c r="B1129" s="9"/>
      <c r="C1129" s="10"/>
      <c r="D1129" s="10"/>
      <c r="E1129" s="10"/>
      <c r="F1129" s="10"/>
      <c r="G1129" s="68"/>
      <c r="H1129" s="32"/>
      <c r="I1129" s="32"/>
    </row>
    <row r="1130" spans="1:9" s="2" customFormat="1" ht="23" x14ac:dyDescent="0.35">
      <c r="A1130" s="2">
        <v>1341</v>
      </c>
      <c r="B1130" s="11" t="s">
        <v>734</v>
      </c>
      <c r="C1130" s="7" t="s">
        <v>286</v>
      </c>
      <c r="D1130" s="8"/>
      <c r="E1130" s="7" t="s">
        <v>287</v>
      </c>
      <c r="F1130" s="12" t="s">
        <v>227</v>
      </c>
      <c r="G1130" s="67">
        <v>19544</v>
      </c>
      <c r="H1130" s="33"/>
      <c r="I1130" s="31"/>
    </row>
    <row r="1131" spans="1:9" s="2" customFormat="1" ht="11.5" x14ac:dyDescent="0.35">
      <c r="B1131" s="9"/>
      <c r="C1131" s="10"/>
      <c r="D1131" s="10"/>
      <c r="E1131" s="10"/>
      <c r="F1131" s="10"/>
      <c r="G1131" s="68"/>
      <c r="H1131" s="32"/>
      <c r="I1131" s="32"/>
    </row>
    <row r="1132" spans="1:9" s="2" customFormat="1" ht="23" x14ac:dyDescent="0.35">
      <c r="A1132" s="2">
        <v>1342</v>
      </c>
      <c r="B1132" s="11"/>
      <c r="C1132" s="7" t="s">
        <v>289</v>
      </c>
      <c r="D1132" s="8"/>
      <c r="E1132" s="109" t="s">
        <v>290</v>
      </c>
      <c r="F1132" s="12"/>
      <c r="G1132" s="67"/>
      <c r="H1132" s="31"/>
      <c r="I1132" s="31"/>
    </row>
    <row r="1133" spans="1:9" s="2" customFormat="1" ht="11.5" x14ac:dyDescent="0.35">
      <c r="B1133" s="9"/>
      <c r="C1133" s="10"/>
      <c r="D1133" s="10"/>
      <c r="E1133" s="10"/>
      <c r="F1133" s="10"/>
      <c r="G1133" s="68"/>
      <c r="H1133" s="32"/>
      <c r="I1133" s="32"/>
    </row>
    <row r="1134" spans="1:9" s="2" customFormat="1" ht="23" x14ac:dyDescent="0.35">
      <c r="A1134" s="2">
        <v>1344</v>
      </c>
      <c r="B1134" s="11"/>
      <c r="C1134" s="7" t="s">
        <v>291</v>
      </c>
      <c r="D1134" s="8"/>
      <c r="E1134" s="7" t="s">
        <v>292</v>
      </c>
      <c r="F1134" s="12"/>
      <c r="G1134" s="67"/>
      <c r="H1134" s="31"/>
      <c r="I1134" s="31"/>
    </row>
    <row r="1135" spans="1:9" s="2" customFormat="1" ht="11.5" x14ac:dyDescent="0.35">
      <c r="B1135" s="9"/>
      <c r="C1135" s="10"/>
      <c r="D1135" s="10"/>
      <c r="E1135" s="10"/>
      <c r="F1135" s="10"/>
      <c r="G1135" s="68"/>
      <c r="H1135" s="32"/>
      <c r="I1135" s="32"/>
    </row>
    <row r="1136" spans="1:9" s="2" customFormat="1" ht="11.5" x14ac:dyDescent="0.35">
      <c r="A1136" s="2">
        <v>1345</v>
      </c>
      <c r="B1136" s="11" t="s">
        <v>735</v>
      </c>
      <c r="C1136" s="7" t="s">
        <v>294</v>
      </c>
      <c r="D1136" s="8"/>
      <c r="E1136" s="7" t="s">
        <v>295</v>
      </c>
      <c r="F1136" s="12" t="s">
        <v>227</v>
      </c>
      <c r="G1136" s="67">
        <v>5139</v>
      </c>
      <c r="H1136" s="33"/>
      <c r="I1136" s="31"/>
    </row>
    <row r="1137" spans="1:9" s="2" customFormat="1" ht="11.5" x14ac:dyDescent="0.35">
      <c r="B1137" s="9"/>
      <c r="C1137" s="10"/>
      <c r="D1137" s="10"/>
      <c r="E1137" s="10"/>
      <c r="F1137" s="10"/>
      <c r="G1137" s="68"/>
      <c r="H1137" s="32"/>
      <c r="I1137" s="32"/>
    </row>
    <row r="1138" spans="1:9" s="2" customFormat="1" ht="11.5" x14ac:dyDescent="0.35">
      <c r="A1138" s="2">
        <v>1346</v>
      </c>
      <c r="B1138" s="11" t="s">
        <v>736</v>
      </c>
      <c r="C1138" s="11" t="s">
        <v>297</v>
      </c>
      <c r="D1138" s="24"/>
      <c r="E1138" s="11" t="s">
        <v>298</v>
      </c>
      <c r="F1138" s="23" t="s">
        <v>227</v>
      </c>
      <c r="G1138" s="91">
        <v>3822</v>
      </c>
      <c r="H1138" s="92"/>
      <c r="I1138" s="93"/>
    </row>
    <row r="1139" spans="1:9" s="2" customFormat="1" ht="11.5" x14ac:dyDescent="0.35">
      <c r="B1139" s="94"/>
      <c r="C1139" s="94"/>
      <c r="D1139" s="95"/>
      <c r="E1139" s="96"/>
      <c r="F1139" s="97"/>
      <c r="G1139" s="98"/>
      <c r="H1139" s="99"/>
      <c r="I1139" s="99"/>
    </row>
    <row r="1140" spans="1:9" s="2" customFormat="1" ht="23" x14ac:dyDescent="0.35">
      <c r="A1140" s="2">
        <v>1347</v>
      </c>
      <c r="B1140" s="11" t="s">
        <v>737</v>
      </c>
      <c r="C1140" s="7" t="s">
        <v>738</v>
      </c>
      <c r="D1140" s="8"/>
      <c r="E1140" s="7" t="s">
        <v>739</v>
      </c>
      <c r="F1140" s="12" t="s">
        <v>130</v>
      </c>
      <c r="G1140" s="67">
        <v>13</v>
      </c>
      <c r="H1140" s="33">
        <v>10000</v>
      </c>
      <c r="I1140" s="31">
        <f>IFERROR(IF(F1140 = CHAR(37), G1140*H1140/100,G1140*H1140),"")</f>
        <v>130000</v>
      </c>
    </row>
    <row r="1141" spans="1:9" s="3" customFormat="1" ht="11.5" x14ac:dyDescent="0.35">
      <c r="B1141" s="82"/>
      <c r="C1141" s="78"/>
      <c r="D1141" s="83"/>
      <c r="E1141" s="78"/>
      <c r="F1141" s="79"/>
      <c r="G1141" s="84"/>
      <c r="H1141" s="85"/>
      <c r="I1141" s="86"/>
    </row>
    <row r="1142" spans="1:9" s="2" customFormat="1" ht="11.5" x14ac:dyDescent="0.35">
      <c r="A1142" s="2">
        <v>1349</v>
      </c>
      <c r="B1142" s="11"/>
      <c r="C1142" s="7" t="s">
        <v>322</v>
      </c>
      <c r="D1142" s="8"/>
      <c r="E1142" s="109" t="s">
        <v>323</v>
      </c>
      <c r="F1142" s="12"/>
      <c r="G1142" s="67"/>
      <c r="H1142" s="31"/>
      <c r="I1142" s="31"/>
    </row>
    <row r="1143" spans="1:9" s="2" customFormat="1" ht="11.5" x14ac:dyDescent="0.35">
      <c r="B1143" s="9"/>
      <c r="C1143" s="10"/>
      <c r="D1143" s="10"/>
      <c r="E1143" s="10"/>
      <c r="F1143" s="10"/>
      <c r="G1143" s="68"/>
      <c r="H1143" s="32"/>
      <c r="I1143" s="32"/>
    </row>
    <row r="1144" spans="1:9" s="2" customFormat="1" ht="57.5" x14ac:dyDescent="0.35">
      <c r="A1144" s="2">
        <v>1351</v>
      </c>
      <c r="B1144" s="11"/>
      <c r="C1144" s="7" t="s">
        <v>324</v>
      </c>
      <c r="D1144" s="8"/>
      <c r="E1144" s="7" t="s">
        <v>740</v>
      </c>
      <c r="F1144" s="12"/>
      <c r="G1144" s="67"/>
      <c r="H1144" s="31"/>
      <c r="I1144" s="31"/>
    </row>
    <row r="1145" spans="1:9" s="2" customFormat="1" ht="11.5" x14ac:dyDescent="0.35">
      <c r="B1145" s="9"/>
      <c r="C1145" s="10"/>
      <c r="D1145" s="10"/>
      <c r="E1145" s="10"/>
      <c r="F1145" s="10"/>
      <c r="G1145" s="68"/>
      <c r="H1145" s="32"/>
      <c r="I1145" s="32"/>
    </row>
    <row r="1146" spans="1:9" s="2" customFormat="1" ht="11.5" x14ac:dyDescent="0.35">
      <c r="A1146" s="2">
        <v>1353</v>
      </c>
      <c r="B1146" s="11" t="s">
        <v>742</v>
      </c>
      <c r="C1146" s="7"/>
      <c r="D1146" s="8"/>
      <c r="E1146" s="7" t="s">
        <v>741</v>
      </c>
      <c r="F1146" s="12" t="s">
        <v>314</v>
      </c>
      <c r="G1146" s="67">
        <v>28330</v>
      </c>
      <c r="H1146" s="33"/>
      <c r="I1146" s="31"/>
    </row>
    <row r="1147" spans="1:9" s="2" customFormat="1" ht="11.5" x14ac:dyDescent="0.35">
      <c r="B1147" s="9"/>
      <c r="C1147" s="10"/>
      <c r="D1147" s="10"/>
      <c r="E1147" s="10"/>
      <c r="F1147" s="10"/>
      <c r="G1147" s="68"/>
      <c r="H1147" s="32"/>
      <c r="I1147" s="32"/>
    </row>
    <row r="1148" spans="1:9" s="2" customFormat="1" ht="11.5" x14ac:dyDescent="0.35">
      <c r="A1148" s="2">
        <v>1355</v>
      </c>
      <c r="B1148" s="11"/>
      <c r="C1148" s="7" t="s">
        <v>352</v>
      </c>
      <c r="D1148" s="8"/>
      <c r="E1148" s="109" t="s">
        <v>353</v>
      </c>
      <c r="F1148" s="12"/>
      <c r="G1148" s="67"/>
      <c r="H1148" s="31"/>
      <c r="I1148" s="31"/>
    </row>
    <row r="1149" spans="1:9" s="2" customFormat="1" ht="11.5" x14ac:dyDescent="0.35">
      <c r="B1149" s="9"/>
      <c r="C1149" s="10"/>
      <c r="D1149" s="10"/>
      <c r="E1149" s="10"/>
      <c r="F1149" s="10"/>
      <c r="G1149" s="68"/>
      <c r="H1149" s="32"/>
      <c r="I1149" s="32"/>
    </row>
    <row r="1150" spans="1:9" s="2" customFormat="1" ht="69" x14ac:dyDescent="0.35">
      <c r="A1150" s="2">
        <v>1357</v>
      </c>
      <c r="B1150" s="11" t="s">
        <v>743</v>
      </c>
      <c r="C1150" s="7"/>
      <c r="D1150" s="8"/>
      <c r="E1150" s="7" t="s">
        <v>355</v>
      </c>
      <c r="F1150" s="12" t="s">
        <v>227</v>
      </c>
      <c r="G1150" s="67">
        <v>3000</v>
      </c>
      <c r="H1150" s="33"/>
      <c r="I1150" s="31"/>
    </row>
    <row r="1151" spans="1:9" s="2" customFormat="1" ht="11.5" x14ac:dyDescent="0.35">
      <c r="B1151" s="9"/>
      <c r="C1151" s="10"/>
      <c r="D1151" s="10"/>
      <c r="E1151" s="10"/>
      <c r="F1151" s="10"/>
      <c r="G1151" s="68"/>
      <c r="H1151" s="32"/>
      <c r="I1151" s="32"/>
    </row>
    <row r="1152" spans="1:9" s="2" customFormat="1" ht="11.5" x14ac:dyDescent="0.35">
      <c r="A1152" s="2">
        <v>1358</v>
      </c>
      <c r="B1152" s="11"/>
      <c r="C1152" s="7" t="s">
        <v>356</v>
      </c>
      <c r="D1152" s="8"/>
      <c r="E1152" s="109" t="s">
        <v>357</v>
      </c>
      <c r="F1152" s="12"/>
      <c r="G1152" s="67"/>
      <c r="H1152" s="31"/>
      <c r="I1152" s="31"/>
    </row>
    <row r="1153" spans="1:9" s="2" customFormat="1" ht="11.5" x14ac:dyDescent="0.35">
      <c r="B1153" s="9"/>
      <c r="C1153" s="10"/>
      <c r="D1153" s="10"/>
      <c r="E1153" s="10"/>
      <c r="F1153" s="10"/>
      <c r="G1153" s="68"/>
      <c r="H1153" s="32"/>
      <c r="I1153" s="32"/>
    </row>
    <row r="1154" spans="1:9" s="2" customFormat="1" ht="69" x14ac:dyDescent="0.35">
      <c r="A1154" s="2">
        <v>1360</v>
      </c>
      <c r="B1154" s="11" t="s">
        <v>744</v>
      </c>
      <c r="C1154" s="7"/>
      <c r="D1154" s="8"/>
      <c r="E1154" s="7" t="s">
        <v>359</v>
      </c>
      <c r="F1154" s="12" t="s">
        <v>247</v>
      </c>
      <c r="G1154" s="67">
        <v>293</v>
      </c>
      <c r="H1154" s="33"/>
      <c r="I1154" s="31"/>
    </row>
    <row r="1155" spans="1:9" s="2" customFormat="1" ht="11.5" x14ac:dyDescent="0.35">
      <c r="B1155" s="9"/>
      <c r="C1155" s="10"/>
      <c r="D1155" s="10"/>
      <c r="E1155" s="10"/>
      <c r="F1155" s="10"/>
      <c r="G1155" s="68"/>
      <c r="H1155" s="32"/>
      <c r="I1155" s="32"/>
    </row>
    <row r="1156" spans="1:9" s="2" customFormat="1" ht="11.5" x14ac:dyDescent="0.35">
      <c r="A1156" s="2">
        <v>1361</v>
      </c>
      <c r="B1156" s="11"/>
      <c r="C1156" s="7" t="s">
        <v>242</v>
      </c>
      <c r="D1156" s="8"/>
      <c r="E1156" s="109" t="s">
        <v>361</v>
      </c>
      <c r="F1156" s="12"/>
      <c r="G1156" s="67"/>
      <c r="H1156" s="31"/>
      <c r="I1156" s="31"/>
    </row>
    <row r="1157" spans="1:9" s="2" customFormat="1" ht="11.5" x14ac:dyDescent="0.35">
      <c r="B1157" s="9"/>
      <c r="C1157" s="10"/>
      <c r="D1157" s="10"/>
      <c r="E1157" s="10"/>
      <c r="F1157" s="10"/>
      <c r="G1157" s="68"/>
      <c r="H1157" s="32"/>
      <c r="I1157" s="32"/>
    </row>
    <row r="1158" spans="1:9" s="2" customFormat="1" ht="23" x14ac:dyDescent="0.35">
      <c r="A1158" s="2">
        <v>1363</v>
      </c>
      <c r="B1158" s="11"/>
      <c r="C1158" s="7"/>
      <c r="D1158" s="8"/>
      <c r="E1158" s="7" t="s">
        <v>362</v>
      </c>
      <c r="F1158" s="12"/>
      <c r="G1158" s="67"/>
      <c r="H1158" s="31"/>
      <c r="I1158" s="31"/>
    </row>
    <row r="1159" spans="1:9" s="2" customFormat="1" ht="11.5" x14ac:dyDescent="0.35">
      <c r="B1159" s="13" t="s">
        <v>61</v>
      </c>
      <c r="C1159" s="14"/>
      <c r="D1159" s="15"/>
      <c r="E1159" s="16"/>
      <c r="F1159" s="17"/>
      <c r="G1159" s="69"/>
      <c r="H1159" s="34"/>
      <c r="I1159" s="39"/>
    </row>
    <row r="1160" spans="1:9" s="2" customFormat="1" ht="12" x14ac:dyDescent="0.35">
      <c r="A1160" s="2">
        <v>1364</v>
      </c>
      <c r="B1160" s="1"/>
      <c r="C1160" s="1"/>
      <c r="D1160" s="1"/>
      <c r="E1160" s="1"/>
      <c r="F1160" s="1"/>
      <c r="G1160" s="65"/>
      <c r="H1160" s="29"/>
      <c r="I1160" s="37" t="s">
        <v>719</v>
      </c>
    </row>
    <row r="1161" spans="1:9" s="2" customFormat="1" ht="23" x14ac:dyDescent="0.35">
      <c r="B1161" s="5" t="s">
        <v>2</v>
      </c>
      <c r="C1161" s="5" t="s">
        <v>3</v>
      </c>
      <c r="D1161" s="5" t="s">
        <v>4</v>
      </c>
      <c r="E1161" s="5" t="s">
        <v>5</v>
      </c>
      <c r="F1161" s="5" t="s">
        <v>6</v>
      </c>
      <c r="G1161" s="66" t="s">
        <v>7</v>
      </c>
      <c r="H1161" s="30" t="s">
        <v>8</v>
      </c>
      <c r="I1161" s="38" t="s">
        <v>9</v>
      </c>
    </row>
    <row r="1162" spans="1:9" s="2" customFormat="1" ht="12" customHeight="1" x14ac:dyDescent="0.35">
      <c r="B1162" s="13" t="s">
        <v>62</v>
      </c>
      <c r="C1162" s="14"/>
      <c r="D1162" s="15"/>
      <c r="E1162" s="16"/>
      <c r="F1162" s="17"/>
      <c r="G1162" s="69"/>
      <c r="H1162" s="34"/>
      <c r="I1162" s="39"/>
    </row>
    <row r="1163" spans="1:9" s="2" customFormat="1" ht="12" customHeight="1" x14ac:dyDescent="0.35">
      <c r="B1163" s="11"/>
      <c r="C1163" s="7"/>
      <c r="D1163" s="8"/>
      <c r="E1163" s="7" t="s">
        <v>363</v>
      </c>
      <c r="F1163" s="12"/>
      <c r="G1163" s="67"/>
      <c r="H1163" s="31"/>
      <c r="I1163" s="31"/>
    </row>
    <row r="1164" spans="1:9" s="2" customFormat="1" ht="12" customHeight="1" x14ac:dyDescent="0.35">
      <c r="B1164" s="9"/>
      <c r="C1164" s="10"/>
      <c r="D1164" s="10"/>
      <c r="E1164" s="10"/>
      <c r="F1164" s="10"/>
      <c r="G1164" s="68"/>
      <c r="H1164" s="32"/>
      <c r="I1164" s="32"/>
    </row>
    <row r="1165" spans="1:9" s="2" customFormat="1" ht="12" customHeight="1" x14ac:dyDescent="0.35">
      <c r="B1165" s="11"/>
      <c r="C1165" s="7"/>
      <c r="D1165" s="8"/>
      <c r="E1165" s="7" t="s">
        <v>364</v>
      </c>
      <c r="F1165" s="12"/>
      <c r="G1165" s="67"/>
      <c r="H1165" s="31"/>
      <c r="I1165" s="31"/>
    </row>
    <row r="1166" spans="1:9" s="2" customFormat="1" ht="11.5" x14ac:dyDescent="0.35">
      <c r="B1166" s="9"/>
      <c r="C1166" s="10"/>
      <c r="D1166" s="10"/>
      <c r="E1166" s="10"/>
      <c r="F1166" s="10"/>
      <c r="G1166" s="68"/>
      <c r="H1166" s="32"/>
      <c r="I1166" s="32"/>
    </row>
    <row r="1167" spans="1:9" s="2" customFormat="1" ht="11.5" x14ac:dyDescent="0.35">
      <c r="A1167" s="2">
        <v>1367</v>
      </c>
      <c r="B1167" s="11" t="s">
        <v>745</v>
      </c>
      <c r="C1167" s="7"/>
      <c r="D1167" s="8"/>
      <c r="E1167" s="7" t="s">
        <v>366</v>
      </c>
      <c r="F1167" s="12" t="s">
        <v>247</v>
      </c>
      <c r="G1167" s="67">
        <v>30</v>
      </c>
      <c r="H1167" s="33"/>
      <c r="I1167" s="31"/>
    </row>
    <row r="1168" spans="1:9" s="2" customFormat="1" ht="11.5" x14ac:dyDescent="0.35">
      <c r="B1168" s="9"/>
      <c r="C1168" s="10"/>
      <c r="D1168" s="10"/>
      <c r="E1168" s="10"/>
      <c r="F1168" s="10"/>
      <c r="G1168" s="68"/>
      <c r="H1168" s="32"/>
      <c r="I1168" s="32"/>
    </row>
    <row r="1169" spans="1:9" s="2" customFormat="1" ht="11.5" x14ac:dyDescent="0.35">
      <c r="A1169" s="2">
        <v>1368</v>
      </c>
      <c r="B1169" s="11" t="s">
        <v>746</v>
      </c>
      <c r="C1169" s="7"/>
      <c r="D1169" s="8"/>
      <c r="E1169" s="7" t="s">
        <v>368</v>
      </c>
      <c r="F1169" s="12" t="s">
        <v>247</v>
      </c>
      <c r="G1169" s="67">
        <v>26</v>
      </c>
      <c r="H1169" s="33"/>
      <c r="I1169" s="31"/>
    </row>
    <row r="1170" spans="1:9" s="2" customFormat="1" ht="11.5" x14ac:dyDescent="0.35">
      <c r="B1170" s="9"/>
      <c r="C1170" s="10"/>
      <c r="D1170" s="10"/>
      <c r="E1170" s="10"/>
      <c r="F1170" s="10"/>
      <c r="G1170" s="68"/>
      <c r="H1170" s="32"/>
      <c r="I1170" s="32"/>
    </row>
    <row r="1171" spans="1:9" s="2" customFormat="1" ht="11.5" x14ac:dyDescent="0.35">
      <c r="A1171" s="2">
        <v>1369</v>
      </c>
      <c r="B1171" s="11" t="s">
        <v>747</v>
      </c>
      <c r="C1171" s="7"/>
      <c r="D1171" s="8"/>
      <c r="E1171" s="7" t="s">
        <v>371</v>
      </c>
      <c r="F1171" s="12" t="s">
        <v>247</v>
      </c>
      <c r="G1171" s="67">
        <v>12</v>
      </c>
      <c r="H1171" s="33"/>
      <c r="I1171" s="31"/>
    </row>
    <row r="1172" spans="1:9" s="2" customFormat="1" ht="11.5" x14ac:dyDescent="0.35">
      <c r="B1172" s="9"/>
      <c r="C1172" s="10"/>
      <c r="D1172" s="10"/>
      <c r="E1172" s="10"/>
      <c r="F1172" s="10"/>
      <c r="G1172" s="68"/>
      <c r="H1172" s="32"/>
      <c r="I1172" s="32"/>
    </row>
    <row r="1173" spans="1:9" s="2" customFormat="1" ht="11.5" x14ac:dyDescent="0.35">
      <c r="A1173" s="2">
        <v>1370</v>
      </c>
      <c r="B1173" s="11" t="s">
        <v>749</v>
      </c>
      <c r="C1173" s="7"/>
      <c r="D1173" s="8"/>
      <c r="E1173" s="7" t="s">
        <v>373</v>
      </c>
      <c r="F1173" s="12" t="s">
        <v>247</v>
      </c>
      <c r="G1173" s="67">
        <v>13</v>
      </c>
      <c r="H1173" s="33"/>
      <c r="I1173" s="31"/>
    </row>
    <row r="1174" spans="1:9" s="2" customFormat="1" ht="11.5" x14ac:dyDescent="0.35">
      <c r="B1174" s="9"/>
      <c r="C1174" s="10"/>
      <c r="D1174" s="10"/>
      <c r="E1174" s="10"/>
      <c r="F1174" s="10"/>
      <c r="G1174" s="68"/>
      <c r="H1174" s="32"/>
      <c r="I1174" s="32"/>
    </row>
    <row r="1175" spans="1:9" s="2" customFormat="1" ht="11.5" x14ac:dyDescent="0.35">
      <c r="A1175" s="2">
        <v>1371</v>
      </c>
      <c r="B1175" s="11"/>
      <c r="C1175" s="7"/>
      <c r="D1175" s="8"/>
      <c r="E1175" s="7" t="s">
        <v>748</v>
      </c>
      <c r="F1175" s="12"/>
      <c r="G1175" s="67"/>
      <c r="H1175" s="31"/>
      <c r="I1175" s="31"/>
    </row>
    <row r="1176" spans="1:9" s="2" customFormat="1" ht="11.5" x14ac:dyDescent="0.35">
      <c r="B1176" s="9"/>
      <c r="C1176" s="10"/>
      <c r="D1176" s="10"/>
      <c r="E1176" s="10"/>
      <c r="F1176" s="10"/>
      <c r="G1176" s="68"/>
      <c r="H1176" s="32"/>
      <c r="I1176" s="32"/>
    </row>
    <row r="1177" spans="1:9" s="2" customFormat="1" ht="11.5" x14ac:dyDescent="0.35">
      <c r="A1177" s="2">
        <v>1372</v>
      </c>
      <c r="B1177" s="11"/>
      <c r="C1177" s="7"/>
      <c r="D1177" s="8"/>
      <c r="E1177" s="7" t="s">
        <v>469</v>
      </c>
      <c r="F1177" s="12"/>
      <c r="G1177" s="67"/>
      <c r="H1177" s="31"/>
      <c r="I1177" s="31"/>
    </row>
    <row r="1178" spans="1:9" s="2" customFormat="1" ht="11.5" x14ac:dyDescent="0.35">
      <c r="B1178" s="9"/>
      <c r="C1178" s="10"/>
      <c r="D1178" s="10"/>
      <c r="E1178" s="10"/>
      <c r="F1178" s="10"/>
      <c r="G1178" s="68"/>
      <c r="H1178" s="32"/>
      <c r="I1178" s="32"/>
    </row>
    <row r="1179" spans="1:9" s="2" customFormat="1" ht="23" x14ac:dyDescent="0.35">
      <c r="A1179" s="2">
        <v>1374</v>
      </c>
      <c r="B1179" s="11" t="s">
        <v>750</v>
      </c>
      <c r="C1179" s="7" t="s">
        <v>471</v>
      </c>
      <c r="D1179" s="8"/>
      <c r="E1179" s="7" t="s">
        <v>472</v>
      </c>
      <c r="F1179" s="12" t="s">
        <v>247</v>
      </c>
      <c r="G1179" s="67">
        <v>35</v>
      </c>
      <c r="H1179" s="33"/>
      <c r="I1179" s="31"/>
    </row>
    <row r="1180" spans="1:9" s="2" customFormat="1" ht="11.5" x14ac:dyDescent="0.35">
      <c r="B1180" s="9"/>
      <c r="C1180" s="10"/>
      <c r="D1180" s="10"/>
      <c r="E1180" s="10"/>
      <c r="F1180" s="10"/>
      <c r="G1180" s="68"/>
      <c r="H1180" s="32"/>
      <c r="I1180" s="32"/>
    </row>
    <row r="1181" spans="1:9" s="2" customFormat="1" ht="11.5" x14ac:dyDescent="0.35">
      <c r="A1181" s="2">
        <v>1375</v>
      </c>
      <c r="B1181" s="11"/>
      <c r="C1181" s="7" t="s">
        <v>473</v>
      </c>
      <c r="D1181" s="8"/>
      <c r="E1181" s="109" t="s">
        <v>474</v>
      </c>
      <c r="F1181" s="12"/>
      <c r="G1181" s="67"/>
      <c r="H1181" s="31"/>
      <c r="I1181" s="31"/>
    </row>
    <row r="1182" spans="1:9" s="2" customFormat="1" ht="11.5" x14ac:dyDescent="0.35">
      <c r="B1182" s="18"/>
      <c r="C1182" s="19"/>
      <c r="D1182" s="19"/>
      <c r="E1182" s="19"/>
      <c r="F1182" s="19"/>
      <c r="G1182" s="67"/>
      <c r="H1182" s="35"/>
      <c r="I1182" s="35"/>
    </row>
    <row r="1183" spans="1:9" s="2" customFormat="1" ht="11.5" x14ac:dyDescent="0.35">
      <c r="A1183" s="2">
        <v>1377</v>
      </c>
      <c r="B1183" s="89"/>
      <c r="C1183" s="90"/>
      <c r="D1183" s="90"/>
      <c r="E1183" s="90"/>
      <c r="F1183" s="90"/>
      <c r="G1183" s="84"/>
      <c r="H1183" s="64"/>
      <c r="I1183" s="64"/>
    </row>
    <row r="1184" spans="1:9" s="2" customFormat="1" ht="57.5" x14ac:dyDescent="0.35">
      <c r="B1184" s="11" t="s">
        <v>751</v>
      </c>
      <c r="C1184" s="7"/>
      <c r="D1184" s="8"/>
      <c r="E1184" s="7" t="s">
        <v>1686</v>
      </c>
      <c r="F1184" s="12" t="s">
        <v>247</v>
      </c>
      <c r="G1184" s="67">
        <v>35</v>
      </c>
      <c r="H1184" s="33"/>
      <c r="I1184" s="31"/>
    </row>
    <row r="1185" spans="1:9" s="2" customFormat="1" ht="11.5" x14ac:dyDescent="0.35">
      <c r="B1185" s="9"/>
      <c r="C1185" s="10"/>
      <c r="D1185" s="10"/>
      <c r="E1185" s="10"/>
      <c r="F1185" s="10"/>
      <c r="G1185" s="68"/>
      <c r="H1185" s="32"/>
      <c r="I1185" s="32"/>
    </row>
    <row r="1186" spans="1:9" s="2" customFormat="1" ht="11.5" x14ac:dyDescent="0.35">
      <c r="A1186" s="2">
        <v>1378</v>
      </c>
      <c r="B1186" s="11"/>
      <c r="C1186" s="7" t="s">
        <v>477</v>
      </c>
      <c r="D1186" s="8"/>
      <c r="E1186" s="109" t="s">
        <v>478</v>
      </c>
      <c r="F1186" s="12"/>
      <c r="G1186" s="67"/>
      <c r="H1186" s="31"/>
      <c r="I1186" s="31"/>
    </row>
    <row r="1187" spans="1:9" s="2" customFormat="1" ht="11.5" x14ac:dyDescent="0.35">
      <c r="B1187" s="9"/>
      <c r="C1187" s="10"/>
      <c r="D1187" s="10"/>
      <c r="E1187" s="10"/>
      <c r="F1187" s="10"/>
      <c r="G1187" s="68"/>
      <c r="H1187" s="32"/>
      <c r="I1187" s="32"/>
    </row>
    <row r="1188" spans="1:9" s="2" customFormat="1" ht="23" x14ac:dyDescent="0.35">
      <c r="A1188" s="2">
        <v>1380</v>
      </c>
      <c r="B1188" s="11"/>
      <c r="C1188" s="7"/>
      <c r="D1188" s="8"/>
      <c r="E1188" s="7" t="s">
        <v>479</v>
      </c>
      <c r="F1188" s="12"/>
      <c r="G1188" s="67"/>
      <c r="H1188" s="31"/>
      <c r="I1188" s="31"/>
    </row>
    <row r="1189" spans="1:9" s="2" customFormat="1" ht="11.5" x14ac:dyDescent="0.35">
      <c r="B1189" s="9"/>
      <c r="C1189" s="10"/>
      <c r="D1189" s="10"/>
      <c r="E1189" s="10"/>
      <c r="F1189" s="10"/>
      <c r="G1189" s="68"/>
      <c r="H1189" s="32"/>
      <c r="I1189" s="32"/>
    </row>
    <row r="1190" spans="1:9" s="2" customFormat="1" ht="46" x14ac:dyDescent="0.35">
      <c r="A1190" s="2">
        <v>1381</v>
      </c>
      <c r="B1190" s="11"/>
      <c r="C1190" s="7"/>
      <c r="D1190" s="8"/>
      <c r="E1190" s="7" t="s">
        <v>480</v>
      </c>
      <c r="F1190" s="12"/>
      <c r="G1190" s="67"/>
      <c r="H1190" s="31"/>
      <c r="I1190" s="31"/>
    </row>
    <row r="1191" spans="1:9" s="2" customFormat="1" ht="11.5" x14ac:dyDescent="0.35">
      <c r="B1191" s="9"/>
      <c r="C1191" s="10"/>
      <c r="D1191" s="10"/>
      <c r="E1191" s="10"/>
      <c r="F1191" s="10"/>
      <c r="G1191" s="68"/>
      <c r="H1191" s="32"/>
      <c r="I1191" s="32"/>
    </row>
    <row r="1192" spans="1:9" s="2" customFormat="1" ht="11.5" x14ac:dyDescent="0.35">
      <c r="A1192" s="2">
        <v>1382</v>
      </c>
      <c r="B1192" s="11"/>
      <c r="C1192" s="7"/>
      <c r="D1192" s="8"/>
      <c r="E1192" s="109" t="s">
        <v>481</v>
      </c>
      <c r="F1192" s="12"/>
      <c r="G1192" s="67"/>
      <c r="H1192" s="31"/>
      <c r="I1192" s="31"/>
    </row>
    <row r="1193" spans="1:9" s="2" customFormat="1" ht="11.5" x14ac:dyDescent="0.35">
      <c r="B1193" s="9"/>
      <c r="C1193" s="10"/>
      <c r="D1193" s="10"/>
      <c r="E1193" s="10"/>
      <c r="F1193" s="10"/>
      <c r="G1193" s="68"/>
      <c r="H1193" s="32"/>
      <c r="I1193" s="32"/>
    </row>
    <row r="1194" spans="1:9" s="2" customFormat="1" ht="11.5" x14ac:dyDescent="0.35">
      <c r="A1194" s="2">
        <v>1384</v>
      </c>
      <c r="B1194" s="11" t="s">
        <v>752</v>
      </c>
      <c r="C1194" s="7"/>
      <c r="D1194" s="8"/>
      <c r="E1194" s="7" t="s">
        <v>486</v>
      </c>
      <c r="F1194" s="12" t="s">
        <v>247</v>
      </c>
      <c r="G1194" s="67">
        <v>22</v>
      </c>
      <c r="H1194" s="33"/>
      <c r="I1194" s="31"/>
    </row>
    <row r="1195" spans="1:9" s="2" customFormat="1" ht="11.5" x14ac:dyDescent="0.35">
      <c r="B1195" s="9"/>
      <c r="C1195" s="10"/>
      <c r="D1195" s="10"/>
      <c r="E1195" s="10"/>
      <c r="F1195" s="10"/>
      <c r="G1195" s="68"/>
      <c r="H1195" s="32"/>
      <c r="I1195" s="32"/>
    </row>
    <row r="1196" spans="1:9" s="2" customFormat="1" ht="11.5" x14ac:dyDescent="0.35">
      <c r="A1196" s="2">
        <v>1385</v>
      </c>
      <c r="B1196" s="11"/>
      <c r="C1196" s="7"/>
      <c r="D1196" s="8"/>
      <c r="E1196" s="109" t="s">
        <v>484</v>
      </c>
      <c r="F1196" s="12"/>
      <c r="G1196" s="67"/>
      <c r="H1196" s="31"/>
      <c r="I1196" s="31"/>
    </row>
    <row r="1197" spans="1:9" s="2" customFormat="1" ht="11.5" x14ac:dyDescent="0.35">
      <c r="B1197" s="9"/>
      <c r="C1197" s="10"/>
      <c r="D1197" s="10"/>
      <c r="E1197" s="10"/>
      <c r="F1197" s="10"/>
      <c r="G1197" s="68"/>
      <c r="H1197" s="32"/>
      <c r="I1197" s="32"/>
    </row>
    <row r="1198" spans="1:9" s="2" customFormat="1" ht="11.5" x14ac:dyDescent="0.35">
      <c r="A1198" s="2">
        <v>1387</v>
      </c>
      <c r="B1198" s="11" t="s">
        <v>754</v>
      </c>
      <c r="C1198" s="7"/>
      <c r="D1198" s="8"/>
      <c r="E1198" s="7" t="s">
        <v>486</v>
      </c>
      <c r="F1198" s="12" t="s">
        <v>247</v>
      </c>
      <c r="G1198" s="67">
        <v>22</v>
      </c>
      <c r="H1198" s="33"/>
      <c r="I1198" s="31"/>
    </row>
    <row r="1199" spans="1:9" s="2" customFormat="1" ht="11.5" x14ac:dyDescent="0.35">
      <c r="B1199" s="9"/>
      <c r="C1199" s="10"/>
      <c r="D1199" s="10"/>
      <c r="E1199" s="10"/>
      <c r="F1199" s="10"/>
      <c r="G1199" s="68"/>
      <c r="H1199" s="32"/>
      <c r="I1199" s="32"/>
    </row>
    <row r="1200" spans="1:9" s="2" customFormat="1" ht="11.5" x14ac:dyDescent="0.35">
      <c r="A1200" s="2">
        <v>1388</v>
      </c>
      <c r="B1200" s="11"/>
      <c r="C1200" s="7"/>
      <c r="D1200" s="8"/>
      <c r="E1200" s="7" t="s">
        <v>563</v>
      </c>
      <c r="F1200" s="12"/>
      <c r="G1200" s="67"/>
      <c r="H1200" s="31"/>
      <c r="I1200" s="31"/>
    </row>
    <row r="1201" spans="1:9" s="2" customFormat="1" ht="11.5" x14ac:dyDescent="0.35">
      <c r="B1201" s="9"/>
      <c r="C1201" s="10"/>
      <c r="D1201" s="10"/>
      <c r="E1201" s="10"/>
      <c r="F1201" s="10"/>
      <c r="G1201" s="68"/>
      <c r="H1201" s="32"/>
      <c r="I1201" s="32"/>
    </row>
    <row r="1202" spans="1:9" s="2" customFormat="1" ht="11.5" x14ac:dyDescent="0.35">
      <c r="A1202" s="2">
        <v>1390</v>
      </c>
      <c r="B1202" s="11"/>
      <c r="C1202" s="7"/>
      <c r="D1202" s="8"/>
      <c r="E1202" s="7" t="s">
        <v>753</v>
      </c>
      <c r="F1202" s="12"/>
      <c r="G1202" s="67"/>
      <c r="H1202" s="31"/>
      <c r="I1202" s="31"/>
    </row>
    <row r="1203" spans="1:9" s="2" customFormat="1" ht="11.5" x14ac:dyDescent="0.35">
      <c r="B1203" s="9"/>
      <c r="C1203" s="10"/>
      <c r="D1203" s="10"/>
      <c r="E1203" s="10"/>
      <c r="F1203" s="10"/>
      <c r="G1203" s="68"/>
      <c r="H1203" s="32"/>
      <c r="I1203" s="32"/>
    </row>
    <row r="1204" spans="1:9" s="2" customFormat="1" ht="23" x14ac:dyDescent="0.35">
      <c r="A1204" s="2">
        <v>1392</v>
      </c>
      <c r="B1204" s="11" t="s">
        <v>755</v>
      </c>
      <c r="C1204" s="7"/>
      <c r="D1204" s="8"/>
      <c r="E1204" s="7" t="s">
        <v>1691</v>
      </c>
      <c r="F1204" s="12" t="s">
        <v>247</v>
      </c>
      <c r="G1204" s="67">
        <v>3</v>
      </c>
      <c r="H1204" s="33"/>
      <c r="I1204" s="31"/>
    </row>
    <row r="1205" spans="1:9" s="2" customFormat="1" ht="11.5" x14ac:dyDescent="0.35">
      <c r="B1205" s="9"/>
      <c r="C1205" s="10"/>
      <c r="D1205" s="10"/>
      <c r="E1205" s="10"/>
      <c r="F1205" s="10"/>
      <c r="G1205" s="68"/>
      <c r="H1205" s="32"/>
      <c r="I1205" s="32"/>
    </row>
    <row r="1206" spans="1:9" s="2" customFormat="1" ht="11.5" x14ac:dyDescent="0.35">
      <c r="A1206" s="2">
        <v>1393</v>
      </c>
      <c r="B1206" s="11"/>
      <c r="C1206" s="7" t="s">
        <v>473</v>
      </c>
      <c r="D1206" s="8"/>
      <c r="E1206" s="109" t="s">
        <v>474</v>
      </c>
      <c r="F1206" s="12"/>
      <c r="G1206" s="67"/>
      <c r="H1206" s="31"/>
      <c r="I1206" s="31"/>
    </row>
    <row r="1207" spans="1:9" s="2" customFormat="1" ht="11.5" x14ac:dyDescent="0.35">
      <c r="B1207" s="9"/>
      <c r="C1207" s="10"/>
      <c r="D1207" s="10"/>
      <c r="E1207" s="10"/>
      <c r="F1207" s="10"/>
      <c r="G1207" s="68"/>
      <c r="H1207" s="32"/>
      <c r="I1207" s="32"/>
    </row>
    <row r="1208" spans="1:9" s="2" customFormat="1" ht="57.5" x14ac:dyDescent="0.35">
      <c r="A1208" s="2">
        <v>1395</v>
      </c>
      <c r="B1208" s="11" t="s">
        <v>756</v>
      </c>
      <c r="C1208" s="7"/>
      <c r="D1208" s="8"/>
      <c r="E1208" s="7" t="s">
        <v>1689</v>
      </c>
      <c r="F1208" s="12" t="s">
        <v>247</v>
      </c>
      <c r="G1208" s="67">
        <v>3</v>
      </c>
      <c r="H1208" s="33"/>
      <c r="I1208" s="31"/>
    </row>
    <row r="1209" spans="1:9" s="2" customFormat="1" ht="11.5" x14ac:dyDescent="0.35">
      <c r="B1209" s="13" t="s">
        <v>61</v>
      </c>
      <c r="C1209" s="14"/>
      <c r="D1209" s="15"/>
      <c r="E1209" s="16"/>
      <c r="F1209" s="17"/>
      <c r="G1209" s="69"/>
      <c r="H1209" s="34"/>
      <c r="I1209" s="39"/>
    </row>
    <row r="1210" spans="1:9" s="2" customFormat="1" ht="12" x14ac:dyDescent="0.35">
      <c r="A1210" s="2">
        <v>1396</v>
      </c>
      <c r="B1210" s="1"/>
      <c r="C1210" s="1"/>
      <c r="D1210" s="1"/>
      <c r="E1210" s="1"/>
      <c r="F1210" s="1"/>
      <c r="G1210" s="65"/>
      <c r="H1210" s="29"/>
      <c r="I1210" s="37" t="s">
        <v>719</v>
      </c>
    </row>
    <row r="1211" spans="1:9" s="2" customFormat="1" ht="23" x14ac:dyDescent="0.35">
      <c r="B1211" s="5" t="s">
        <v>2</v>
      </c>
      <c r="C1211" s="5" t="s">
        <v>3</v>
      </c>
      <c r="D1211" s="5" t="s">
        <v>4</v>
      </c>
      <c r="E1211" s="5" t="s">
        <v>5</v>
      </c>
      <c r="F1211" s="5" t="s">
        <v>6</v>
      </c>
      <c r="G1211" s="66" t="s">
        <v>7</v>
      </c>
      <c r="H1211" s="30" t="s">
        <v>8</v>
      </c>
      <c r="I1211" s="38" t="s">
        <v>9</v>
      </c>
    </row>
    <row r="1212" spans="1:9" s="2" customFormat="1" ht="15.5" customHeight="1" x14ac:dyDescent="0.35">
      <c r="B1212" s="13" t="s">
        <v>62</v>
      </c>
      <c r="C1212" s="14"/>
      <c r="D1212" s="15"/>
      <c r="E1212" s="16"/>
      <c r="F1212" s="17"/>
      <c r="G1212" s="69"/>
      <c r="H1212" s="34"/>
      <c r="I1212" s="39"/>
    </row>
    <row r="1213" spans="1:9" s="2" customFormat="1" ht="25.5" customHeight="1" x14ac:dyDescent="0.35">
      <c r="B1213" s="9"/>
      <c r="C1213" s="10"/>
      <c r="D1213" s="10"/>
      <c r="E1213" s="10"/>
      <c r="F1213" s="10"/>
      <c r="G1213" s="68"/>
      <c r="H1213" s="32"/>
      <c r="I1213" s="32"/>
    </row>
    <row r="1214" spans="1:9" s="2" customFormat="1" ht="11.5" x14ac:dyDescent="0.35">
      <c r="B1214" s="11"/>
      <c r="C1214" s="7" t="s">
        <v>477</v>
      </c>
      <c r="D1214" s="8"/>
      <c r="E1214" s="109" t="s">
        <v>478</v>
      </c>
      <c r="F1214" s="12"/>
      <c r="G1214" s="67"/>
      <c r="H1214" s="31"/>
      <c r="I1214" s="31"/>
    </row>
    <row r="1215" spans="1:9" s="2" customFormat="1" ht="12" customHeight="1" x14ac:dyDescent="0.35">
      <c r="B1215" s="9"/>
      <c r="C1215" s="10"/>
      <c r="D1215" s="10"/>
      <c r="E1215" s="10"/>
      <c r="F1215" s="10"/>
      <c r="G1215" s="68"/>
      <c r="H1215" s="32"/>
      <c r="I1215" s="32"/>
    </row>
    <row r="1216" spans="1:9" s="2" customFormat="1" ht="23" x14ac:dyDescent="0.35">
      <c r="A1216" s="2">
        <v>1398</v>
      </c>
      <c r="B1216" s="11"/>
      <c r="C1216" s="7"/>
      <c r="D1216" s="8"/>
      <c r="E1216" s="7" t="s">
        <v>479</v>
      </c>
      <c r="F1216" s="12"/>
      <c r="G1216" s="67"/>
      <c r="H1216" s="31"/>
      <c r="I1216" s="31"/>
    </row>
    <row r="1217" spans="1:9" s="2" customFormat="1" ht="11.5" x14ac:dyDescent="0.35">
      <c r="B1217" s="9"/>
      <c r="C1217" s="10"/>
      <c r="D1217" s="10"/>
      <c r="E1217" s="10"/>
      <c r="F1217" s="10"/>
      <c r="G1217" s="68"/>
      <c r="H1217" s="32"/>
      <c r="I1217" s="32"/>
    </row>
    <row r="1218" spans="1:9" s="2" customFormat="1" ht="46" x14ac:dyDescent="0.35">
      <c r="A1218" s="2">
        <v>1399</v>
      </c>
      <c r="B1218" s="11"/>
      <c r="C1218" s="7"/>
      <c r="D1218" s="8"/>
      <c r="E1218" s="7" t="s">
        <v>480</v>
      </c>
      <c r="F1218" s="12"/>
      <c r="G1218" s="67"/>
      <c r="H1218" s="31"/>
      <c r="I1218" s="31"/>
    </row>
    <row r="1219" spans="1:9" s="2" customFormat="1" ht="11.5" x14ac:dyDescent="0.35">
      <c r="B1219" s="9"/>
      <c r="C1219" s="10"/>
      <c r="D1219" s="10"/>
      <c r="E1219" s="10"/>
      <c r="F1219" s="10"/>
      <c r="G1219" s="68"/>
      <c r="H1219" s="32"/>
      <c r="I1219" s="32"/>
    </row>
    <row r="1220" spans="1:9" s="2" customFormat="1" ht="11.5" x14ac:dyDescent="0.35">
      <c r="A1220" s="2">
        <v>1400</v>
      </c>
      <c r="B1220" s="11"/>
      <c r="C1220" s="7"/>
      <c r="D1220" s="8"/>
      <c r="E1220" s="109" t="s">
        <v>481</v>
      </c>
      <c r="F1220" s="12"/>
      <c r="G1220" s="67"/>
      <c r="H1220" s="31"/>
      <c r="I1220" s="31"/>
    </row>
    <row r="1221" spans="1:9" s="2" customFormat="1" ht="11.5" x14ac:dyDescent="0.35">
      <c r="B1221" s="9"/>
      <c r="C1221" s="10"/>
      <c r="D1221" s="10"/>
      <c r="E1221" s="10"/>
      <c r="F1221" s="10"/>
      <c r="G1221" s="68"/>
      <c r="H1221" s="32"/>
      <c r="I1221" s="32"/>
    </row>
    <row r="1222" spans="1:9" s="2" customFormat="1" ht="11.5" x14ac:dyDescent="0.35">
      <c r="A1222" s="2">
        <v>1402</v>
      </c>
      <c r="B1222" s="11" t="s">
        <v>760</v>
      </c>
      <c r="C1222" s="7"/>
      <c r="D1222" s="8"/>
      <c r="E1222" s="7" t="s">
        <v>757</v>
      </c>
      <c r="F1222" s="12" t="s">
        <v>247</v>
      </c>
      <c r="G1222" s="67">
        <v>3</v>
      </c>
      <c r="H1222" s="33"/>
      <c r="I1222" s="31"/>
    </row>
    <row r="1223" spans="1:9" s="2" customFormat="1" ht="11.5" x14ac:dyDescent="0.35">
      <c r="B1223" s="9"/>
      <c r="C1223" s="10"/>
      <c r="D1223" s="10"/>
      <c r="E1223" s="10"/>
      <c r="F1223" s="10"/>
      <c r="G1223" s="68"/>
      <c r="H1223" s="32"/>
      <c r="I1223" s="32"/>
    </row>
    <row r="1224" spans="1:9" s="2" customFormat="1" ht="11.5" x14ac:dyDescent="0.35">
      <c r="A1224" s="2">
        <v>1403</v>
      </c>
      <c r="B1224" s="11"/>
      <c r="C1224" s="7"/>
      <c r="D1224" s="8"/>
      <c r="E1224" s="7" t="s">
        <v>484</v>
      </c>
      <c r="F1224" s="12"/>
      <c r="G1224" s="67"/>
      <c r="H1224" s="31"/>
      <c r="I1224" s="31"/>
    </row>
    <row r="1225" spans="1:9" s="2" customFormat="1" ht="11.5" x14ac:dyDescent="0.35">
      <c r="B1225" s="9"/>
      <c r="C1225" s="10"/>
      <c r="D1225" s="10"/>
      <c r="E1225" s="10"/>
      <c r="F1225" s="10"/>
      <c r="G1225" s="68"/>
      <c r="H1225" s="32"/>
      <c r="I1225" s="32"/>
    </row>
    <row r="1226" spans="1:9" s="2" customFormat="1" ht="11.5" x14ac:dyDescent="0.35">
      <c r="A1226" s="2">
        <v>1405</v>
      </c>
      <c r="B1226" s="11"/>
      <c r="C1226" s="7"/>
      <c r="D1226" s="8"/>
      <c r="E1226" s="7" t="s">
        <v>758</v>
      </c>
      <c r="F1226" s="12"/>
      <c r="G1226" s="67"/>
      <c r="H1226" s="31"/>
      <c r="I1226" s="31"/>
    </row>
    <row r="1227" spans="1:9" s="2" customFormat="1" ht="11.5" x14ac:dyDescent="0.35">
      <c r="B1227" s="9"/>
      <c r="C1227" s="10"/>
      <c r="D1227" s="10"/>
      <c r="E1227" s="10"/>
      <c r="F1227" s="10"/>
      <c r="G1227" s="68"/>
      <c r="H1227" s="32"/>
      <c r="I1227" s="32"/>
    </row>
    <row r="1228" spans="1:9" s="2" customFormat="1" ht="11.5" x14ac:dyDescent="0.35">
      <c r="A1228" s="2">
        <v>1407</v>
      </c>
      <c r="B1228" s="11"/>
      <c r="C1228" s="7"/>
      <c r="D1228" s="8"/>
      <c r="E1228" s="7" t="s">
        <v>759</v>
      </c>
      <c r="F1228" s="12"/>
      <c r="G1228" s="67"/>
      <c r="H1228" s="31"/>
      <c r="I1228" s="31"/>
    </row>
    <row r="1229" spans="1:9" s="2" customFormat="1" ht="11.5" x14ac:dyDescent="0.35">
      <c r="B1229" s="9"/>
      <c r="C1229" s="10"/>
      <c r="D1229" s="10"/>
      <c r="E1229" s="10"/>
      <c r="F1229" s="10"/>
      <c r="G1229" s="68"/>
      <c r="H1229" s="32"/>
      <c r="I1229" s="32"/>
    </row>
    <row r="1230" spans="1:9" s="2" customFormat="1" ht="11.5" x14ac:dyDescent="0.35">
      <c r="A1230" s="2">
        <v>1409</v>
      </c>
      <c r="B1230" s="18"/>
      <c r="C1230" s="19"/>
      <c r="D1230" s="19"/>
      <c r="E1230" s="19"/>
      <c r="F1230" s="19"/>
      <c r="G1230" s="67"/>
      <c r="H1230" s="35"/>
      <c r="I1230" s="35"/>
    </row>
    <row r="1231" spans="1:9" s="2" customFormat="1" ht="23" x14ac:dyDescent="0.35">
      <c r="B1231" s="11" t="s">
        <v>761</v>
      </c>
      <c r="C1231" s="7"/>
      <c r="D1231" s="8"/>
      <c r="E1231" s="7" t="s">
        <v>1692</v>
      </c>
      <c r="F1231" s="12" t="s">
        <v>247</v>
      </c>
      <c r="G1231" s="67">
        <v>36</v>
      </c>
      <c r="H1231" s="33"/>
      <c r="I1231" s="31"/>
    </row>
    <row r="1232" spans="1:9" s="2" customFormat="1" ht="11.5" x14ac:dyDescent="0.35">
      <c r="B1232" s="9"/>
      <c r="C1232" s="10"/>
      <c r="D1232" s="10"/>
      <c r="E1232" s="10"/>
      <c r="F1232" s="10"/>
      <c r="G1232" s="68"/>
      <c r="H1232" s="32"/>
      <c r="I1232" s="32"/>
    </row>
    <row r="1233" spans="1:9" s="2" customFormat="1" ht="11.5" x14ac:dyDescent="0.35">
      <c r="A1233" s="2">
        <v>1410</v>
      </c>
      <c r="B1233" s="11"/>
      <c r="C1233" s="7" t="s">
        <v>473</v>
      </c>
      <c r="D1233" s="8"/>
      <c r="E1233" s="109" t="s">
        <v>474</v>
      </c>
      <c r="F1233" s="12"/>
      <c r="G1233" s="67"/>
      <c r="H1233" s="31"/>
      <c r="I1233" s="31"/>
    </row>
    <row r="1234" spans="1:9" s="2" customFormat="1" ht="11.5" x14ac:dyDescent="0.35">
      <c r="B1234" s="9"/>
      <c r="C1234" s="10"/>
      <c r="D1234" s="10"/>
      <c r="E1234" s="10"/>
      <c r="F1234" s="10"/>
      <c r="G1234" s="68"/>
      <c r="H1234" s="32"/>
      <c r="I1234" s="32"/>
    </row>
    <row r="1235" spans="1:9" s="2" customFormat="1" ht="57.5" x14ac:dyDescent="0.35">
      <c r="A1235" s="2">
        <v>1412</v>
      </c>
      <c r="B1235" s="11" t="s">
        <v>1651</v>
      </c>
      <c r="C1235" s="7"/>
      <c r="D1235" s="8"/>
      <c r="E1235" s="7" t="s">
        <v>1688</v>
      </c>
      <c r="F1235" s="12" t="s">
        <v>247</v>
      </c>
      <c r="G1235" s="67">
        <v>36</v>
      </c>
      <c r="H1235" s="33"/>
      <c r="I1235" s="31"/>
    </row>
    <row r="1236" spans="1:9" s="2" customFormat="1" ht="11.5" x14ac:dyDescent="0.35">
      <c r="B1236" s="9"/>
      <c r="C1236" s="10"/>
      <c r="D1236" s="10"/>
      <c r="E1236" s="10"/>
      <c r="F1236" s="10"/>
      <c r="G1236" s="68"/>
      <c r="H1236" s="32"/>
      <c r="I1236" s="32"/>
    </row>
    <row r="1237" spans="1:9" s="2" customFormat="1" ht="11.5" x14ac:dyDescent="0.35">
      <c r="A1237" s="2">
        <v>1413</v>
      </c>
      <c r="B1237" s="11"/>
      <c r="C1237" s="7"/>
      <c r="D1237" s="8"/>
      <c r="E1237" s="109" t="s">
        <v>478</v>
      </c>
      <c r="F1237" s="12"/>
      <c r="G1237" s="67"/>
      <c r="H1237" s="31"/>
      <c r="I1237" s="31"/>
    </row>
    <row r="1238" spans="1:9" s="2" customFormat="1" ht="11.5" x14ac:dyDescent="0.35">
      <c r="B1238" s="9"/>
      <c r="C1238" s="10"/>
      <c r="D1238" s="10"/>
      <c r="E1238" s="10"/>
      <c r="F1238" s="10"/>
      <c r="G1238" s="68"/>
      <c r="H1238" s="32"/>
      <c r="I1238" s="32"/>
    </row>
    <row r="1239" spans="1:9" s="2" customFormat="1" ht="23" x14ac:dyDescent="0.35">
      <c r="A1239" s="2">
        <v>2940</v>
      </c>
      <c r="B1239" s="11"/>
      <c r="C1239" s="7"/>
      <c r="D1239" s="8"/>
      <c r="E1239" s="7" t="s">
        <v>479</v>
      </c>
      <c r="F1239" s="12"/>
      <c r="G1239" s="67"/>
      <c r="H1239" s="31"/>
      <c r="I1239" s="31"/>
    </row>
    <row r="1240" spans="1:9" s="2" customFormat="1" ht="11.5" x14ac:dyDescent="0.35">
      <c r="B1240" s="9"/>
      <c r="C1240" s="10"/>
      <c r="D1240" s="10"/>
      <c r="E1240" s="10"/>
      <c r="F1240" s="10"/>
      <c r="G1240" s="68"/>
      <c r="H1240" s="32"/>
      <c r="I1240" s="32"/>
    </row>
    <row r="1241" spans="1:9" s="2" customFormat="1" ht="46" x14ac:dyDescent="0.35">
      <c r="A1241" s="2">
        <v>2941</v>
      </c>
      <c r="B1241" s="11"/>
      <c r="C1241" s="7"/>
      <c r="D1241" s="8"/>
      <c r="E1241" s="7" t="s">
        <v>480</v>
      </c>
      <c r="F1241" s="12"/>
      <c r="G1241" s="67"/>
      <c r="H1241" s="31"/>
      <c r="I1241" s="31"/>
    </row>
    <row r="1242" spans="1:9" s="2" customFormat="1" ht="11.5" x14ac:dyDescent="0.35">
      <c r="B1242" s="9"/>
      <c r="C1242" s="10"/>
      <c r="D1242" s="10"/>
      <c r="E1242" s="10"/>
      <c r="F1242" s="10"/>
      <c r="G1242" s="68"/>
      <c r="H1242" s="32"/>
      <c r="I1242" s="32"/>
    </row>
    <row r="1243" spans="1:9" s="2" customFormat="1" ht="11.5" x14ac:dyDescent="0.35">
      <c r="A1243" s="2">
        <v>2942</v>
      </c>
      <c r="B1243" s="11"/>
      <c r="C1243" s="7"/>
      <c r="D1243" s="8"/>
      <c r="E1243" s="109" t="s">
        <v>481</v>
      </c>
      <c r="F1243" s="12"/>
      <c r="G1243" s="67"/>
      <c r="H1243" s="31"/>
      <c r="I1243" s="31"/>
    </row>
    <row r="1244" spans="1:9" s="2" customFormat="1" ht="11.5" x14ac:dyDescent="0.35">
      <c r="B1244" s="9"/>
      <c r="C1244" s="10"/>
      <c r="D1244" s="10"/>
      <c r="E1244" s="10"/>
      <c r="F1244" s="10"/>
      <c r="G1244" s="68"/>
      <c r="H1244" s="32"/>
      <c r="I1244" s="32"/>
    </row>
    <row r="1245" spans="1:9" s="2" customFormat="1" ht="11.5" x14ac:dyDescent="0.35">
      <c r="A1245" s="2">
        <v>2944</v>
      </c>
      <c r="B1245" s="11" t="s">
        <v>1652</v>
      </c>
      <c r="C1245" s="7"/>
      <c r="D1245" s="8"/>
      <c r="E1245" s="7" t="s">
        <v>486</v>
      </c>
      <c r="F1245" s="12" t="s">
        <v>247</v>
      </c>
      <c r="G1245" s="67">
        <v>13</v>
      </c>
      <c r="H1245" s="33"/>
      <c r="I1245" s="31"/>
    </row>
    <row r="1246" spans="1:9" s="2" customFormat="1" ht="11.5" x14ac:dyDescent="0.35">
      <c r="B1246" s="9"/>
      <c r="C1246" s="10"/>
      <c r="D1246" s="10"/>
      <c r="E1246" s="10"/>
      <c r="F1246" s="10"/>
      <c r="G1246" s="68"/>
      <c r="H1246" s="32"/>
      <c r="I1246" s="32"/>
    </row>
    <row r="1247" spans="1:9" s="2" customFormat="1" ht="11.5" x14ac:dyDescent="0.35">
      <c r="A1247" s="2">
        <v>2945</v>
      </c>
      <c r="B1247" s="11"/>
      <c r="C1247" s="7"/>
      <c r="D1247" s="8"/>
      <c r="E1247" s="109" t="s">
        <v>484</v>
      </c>
      <c r="F1247" s="12"/>
      <c r="G1247" s="67"/>
      <c r="H1247" s="31"/>
      <c r="I1247" s="31"/>
    </row>
    <row r="1248" spans="1:9" s="2" customFormat="1" ht="11.5" x14ac:dyDescent="0.35">
      <c r="B1248" s="9"/>
      <c r="C1248" s="10"/>
      <c r="D1248" s="10"/>
      <c r="E1248" s="10"/>
      <c r="F1248" s="10"/>
      <c r="G1248" s="68"/>
      <c r="H1248" s="32"/>
      <c r="I1248" s="32"/>
    </row>
    <row r="1249" spans="1:9" s="2" customFormat="1" ht="11.5" x14ac:dyDescent="0.35">
      <c r="A1249" s="2">
        <v>2947</v>
      </c>
      <c r="B1249" s="11" t="s">
        <v>1653</v>
      </c>
      <c r="C1249" s="7"/>
      <c r="D1249" s="8"/>
      <c r="E1249" s="7" t="s">
        <v>486</v>
      </c>
      <c r="F1249" s="12" t="s">
        <v>247</v>
      </c>
      <c r="G1249" s="67">
        <v>13</v>
      </c>
      <c r="H1249" s="33"/>
      <c r="I1249" s="31"/>
    </row>
    <row r="1250" spans="1:9" s="2" customFormat="1" ht="11.5" x14ac:dyDescent="0.35">
      <c r="B1250" s="9"/>
      <c r="C1250" s="10"/>
      <c r="D1250" s="10"/>
      <c r="E1250" s="10"/>
      <c r="F1250" s="10"/>
      <c r="G1250" s="68"/>
      <c r="H1250" s="32"/>
      <c r="I1250" s="32"/>
    </row>
    <row r="1251" spans="1:9" s="2" customFormat="1" ht="11.5" x14ac:dyDescent="0.35">
      <c r="A1251" s="2">
        <v>2948</v>
      </c>
      <c r="B1251" s="11" t="s">
        <v>762</v>
      </c>
      <c r="C1251" s="7"/>
      <c r="D1251" s="8"/>
      <c r="E1251" s="7" t="s">
        <v>763</v>
      </c>
      <c r="F1251" s="12"/>
      <c r="G1251" s="67"/>
      <c r="H1251" s="31"/>
      <c r="I1251" s="31"/>
    </row>
    <row r="1252" spans="1:9" s="2" customFormat="1" ht="11.5" x14ac:dyDescent="0.35">
      <c r="B1252" s="9"/>
      <c r="C1252" s="10"/>
      <c r="D1252" s="10"/>
      <c r="E1252" s="10"/>
      <c r="F1252" s="10"/>
      <c r="G1252" s="68"/>
      <c r="H1252" s="32"/>
      <c r="I1252" s="32"/>
    </row>
    <row r="1253" spans="1:9" s="2" customFormat="1" ht="23" x14ac:dyDescent="0.35">
      <c r="A1253" s="2">
        <v>1414</v>
      </c>
      <c r="B1253" s="11" t="s">
        <v>764</v>
      </c>
      <c r="C1253" s="7"/>
      <c r="D1253" s="8"/>
      <c r="E1253" s="7" t="s">
        <v>765</v>
      </c>
      <c r="F1253" s="12" t="s">
        <v>130</v>
      </c>
      <c r="G1253" s="67">
        <v>13</v>
      </c>
      <c r="H1253" s="33">
        <v>78000</v>
      </c>
      <c r="I1253" s="31">
        <f>IFERROR(IF(F1253 = CHAR(37), G1253*H1253/100,G1253*H1253),"")</f>
        <v>1014000</v>
      </c>
    </row>
    <row r="1254" spans="1:9" s="2" customFormat="1" ht="11.5" x14ac:dyDescent="0.35">
      <c r="B1254" s="13" t="s">
        <v>61</v>
      </c>
      <c r="C1254" s="14"/>
      <c r="D1254" s="15"/>
      <c r="E1254" s="16"/>
      <c r="F1254" s="17"/>
      <c r="G1254" s="69"/>
      <c r="H1254" s="34"/>
      <c r="I1254" s="39"/>
    </row>
    <row r="1255" spans="1:9" s="2" customFormat="1" ht="12" x14ac:dyDescent="0.35">
      <c r="A1255" s="2">
        <v>1415</v>
      </c>
      <c r="B1255" s="1"/>
      <c r="C1255" s="1"/>
      <c r="D1255" s="1"/>
      <c r="E1255" s="1"/>
      <c r="F1255" s="1"/>
      <c r="G1255" s="65"/>
      <c r="H1255" s="29"/>
      <c r="I1255" s="37" t="s">
        <v>719</v>
      </c>
    </row>
    <row r="1256" spans="1:9" s="2" customFormat="1" ht="23" x14ac:dyDescent="0.35">
      <c r="B1256" s="5" t="s">
        <v>2</v>
      </c>
      <c r="C1256" s="5" t="s">
        <v>3</v>
      </c>
      <c r="D1256" s="5" t="s">
        <v>4</v>
      </c>
      <c r="E1256" s="5" t="s">
        <v>5</v>
      </c>
      <c r="F1256" s="5" t="s">
        <v>6</v>
      </c>
      <c r="G1256" s="66" t="s">
        <v>7</v>
      </c>
      <c r="H1256" s="30" t="s">
        <v>8</v>
      </c>
      <c r="I1256" s="38" t="s">
        <v>9</v>
      </c>
    </row>
    <row r="1257" spans="1:9" s="2" customFormat="1" ht="24" customHeight="1" x14ac:dyDescent="0.35">
      <c r="B1257" s="13" t="s">
        <v>62</v>
      </c>
      <c r="C1257" s="14"/>
      <c r="D1257" s="15"/>
      <c r="E1257" s="16"/>
      <c r="F1257" s="17"/>
      <c r="G1257" s="69"/>
      <c r="H1257" s="34"/>
      <c r="I1257" s="39"/>
    </row>
    <row r="1258" spans="1:9" s="2" customFormat="1" ht="24" customHeight="1" x14ac:dyDescent="0.35">
      <c r="B1258" s="11" t="s">
        <v>766</v>
      </c>
      <c r="C1258" s="7"/>
      <c r="D1258" s="8"/>
      <c r="E1258" s="7" t="s">
        <v>1693</v>
      </c>
      <c r="F1258" s="12" t="s">
        <v>130</v>
      </c>
      <c r="G1258" s="67">
        <v>13</v>
      </c>
      <c r="H1258" s="33">
        <v>710000</v>
      </c>
      <c r="I1258" s="31">
        <f>IFERROR(IF(F1258 = CHAR(37), G1258*H1258/100,G1258*H1258),"")</f>
        <v>9230000</v>
      </c>
    </row>
    <row r="1259" spans="1:9" s="2" customFormat="1" ht="24" customHeight="1" x14ac:dyDescent="0.35">
      <c r="B1259" s="9"/>
      <c r="C1259" s="10"/>
      <c r="D1259" s="10"/>
      <c r="E1259" s="10"/>
      <c r="F1259" s="10"/>
      <c r="G1259" s="68"/>
      <c r="H1259" s="32"/>
      <c r="I1259" s="32"/>
    </row>
    <row r="1260" spans="1:9" s="2" customFormat="1" ht="11.5" x14ac:dyDescent="0.35">
      <c r="B1260" s="11" t="s">
        <v>767</v>
      </c>
      <c r="C1260" s="19"/>
      <c r="D1260" s="19"/>
      <c r="E1260" s="19" t="s">
        <v>1654</v>
      </c>
      <c r="F1260" s="19" t="s">
        <v>133</v>
      </c>
      <c r="G1260" s="67"/>
      <c r="H1260" s="35">
        <f>H1258</f>
        <v>710000</v>
      </c>
      <c r="I1260" s="35"/>
    </row>
    <row r="1261" spans="1:9" s="2" customFormat="1" ht="11.5" x14ac:dyDescent="0.35">
      <c r="B1261" s="9"/>
      <c r="C1261" s="10"/>
      <c r="D1261" s="10"/>
      <c r="E1261" s="10"/>
      <c r="F1261" s="10"/>
      <c r="G1261" s="68"/>
      <c r="H1261" s="32"/>
      <c r="I1261" s="32"/>
    </row>
    <row r="1262" spans="1:9" s="2" customFormat="1" ht="23" x14ac:dyDescent="0.35">
      <c r="A1262" s="2">
        <v>1417</v>
      </c>
      <c r="B1262" s="11" t="s">
        <v>769</v>
      </c>
      <c r="C1262" s="7"/>
      <c r="D1262" s="8"/>
      <c r="E1262" s="7" t="s">
        <v>768</v>
      </c>
      <c r="F1262" s="12" t="s">
        <v>18</v>
      </c>
      <c r="G1262" s="67">
        <v>13</v>
      </c>
      <c r="H1262" s="33"/>
      <c r="I1262" s="31"/>
    </row>
    <row r="1263" spans="1:9" s="2" customFormat="1" ht="11.5" x14ac:dyDescent="0.35">
      <c r="B1263" s="9"/>
      <c r="C1263" s="10"/>
      <c r="D1263" s="10"/>
      <c r="E1263" s="10"/>
      <c r="F1263" s="10"/>
      <c r="G1263" s="68"/>
      <c r="H1263" s="32"/>
      <c r="I1263" s="32"/>
    </row>
    <row r="1264" spans="1:9" s="2" customFormat="1" ht="69" x14ac:dyDescent="0.35">
      <c r="B1264" s="11" t="s">
        <v>770</v>
      </c>
      <c r="C1264" s="7"/>
      <c r="D1264" s="8"/>
      <c r="E1264" s="7" t="s">
        <v>1694</v>
      </c>
      <c r="F1264" s="12" t="s">
        <v>130</v>
      </c>
      <c r="G1264" s="67">
        <v>13</v>
      </c>
      <c r="H1264" s="33">
        <v>720000</v>
      </c>
      <c r="I1264" s="31">
        <f>IFERROR(IF(F1264 = CHAR(37), G1264*H1264/100,G1264*H1264),"")</f>
        <v>9360000</v>
      </c>
    </row>
    <row r="1265" spans="1:9" s="2" customFormat="1" ht="11.5" x14ac:dyDescent="0.35">
      <c r="B1265" s="82"/>
      <c r="C1265" s="78"/>
      <c r="D1265" s="83"/>
      <c r="E1265" s="78"/>
      <c r="F1265" s="79"/>
      <c r="G1265" s="84"/>
      <c r="H1265" s="85"/>
      <c r="I1265" s="86"/>
    </row>
    <row r="1266" spans="1:9" s="2" customFormat="1" ht="11.5" x14ac:dyDescent="0.35">
      <c r="A1266" s="2">
        <v>1418</v>
      </c>
      <c r="B1266" s="11" t="s">
        <v>773</v>
      </c>
      <c r="C1266" s="7"/>
      <c r="D1266" s="8"/>
      <c r="E1266" s="19" t="s">
        <v>1655</v>
      </c>
      <c r="F1266" s="12" t="s">
        <v>133</v>
      </c>
      <c r="G1266" s="67"/>
      <c r="H1266" s="33">
        <f>H1264</f>
        <v>720000</v>
      </c>
      <c r="I1266" s="31"/>
    </row>
    <row r="1267" spans="1:9" s="2" customFormat="1" ht="11.5" x14ac:dyDescent="0.35">
      <c r="B1267" s="9"/>
      <c r="C1267" s="10"/>
      <c r="D1267" s="10"/>
      <c r="E1267" s="10"/>
      <c r="F1267" s="10"/>
      <c r="G1267" s="68"/>
      <c r="H1267" s="32"/>
      <c r="I1267" s="32"/>
    </row>
    <row r="1268" spans="1:9" s="2" customFormat="1" ht="23" x14ac:dyDescent="0.35">
      <c r="B1268" s="11" t="s">
        <v>775</v>
      </c>
      <c r="C1268" s="7"/>
      <c r="D1268" s="8"/>
      <c r="E1268" s="7" t="s">
        <v>771</v>
      </c>
      <c r="F1268" s="12" t="s">
        <v>18</v>
      </c>
      <c r="G1268" s="67">
        <v>13</v>
      </c>
      <c r="H1268" s="33"/>
      <c r="I1268" s="31"/>
    </row>
    <row r="1269" spans="1:9" s="2" customFormat="1" ht="11.5" x14ac:dyDescent="0.35">
      <c r="B1269" s="9"/>
      <c r="C1269" s="10"/>
      <c r="D1269" s="10"/>
      <c r="E1269" s="10"/>
      <c r="F1269" s="10"/>
      <c r="G1269" s="68"/>
      <c r="H1269" s="32"/>
      <c r="I1269" s="32"/>
    </row>
    <row r="1270" spans="1:9" s="2" customFormat="1" ht="11.5" x14ac:dyDescent="0.35">
      <c r="A1270" s="2">
        <v>1419</v>
      </c>
      <c r="B1270" s="11"/>
      <c r="C1270" s="7"/>
      <c r="D1270" s="8"/>
      <c r="E1270" s="109" t="s">
        <v>772</v>
      </c>
      <c r="F1270" s="12"/>
      <c r="G1270" s="67"/>
      <c r="H1270" s="31"/>
      <c r="I1270" s="31"/>
    </row>
    <row r="1271" spans="1:9" s="2" customFormat="1" ht="11.5" x14ac:dyDescent="0.35">
      <c r="B1271" s="9"/>
      <c r="C1271" s="10"/>
      <c r="D1271" s="10"/>
      <c r="E1271" s="10"/>
      <c r="F1271" s="10"/>
      <c r="G1271" s="68"/>
      <c r="H1271" s="32"/>
      <c r="I1271" s="32"/>
    </row>
    <row r="1272" spans="1:9" s="2" customFormat="1" ht="46" x14ac:dyDescent="0.35">
      <c r="A1272" s="2">
        <v>1420</v>
      </c>
      <c r="B1272" s="11" t="s">
        <v>778</v>
      </c>
      <c r="C1272" s="7"/>
      <c r="D1272" s="8"/>
      <c r="E1272" s="7" t="s">
        <v>774</v>
      </c>
      <c r="F1272" s="12" t="s">
        <v>247</v>
      </c>
      <c r="G1272" s="67">
        <v>13</v>
      </c>
      <c r="H1272" s="33"/>
      <c r="I1272" s="31"/>
    </row>
    <row r="1273" spans="1:9" s="2" customFormat="1" ht="11.5" x14ac:dyDescent="0.35">
      <c r="B1273" s="9"/>
      <c r="C1273" s="10"/>
      <c r="D1273" s="10"/>
      <c r="E1273" s="10"/>
      <c r="F1273" s="10"/>
      <c r="G1273" s="68"/>
      <c r="H1273" s="32"/>
      <c r="I1273" s="32"/>
    </row>
    <row r="1274" spans="1:9" s="2" customFormat="1" ht="23" x14ac:dyDescent="0.35">
      <c r="A1274" s="2">
        <v>1421</v>
      </c>
      <c r="B1274" s="11" t="s">
        <v>780</v>
      </c>
      <c r="C1274" s="7"/>
      <c r="D1274" s="8"/>
      <c r="E1274" s="7" t="s">
        <v>776</v>
      </c>
      <c r="F1274" s="12" t="s">
        <v>130</v>
      </c>
      <c r="G1274" s="67">
        <v>1</v>
      </c>
      <c r="H1274" s="33">
        <v>400000</v>
      </c>
      <c r="I1274" s="31">
        <f>IFERROR(IF(F1274 = CHAR(37), G1274*H1274/100,G1274*H1274),"")</f>
        <v>400000</v>
      </c>
    </row>
    <row r="1275" spans="1:9" s="2" customFormat="1" ht="11.5" x14ac:dyDescent="0.35">
      <c r="B1275" s="82"/>
      <c r="C1275" s="78"/>
      <c r="D1275" s="83"/>
      <c r="E1275" s="78"/>
      <c r="F1275" s="79"/>
      <c r="G1275" s="84"/>
      <c r="H1275" s="85"/>
      <c r="I1275" s="86"/>
    </row>
    <row r="1276" spans="1:9" s="2" customFormat="1" ht="11.5" x14ac:dyDescent="0.35">
      <c r="A1276" s="2">
        <v>1422</v>
      </c>
      <c r="B1276" s="11" t="s">
        <v>783</v>
      </c>
      <c r="C1276" s="19"/>
      <c r="D1276" s="19"/>
      <c r="E1276" s="19" t="s">
        <v>1656</v>
      </c>
      <c r="F1276" s="19" t="s">
        <v>133</v>
      </c>
      <c r="G1276" s="67"/>
      <c r="H1276" s="35">
        <f>H1274</f>
        <v>400000</v>
      </c>
      <c r="I1276" s="35"/>
    </row>
    <row r="1277" spans="1:9" s="2" customFormat="1" ht="11.5" x14ac:dyDescent="0.35">
      <c r="B1277" s="82"/>
      <c r="C1277" s="90"/>
      <c r="D1277" s="90"/>
      <c r="E1277" s="90"/>
      <c r="F1277" s="90"/>
      <c r="G1277" s="84"/>
      <c r="H1277" s="64"/>
      <c r="I1277" s="64"/>
    </row>
    <row r="1278" spans="1:9" s="2" customFormat="1" ht="11.5" x14ac:dyDescent="0.35">
      <c r="B1278" s="11"/>
      <c r="C1278" s="7"/>
      <c r="D1278" s="8"/>
      <c r="E1278" s="109" t="s">
        <v>777</v>
      </c>
      <c r="F1278" s="12"/>
      <c r="G1278" s="67"/>
      <c r="H1278" s="31"/>
      <c r="I1278" s="31"/>
    </row>
    <row r="1279" spans="1:9" s="2" customFormat="1" ht="11.5" x14ac:dyDescent="0.35">
      <c r="A1279" s="2">
        <v>1424</v>
      </c>
      <c r="B1279" s="9"/>
      <c r="C1279" s="10"/>
      <c r="D1279" s="10"/>
      <c r="E1279" s="10"/>
      <c r="F1279" s="10"/>
      <c r="G1279" s="68"/>
      <c r="H1279" s="32"/>
      <c r="I1279" s="32"/>
    </row>
    <row r="1280" spans="1:9" s="2" customFormat="1" ht="34.5" x14ac:dyDescent="0.35">
      <c r="B1280" s="11" t="s">
        <v>785</v>
      </c>
      <c r="C1280" s="7"/>
      <c r="D1280" s="8"/>
      <c r="E1280" s="7" t="s">
        <v>1695</v>
      </c>
      <c r="F1280" s="12" t="s">
        <v>314</v>
      </c>
      <c r="G1280" s="67">
        <v>5500</v>
      </c>
      <c r="H1280" s="33"/>
      <c r="I1280" s="31"/>
    </row>
    <row r="1281" spans="1:9" s="2" customFormat="1" ht="11.5" x14ac:dyDescent="0.35">
      <c r="B1281" s="9"/>
      <c r="C1281" s="10"/>
      <c r="D1281" s="10"/>
      <c r="E1281" s="10"/>
      <c r="F1281" s="10"/>
      <c r="G1281" s="68"/>
      <c r="H1281" s="32"/>
      <c r="I1281" s="32"/>
    </row>
    <row r="1282" spans="1:9" s="2" customFormat="1" ht="11.5" x14ac:dyDescent="0.35">
      <c r="A1282" s="2">
        <v>1425</v>
      </c>
      <c r="B1282" s="11"/>
      <c r="C1282" s="7"/>
      <c r="D1282" s="8"/>
      <c r="E1282" s="109" t="s">
        <v>779</v>
      </c>
      <c r="F1282" s="12"/>
      <c r="G1282" s="67"/>
      <c r="H1282" s="31"/>
      <c r="I1282" s="31"/>
    </row>
    <row r="1283" spans="1:9" s="2" customFormat="1" ht="11.5" x14ac:dyDescent="0.35">
      <c r="B1283" s="9"/>
      <c r="C1283" s="10"/>
      <c r="D1283" s="10"/>
      <c r="E1283" s="10"/>
      <c r="F1283" s="10"/>
      <c r="G1283" s="68"/>
      <c r="H1283" s="32"/>
      <c r="I1283" s="32"/>
    </row>
    <row r="1284" spans="1:9" s="2" customFormat="1" ht="23" x14ac:dyDescent="0.35">
      <c r="A1284" s="2">
        <v>1427</v>
      </c>
      <c r="B1284" s="11" t="s">
        <v>788</v>
      </c>
      <c r="C1284" s="7"/>
      <c r="D1284" s="8"/>
      <c r="E1284" s="7" t="s">
        <v>781</v>
      </c>
      <c r="F1284" s="12" t="s">
        <v>227</v>
      </c>
      <c r="G1284" s="67">
        <v>3000</v>
      </c>
      <c r="H1284" s="33"/>
      <c r="I1284" s="31"/>
    </row>
    <row r="1285" spans="1:9" s="2" customFormat="1" ht="11.5" x14ac:dyDescent="0.35">
      <c r="B1285" s="9"/>
      <c r="C1285" s="10"/>
      <c r="D1285" s="10"/>
      <c r="E1285" s="10"/>
      <c r="F1285" s="10"/>
      <c r="G1285" s="68"/>
      <c r="H1285" s="32"/>
      <c r="I1285" s="32"/>
    </row>
    <row r="1286" spans="1:9" s="2" customFormat="1" ht="11.5" x14ac:dyDescent="0.35">
      <c r="A1286" s="2">
        <v>1428</v>
      </c>
      <c r="B1286" s="11"/>
      <c r="C1286" s="7"/>
      <c r="D1286" s="8"/>
      <c r="E1286" s="7" t="s">
        <v>782</v>
      </c>
      <c r="F1286" s="12"/>
      <c r="G1286" s="67"/>
      <c r="H1286" s="31"/>
      <c r="I1286" s="31"/>
    </row>
    <row r="1287" spans="1:9" s="2" customFormat="1" ht="11.5" x14ac:dyDescent="0.35">
      <c r="B1287" s="9"/>
      <c r="C1287" s="10"/>
      <c r="D1287" s="10"/>
      <c r="E1287" s="10"/>
      <c r="F1287" s="10"/>
      <c r="G1287" s="68"/>
      <c r="H1287" s="32"/>
      <c r="I1287" s="32"/>
    </row>
    <row r="1288" spans="1:9" s="2" customFormat="1" ht="11.5" x14ac:dyDescent="0.35">
      <c r="A1288" s="2">
        <v>1429</v>
      </c>
      <c r="B1288" s="11" t="s">
        <v>1657</v>
      </c>
      <c r="C1288" s="7"/>
      <c r="D1288" s="8"/>
      <c r="E1288" s="7" t="s">
        <v>784</v>
      </c>
      <c r="F1288" s="12" t="s">
        <v>241</v>
      </c>
      <c r="G1288" s="67">
        <v>2880</v>
      </c>
      <c r="H1288" s="33"/>
      <c r="I1288" s="31"/>
    </row>
    <row r="1289" spans="1:9" s="2" customFormat="1" ht="11.5" x14ac:dyDescent="0.35">
      <c r="B1289" s="9"/>
      <c r="C1289" s="10"/>
      <c r="D1289" s="10"/>
      <c r="E1289" s="10"/>
      <c r="F1289" s="10"/>
      <c r="G1289" s="68"/>
      <c r="H1289" s="32"/>
      <c r="I1289" s="32"/>
    </row>
    <row r="1290" spans="1:9" s="2" customFormat="1" ht="23" x14ac:dyDescent="0.35">
      <c r="A1290" s="2">
        <v>1430</v>
      </c>
      <c r="B1290" s="11" t="s">
        <v>1658</v>
      </c>
      <c r="C1290" s="7"/>
      <c r="D1290" s="8"/>
      <c r="E1290" s="7" t="s">
        <v>786</v>
      </c>
      <c r="F1290" s="12" t="s">
        <v>18</v>
      </c>
      <c r="G1290" s="67">
        <v>13</v>
      </c>
      <c r="H1290" s="33"/>
      <c r="I1290" s="31"/>
    </row>
    <row r="1291" spans="1:9" s="2" customFormat="1" ht="11.5" x14ac:dyDescent="0.35">
      <c r="B1291" s="9"/>
      <c r="C1291" s="10"/>
      <c r="D1291" s="10"/>
      <c r="E1291" s="10"/>
      <c r="F1291" s="10"/>
      <c r="G1291" s="68"/>
      <c r="H1291" s="32"/>
      <c r="I1291" s="32"/>
    </row>
    <row r="1292" spans="1:9" s="2" customFormat="1" ht="11.5" x14ac:dyDescent="0.35">
      <c r="A1292" s="2">
        <v>1431</v>
      </c>
      <c r="B1292" s="11"/>
      <c r="C1292" s="7"/>
      <c r="D1292" s="8"/>
      <c r="E1292" s="109" t="s">
        <v>787</v>
      </c>
      <c r="F1292" s="12"/>
      <c r="G1292" s="67"/>
      <c r="H1292" s="31"/>
      <c r="I1292" s="31"/>
    </row>
    <row r="1293" spans="1:9" s="2" customFormat="1" ht="11.5" x14ac:dyDescent="0.35">
      <c r="B1293" s="9"/>
      <c r="C1293" s="10"/>
      <c r="D1293" s="10"/>
      <c r="E1293" s="10"/>
      <c r="F1293" s="10"/>
      <c r="G1293" s="68"/>
      <c r="H1293" s="32"/>
      <c r="I1293" s="32"/>
    </row>
    <row r="1294" spans="1:9" s="2" customFormat="1" ht="23" x14ac:dyDescent="0.35">
      <c r="A1294" s="2">
        <v>1433</v>
      </c>
      <c r="B1294" s="11" t="s">
        <v>1659</v>
      </c>
      <c r="C1294" s="7"/>
      <c r="D1294" s="8"/>
      <c r="E1294" s="7" t="s">
        <v>789</v>
      </c>
      <c r="F1294" s="12" t="s">
        <v>130</v>
      </c>
      <c r="G1294" s="67">
        <v>13</v>
      </c>
      <c r="H1294" s="33">
        <v>200000</v>
      </c>
      <c r="I1294" s="31">
        <f>IFERROR(IF(F1294 = CHAR(37), G1294*H1294/100,G1294*H1294),"")</f>
        <v>2600000</v>
      </c>
    </row>
    <row r="1295" spans="1:9" s="2" customFormat="1" ht="11.5" x14ac:dyDescent="0.35">
      <c r="B1295" s="9"/>
      <c r="C1295" s="10"/>
      <c r="D1295" s="10"/>
      <c r="E1295" s="10"/>
      <c r="F1295" s="10"/>
      <c r="G1295" s="68"/>
      <c r="H1295" s="32"/>
      <c r="I1295" s="32"/>
    </row>
    <row r="1296" spans="1:9" s="2" customFormat="1" ht="11.5" x14ac:dyDescent="0.35">
      <c r="A1296" s="2">
        <v>1434</v>
      </c>
      <c r="B1296" s="11" t="s">
        <v>1661</v>
      </c>
      <c r="C1296" s="19"/>
      <c r="D1296" s="19"/>
      <c r="E1296" s="19" t="s">
        <v>1660</v>
      </c>
      <c r="F1296" s="19" t="s">
        <v>133</v>
      </c>
      <c r="G1296" s="67"/>
      <c r="H1296" s="35">
        <f>H1294</f>
        <v>200000</v>
      </c>
      <c r="I1296" s="35"/>
    </row>
    <row r="1297" spans="1:9" s="2" customFormat="1" ht="11.5" x14ac:dyDescent="0.35">
      <c r="B1297" s="13" t="s">
        <v>231</v>
      </c>
      <c r="C1297" s="14"/>
      <c r="D1297" s="15"/>
      <c r="E1297" s="16"/>
      <c r="F1297" s="17"/>
      <c r="G1297" s="69"/>
      <c r="H1297" s="34"/>
      <c r="I1297" s="39"/>
    </row>
    <row r="1298" spans="1:9" s="2" customFormat="1" ht="12" x14ac:dyDescent="0.35">
      <c r="B1298" s="1"/>
      <c r="C1298" s="1"/>
      <c r="D1298" s="1"/>
      <c r="E1298" s="1"/>
      <c r="F1298" s="1"/>
      <c r="G1298" s="65"/>
      <c r="H1298" s="29"/>
      <c r="I1298" s="37" t="s">
        <v>790</v>
      </c>
    </row>
    <row r="1299" spans="1:9" s="3" customFormat="1" ht="23" x14ac:dyDescent="0.35">
      <c r="B1299" s="5" t="s">
        <v>2</v>
      </c>
      <c r="C1299" s="5" t="s">
        <v>3</v>
      </c>
      <c r="D1299" s="5" t="s">
        <v>4</v>
      </c>
      <c r="E1299" s="5" t="s">
        <v>5</v>
      </c>
      <c r="F1299" s="5" t="s">
        <v>6</v>
      </c>
      <c r="G1299" s="66" t="s">
        <v>7</v>
      </c>
      <c r="H1299" s="30" t="s">
        <v>8</v>
      </c>
      <c r="I1299" s="38" t="s">
        <v>9</v>
      </c>
    </row>
    <row r="1300" spans="1:9" s="1" customFormat="1" ht="12" x14ac:dyDescent="0.35">
      <c r="B1300" s="11"/>
      <c r="C1300" s="7"/>
      <c r="D1300" s="8"/>
      <c r="E1300" s="109" t="s">
        <v>791</v>
      </c>
      <c r="F1300" s="12"/>
      <c r="G1300" s="67"/>
      <c r="H1300" s="31"/>
      <c r="I1300" s="31"/>
    </row>
    <row r="1301" spans="1:9" s="2" customFormat="1" ht="27.5" customHeight="1" x14ac:dyDescent="0.35">
      <c r="B1301" s="9"/>
      <c r="C1301" s="10"/>
      <c r="D1301" s="10"/>
      <c r="E1301" s="110"/>
      <c r="F1301" s="10"/>
      <c r="G1301" s="68"/>
      <c r="H1301" s="32"/>
      <c r="I1301" s="32"/>
    </row>
    <row r="1302" spans="1:9" s="2" customFormat="1" ht="12" customHeight="1" x14ac:dyDescent="0.35">
      <c r="A1302" s="2">
        <v>1435</v>
      </c>
      <c r="B1302" s="11" t="s">
        <v>792</v>
      </c>
      <c r="C1302" s="7"/>
      <c r="D1302" s="8"/>
      <c r="E1302" s="109" t="s">
        <v>793</v>
      </c>
      <c r="F1302" s="12"/>
      <c r="G1302" s="67"/>
      <c r="H1302" s="31"/>
      <c r="I1302" s="31"/>
    </row>
    <row r="1303" spans="1:9" s="2" customFormat="1" ht="11.5" x14ac:dyDescent="0.35">
      <c r="B1303" s="9"/>
      <c r="C1303" s="10"/>
      <c r="D1303" s="10"/>
      <c r="E1303" s="110"/>
      <c r="F1303" s="10"/>
      <c r="G1303" s="68"/>
      <c r="H1303" s="32"/>
      <c r="I1303" s="32"/>
    </row>
    <row r="1304" spans="1:9" s="2" customFormat="1" ht="11.5" x14ac:dyDescent="0.35">
      <c r="A1304" s="2">
        <v>1437</v>
      </c>
      <c r="B1304" s="11" t="s">
        <v>794</v>
      </c>
      <c r="C1304" s="7"/>
      <c r="D1304" s="8"/>
      <c r="E1304" s="109" t="s">
        <v>795</v>
      </c>
      <c r="F1304" s="12"/>
      <c r="G1304" s="67"/>
      <c r="H1304" s="31"/>
      <c r="I1304" s="31"/>
    </row>
    <row r="1305" spans="1:9" s="2" customFormat="1" ht="11.5" x14ac:dyDescent="0.35">
      <c r="B1305" s="9"/>
      <c r="C1305" s="10"/>
      <c r="D1305" s="10"/>
      <c r="E1305" s="10"/>
      <c r="F1305" s="10"/>
      <c r="G1305" s="68"/>
      <c r="H1305" s="32"/>
      <c r="I1305" s="32"/>
    </row>
    <row r="1306" spans="1:9" s="2" customFormat="1" ht="11.5" x14ac:dyDescent="0.35">
      <c r="A1306" s="2">
        <v>1439</v>
      </c>
      <c r="B1306" s="11" t="s">
        <v>796</v>
      </c>
      <c r="C1306" s="7"/>
      <c r="D1306" s="8"/>
      <c r="E1306" s="7" t="s">
        <v>797</v>
      </c>
      <c r="F1306" s="12" t="s">
        <v>241</v>
      </c>
      <c r="G1306" s="67">
        <v>560</v>
      </c>
      <c r="H1306" s="33"/>
      <c r="I1306" s="31"/>
    </row>
    <row r="1307" spans="1:9" s="2" customFormat="1" ht="11.5" x14ac:dyDescent="0.35">
      <c r="B1307" s="9"/>
      <c r="C1307" s="10"/>
      <c r="D1307" s="10"/>
      <c r="E1307" s="10"/>
      <c r="F1307" s="10"/>
      <c r="G1307" s="68"/>
      <c r="H1307" s="32"/>
      <c r="I1307" s="32"/>
    </row>
    <row r="1308" spans="1:9" s="2" customFormat="1" ht="23" x14ac:dyDescent="0.35">
      <c r="A1308" s="2">
        <v>1441</v>
      </c>
      <c r="B1308" s="11"/>
      <c r="C1308" s="7"/>
      <c r="D1308" s="8"/>
      <c r="E1308" s="7" t="s">
        <v>798</v>
      </c>
      <c r="F1308" s="12"/>
      <c r="G1308" s="67"/>
      <c r="H1308" s="31"/>
      <c r="I1308" s="31"/>
    </row>
    <row r="1309" spans="1:9" s="2" customFormat="1" ht="11.5" x14ac:dyDescent="0.35">
      <c r="B1309" s="9"/>
      <c r="C1309" s="10"/>
      <c r="D1309" s="10"/>
      <c r="E1309" s="10"/>
      <c r="F1309" s="10"/>
      <c r="G1309" s="68"/>
      <c r="H1309" s="32"/>
      <c r="I1309" s="32"/>
    </row>
    <row r="1310" spans="1:9" s="2" customFormat="1" ht="11.5" x14ac:dyDescent="0.35">
      <c r="A1310" s="2">
        <v>1443</v>
      </c>
      <c r="B1310" s="11" t="s">
        <v>799</v>
      </c>
      <c r="C1310" s="7"/>
      <c r="D1310" s="8"/>
      <c r="E1310" s="7" t="s">
        <v>800</v>
      </c>
      <c r="F1310" s="12" t="s">
        <v>247</v>
      </c>
      <c r="G1310" s="67">
        <v>5</v>
      </c>
      <c r="H1310" s="33"/>
      <c r="I1310" s="31"/>
    </row>
    <row r="1311" spans="1:9" s="2" customFormat="1" ht="11.5" x14ac:dyDescent="0.35">
      <c r="B1311" s="9"/>
      <c r="C1311" s="10"/>
      <c r="D1311" s="10"/>
      <c r="E1311" s="10"/>
      <c r="F1311" s="10"/>
      <c r="G1311" s="68"/>
      <c r="H1311" s="32"/>
      <c r="I1311" s="32"/>
    </row>
    <row r="1312" spans="1:9" s="2" customFormat="1" ht="11.5" x14ac:dyDescent="0.35">
      <c r="A1312" s="2">
        <v>1445</v>
      </c>
      <c r="B1312" s="11" t="s">
        <v>801</v>
      </c>
      <c r="C1312" s="7"/>
      <c r="D1312" s="8"/>
      <c r="E1312" s="7" t="s">
        <v>802</v>
      </c>
      <c r="F1312" s="12" t="s">
        <v>247</v>
      </c>
      <c r="G1312" s="67">
        <v>5</v>
      </c>
      <c r="H1312" s="33"/>
      <c r="I1312" s="31"/>
    </row>
    <row r="1313" spans="1:9" s="2" customFormat="1" ht="11.5" x14ac:dyDescent="0.35">
      <c r="B1313" s="9"/>
      <c r="C1313" s="10"/>
      <c r="D1313" s="10"/>
      <c r="E1313" s="10"/>
      <c r="F1313" s="10"/>
      <c r="G1313" s="68"/>
      <c r="H1313" s="32"/>
      <c r="I1313" s="32"/>
    </row>
    <row r="1314" spans="1:9" s="2" customFormat="1" ht="11.5" x14ac:dyDescent="0.35">
      <c r="A1314" s="2">
        <v>1447</v>
      </c>
      <c r="B1314" s="11" t="s">
        <v>803</v>
      </c>
      <c r="C1314" s="7"/>
      <c r="D1314" s="8"/>
      <c r="E1314" s="7" t="s">
        <v>804</v>
      </c>
      <c r="F1314" s="12" t="s">
        <v>805</v>
      </c>
      <c r="G1314" s="67"/>
      <c r="H1314" s="33"/>
      <c r="I1314" s="31"/>
    </row>
    <row r="1315" spans="1:9" s="2" customFormat="1" ht="11.5" x14ac:dyDescent="0.35">
      <c r="B1315" s="9"/>
      <c r="C1315" s="10"/>
      <c r="D1315" s="10"/>
      <c r="E1315" s="10"/>
      <c r="F1315" s="10"/>
      <c r="G1315" s="68"/>
      <c r="H1315" s="32"/>
      <c r="I1315" s="32"/>
    </row>
    <row r="1316" spans="1:9" s="2" customFormat="1" ht="23" x14ac:dyDescent="0.35">
      <c r="A1316" s="2">
        <v>1449</v>
      </c>
      <c r="B1316" s="11" t="s">
        <v>806</v>
      </c>
      <c r="C1316" s="7"/>
      <c r="D1316" s="8"/>
      <c r="E1316" s="7" t="s">
        <v>807</v>
      </c>
      <c r="F1316" s="12" t="s">
        <v>227</v>
      </c>
      <c r="G1316" s="67">
        <v>84</v>
      </c>
      <c r="H1316" s="33"/>
      <c r="I1316" s="31"/>
    </row>
    <row r="1317" spans="1:9" s="2" customFormat="1" ht="11.5" x14ac:dyDescent="0.35">
      <c r="B1317" s="9"/>
      <c r="C1317" s="10"/>
      <c r="D1317" s="10"/>
      <c r="E1317" s="10"/>
      <c r="F1317" s="10"/>
      <c r="G1317" s="68"/>
      <c r="H1317" s="32"/>
      <c r="I1317" s="32"/>
    </row>
    <row r="1318" spans="1:9" s="2" customFormat="1" ht="11.5" x14ac:dyDescent="0.35">
      <c r="A1318" s="2">
        <v>1451</v>
      </c>
      <c r="B1318" s="11" t="s">
        <v>808</v>
      </c>
      <c r="C1318" s="7"/>
      <c r="D1318" s="8"/>
      <c r="E1318" s="109" t="s">
        <v>809</v>
      </c>
      <c r="F1318" s="12"/>
      <c r="G1318" s="67"/>
      <c r="H1318" s="31"/>
      <c r="I1318" s="31"/>
    </row>
    <row r="1319" spans="1:9" s="2" customFormat="1" ht="11.5" x14ac:dyDescent="0.35">
      <c r="B1319" s="9"/>
      <c r="C1319" s="10"/>
      <c r="D1319" s="10"/>
      <c r="E1319" s="10"/>
      <c r="F1319" s="10"/>
      <c r="G1319" s="68"/>
      <c r="H1319" s="32"/>
      <c r="I1319" s="32"/>
    </row>
    <row r="1320" spans="1:9" s="2" customFormat="1" ht="11.5" x14ac:dyDescent="0.35">
      <c r="A1320" s="2">
        <v>1453</v>
      </c>
      <c r="B1320" s="11"/>
      <c r="C1320" s="7"/>
      <c r="D1320" s="8"/>
      <c r="E1320" s="7" t="s">
        <v>810</v>
      </c>
      <c r="F1320" s="12"/>
      <c r="G1320" s="67"/>
      <c r="H1320" s="31"/>
      <c r="I1320" s="31"/>
    </row>
    <row r="1321" spans="1:9" s="2" customFormat="1" ht="11.5" x14ac:dyDescent="0.35">
      <c r="B1321" s="9"/>
      <c r="C1321" s="10"/>
      <c r="D1321" s="10"/>
      <c r="E1321" s="10"/>
      <c r="F1321" s="10"/>
      <c r="G1321" s="68"/>
      <c r="H1321" s="32"/>
      <c r="I1321" s="32"/>
    </row>
    <row r="1322" spans="1:9" s="2" customFormat="1" ht="34.5" x14ac:dyDescent="0.35">
      <c r="A1322" s="2">
        <v>1455</v>
      </c>
      <c r="B1322" s="11" t="s">
        <v>811</v>
      </c>
      <c r="C1322" s="7"/>
      <c r="D1322" s="8"/>
      <c r="E1322" s="7" t="s">
        <v>812</v>
      </c>
      <c r="F1322" s="12"/>
      <c r="G1322" s="67"/>
      <c r="H1322" s="31"/>
      <c r="I1322" s="31"/>
    </row>
    <row r="1323" spans="1:9" s="2" customFormat="1" ht="11.5" x14ac:dyDescent="0.35">
      <c r="B1323" s="9"/>
      <c r="C1323" s="10"/>
      <c r="D1323" s="10"/>
      <c r="E1323" s="10"/>
      <c r="F1323" s="10"/>
      <c r="G1323" s="68"/>
      <c r="H1323" s="32"/>
      <c r="I1323" s="32"/>
    </row>
    <row r="1324" spans="1:9" s="2" customFormat="1" ht="11.5" x14ac:dyDescent="0.35">
      <c r="A1324" s="2">
        <v>1457</v>
      </c>
      <c r="B1324" s="11" t="s">
        <v>813</v>
      </c>
      <c r="C1324" s="7"/>
      <c r="D1324" s="8"/>
      <c r="E1324" s="7" t="s">
        <v>814</v>
      </c>
      <c r="F1324" s="12" t="s">
        <v>227</v>
      </c>
      <c r="G1324" s="67">
        <v>430</v>
      </c>
      <c r="H1324" s="33"/>
      <c r="I1324" s="31"/>
    </row>
    <row r="1325" spans="1:9" s="2" customFormat="1" ht="11.5" x14ac:dyDescent="0.35">
      <c r="B1325" s="9"/>
      <c r="C1325" s="10"/>
      <c r="D1325" s="10"/>
      <c r="E1325" s="10"/>
      <c r="F1325" s="10"/>
      <c r="G1325" s="68"/>
      <c r="H1325" s="32"/>
      <c r="I1325" s="32"/>
    </row>
    <row r="1326" spans="1:9" s="2" customFormat="1" ht="11.5" x14ac:dyDescent="0.35">
      <c r="A1326" s="2">
        <v>1459</v>
      </c>
      <c r="B1326" s="11"/>
      <c r="C1326" s="7"/>
      <c r="D1326" s="8"/>
      <c r="E1326" s="7" t="s">
        <v>815</v>
      </c>
      <c r="F1326" s="12"/>
      <c r="G1326" s="67"/>
      <c r="H1326" s="31"/>
      <c r="I1326" s="31"/>
    </row>
    <row r="1327" spans="1:9" s="2" customFormat="1" ht="11.5" x14ac:dyDescent="0.35">
      <c r="B1327" s="9"/>
      <c r="C1327" s="10"/>
      <c r="D1327" s="10"/>
      <c r="E1327" s="10"/>
      <c r="F1327" s="10"/>
      <c r="G1327" s="68"/>
      <c r="H1327" s="32"/>
      <c r="I1327" s="32"/>
    </row>
    <row r="1328" spans="1:9" s="2" customFormat="1" ht="11.5" x14ac:dyDescent="0.35">
      <c r="A1328" s="2">
        <v>1461</v>
      </c>
      <c r="B1328" s="11" t="s">
        <v>816</v>
      </c>
      <c r="C1328" s="7"/>
      <c r="D1328" s="8"/>
      <c r="E1328" s="7" t="s">
        <v>817</v>
      </c>
      <c r="F1328" s="12" t="s">
        <v>227</v>
      </c>
      <c r="G1328" s="67">
        <v>90</v>
      </c>
      <c r="H1328" s="33"/>
      <c r="I1328" s="31"/>
    </row>
    <row r="1329" spans="1:9" s="2" customFormat="1" ht="11.5" x14ac:dyDescent="0.35">
      <c r="B1329" s="9"/>
      <c r="C1329" s="10"/>
      <c r="D1329" s="10"/>
      <c r="E1329" s="10"/>
      <c r="F1329" s="10"/>
      <c r="G1329" s="68"/>
      <c r="H1329" s="32"/>
      <c r="I1329" s="32"/>
    </row>
    <row r="1330" spans="1:9" s="2" customFormat="1" ht="11.5" x14ac:dyDescent="0.35">
      <c r="A1330" s="2">
        <v>1463</v>
      </c>
      <c r="B1330" s="11" t="s">
        <v>818</v>
      </c>
      <c r="C1330" s="7"/>
      <c r="D1330" s="8"/>
      <c r="E1330" s="7" t="s">
        <v>819</v>
      </c>
      <c r="F1330" s="12" t="s">
        <v>227</v>
      </c>
      <c r="G1330" s="67">
        <v>90</v>
      </c>
      <c r="H1330" s="33"/>
      <c r="I1330" s="31"/>
    </row>
    <row r="1331" spans="1:9" s="2" customFormat="1" ht="11.5" x14ac:dyDescent="0.35">
      <c r="B1331" s="9"/>
      <c r="C1331" s="10"/>
      <c r="D1331" s="10"/>
      <c r="E1331" s="10"/>
      <c r="F1331" s="10"/>
      <c r="G1331" s="68"/>
      <c r="H1331" s="32"/>
      <c r="I1331" s="32"/>
    </row>
    <row r="1332" spans="1:9" s="2" customFormat="1" ht="11.5" x14ac:dyDescent="0.35">
      <c r="A1332" s="2">
        <v>1465</v>
      </c>
      <c r="B1332" s="11"/>
      <c r="C1332" s="7"/>
      <c r="D1332" s="8"/>
      <c r="E1332" s="109" t="s">
        <v>820</v>
      </c>
      <c r="F1332" s="12"/>
      <c r="G1332" s="67"/>
      <c r="H1332" s="31"/>
      <c r="I1332" s="31"/>
    </row>
    <row r="1333" spans="1:9" s="2" customFormat="1" ht="11.5" x14ac:dyDescent="0.35">
      <c r="B1333" s="9"/>
      <c r="C1333" s="10"/>
      <c r="D1333" s="10"/>
      <c r="E1333" s="10"/>
      <c r="F1333" s="10"/>
      <c r="G1333" s="68"/>
      <c r="H1333" s="32"/>
      <c r="I1333" s="32"/>
    </row>
    <row r="1334" spans="1:9" s="2" customFormat="1" ht="34.5" x14ac:dyDescent="0.35">
      <c r="A1334" s="2">
        <v>1467</v>
      </c>
      <c r="B1334" s="11" t="s">
        <v>821</v>
      </c>
      <c r="C1334" s="7"/>
      <c r="D1334" s="8"/>
      <c r="E1334" s="7" t="s">
        <v>822</v>
      </c>
      <c r="F1334" s="12"/>
      <c r="G1334" s="67"/>
      <c r="H1334" s="31"/>
      <c r="I1334" s="31"/>
    </row>
    <row r="1335" spans="1:9" s="2" customFormat="1" ht="11.5" x14ac:dyDescent="0.35">
      <c r="B1335" s="9"/>
      <c r="C1335" s="10"/>
      <c r="D1335" s="10"/>
      <c r="E1335" s="10"/>
      <c r="F1335" s="10"/>
      <c r="G1335" s="68"/>
      <c r="H1335" s="32"/>
      <c r="I1335" s="32"/>
    </row>
    <row r="1336" spans="1:9" s="2" customFormat="1" ht="11.5" x14ac:dyDescent="0.35">
      <c r="A1336" s="2">
        <v>1469</v>
      </c>
      <c r="B1336" s="11" t="s">
        <v>823</v>
      </c>
      <c r="C1336" s="7"/>
      <c r="D1336" s="8"/>
      <c r="E1336" s="7" t="s">
        <v>824</v>
      </c>
      <c r="F1336" s="12" t="s">
        <v>227</v>
      </c>
      <c r="G1336" s="67">
        <v>120</v>
      </c>
      <c r="H1336" s="33"/>
      <c r="I1336" s="31"/>
    </row>
    <row r="1337" spans="1:9" s="2" customFormat="1" ht="11.5" x14ac:dyDescent="0.35">
      <c r="B1337" s="9"/>
      <c r="C1337" s="10"/>
      <c r="D1337" s="10"/>
      <c r="E1337" s="10"/>
      <c r="F1337" s="10"/>
      <c r="G1337" s="68"/>
      <c r="H1337" s="32"/>
      <c r="I1337" s="32"/>
    </row>
    <row r="1338" spans="1:9" s="2" customFormat="1" ht="11.5" x14ac:dyDescent="0.35">
      <c r="A1338" s="2">
        <v>1471</v>
      </c>
      <c r="B1338" s="11"/>
      <c r="C1338" s="7"/>
      <c r="D1338" s="8"/>
      <c r="E1338" s="109" t="s">
        <v>825</v>
      </c>
      <c r="F1338" s="12"/>
      <c r="G1338" s="67"/>
      <c r="H1338" s="31"/>
      <c r="I1338" s="31"/>
    </row>
    <row r="1339" spans="1:9" s="2" customFormat="1" ht="11.5" x14ac:dyDescent="0.35">
      <c r="B1339" s="9"/>
      <c r="C1339" s="10"/>
      <c r="D1339" s="10"/>
      <c r="E1339" s="10"/>
      <c r="F1339" s="10"/>
      <c r="G1339" s="68"/>
      <c r="H1339" s="32"/>
      <c r="I1339" s="32"/>
    </row>
    <row r="1340" spans="1:9" s="2" customFormat="1" ht="23" x14ac:dyDescent="0.35">
      <c r="A1340" s="2">
        <v>1473</v>
      </c>
      <c r="B1340" s="11" t="s">
        <v>826</v>
      </c>
      <c r="C1340" s="7"/>
      <c r="D1340" s="8"/>
      <c r="E1340" s="7" t="s">
        <v>827</v>
      </c>
      <c r="F1340" s="12" t="s">
        <v>227</v>
      </c>
      <c r="G1340" s="67">
        <v>60</v>
      </c>
      <c r="H1340" s="33"/>
      <c r="I1340" s="31"/>
    </row>
    <row r="1341" spans="1:9" s="2" customFormat="1" ht="11.5" x14ac:dyDescent="0.35">
      <c r="B1341" s="9"/>
      <c r="C1341" s="10"/>
      <c r="D1341" s="10"/>
      <c r="E1341" s="10"/>
      <c r="F1341" s="10"/>
      <c r="G1341" s="68"/>
      <c r="H1341" s="32"/>
      <c r="I1341" s="32"/>
    </row>
    <row r="1342" spans="1:9" s="2" customFormat="1" ht="57.5" x14ac:dyDescent="0.35">
      <c r="A1342" s="2">
        <v>1475</v>
      </c>
      <c r="B1342" s="11" t="s">
        <v>828</v>
      </c>
      <c r="C1342" s="7"/>
      <c r="D1342" s="8"/>
      <c r="E1342" s="7" t="s">
        <v>829</v>
      </c>
      <c r="F1342" s="12" t="s">
        <v>227</v>
      </c>
      <c r="G1342" s="67">
        <v>270</v>
      </c>
      <c r="H1342" s="33"/>
      <c r="I1342" s="31"/>
    </row>
    <row r="1343" spans="1:9" s="2" customFormat="1" ht="11.5" x14ac:dyDescent="0.35">
      <c r="B1343" s="9"/>
      <c r="C1343" s="10"/>
      <c r="D1343" s="10"/>
      <c r="E1343" s="10"/>
      <c r="F1343" s="10"/>
      <c r="G1343" s="68"/>
      <c r="H1343" s="32"/>
      <c r="I1343" s="32"/>
    </row>
    <row r="1344" spans="1:9" s="2" customFormat="1" ht="11.5" x14ac:dyDescent="0.35">
      <c r="A1344" s="2">
        <v>1477</v>
      </c>
      <c r="B1344" s="11"/>
      <c r="C1344" s="7"/>
      <c r="D1344" s="8"/>
      <c r="E1344" s="109" t="s">
        <v>830</v>
      </c>
      <c r="F1344" s="12"/>
      <c r="G1344" s="67"/>
      <c r="H1344" s="31"/>
      <c r="I1344" s="31"/>
    </row>
    <row r="1345" spans="1:9" s="2" customFormat="1" ht="11.5" x14ac:dyDescent="0.35">
      <c r="B1345" s="9"/>
      <c r="C1345" s="10"/>
      <c r="D1345" s="10"/>
      <c r="E1345" s="10"/>
      <c r="F1345" s="10"/>
      <c r="G1345" s="68"/>
      <c r="H1345" s="32"/>
      <c r="I1345" s="32"/>
    </row>
    <row r="1346" spans="1:9" s="2" customFormat="1" ht="11.5" x14ac:dyDescent="0.35">
      <c r="A1346" s="2">
        <v>1479</v>
      </c>
      <c r="B1346" s="11" t="s">
        <v>831</v>
      </c>
      <c r="C1346" s="7"/>
      <c r="D1346" s="8"/>
      <c r="E1346" s="7" t="s">
        <v>832</v>
      </c>
      <c r="F1346" s="12" t="s">
        <v>227</v>
      </c>
      <c r="G1346" s="67">
        <v>270</v>
      </c>
      <c r="H1346" s="33"/>
      <c r="I1346" s="31"/>
    </row>
    <row r="1347" spans="1:9" s="2" customFormat="1" ht="11.5" x14ac:dyDescent="0.35">
      <c r="B1347" s="9"/>
      <c r="C1347" s="10"/>
      <c r="D1347" s="10"/>
      <c r="E1347" s="10"/>
      <c r="F1347" s="10"/>
      <c r="G1347" s="68"/>
      <c r="H1347" s="32"/>
      <c r="I1347" s="32"/>
    </row>
    <row r="1348" spans="1:9" s="2" customFormat="1" ht="11.5" x14ac:dyDescent="0.35">
      <c r="A1348" s="2">
        <v>1481</v>
      </c>
      <c r="B1348" s="11" t="s">
        <v>833</v>
      </c>
      <c r="C1348" s="7"/>
      <c r="D1348" s="8"/>
      <c r="E1348" s="7" t="s">
        <v>834</v>
      </c>
      <c r="F1348" s="12" t="s">
        <v>835</v>
      </c>
      <c r="G1348" s="67">
        <v>270</v>
      </c>
      <c r="H1348" s="33"/>
      <c r="I1348" s="31"/>
    </row>
    <row r="1349" spans="1:9" s="2" customFormat="1" ht="11.5" x14ac:dyDescent="0.35">
      <c r="B1349" s="9"/>
      <c r="C1349" s="10"/>
      <c r="D1349" s="10"/>
      <c r="E1349" s="10"/>
      <c r="F1349" s="10"/>
      <c r="G1349" s="68"/>
      <c r="H1349" s="32"/>
      <c r="I1349" s="32"/>
    </row>
    <row r="1350" spans="1:9" s="2" customFormat="1" ht="23" x14ac:dyDescent="0.35">
      <c r="A1350" s="2">
        <v>1483</v>
      </c>
      <c r="B1350" s="11"/>
      <c r="C1350" s="7"/>
      <c r="D1350" s="8"/>
      <c r="E1350" s="109" t="s">
        <v>836</v>
      </c>
      <c r="F1350" s="12"/>
      <c r="G1350" s="67"/>
      <c r="H1350" s="31"/>
      <c r="I1350" s="31"/>
    </row>
    <row r="1351" spans="1:9" s="2" customFormat="1" ht="11.5" x14ac:dyDescent="0.35">
      <c r="B1351" s="13" t="s">
        <v>61</v>
      </c>
      <c r="C1351" s="14"/>
      <c r="D1351" s="15"/>
      <c r="E1351" s="16"/>
      <c r="F1351" s="17"/>
      <c r="G1351" s="69"/>
      <c r="H1351" s="34"/>
      <c r="I1351" s="39"/>
    </row>
    <row r="1352" spans="1:9" s="2" customFormat="1" ht="12" x14ac:dyDescent="0.35">
      <c r="A1352" s="2">
        <v>1486</v>
      </c>
      <c r="B1352" s="1"/>
      <c r="C1352" s="1"/>
      <c r="D1352" s="1"/>
      <c r="E1352" s="1"/>
      <c r="F1352" s="1"/>
      <c r="G1352" s="65"/>
      <c r="H1352" s="29"/>
      <c r="I1352" s="37" t="s">
        <v>790</v>
      </c>
    </row>
    <row r="1353" spans="1:9" s="3" customFormat="1" ht="23" x14ac:dyDescent="0.35">
      <c r="B1353" s="5" t="s">
        <v>2</v>
      </c>
      <c r="C1353" s="5" t="s">
        <v>3</v>
      </c>
      <c r="D1353" s="5" t="s">
        <v>4</v>
      </c>
      <c r="E1353" s="5" t="s">
        <v>5</v>
      </c>
      <c r="F1353" s="5" t="s">
        <v>6</v>
      </c>
      <c r="G1353" s="66" t="s">
        <v>7</v>
      </c>
      <c r="H1353" s="30" t="s">
        <v>8</v>
      </c>
      <c r="I1353" s="38" t="s">
        <v>9</v>
      </c>
    </row>
    <row r="1354" spans="1:9" s="1" customFormat="1" ht="12" x14ac:dyDescent="0.35">
      <c r="B1354" s="13" t="s">
        <v>62</v>
      </c>
      <c r="C1354" s="14"/>
      <c r="D1354" s="15"/>
      <c r="E1354" s="16"/>
      <c r="F1354" s="17"/>
      <c r="G1354" s="69"/>
      <c r="H1354" s="34"/>
      <c r="I1354" s="39"/>
    </row>
    <row r="1355" spans="1:9" s="2" customFormat="1" ht="27.5" customHeight="1" x14ac:dyDescent="0.35">
      <c r="B1355" s="11"/>
      <c r="C1355" s="7"/>
      <c r="D1355" s="8"/>
      <c r="E1355" s="109" t="s">
        <v>837</v>
      </c>
      <c r="F1355" s="12"/>
      <c r="G1355" s="67"/>
      <c r="H1355" s="31"/>
      <c r="I1355" s="31"/>
    </row>
    <row r="1356" spans="1:9" s="3" customFormat="1" ht="20.149999999999999" customHeight="1" x14ac:dyDescent="0.35">
      <c r="B1356" s="9"/>
      <c r="C1356" s="10"/>
      <c r="D1356" s="10"/>
      <c r="E1356" s="10"/>
      <c r="F1356" s="10"/>
      <c r="G1356" s="68"/>
      <c r="H1356" s="32"/>
      <c r="I1356" s="32"/>
    </row>
    <row r="1357" spans="1:9" s="2" customFormat="1" ht="12" customHeight="1" x14ac:dyDescent="0.35">
      <c r="A1357" s="2">
        <v>1488</v>
      </c>
      <c r="B1357" s="11"/>
      <c r="C1357" s="7"/>
      <c r="D1357" s="8"/>
      <c r="E1357" s="109" t="s">
        <v>838</v>
      </c>
      <c r="F1357" s="12"/>
      <c r="G1357" s="67"/>
      <c r="H1357" s="31"/>
      <c r="I1357" s="31"/>
    </row>
    <row r="1358" spans="1:9" s="2" customFormat="1" ht="11.5" x14ac:dyDescent="0.35">
      <c r="B1358" s="9"/>
      <c r="C1358" s="10"/>
      <c r="D1358" s="10"/>
      <c r="E1358" s="10"/>
      <c r="F1358" s="10"/>
      <c r="G1358" s="68"/>
      <c r="H1358" s="32"/>
      <c r="I1358" s="32"/>
    </row>
    <row r="1359" spans="1:9" s="2" customFormat="1" ht="23" x14ac:dyDescent="0.35">
      <c r="A1359" s="2">
        <v>1490</v>
      </c>
      <c r="B1359" s="11" t="s">
        <v>839</v>
      </c>
      <c r="C1359" s="7"/>
      <c r="D1359" s="8"/>
      <c r="E1359" s="7" t="s">
        <v>840</v>
      </c>
      <c r="F1359" s="12" t="s">
        <v>227</v>
      </c>
      <c r="G1359" s="67">
        <v>270</v>
      </c>
      <c r="H1359" s="33"/>
      <c r="I1359" s="31"/>
    </row>
    <row r="1360" spans="1:9" s="2" customFormat="1" ht="11.5" x14ac:dyDescent="0.35">
      <c r="B1360" s="9"/>
      <c r="C1360" s="10"/>
      <c r="D1360" s="10"/>
      <c r="E1360" s="10"/>
      <c r="F1360" s="10"/>
      <c r="G1360" s="68"/>
      <c r="H1360" s="32"/>
      <c r="I1360" s="32"/>
    </row>
    <row r="1361" spans="1:9" s="2" customFormat="1" ht="23" x14ac:dyDescent="0.35">
      <c r="A1361" s="2">
        <v>1491</v>
      </c>
      <c r="B1361" s="11"/>
      <c r="C1361" s="7"/>
      <c r="D1361" s="8"/>
      <c r="E1361" s="109" t="s">
        <v>841</v>
      </c>
      <c r="F1361" s="12"/>
      <c r="G1361" s="67"/>
      <c r="H1361" s="31"/>
      <c r="I1361" s="31"/>
    </row>
    <row r="1362" spans="1:9" s="2" customFormat="1" ht="11.5" x14ac:dyDescent="0.35">
      <c r="B1362" s="9"/>
      <c r="C1362" s="10"/>
      <c r="D1362" s="10"/>
      <c r="E1362" s="10"/>
      <c r="F1362" s="10"/>
      <c r="G1362" s="68"/>
      <c r="H1362" s="32"/>
      <c r="I1362" s="32"/>
    </row>
    <row r="1363" spans="1:9" s="2" customFormat="1" ht="34.5" x14ac:dyDescent="0.35">
      <c r="A1363" s="2">
        <v>1493</v>
      </c>
      <c r="B1363" s="11"/>
      <c r="C1363" s="7"/>
      <c r="D1363" s="8"/>
      <c r="E1363" s="7" t="s">
        <v>842</v>
      </c>
      <c r="F1363" s="12"/>
      <c r="G1363" s="67"/>
      <c r="H1363" s="31"/>
      <c r="I1363" s="31"/>
    </row>
    <row r="1364" spans="1:9" s="2" customFormat="1" ht="11.5" x14ac:dyDescent="0.35">
      <c r="B1364" s="9"/>
      <c r="C1364" s="10"/>
      <c r="D1364" s="10"/>
      <c r="E1364" s="10"/>
      <c r="F1364" s="10"/>
      <c r="G1364" s="68"/>
      <c r="H1364" s="32"/>
      <c r="I1364" s="32"/>
    </row>
    <row r="1365" spans="1:9" s="2" customFormat="1" ht="11.5" x14ac:dyDescent="0.35">
      <c r="A1365" s="2">
        <v>1495</v>
      </c>
      <c r="B1365" s="11" t="s">
        <v>843</v>
      </c>
      <c r="C1365" s="7"/>
      <c r="D1365" s="8"/>
      <c r="E1365" s="7" t="s">
        <v>844</v>
      </c>
      <c r="F1365" s="12" t="s">
        <v>227</v>
      </c>
      <c r="G1365" s="67">
        <v>405</v>
      </c>
      <c r="H1365" s="33"/>
      <c r="I1365" s="31"/>
    </row>
    <row r="1366" spans="1:9" s="2" customFormat="1" ht="11.5" x14ac:dyDescent="0.35">
      <c r="B1366" s="9"/>
      <c r="C1366" s="10"/>
      <c r="D1366" s="10"/>
      <c r="E1366" s="10"/>
      <c r="F1366" s="10"/>
      <c r="G1366" s="68"/>
      <c r="H1366" s="32"/>
      <c r="I1366" s="32"/>
    </row>
    <row r="1367" spans="1:9" s="2" customFormat="1" ht="11.5" x14ac:dyDescent="0.35">
      <c r="A1367" s="2">
        <v>1496</v>
      </c>
      <c r="B1367" s="11" t="s">
        <v>845</v>
      </c>
      <c r="C1367" s="7"/>
      <c r="D1367" s="8"/>
      <c r="E1367" s="7" t="s">
        <v>846</v>
      </c>
      <c r="F1367" s="12" t="s">
        <v>227</v>
      </c>
      <c r="G1367" s="67">
        <v>405</v>
      </c>
      <c r="H1367" s="33"/>
      <c r="I1367" s="31"/>
    </row>
    <row r="1368" spans="1:9" s="2" customFormat="1" ht="11.5" x14ac:dyDescent="0.35">
      <c r="B1368" s="9"/>
      <c r="C1368" s="10"/>
      <c r="D1368" s="10"/>
      <c r="E1368" s="10"/>
      <c r="F1368" s="10"/>
      <c r="G1368" s="68"/>
      <c r="H1368" s="32"/>
      <c r="I1368" s="32"/>
    </row>
    <row r="1369" spans="1:9" s="2" customFormat="1" ht="11.5" x14ac:dyDescent="0.35">
      <c r="A1369" s="2">
        <v>1498</v>
      </c>
      <c r="B1369" s="11" t="s">
        <v>847</v>
      </c>
      <c r="C1369" s="7"/>
      <c r="D1369" s="8"/>
      <c r="E1369" s="7" t="s">
        <v>848</v>
      </c>
      <c r="F1369" s="12" t="s">
        <v>227</v>
      </c>
      <c r="G1369" s="67">
        <v>205</v>
      </c>
      <c r="H1369" s="33"/>
      <c r="I1369" s="31"/>
    </row>
    <row r="1370" spans="1:9" s="2" customFormat="1" ht="11.5" x14ac:dyDescent="0.35">
      <c r="B1370" s="9"/>
      <c r="C1370" s="10"/>
      <c r="D1370" s="10"/>
      <c r="E1370" s="10"/>
      <c r="F1370" s="10"/>
      <c r="G1370" s="68"/>
      <c r="H1370" s="32"/>
      <c r="I1370" s="32"/>
    </row>
    <row r="1371" spans="1:9" s="2" customFormat="1" ht="11.5" x14ac:dyDescent="0.35">
      <c r="A1371" s="2">
        <v>1500</v>
      </c>
      <c r="B1371" s="11"/>
      <c r="C1371" s="7"/>
      <c r="D1371" s="8"/>
      <c r="E1371" s="109" t="s">
        <v>849</v>
      </c>
      <c r="F1371" s="12"/>
      <c r="G1371" s="67"/>
      <c r="H1371" s="31"/>
      <c r="I1371" s="31"/>
    </row>
    <row r="1372" spans="1:9" s="2" customFormat="1" ht="11.5" x14ac:dyDescent="0.35">
      <c r="B1372" s="9"/>
      <c r="C1372" s="10"/>
      <c r="D1372" s="10"/>
      <c r="E1372" s="10"/>
      <c r="F1372" s="10"/>
      <c r="G1372" s="68"/>
      <c r="H1372" s="32"/>
      <c r="I1372" s="32"/>
    </row>
    <row r="1373" spans="1:9" s="2" customFormat="1" ht="11.5" x14ac:dyDescent="0.35">
      <c r="A1373" s="2">
        <v>1502</v>
      </c>
      <c r="B1373" s="11" t="s">
        <v>850</v>
      </c>
      <c r="C1373" s="7"/>
      <c r="D1373" s="8"/>
      <c r="E1373" s="7" t="s">
        <v>851</v>
      </c>
      <c r="F1373" s="12" t="s">
        <v>852</v>
      </c>
      <c r="G1373" s="67">
        <v>27</v>
      </c>
      <c r="H1373" s="33"/>
      <c r="I1373" s="31"/>
    </row>
    <row r="1374" spans="1:9" s="2" customFormat="1" ht="11.5" x14ac:dyDescent="0.35">
      <c r="B1374" s="9"/>
      <c r="C1374" s="10"/>
      <c r="D1374" s="10"/>
      <c r="E1374" s="10"/>
      <c r="F1374" s="10"/>
      <c r="G1374" s="68"/>
      <c r="H1374" s="32"/>
      <c r="I1374" s="32"/>
    </row>
    <row r="1375" spans="1:9" s="2" customFormat="1" ht="11.5" x14ac:dyDescent="0.35">
      <c r="A1375" s="2">
        <v>1504</v>
      </c>
      <c r="B1375" s="11" t="s">
        <v>853</v>
      </c>
      <c r="C1375" s="7"/>
      <c r="D1375" s="8"/>
      <c r="E1375" s="109" t="s">
        <v>854</v>
      </c>
      <c r="F1375" s="12"/>
      <c r="G1375" s="67"/>
      <c r="H1375" s="31"/>
      <c r="I1375" s="31"/>
    </row>
    <row r="1376" spans="1:9" s="2" customFormat="1" ht="11.5" x14ac:dyDescent="0.35">
      <c r="B1376" s="9"/>
      <c r="C1376" s="10"/>
      <c r="D1376" s="10"/>
      <c r="E1376" s="10"/>
      <c r="F1376" s="10"/>
      <c r="G1376" s="68"/>
      <c r="H1376" s="32"/>
      <c r="I1376" s="32"/>
    </row>
    <row r="1377" spans="1:9" s="2" customFormat="1" ht="11.5" x14ac:dyDescent="0.35">
      <c r="A1377" s="2">
        <v>1506</v>
      </c>
      <c r="B1377" s="11" t="s">
        <v>855</v>
      </c>
      <c r="C1377" s="7"/>
      <c r="D1377" s="8"/>
      <c r="E1377" s="109" t="s">
        <v>856</v>
      </c>
      <c r="F1377" s="12"/>
      <c r="G1377" s="67"/>
      <c r="H1377" s="31"/>
      <c r="I1377" s="31"/>
    </row>
    <row r="1378" spans="1:9" s="2" customFormat="1" ht="11.5" x14ac:dyDescent="0.35">
      <c r="B1378" s="9"/>
      <c r="C1378" s="10"/>
      <c r="D1378" s="10"/>
      <c r="E1378" s="10"/>
      <c r="F1378" s="10"/>
      <c r="G1378" s="68"/>
      <c r="H1378" s="32"/>
      <c r="I1378" s="32"/>
    </row>
    <row r="1379" spans="1:9" s="2" customFormat="1" ht="11.5" x14ac:dyDescent="0.35">
      <c r="A1379" s="2">
        <v>1508</v>
      </c>
      <c r="B1379" s="11" t="s">
        <v>857</v>
      </c>
      <c r="C1379" s="7"/>
      <c r="D1379" s="8"/>
      <c r="E1379" s="7" t="s">
        <v>858</v>
      </c>
      <c r="F1379" s="12"/>
      <c r="G1379" s="67"/>
      <c r="H1379" s="31"/>
      <c r="I1379" s="31"/>
    </row>
    <row r="1380" spans="1:9" s="2" customFormat="1" ht="11.5" x14ac:dyDescent="0.35">
      <c r="B1380" s="9"/>
      <c r="C1380" s="10"/>
      <c r="D1380" s="10"/>
      <c r="E1380" s="10"/>
      <c r="F1380" s="10"/>
      <c r="G1380" s="68"/>
      <c r="H1380" s="32"/>
      <c r="I1380" s="32"/>
    </row>
    <row r="1381" spans="1:9" s="2" customFormat="1" ht="11.5" x14ac:dyDescent="0.35">
      <c r="A1381" s="2">
        <v>1510</v>
      </c>
      <c r="B1381" s="11" t="s">
        <v>859</v>
      </c>
      <c r="C1381" s="7"/>
      <c r="D1381" s="8"/>
      <c r="E1381" s="7" t="s">
        <v>860</v>
      </c>
      <c r="F1381" s="12" t="s">
        <v>241</v>
      </c>
      <c r="G1381" s="67">
        <v>502</v>
      </c>
      <c r="H1381" s="33"/>
      <c r="I1381" s="31"/>
    </row>
    <row r="1382" spans="1:9" s="2" customFormat="1" ht="11.5" x14ac:dyDescent="0.35">
      <c r="B1382" s="9"/>
      <c r="C1382" s="10"/>
      <c r="D1382" s="10"/>
      <c r="E1382" s="10"/>
      <c r="F1382" s="10"/>
      <c r="G1382" s="68"/>
      <c r="H1382" s="32"/>
      <c r="I1382" s="32"/>
    </row>
    <row r="1383" spans="1:9" s="2" customFormat="1" ht="11.5" x14ac:dyDescent="0.35">
      <c r="A1383" s="2">
        <v>1512</v>
      </c>
      <c r="B1383" s="11" t="s">
        <v>861</v>
      </c>
      <c r="C1383" s="7"/>
      <c r="D1383" s="8"/>
      <c r="E1383" s="7" t="s">
        <v>862</v>
      </c>
      <c r="F1383" s="12" t="s">
        <v>241</v>
      </c>
      <c r="G1383" s="67">
        <v>11</v>
      </c>
      <c r="H1383" s="33"/>
      <c r="I1383" s="31"/>
    </row>
    <row r="1384" spans="1:9" s="2" customFormat="1" ht="11.5" x14ac:dyDescent="0.35">
      <c r="B1384" s="9"/>
      <c r="C1384" s="10"/>
      <c r="D1384" s="10"/>
      <c r="E1384" s="10"/>
      <c r="F1384" s="10"/>
      <c r="G1384" s="68"/>
      <c r="H1384" s="32"/>
      <c r="I1384" s="32"/>
    </row>
    <row r="1385" spans="1:9" s="2" customFormat="1" ht="11.5" x14ac:dyDescent="0.35">
      <c r="A1385" s="2">
        <v>1514</v>
      </c>
      <c r="B1385" s="11" t="s">
        <v>863</v>
      </c>
      <c r="C1385" s="7"/>
      <c r="D1385" s="8"/>
      <c r="E1385" s="7" t="s">
        <v>864</v>
      </c>
      <c r="F1385" s="12" t="s">
        <v>314</v>
      </c>
      <c r="G1385" s="67">
        <v>26</v>
      </c>
      <c r="H1385" s="33"/>
      <c r="I1385" s="31"/>
    </row>
    <row r="1386" spans="1:9" s="2" customFormat="1" ht="11.5" x14ac:dyDescent="0.35">
      <c r="B1386" s="9"/>
      <c r="C1386" s="10"/>
      <c r="D1386" s="10"/>
      <c r="E1386" s="10"/>
      <c r="F1386" s="10"/>
      <c r="G1386" s="68"/>
      <c r="H1386" s="32"/>
      <c r="I1386" s="32"/>
    </row>
    <row r="1387" spans="1:9" s="2" customFormat="1" ht="11.5" x14ac:dyDescent="0.35">
      <c r="A1387" s="2">
        <v>1516</v>
      </c>
      <c r="B1387" s="11"/>
      <c r="C1387" s="7"/>
      <c r="D1387" s="8"/>
      <c r="E1387" s="109" t="s">
        <v>865</v>
      </c>
      <c r="F1387" s="12"/>
      <c r="G1387" s="67"/>
      <c r="H1387" s="31"/>
      <c r="I1387" s="31"/>
    </row>
    <row r="1388" spans="1:9" s="2" customFormat="1" ht="11.5" x14ac:dyDescent="0.35">
      <c r="B1388" s="9"/>
      <c r="C1388" s="10"/>
      <c r="D1388" s="10"/>
      <c r="E1388" s="10"/>
      <c r="F1388" s="10"/>
      <c r="G1388" s="68"/>
      <c r="H1388" s="32"/>
      <c r="I1388" s="32"/>
    </row>
    <row r="1389" spans="1:9" s="2" customFormat="1" ht="11.5" x14ac:dyDescent="0.35">
      <c r="A1389" s="2">
        <v>1518</v>
      </c>
      <c r="B1389" s="11" t="s">
        <v>866</v>
      </c>
      <c r="C1389" s="7"/>
      <c r="D1389" s="8"/>
      <c r="E1389" s="7" t="s">
        <v>867</v>
      </c>
      <c r="F1389" s="12" t="s">
        <v>314</v>
      </c>
      <c r="G1389" s="67">
        <v>90</v>
      </c>
      <c r="H1389" s="33"/>
      <c r="I1389" s="31"/>
    </row>
    <row r="1390" spans="1:9" s="2" customFormat="1" ht="11.5" x14ac:dyDescent="0.35">
      <c r="B1390" s="9"/>
      <c r="C1390" s="10"/>
      <c r="D1390" s="10"/>
      <c r="E1390" s="10"/>
      <c r="F1390" s="10"/>
      <c r="G1390" s="68"/>
      <c r="H1390" s="32"/>
      <c r="I1390" s="32"/>
    </row>
    <row r="1391" spans="1:9" s="2" customFormat="1" ht="11.5" x14ac:dyDescent="0.35">
      <c r="A1391" s="2">
        <v>1520</v>
      </c>
      <c r="B1391" s="11"/>
      <c r="C1391" s="7"/>
      <c r="D1391" s="8"/>
      <c r="E1391" s="109" t="s">
        <v>868</v>
      </c>
      <c r="F1391" s="12"/>
      <c r="G1391" s="67"/>
      <c r="H1391" s="31"/>
      <c r="I1391" s="31"/>
    </row>
    <row r="1392" spans="1:9" s="2" customFormat="1" ht="11.5" x14ac:dyDescent="0.35">
      <c r="B1392" s="9"/>
      <c r="C1392" s="10"/>
      <c r="D1392" s="10"/>
      <c r="E1392" s="10"/>
      <c r="F1392" s="10"/>
      <c r="G1392" s="68"/>
      <c r="H1392" s="32"/>
      <c r="I1392" s="32"/>
    </row>
    <row r="1393" spans="1:9" s="2" customFormat="1" ht="23" x14ac:dyDescent="0.35">
      <c r="A1393" s="2">
        <v>1522</v>
      </c>
      <c r="B1393" s="11"/>
      <c r="C1393" s="7"/>
      <c r="D1393" s="8"/>
      <c r="E1393" s="7" t="s">
        <v>869</v>
      </c>
      <c r="F1393" s="12"/>
      <c r="G1393" s="67"/>
      <c r="H1393" s="31"/>
      <c r="I1393" s="31"/>
    </row>
    <row r="1394" spans="1:9" s="2" customFormat="1" ht="11.5" x14ac:dyDescent="0.35">
      <c r="B1394" s="9"/>
      <c r="C1394" s="10"/>
      <c r="D1394" s="10"/>
      <c r="E1394" s="10"/>
      <c r="F1394" s="10"/>
      <c r="G1394" s="68"/>
      <c r="H1394" s="32"/>
      <c r="I1394" s="32"/>
    </row>
    <row r="1395" spans="1:9" s="2" customFormat="1" ht="11.5" x14ac:dyDescent="0.35">
      <c r="A1395" s="2">
        <v>1524</v>
      </c>
      <c r="B1395" s="11" t="s">
        <v>870</v>
      </c>
      <c r="C1395" s="7"/>
      <c r="D1395" s="8"/>
      <c r="E1395" s="7" t="s">
        <v>871</v>
      </c>
      <c r="F1395" s="12" t="s">
        <v>247</v>
      </c>
      <c r="G1395" s="67">
        <v>2</v>
      </c>
      <c r="H1395" s="33"/>
      <c r="I1395" s="31"/>
    </row>
    <row r="1396" spans="1:9" s="2" customFormat="1" ht="11.5" x14ac:dyDescent="0.35">
      <c r="B1396" s="9"/>
      <c r="C1396" s="10"/>
      <c r="D1396" s="10"/>
      <c r="E1396" s="10"/>
      <c r="F1396" s="10"/>
      <c r="G1396" s="68"/>
      <c r="H1396" s="32"/>
      <c r="I1396" s="32"/>
    </row>
    <row r="1397" spans="1:9" s="2" customFormat="1" ht="11.5" x14ac:dyDescent="0.35">
      <c r="A1397" s="2">
        <v>1526</v>
      </c>
      <c r="B1397" s="11"/>
      <c r="C1397" s="7"/>
      <c r="D1397" s="8"/>
      <c r="E1397" s="109" t="s">
        <v>872</v>
      </c>
      <c r="F1397" s="12"/>
      <c r="G1397" s="67"/>
      <c r="H1397" s="31"/>
      <c r="I1397" s="31"/>
    </row>
    <row r="1398" spans="1:9" s="2" customFormat="1" ht="11.5" x14ac:dyDescent="0.35">
      <c r="B1398" s="9"/>
      <c r="C1398" s="10"/>
      <c r="D1398" s="10"/>
      <c r="E1398" s="10"/>
      <c r="F1398" s="10"/>
      <c r="G1398" s="68"/>
      <c r="H1398" s="32"/>
      <c r="I1398" s="32"/>
    </row>
    <row r="1399" spans="1:9" s="2" customFormat="1" ht="11.5" x14ac:dyDescent="0.35">
      <c r="A1399" s="2">
        <v>1528</v>
      </c>
      <c r="B1399" s="11" t="s">
        <v>873</v>
      </c>
      <c r="C1399" s="7"/>
      <c r="D1399" s="8"/>
      <c r="E1399" s="7" t="s">
        <v>874</v>
      </c>
      <c r="F1399" s="12" t="s">
        <v>875</v>
      </c>
      <c r="G1399" s="67">
        <v>1</v>
      </c>
      <c r="H1399" s="33"/>
      <c r="I1399" s="31"/>
    </row>
    <row r="1400" spans="1:9" s="2" customFormat="1" ht="11.5" x14ac:dyDescent="0.35">
      <c r="B1400" s="9"/>
      <c r="C1400" s="10"/>
      <c r="D1400" s="10"/>
      <c r="E1400" s="10"/>
      <c r="F1400" s="10"/>
      <c r="G1400" s="68"/>
      <c r="H1400" s="32"/>
      <c r="I1400" s="32"/>
    </row>
    <row r="1401" spans="1:9" s="2" customFormat="1" ht="11.5" x14ac:dyDescent="0.35">
      <c r="A1401" s="2">
        <v>1530</v>
      </c>
      <c r="B1401" s="11" t="s">
        <v>876</v>
      </c>
      <c r="C1401" s="7"/>
      <c r="D1401" s="8"/>
      <c r="E1401" s="7" t="s">
        <v>877</v>
      </c>
      <c r="F1401" s="12" t="s">
        <v>875</v>
      </c>
      <c r="G1401" s="67">
        <v>1</v>
      </c>
      <c r="H1401" s="33"/>
      <c r="I1401" s="31"/>
    </row>
    <row r="1402" spans="1:9" s="2" customFormat="1" ht="11.5" x14ac:dyDescent="0.35">
      <c r="B1402" s="9"/>
      <c r="C1402" s="10"/>
      <c r="D1402" s="10"/>
      <c r="E1402" s="10"/>
      <c r="F1402" s="10"/>
      <c r="G1402" s="68"/>
      <c r="H1402" s="32"/>
      <c r="I1402" s="32"/>
    </row>
    <row r="1403" spans="1:9" s="2" customFormat="1" ht="11.5" x14ac:dyDescent="0.35">
      <c r="A1403" s="2">
        <v>1532</v>
      </c>
      <c r="B1403" s="11"/>
      <c r="C1403" s="7"/>
      <c r="D1403" s="8"/>
      <c r="E1403" s="109" t="s">
        <v>878</v>
      </c>
      <c r="F1403" s="12"/>
      <c r="G1403" s="67"/>
      <c r="H1403" s="31"/>
      <c r="I1403" s="31"/>
    </row>
    <row r="1404" spans="1:9" s="2" customFormat="1" ht="11.5" x14ac:dyDescent="0.35">
      <c r="B1404" s="9"/>
      <c r="C1404" s="10"/>
      <c r="D1404" s="10"/>
      <c r="E1404" s="10"/>
      <c r="F1404" s="10"/>
      <c r="G1404" s="68"/>
      <c r="H1404" s="32"/>
      <c r="I1404" s="32"/>
    </row>
    <row r="1405" spans="1:9" s="2" customFormat="1" ht="11.5" x14ac:dyDescent="0.35">
      <c r="A1405" s="2">
        <v>1534</v>
      </c>
      <c r="B1405" s="11" t="s">
        <v>879</v>
      </c>
      <c r="C1405" s="7"/>
      <c r="D1405" s="8"/>
      <c r="E1405" s="7" t="s">
        <v>880</v>
      </c>
      <c r="F1405" s="12" t="s">
        <v>227</v>
      </c>
      <c r="G1405" s="67">
        <v>135</v>
      </c>
      <c r="H1405" s="33"/>
      <c r="I1405" s="31"/>
    </row>
    <row r="1406" spans="1:9" s="2" customFormat="1" ht="11.5" x14ac:dyDescent="0.35">
      <c r="B1406" s="9"/>
      <c r="C1406" s="10"/>
      <c r="D1406" s="10"/>
      <c r="E1406" s="10"/>
      <c r="F1406" s="10"/>
      <c r="G1406" s="68"/>
      <c r="H1406" s="32"/>
      <c r="I1406" s="32"/>
    </row>
    <row r="1407" spans="1:9" s="2" customFormat="1" ht="11.5" x14ac:dyDescent="0.35">
      <c r="A1407" s="2">
        <v>1536</v>
      </c>
      <c r="B1407" s="11" t="s">
        <v>881</v>
      </c>
      <c r="C1407" s="7"/>
      <c r="D1407" s="8"/>
      <c r="E1407" s="7" t="s">
        <v>882</v>
      </c>
      <c r="F1407" s="12" t="s">
        <v>227</v>
      </c>
      <c r="G1407" s="67">
        <v>135</v>
      </c>
      <c r="H1407" s="33"/>
      <c r="I1407" s="31"/>
    </row>
    <row r="1408" spans="1:9" s="2" customFormat="1" ht="11.5" x14ac:dyDescent="0.35">
      <c r="B1408" s="9"/>
      <c r="C1408" s="10"/>
      <c r="D1408" s="10"/>
      <c r="E1408" s="10"/>
      <c r="F1408" s="10"/>
      <c r="G1408" s="68"/>
      <c r="H1408" s="32"/>
      <c r="I1408" s="32"/>
    </row>
    <row r="1409" spans="1:9" s="2" customFormat="1" ht="23" x14ac:dyDescent="0.35">
      <c r="A1409" s="2">
        <v>1538</v>
      </c>
      <c r="B1409" s="11" t="s">
        <v>883</v>
      </c>
      <c r="C1409" s="7"/>
      <c r="D1409" s="8"/>
      <c r="E1409" s="7" t="s">
        <v>884</v>
      </c>
      <c r="F1409" s="12" t="s">
        <v>227</v>
      </c>
      <c r="G1409" s="67">
        <v>135</v>
      </c>
      <c r="H1409" s="33"/>
      <c r="I1409" s="31"/>
    </row>
    <row r="1410" spans="1:9" s="2" customFormat="1" ht="11.5" x14ac:dyDescent="0.35">
      <c r="B1410" s="9"/>
      <c r="C1410" s="10"/>
      <c r="D1410" s="10"/>
      <c r="E1410" s="10"/>
      <c r="F1410" s="10"/>
      <c r="G1410" s="68"/>
      <c r="H1410" s="32"/>
      <c r="I1410" s="32"/>
    </row>
    <row r="1411" spans="1:9" s="2" customFormat="1" ht="11.5" x14ac:dyDescent="0.35">
      <c r="A1411" s="2">
        <v>1540</v>
      </c>
      <c r="B1411" s="13" t="s">
        <v>61</v>
      </c>
      <c r="C1411" s="14"/>
      <c r="D1411" s="15"/>
      <c r="E1411" s="16"/>
      <c r="F1411" s="17"/>
      <c r="G1411" s="69"/>
      <c r="H1411" s="34"/>
      <c r="I1411" s="39"/>
    </row>
    <row r="1412" spans="1:9" s="2" customFormat="1" ht="12" x14ac:dyDescent="0.35">
      <c r="B1412" s="1"/>
      <c r="C1412" s="1"/>
      <c r="D1412" s="1"/>
      <c r="E1412" s="1"/>
      <c r="F1412" s="1"/>
      <c r="G1412" s="65"/>
      <c r="H1412" s="29"/>
      <c r="I1412" s="37" t="s">
        <v>790</v>
      </c>
    </row>
    <row r="1413" spans="1:9" s="3" customFormat="1" ht="23" x14ac:dyDescent="0.35">
      <c r="B1413" s="5" t="s">
        <v>2</v>
      </c>
      <c r="C1413" s="5" t="s">
        <v>3</v>
      </c>
      <c r="D1413" s="5" t="s">
        <v>4</v>
      </c>
      <c r="E1413" s="5" t="s">
        <v>5</v>
      </c>
      <c r="F1413" s="5" t="s">
        <v>6</v>
      </c>
      <c r="G1413" s="66" t="s">
        <v>7</v>
      </c>
      <c r="H1413" s="30" t="s">
        <v>8</v>
      </c>
      <c r="I1413" s="38" t="s">
        <v>9</v>
      </c>
    </row>
    <row r="1414" spans="1:9" s="1" customFormat="1" ht="12" x14ac:dyDescent="0.35">
      <c r="B1414" s="13" t="s">
        <v>62</v>
      </c>
      <c r="C1414" s="14"/>
      <c r="D1414" s="15"/>
      <c r="E1414" s="16"/>
      <c r="F1414" s="17"/>
      <c r="G1414" s="69"/>
      <c r="H1414" s="34"/>
      <c r="I1414" s="39"/>
    </row>
    <row r="1415" spans="1:9" s="2" customFormat="1" ht="27.5" customHeight="1" x14ac:dyDescent="0.35">
      <c r="B1415" s="11" t="s">
        <v>885</v>
      </c>
      <c r="C1415" s="7"/>
      <c r="D1415" s="8"/>
      <c r="E1415" s="109" t="s">
        <v>886</v>
      </c>
      <c r="F1415" s="12"/>
      <c r="G1415" s="67"/>
      <c r="H1415" s="31"/>
      <c r="I1415" s="31"/>
    </row>
    <row r="1416" spans="1:9" s="3" customFormat="1" ht="20.149999999999999" customHeight="1" x14ac:dyDescent="0.35">
      <c r="B1416" s="9"/>
      <c r="C1416" s="10"/>
      <c r="D1416" s="10"/>
      <c r="E1416" s="10"/>
      <c r="F1416" s="10"/>
      <c r="G1416" s="68"/>
      <c r="H1416" s="32"/>
      <c r="I1416" s="32"/>
    </row>
    <row r="1417" spans="1:9" s="2" customFormat="1" ht="12" customHeight="1" x14ac:dyDescent="0.35">
      <c r="A1417" s="2">
        <v>1542</v>
      </c>
      <c r="B1417" s="11" t="s">
        <v>887</v>
      </c>
      <c r="C1417" s="7"/>
      <c r="D1417" s="8"/>
      <c r="E1417" s="7" t="s">
        <v>888</v>
      </c>
      <c r="F1417" s="12" t="s">
        <v>227</v>
      </c>
      <c r="G1417" s="67">
        <v>30</v>
      </c>
      <c r="H1417" s="33"/>
      <c r="I1417" s="31"/>
    </row>
    <row r="1418" spans="1:9" s="2" customFormat="1" ht="11.5" x14ac:dyDescent="0.35">
      <c r="B1418" s="9"/>
      <c r="C1418" s="10"/>
      <c r="D1418" s="10"/>
      <c r="E1418" s="10"/>
      <c r="F1418" s="10"/>
      <c r="G1418" s="68"/>
      <c r="H1418" s="32"/>
      <c r="I1418" s="32"/>
    </row>
    <row r="1419" spans="1:9" s="2" customFormat="1" ht="11.5" x14ac:dyDescent="0.35">
      <c r="A1419" s="2">
        <v>1544</v>
      </c>
      <c r="B1419" s="11" t="s">
        <v>889</v>
      </c>
      <c r="C1419" s="7"/>
      <c r="D1419" s="8"/>
      <c r="E1419" s="7" t="s">
        <v>890</v>
      </c>
      <c r="F1419" s="12" t="s">
        <v>227</v>
      </c>
      <c r="G1419" s="67">
        <v>76</v>
      </c>
      <c r="H1419" s="33"/>
      <c r="I1419" s="31"/>
    </row>
    <row r="1420" spans="1:9" s="2" customFormat="1" ht="11.5" x14ac:dyDescent="0.35">
      <c r="B1420" s="9"/>
      <c r="C1420" s="10"/>
      <c r="D1420" s="10"/>
      <c r="E1420" s="10"/>
      <c r="F1420" s="10"/>
      <c r="G1420" s="68"/>
      <c r="H1420" s="32"/>
      <c r="I1420" s="32"/>
    </row>
    <row r="1421" spans="1:9" s="2" customFormat="1" ht="11.5" x14ac:dyDescent="0.35">
      <c r="A1421" s="2">
        <v>1546</v>
      </c>
      <c r="B1421" s="11" t="s">
        <v>891</v>
      </c>
      <c r="C1421" s="7"/>
      <c r="D1421" s="8"/>
      <c r="E1421" s="7" t="s">
        <v>892</v>
      </c>
      <c r="F1421" s="12" t="s">
        <v>227</v>
      </c>
      <c r="G1421" s="67">
        <v>56</v>
      </c>
      <c r="H1421" s="33"/>
      <c r="I1421" s="31"/>
    </row>
    <row r="1422" spans="1:9" s="2" customFormat="1" ht="11.5" x14ac:dyDescent="0.35">
      <c r="B1422" s="9"/>
      <c r="C1422" s="10"/>
      <c r="D1422" s="10"/>
      <c r="E1422" s="10"/>
      <c r="F1422" s="10"/>
      <c r="G1422" s="68"/>
      <c r="H1422" s="32"/>
      <c r="I1422" s="32"/>
    </row>
    <row r="1423" spans="1:9" s="2" customFormat="1" ht="11.5" x14ac:dyDescent="0.35">
      <c r="A1423" s="2">
        <v>1548</v>
      </c>
      <c r="B1423" s="11"/>
      <c r="C1423" s="7"/>
      <c r="D1423" s="8"/>
      <c r="E1423" s="109" t="s">
        <v>893</v>
      </c>
      <c r="F1423" s="12"/>
      <c r="G1423" s="67"/>
      <c r="H1423" s="31"/>
      <c r="I1423" s="31"/>
    </row>
    <row r="1424" spans="1:9" s="2" customFormat="1" ht="11.5" x14ac:dyDescent="0.35">
      <c r="B1424" s="9"/>
      <c r="C1424" s="10"/>
      <c r="D1424" s="10"/>
      <c r="E1424" s="10"/>
      <c r="F1424" s="10"/>
      <c r="G1424" s="68"/>
      <c r="H1424" s="32"/>
      <c r="I1424" s="32"/>
    </row>
    <row r="1425" spans="1:9" s="2" customFormat="1" ht="11.5" x14ac:dyDescent="0.35">
      <c r="A1425" s="2">
        <v>1550</v>
      </c>
      <c r="B1425" s="11" t="s">
        <v>894</v>
      </c>
      <c r="C1425" s="7"/>
      <c r="D1425" s="8"/>
      <c r="E1425" s="7" t="s">
        <v>895</v>
      </c>
      <c r="F1425" s="12" t="s">
        <v>241</v>
      </c>
      <c r="G1425" s="67">
        <v>205</v>
      </c>
      <c r="H1425" s="33"/>
      <c r="I1425" s="31"/>
    </row>
    <row r="1426" spans="1:9" s="2" customFormat="1" ht="11.5" x14ac:dyDescent="0.35">
      <c r="B1426" s="9"/>
      <c r="C1426" s="10"/>
      <c r="D1426" s="10"/>
      <c r="E1426" s="10"/>
      <c r="F1426" s="10"/>
      <c r="G1426" s="68"/>
      <c r="H1426" s="32"/>
      <c r="I1426" s="32"/>
    </row>
    <row r="1427" spans="1:9" s="2" customFormat="1" ht="11.5" x14ac:dyDescent="0.35">
      <c r="A1427" s="2">
        <v>1552</v>
      </c>
      <c r="B1427" s="11" t="s">
        <v>896</v>
      </c>
      <c r="C1427" s="7"/>
      <c r="D1427" s="8"/>
      <c r="E1427" s="7" t="s">
        <v>897</v>
      </c>
      <c r="F1427" s="12" t="s">
        <v>241</v>
      </c>
      <c r="G1427" s="67">
        <v>202</v>
      </c>
      <c r="H1427" s="33"/>
      <c r="I1427" s="31"/>
    </row>
    <row r="1428" spans="1:9" s="2" customFormat="1" ht="11.5" x14ac:dyDescent="0.35">
      <c r="B1428" s="9"/>
      <c r="C1428" s="10"/>
      <c r="D1428" s="10"/>
      <c r="E1428" s="10"/>
      <c r="F1428" s="10"/>
      <c r="G1428" s="68"/>
      <c r="H1428" s="32"/>
      <c r="I1428" s="32"/>
    </row>
    <row r="1429" spans="1:9" s="2" customFormat="1" ht="11.5" x14ac:dyDescent="0.35">
      <c r="A1429" s="2">
        <v>1554</v>
      </c>
      <c r="B1429" s="11" t="s">
        <v>898</v>
      </c>
      <c r="C1429" s="7"/>
      <c r="D1429" s="8"/>
      <c r="E1429" s="109" t="s">
        <v>899</v>
      </c>
      <c r="F1429" s="12"/>
      <c r="G1429" s="67"/>
      <c r="H1429" s="31"/>
      <c r="I1429" s="31"/>
    </row>
    <row r="1430" spans="1:9" s="2" customFormat="1" ht="11.5" x14ac:dyDescent="0.35">
      <c r="B1430" s="9"/>
      <c r="C1430" s="10"/>
      <c r="D1430" s="10"/>
      <c r="E1430" s="10"/>
      <c r="F1430" s="10"/>
      <c r="G1430" s="68"/>
      <c r="H1430" s="32"/>
      <c r="I1430" s="32"/>
    </row>
    <row r="1431" spans="1:9" s="2" customFormat="1" ht="11.5" x14ac:dyDescent="0.35">
      <c r="A1431" s="2">
        <v>1556</v>
      </c>
      <c r="B1431" s="11"/>
      <c r="C1431" s="7"/>
      <c r="D1431" s="8"/>
      <c r="E1431" s="109" t="s">
        <v>900</v>
      </c>
      <c r="F1431" s="12"/>
      <c r="G1431" s="67"/>
      <c r="H1431" s="31"/>
      <c r="I1431" s="31"/>
    </row>
    <row r="1432" spans="1:9" s="2" customFormat="1" ht="11.5" x14ac:dyDescent="0.35">
      <c r="B1432" s="9"/>
      <c r="C1432" s="10"/>
      <c r="D1432" s="10"/>
      <c r="E1432" s="10"/>
      <c r="F1432" s="10"/>
      <c r="G1432" s="68"/>
      <c r="H1432" s="32"/>
      <c r="I1432" s="32"/>
    </row>
    <row r="1433" spans="1:9" s="2" customFormat="1" ht="11.5" x14ac:dyDescent="0.35">
      <c r="A1433" s="2">
        <v>1557</v>
      </c>
      <c r="B1433" s="11" t="s">
        <v>901</v>
      </c>
      <c r="C1433" s="7"/>
      <c r="D1433" s="8"/>
      <c r="E1433" s="7" t="s">
        <v>902</v>
      </c>
      <c r="F1433" s="12" t="s">
        <v>314</v>
      </c>
      <c r="G1433" s="67">
        <v>100</v>
      </c>
      <c r="H1433" s="33"/>
      <c r="I1433" s="31"/>
    </row>
    <row r="1434" spans="1:9" s="2" customFormat="1" ht="11.5" x14ac:dyDescent="0.35">
      <c r="B1434" s="9"/>
      <c r="C1434" s="10"/>
      <c r="D1434" s="10"/>
      <c r="E1434" s="10"/>
      <c r="F1434" s="10"/>
      <c r="G1434" s="68"/>
      <c r="H1434" s="32"/>
      <c r="I1434" s="32"/>
    </row>
    <row r="1435" spans="1:9" s="2" customFormat="1" ht="34.5" x14ac:dyDescent="0.35">
      <c r="A1435" s="2">
        <v>1559</v>
      </c>
      <c r="B1435" s="11" t="s">
        <v>903</v>
      </c>
      <c r="C1435" s="7"/>
      <c r="D1435" s="8"/>
      <c r="E1435" s="7" t="s">
        <v>904</v>
      </c>
      <c r="F1435" s="12" t="s">
        <v>314</v>
      </c>
      <c r="G1435" s="67">
        <v>100</v>
      </c>
      <c r="H1435" s="33"/>
      <c r="I1435" s="31"/>
    </row>
    <row r="1436" spans="1:9" s="2" customFormat="1" ht="11.5" x14ac:dyDescent="0.35">
      <c r="B1436" s="9"/>
      <c r="C1436" s="10"/>
      <c r="D1436" s="10"/>
      <c r="E1436" s="10"/>
      <c r="F1436" s="10"/>
      <c r="G1436" s="68"/>
      <c r="H1436" s="32"/>
      <c r="I1436" s="32"/>
    </row>
    <row r="1437" spans="1:9" s="2" customFormat="1" ht="11.5" x14ac:dyDescent="0.35">
      <c r="A1437" s="2">
        <v>1561</v>
      </c>
      <c r="B1437" s="11" t="s">
        <v>905</v>
      </c>
      <c r="C1437" s="7"/>
      <c r="D1437" s="8"/>
      <c r="E1437" s="7" t="s">
        <v>906</v>
      </c>
      <c r="F1437" s="12" t="s">
        <v>314</v>
      </c>
      <c r="G1437" s="67">
        <v>80</v>
      </c>
      <c r="H1437" s="33"/>
      <c r="I1437" s="31"/>
    </row>
    <row r="1438" spans="1:9" s="2" customFormat="1" ht="11.5" x14ac:dyDescent="0.35">
      <c r="B1438" s="9"/>
      <c r="C1438" s="10"/>
      <c r="D1438" s="10"/>
      <c r="E1438" s="10"/>
      <c r="F1438" s="10"/>
      <c r="G1438" s="68"/>
      <c r="H1438" s="32"/>
      <c r="I1438" s="32"/>
    </row>
    <row r="1439" spans="1:9" s="2" customFormat="1" ht="11.5" x14ac:dyDescent="0.35">
      <c r="A1439" s="2">
        <v>1563</v>
      </c>
      <c r="B1439" s="11" t="s">
        <v>907</v>
      </c>
      <c r="C1439" s="7"/>
      <c r="D1439" s="8"/>
      <c r="E1439" s="109" t="s">
        <v>908</v>
      </c>
      <c r="F1439" s="12"/>
      <c r="G1439" s="67"/>
      <c r="H1439" s="31"/>
      <c r="I1439" s="31"/>
    </row>
    <row r="1440" spans="1:9" s="2" customFormat="1" ht="11.5" x14ac:dyDescent="0.35">
      <c r="B1440" s="9"/>
      <c r="C1440" s="10"/>
      <c r="D1440" s="10"/>
      <c r="E1440" s="10"/>
      <c r="F1440" s="10"/>
      <c r="G1440" s="68"/>
      <c r="H1440" s="32"/>
      <c r="I1440" s="32"/>
    </row>
    <row r="1441" spans="1:9" s="2" customFormat="1" ht="11.5" x14ac:dyDescent="0.35">
      <c r="A1441" s="2">
        <v>1565</v>
      </c>
      <c r="B1441" s="11" t="s">
        <v>909</v>
      </c>
      <c r="C1441" s="7"/>
      <c r="D1441" s="8"/>
      <c r="E1441" s="7" t="s">
        <v>910</v>
      </c>
      <c r="F1441" s="12" t="s">
        <v>247</v>
      </c>
      <c r="G1441" s="67">
        <v>5</v>
      </c>
      <c r="H1441" s="33"/>
      <c r="I1441" s="31"/>
    </row>
    <row r="1442" spans="1:9" s="2" customFormat="1" ht="11.5" x14ac:dyDescent="0.35">
      <c r="B1442" s="9"/>
      <c r="C1442" s="10"/>
      <c r="D1442" s="10"/>
      <c r="E1442" s="10"/>
      <c r="F1442" s="10"/>
      <c r="G1442" s="68"/>
      <c r="H1442" s="32"/>
      <c r="I1442" s="32"/>
    </row>
    <row r="1443" spans="1:9" s="2" customFormat="1" ht="11.5" x14ac:dyDescent="0.35">
      <c r="A1443" s="2">
        <v>1567</v>
      </c>
      <c r="B1443" s="11"/>
      <c r="C1443" s="7"/>
      <c r="D1443" s="8"/>
      <c r="E1443" s="109" t="s">
        <v>911</v>
      </c>
      <c r="F1443" s="12"/>
      <c r="G1443" s="67"/>
      <c r="H1443" s="31"/>
      <c r="I1443" s="31"/>
    </row>
    <row r="1444" spans="1:9" s="2" customFormat="1" ht="11.5" x14ac:dyDescent="0.35">
      <c r="B1444" s="9"/>
      <c r="C1444" s="10"/>
      <c r="D1444" s="10"/>
      <c r="E1444" s="10"/>
      <c r="F1444" s="10"/>
      <c r="G1444" s="68"/>
      <c r="H1444" s="32"/>
      <c r="I1444" s="32"/>
    </row>
    <row r="1445" spans="1:9" s="2" customFormat="1" ht="34.5" x14ac:dyDescent="0.35">
      <c r="A1445" s="2">
        <v>1569</v>
      </c>
      <c r="B1445" s="11" t="s">
        <v>912</v>
      </c>
      <c r="C1445" s="7"/>
      <c r="D1445" s="8"/>
      <c r="E1445" s="7" t="s">
        <v>913</v>
      </c>
      <c r="F1445" s="12" t="s">
        <v>241</v>
      </c>
      <c r="G1445" s="67">
        <v>380</v>
      </c>
      <c r="H1445" s="33"/>
      <c r="I1445" s="31"/>
    </row>
    <row r="1446" spans="1:9" s="2" customFormat="1" ht="11.5" x14ac:dyDescent="0.35">
      <c r="B1446" s="9"/>
      <c r="C1446" s="10"/>
      <c r="D1446" s="10"/>
      <c r="E1446" s="10"/>
      <c r="F1446" s="10"/>
      <c r="G1446" s="68"/>
      <c r="H1446" s="32"/>
      <c r="I1446" s="32"/>
    </row>
    <row r="1447" spans="1:9" s="2" customFormat="1" ht="11.5" x14ac:dyDescent="0.35">
      <c r="A1447" s="2">
        <v>1571</v>
      </c>
      <c r="B1447" s="11" t="s">
        <v>914</v>
      </c>
      <c r="C1447" s="7"/>
      <c r="D1447" s="8"/>
      <c r="E1447" s="7" t="s">
        <v>915</v>
      </c>
      <c r="F1447" s="12" t="s">
        <v>18</v>
      </c>
      <c r="G1447" s="67">
        <v>1</v>
      </c>
      <c r="H1447" s="33"/>
      <c r="I1447" s="31"/>
    </row>
    <row r="1448" spans="1:9" s="2" customFormat="1" ht="11.5" x14ac:dyDescent="0.35">
      <c r="B1448" s="9"/>
      <c r="C1448" s="10"/>
      <c r="D1448" s="10"/>
      <c r="E1448" s="10"/>
      <c r="F1448" s="10"/>
      <c r="G1448" s="68"/>
      <c r="H1448" s="32"/>
      <c r="I1448" s="32"/>
    </row>
    <row r="1449" spans="1:9" s="2" customFormat="1" ht="11.5" x14ac:dyDescent="0.35">
      <c r="A1449" s="2">
        <v>1573</v>
      </c>
      <c r="B1449" s="11" t="s">
        <v>916</v>
      </c>
      <c r="C1449" s="7"/>
      <c r="D1449" s="8"/>
      <c r="E1449" s="7" t="s">
        <v>917</v>
      </c>
      <c r="F1449" s="12" t="s">
        <v>18</v>
      </c>
      <c r="G1449" s="67">
        <v>1</v>
      </c>
      <c r="H1449" s="33"/>
      <c r="I1449" s="31"/>
    </row>
    <row r="1450" spans="1:9" s="2" customFormat="1" ht="11.5" x14ac:dyDescent="0.35">
      <c r="B1450" s="9"/>
      <c r="C1450" s="10"/>
      <c r="D1450" s="10"/>
      <c r="E1450" s="10"/>
      <c r="F1450" s="10"/>
      <c r="G1450" s="68"/>
      <c r="H1450" s="32"/>
      <c r="I1450" s="32"/>
    </row>
    <row r="1451" spans="1:9" s="2" customFormat="1" ht="11.5" x14ac:dyDescent="0.35">
      <c r="A1451" s="2">
        <v>1575</v>
      </c>
      <c r="B1451" s="11" t="s">
        <v>918</v>
      </c>
      <c r="C1451" s="7"/>
      <c r="D1451" s="8"/>
      <c r="E1451" s="7" t="s">
        <v>919</v>
      </c>
      <c r="F1451" s="12" t="s">
        <v>227</v>
      </c>
      <c r="G1451" s="67">
        <v>2</v>
      </c>
      <c r="H1451" s="33"/>
      <c r="I1451" s="31"/>
    </row>
    <row r="1452" spans="1:9" s="2" customFormat="1" ht="11.5" x14ac:dyDescent="0.35">
      <c r="B1452" s="9"/>
      <c r="C1452" s="10"/>
      <c r="D1452" s="10"/>
      <c r="E1452" s="10"/>
      <c r="F1452" s="10"/>
      <c r="G1452" s="68"/>
      <c r="H1452" s="32"/>
      <c r="I1452" s="32"/>
    </row>
    <row r="1453" spans="1:9" s="2" customFormat="1" ht="11.5" x14ac:dyDescent="0.35">
      <c r="A1453" s="2">
        <v>1577</v>
      </c>
      <c r="B1453" s="11" t="s">
        <v>920</v>
      </c>
      <c r="C1453" s="7"/>
      <c r="D1453" s="8"/>
      <c r="E1453" s="7" t="s">
        <v>1696</v>
      </c>
      <c r="F1453" s="12" t="s">
        <v>360</v>
      </c>
      <c r="G1453" s="67">
        <v>9</v>
      </c>
      <c r="H1453" s="33"/>
      <c r="I1453" s="31"/>
    </row>
    <row r="1454" spans="1:9" s="2" customFormat="1" ht="11.5" x14ac:dyDescent="0.35">
      <c r="B1454" s="9"/>
      <c r="C1454" s="10"/>
      <c r="D1454" s="10"/>
      <c r="E1454" s="10"/>
      <c r="F1454" s="10"/>
      <c r="G1454" s="68"/>
      <c r="H1454" s="32"/>
      <c r="I1454" s="32"/>
    </row>
    <row r="1455" spans="1:9" s="2" customFormat="1" ht="11.5" x14ac:dyDescent="0.35">
      <c r="A1455" s="2">
        <v>1579</v>
      </c>
      <c r="B1455" s="11" t="s">
        <v>921</v>
      </c>
      <c r="C1455" s="7"/>
      <c r="D1455" s="8"/>
      <c r="E1455" s="7" t="s">
        <v>922</v>
      </c>
      <c r="F1455" s="12" t="s">
        <v>247</v>
      </c>
      <c r="G1455" s="67">
        <v>16</v>
      </c>
      <c r="H1455" s="33"/>
      <c r="I1455" s="31"/>
    </row>
    <row r="1456" spans="1:9" s="2" customFormat="1" ht="11.5" x14ac:dyDescent="0.35">
      <c r="B1456" s="9"/>
      <c r="C1456" s="10"/>
      <c r="D1456" s="10"/>
      <c r="E1456" s="10"/>
      <c r="F1456" s="10"/>
      <c r="G1456" s="68"/>
      <c r="H1456" s="32"/>
      <c r="I1456" s="32"/>
    </row>
    <row r="1457" spans="1:9" s="2" customFormat="1" ht="11.5" x14ac:dyDescent="0.35">
      <c r="A1457" s="2">
        <v>1581</v>
      </c>
      <c r="B1457" s="11"/>
      <c r="C1457" s="7"/>
      <c r="D1457" s="8"/>
      <c r="E1457" s="7" t="s">
        <v>923</v>
      </c>
      <c r="F1457" s="12"/>
      <c r="G1457" s="67"/>
      <c r="H1457" s="31"/>
      <c r="I1457" s="31"/>
    </row>
    <row r="1458" spans="1:9" s="2" customFormat="1" ht="11.5" x14ac:dyDescent="0.35">
      <c r="B1458" s="9"/>
      <c r="C1458" s="10"/>
      <c r="D1458" s="10"/>
      <c r="E1458" s="10"/>
      <c r="F1458" s="10"/>
      <c r="G1458" s="68"/>
      <c r="H1458" s="32"/>
      <c r="I1458" s="32"/>
    </row>
    <row r="1459" spans="1:9" s="2" customFormat="1" ht="34.5" x14ac:dyDescent="0.35">
      <c r="A1459" s="2">
        <v>1582</v>
      </c>
      <c r="B1459" s="11" t="s">
        <v>924</v>
      </c>
      <c r="C1459" s="7"/>
      <c r="D1459" s="8"/>
      <c r="E1459" s="7" t="s">
        <v>925</v>
      </c>
      <c r="F1459" s="12" t="s">
        <v>130</v>
      </c>
      <c r="G1459" s="67">
        <v>1</v>
      </c>
      <c r="H1459" s="33">
        <v>60000</v>
      </c>
      <c r="I1459" s="31">
        <f>IFERROR(IF(F1459 = CHAR(37), G1459*H1459/100,G1459*H1459),"")</f>
        <v>60000</v>
      </c>
    </row>
    <row r="1460" spans="1:9" s="2" customFormat="1" ht="11.5" x14ac:dyDescent="0.35">
      <c r="B1460" s="82"/>
      <c r="C1460" s="78"/>
      <c r="D1460" s="83"/>
      <c r="E1460" s="78"/>
      <c r="F1460" s="79"/>
      <c r="G1460" s="84"/>
      <c r="H1460" s="85"/>
      <c r="I1460" s="86"/>
    </row>
    <row r="1461" spans="1:9" s="2" customFormat="1" ht="11.5" x14ac:dyDescent="0.35">
      <c r="A1461" s="2">
        <v>1583</v>
      </c>
      <c r="B1461" s="11" t="s">
        <v>926</v>
      </c>
      <c r="C1461" s="7"/>
      <c r="D1461" s="8"/>
      <c r="E1461" s="109" t="s">
        <v>927</v>
      </c>
      <c r="F1461" s="12"/>
      <c r="G1461" s="67"/>
      <c r="H1461" s="31"/>
      <c r="I1461" s="31"/>
    </row>
    <row r="1462" spans="1:9" s="2" customFormat="1" ht="11.5" x14ac:dyDescent="0.35">
      <c r="B1462" s="9"/>
      <c r="C1462" s="10"/>
      <c r="D1462" s="10"/>
      <c r="E1462" s="10"/>
      <c r="F1462" s="10"/>
      <c r="G1462" s="68"/>
      <c r="H1462" s="32"/>
      <c r="I1462" s="32"/>
    </row>
    <row r="1463" spans="1:9" s="2" customFormat="1" ht="23" x14ac:dyDescent="0.35">
      <c r="A1463" s="2">
        <v>1585</v>
      </c>
      <c r="B1463" s="11"/>
      <c r="C1463" s="7"/>
      <c r="D1463" s="8"/>
      <c r="E1463" s="7" t="s">
        <v>928</v>
      </c>
      <c r="F1463" s="12"/>
      <c r="G1463" s="67"/>
      <c r="H1463" s="31"/>
      <c r="I1463" s="31"/>
    </row>
    <row r="1464" spans="1:9" s="2" customFormat="1" ht="11.5" x14ac:dyDescent="0.35">
      <c r="B1464" s="9"/>
      <c r="C1464" s="10"/>
      <c r="D1464" s="10"/>
      <c r="E1464" s="10"/>
      <c r="F1464" s="10"/>
      <c r="G1464" s="68"/>
      <c r="H1464" s="32"/>
      <c r="I1464" s="32"/>
    </row>
    <row r="1465" spans="1:9" s="2" customFormat="1" ht="11.5" x14ac:dyDescent="0.35">
      <c r="A1465" s="2">
        <v>1586</v>
      </c>
      <c r="B1465" s="11" t="s">
        <v>929</v>
      </c>
      <c r="C1465" s="7"/>
      <c r="D1465" s="8"/>
      <c r="E1465" s="7" t="s">
        <v>930</v>
      </c>
      <c r="F1465" s="12" t="s">
        <v>241</v>
      </c>
      <c r="G1465" s="67">
        <v>80</v>
      </c>
      <c r="H1465" s="33"/>
      <c r="I1465" s="31"/>
    </row>
    <row r="1466" spans="1:9" s="2" customFormat="1" ht="11.5" x14ac:dyDescent="0.35">
      <c r="B1466" s="13" t="s">
        <v>61</v>
      </c>
      <c r="C1466" s="14"/>
      <c r="D1466" s="15"/>
      <c r="E1466" s="16"/>
      <c r="F1466" s="17"/>
      <c r="G1466" s="69"/>
      <c r="H1466" s="34"/>
      <c r="I1466" s="39"/>
    </row>
    <row r="1467" spans="1:9" s="2" customFormat="1" ht="12" x14ac:dyDescent="0.35">
      <c r="A1467" s="2">
        <v>1588</v>
      </c>
      <c r="B1467" s="1"/>
      <c r="C1467" s="1"/>
      <c r="D1467" s="1"/>
      <c r="E1467" s="1"/>
      <c r="F1467" s="1"/>
      <c r="G1467" s="65"/>
      <c r="H1467" s="29"/>
      <c r="I1467" s="37" t="s">
        <v>790</v>
      </c>
    </row>
    <row r="1468" spans="1:9" s="3" customFormat="1" ht="23" x14ac:dyDescent="0.35">
      <c r="B1468" s="5" t="s">
        <v>2</v>
      </c>
      <c r="C1468" s="5" t="s">
        <v>3</v>
      </c>
      <c r="D1468" s="5" t="s">
        <v>4</v>
      </c>
      <c r="E1468" s="5" t="s">
        <v>5</v>
      </c>
      <c r="F1468" s="5" t="s">
        <v>6</v>
      </c>
      <c r="G1468" s="66" t="s">
        <v>7</v>
      </c>
      <c r="H1468" s="30" t="s">
        <v>8</v>
      </c>
      <c r="I1468" s="38" t="s">
        <v>9</v>
      </c>
    </row>
    <row r="1469" spans="1:9" s="1" customFormat="1" ht="12" x14ac:dyDescent="0.35">
      <c r="B1469" s="13" t="s">
        <v>62</v>
      </c>
      <c r="C1469" s="14"/>
      <c r="D1469" s="15"/>
      <c r="E1469" s="16"/>
      <c r="F1469" s="17"/>
      <c r="G1469" s="69"/>
      <c r="H1469" s="34"/>
      <c r="I1469" s="39"/>
    </row>
    <row r="1470" spans="1:9" s="2" customFormat="1" ht="27.5" customHeight="1" x14ac:dyDescent="0.35">
      <c r="B1470" s="11"/>
      <c r="C1470" s="7"/>
      <c r="D1470" s="8"/>
      <c r="E1470" s="7" t="s">
        <v>931</v>
      </c>
      <c r="F1470" s="12"/>
      <c r="G1470" s="67"/>
      <c r="H1470" s="31"/>
      <c r="I1470" s="31"/>
    </row>
    <row r="1471" spans="1:9" s="3" customFormat="1" ht="11.5" x14ac:dyDescent="0.35">
      <c r="B1471" s="9"/>
      <c r="C1471" s="10"/>
      <c r="D1471" s="10"/>
      <c r="E1471" s="10"/>
      <c r="F1471" s="10"/>
      <c r="G1471" s="68"/>
      <c r="H1471" s="32"/>
      <c r="I1471" s="32"/>
    </row>
    <row r="1472" spans="1:9" s="2" customFormat="1" ht="23" x14ac:dyDescent="0.35">
      <c r="A1472" s="2">
        <v>1590</v>
      </c>
      <c r="B1472" s="11" t="s">
        <v>1648</v>
      </c>
      <c r="C1472" s="7"/>
      <c r="D1472" s="8"/>
      <c r="E1472" s="7" t="s">
        <v>932</v>
      </c>
      <c r="F1472" s="12" t="s">
        <v>314</v>
      </c>
      <c r="G1472" s="67">
        <v>5</v>
      </c>
      <c r="H1472" s="33"/>
      <c r="I1472" s="31"/>
    </row>
    <row r="1473" spans="1:9" s="2" customFormat="1" ht="11.5" x14ac:dyDescent="0.35">
      <c r="B1473" s="9"/>
      <c r="C1473" s="10"/>
      <c r="D1473" s="10"/>
      <c r="E1473" s="10"/>
      <c r="F1473" s="10"/>
      <c r="G1473" s="68"/>
      <c r="H1473" s="32"/>
      <c r="I1473" s="32"/>
    </row>
    <row r="1474" spans="1:9" s="2" customFormat="1" ht="11.5" x14ac:dyDescent="0.35">
      <c r="A1474" s="2">
        <v>1592</v>
      </c>
      <c r="B1474" s="11" t="s">
        <v>933</v>
      </c>
      <c r="C1474" s="7"/>
      <c r="D1474" s="8"/>
      <c r="E1474" s="109" t="s">
        <v>934</v>
      </c>
      <c r="F1474" s="12"/>
      <c r="G1474" s="67"/>
      <c r="H1474" s="31"/>
      <c r="I1474" s="31"/>
    </row>
    <row r="1475" spans="1:9" s="2" customFormat="1" ht="11.5" x14ac:dyDescent="0.35">
      <c r="B1475" s="9"/>
      <c r="C1475" s="10"/>
      <c r="D1475" s="10"/>
      <c r="E1475" s="10"/>
      <c r="F1475" s="10"/>
      <c r="G1475" s="68"/>
      <c r="H1475" s="32"/>
      <c r="I1475" s="32"/>
    </row>
    <row r="1476" spans="1:9" s="2" customFormat="1" ht="23" x14ac:dyDescent="0.35">
      <c r="A1476" s="2">
        <v>1594</v>
      </c>
      <c r="B1476" s="11"/>
      <c r="C1476" s="7"/>
      <c r="D1476" s="8"/>
      <c r="E1476" s="7" t="s">
        <v>935</v>
      </c>
      <c r="F1476" s="12"/>
      <c r="G1476" s="67"/>
      <c r="H1476" s="31"/>
      <c r="I1476" s="31"/>
    </row>
    <row r="1477" spans="1:9" s="2" customFormat="1" ht="11.5" x14ac:dyDescent="0.35">
      <c r="B1477" s="9"/>
      <c r="C1477" s="10"/>
      <c r="D1477" s="10"/>
      <c r="E1477" s="10"/>
      <c r="F1477" s="10"/>
      <c r="G1477" s="68"/>
      <c r="H1477" s="32"/>
      <c r="I1477" s="32"/>
    </row>
    <row r="1478" spans="1:9" s="2" customFormat="1" ht="34.5" x14ac:dyDescent="0.35">
      <c r="A1478" s="2">
        <v>1596</v>
      </c>
      <c r="B1478" s="11" t="s">
        <v>936</v>
      </c>
      <c r="C1478" s="7"/>
      <c r="D1478" s="8"/>
      <c r="E1478" s="7" t="s">
        <v>937</v>
      </c>
      <c r="F1478" s="12" t="s">
        <v>314</v>
      </c>
      <c r="G1478" s="67">
        <v>400</v>
      </c>
      <c r="H1478" s="33"/>
      <c r="I1478" s="31"/>
    </row>
    <row r="1479" spans="1:9" s="2" customFormat="1" ht="11.5" x14ac:dyDescent="0.35">
      <c r="B1479" s="9"/>
      <c r="C1479" s="10"/>
      <c r="D1479" s="10"/>
      <c r="E1479" s="10"/>
      <c r="F1479" s="10"/>
      <c r="G1479" s="68"/>
      <c r="H1479" s="32"/>
      <c r="I1479" s="32"/>
    </row>
    <row r="1480" spans="1:9" s="2" customFormat="1" ht="11.5" x14ac:dyDescent="0.35">
      <c r="A1480" s="2">
        <v>1597</v>
      </c>
      <c r="B1480" s="11" t="s">
        <v>938</v>
      </c>
      <c r="C1480" s="7"/>
      <c r="D1480" s="8"/>
      <c r="E1480" s="7" t="s">
        <v>939</v>
      </c>
      <c r="F1480" s="12" t="s">
        <v>247</v>
      </c>
      <c r="G1480" s="67">
        <v>2</v>
      </c>
      <c r="H1480" s="33"/>
      <c r="I1480" s="31"/>
    </row>
    <row r="1481" spans="1:9" s="2" customFormat="1" ht="11.5" x14ac:dyDescent="0.35">
      <c r="B1481" s="9"/>
      <c r="C1481" s="10"/>
      <c r="D1481" s="10"/>
      <c r="E1481" s="10"/>
      <c r="F1481" s="10"/>
      <c r="G1481" s="68"/>
      <c r="H1481" s="32"/>
      <c r="I1481" s="32"/>
    </row>
    <row r="1482" spans="1:9" s="2" customFormat="1" ht="11.5" x14ac:dyDescent="0.35">
      <c r="A1482" s="2">
        <v>1599</v>
      </c>
      <c r="B1482" s="11" t="s">
        <v>940</v>
      </c>
      <c r="C1482" s="7"/>
      <c r="D1482" s="8"/>
      <c r="E1482" s="7" t="s">
        <v>941</v>
      </c>
      <c r="F1482" s="12" t="s">
        <v>314</v>
      </c>
      <c r="G1482" s="67">
        <v>400</v>
      </c>
      <c r="H1482" s="33"/>
      <c r="I1482" s="31"/>
    </row>
    <row r="1483" spans="1:9" s="2" customFormat="1" ht="11.5" x14ac:dyDescent="0.35">
      <c r="B1483" s="9"/>
      <c r="C1483" s="10"/>
      <c r="D1483" s="10"/>
      <c r="E1483" s="10"/>
      <c r="F1483" s="10"/>
      <c r="G1483" s="68"/>
      <c r="H1483" s="32"/>
      <c r="I1483" s="32"/>
    </row>
    <row r="1484" spans="1:9" s="2" customFormat="1" ht="11.5" x14ac:dyDescent="0.35">
      <c r="A1484" s="2">
        <v>1601</v>
      </c>
      <c r="B1484" s="11" t="s">
        <v>942</v>
      </c>
      <c r="C1484" s="7"/>
      <c r="D1484" s="8"/>
      <c r="E1484" s="7" t="s">
        <v>943</v>
      </c>
      <c r="F1484" s="12"/>
      <c r="G1484" s="67"/>
      <c r="H1484" s="31"/>
      <c r="I1484" s="31"/>
    </row>
    <row r="1485" spans="1:9" s="2" customFormat="1" ht="11.5" x14ac:dyDescent="0.35">
      <c r="B1485" s="9"/>
      <c r="C1485" s="10"/>
      <c r="D1485" s="10"/>
      <c r="E1485" s="10"/>
      <c r="F1485" s="10"/>
      <c r="G1485" s="68"/>
      <c r="H1485" s="32"/>
      <c r="I1485" s="32"/>
    </row>
    <row r="1486" spans="1:9" s="2" customFormat="1" ht="34.5" x14ac:dyDescent="0.35">
      <c r="A1486" s="2">
        <v>1603</v>
      </c>
      <c r="B1486" s="11"/>
      <c r="C1486" s="7"/>
      <c r="D1486" s="8"/>
      <c r="E1486" s="7" t="s">
        <v>944</v>
      </c>
      <c r="F1486" s="12"/>
      <c r="G1486" s="67"/>
      <c r="H1486" s="31"/>
      <c r="I1486" s="31"/>
    </row>
    <row r="1487" spans="1:9" s="2" customFormat="1" ht="11.5" x14ac:dyDescent="0.35">
      <c r="B1487" s="9"/>
      <c r="C1487" s="10"/>
      <c r="D1487" s="10"/>
      <c r="E1487" s="10"/>
      <c r="F1487" s="10"/>
      <c r="G1487" s="68"/>
      <c r="H1487" s="32"/>
      <c r="I1487" s="32"/>
    </row>
    <row r="1488" spans="1:9" s="2" customFormat="1" ht="57.5" x14ac:dyDescent="0.35">
      <c r="A1488" s="2">
        <v>1604</v>
      </c>
      <c r="B1488" s="11" t="s">
        <v>945</v>
      </c>
      <c r="C1488" s="7"/>
      <c r="D1488" s="8"/>
      <c r="E1488" s="7" t="s">
        <v>946</v>
      </c>
      <c r="F1488" s="12"/>
      <c r="G1488" s="67"/>
      <c r="H1488" s="31"/>
      <c r="I1488" s="31"/>
    </row>
    <row r="1489" spans="1:9" s="2" customFormat="1" ht="11.5" x14ac:dyDescent="0.35">
      <c r="B1489" s="9"/>
      <c r="C1489" s="10"/>
      <c r="D1489" s="10"/>
      <c r="E1489" s="10"/>
      <c r="F1489" s="10"/>
      <c r="G1489" s="68"/>
      <c r="H1489" s="32"/>
      <c r="I1489" s="32"/>
    </row>
    <row r="1490" spans="1:9" s="2" customFormat="1" ht="11.5" x14ac:dyDescent="0.35">
      <c r="A1490" s="2">
        <v>1606</v>
      </c>
      <c r="B1490" s="11" t="s">
        <v>947</v>
      </c>
      <c r="C1490" s="7"/>
      <c r="D1490" s="8"/>
      <c r="E1490" s="7" t="s">
        <v>948</v>
      </c>
      <c r="F1490" s="12" t="s">
        <v>247</v>
      </c>
      <c r="G1490" s="67">
        <v>1</v>
      </c>
      <c r="H1490" s="33"/>
      <c r="I1490" s="31"/>
    </row>
    <row r="1491" spans="1:9" s="2" customFormat="1" ht="11.5" x14ac:dyDescent="0.35">
      <c r="B1491" s="9"/>
      <c r="C1491" s="10"/>
      <c r="D1491" s="10"/>
      <c r="E1491" s="10"/>
      <c r="F1491" s="10"/>
      <c r="G1491" s="68"/>
      <c r="H1491" s="32"/>
      <c r="I1491" s="32"/>
    </row>
    <row r="1492" spans="1:9" s="2" customFormat="1" ht="11.5" x14ac:dyDescent="0.35">
      <c r="A1492" s="2">
        <v>1608</v>
      </c>
      <c r="B1492" s="11" t="s">
        <v>949</v>
      </c>
      <c r="C1492" s="7"/>
      <c r="D1492" s="8"/>
      <c r="E1492" s="7" t="s">
        <v>950</v>
      </c>
      <c r="F1492" s="12" t="s">
        <v>247</v>
      </c>
      <c r="G1492" s="67">
        <v>4</v>
      </c>
      <c r="H1492" s="33"/>
      <c r="I1492" s="31"/>
    </row>
    <row r="1493" spans="1:9" s="2" customFormat="1" ht="11.5" x14ac:dyDescent="0.35">
      <c r="B1493" s="9"/>
      <c r="C1493" s="10"/>
      <c r="D1493" s="10"/>
      <c r="E1493" s="10"/>
      <c r="F1493" s="10"/>
      <c r="G1493" s="68"/>
      <c r="H1493" s="32"/>
      <c r="I1493" s="32"/>
    </row>
    <row r="1494" spans="1:9" s="2" customFormat="1" ht="23" x14ac:dyDescent="0.35">
      <c r="A1494" s="2">
        <v>1610</v>
      </c>
      <c r="B1494" s="11" t="s">
        <v>951</v>
      </c>
      <c r="C1494" s="7"/>
      <c r="D1494" s="8"/>
      <c r="E1494" s="7" t="s">
        <v>952</v>
      </c>
      <c r="F1494" s="12" t="s">
        <v>247</v>
      </c>
      <c r="G1494" s="67">
        <v>1</v>
      </c>
      <c r="H1494" s="33"/>
      <c r="I1494" s="31"/>
    </row>
    <row r="1495" spans="1:9" s="2" customFormat="1" ht="11.5" x14ac:dyDescent="0.35">
      <c r="B1495" s="9"/>
      <c r="C1495" s="10"/>
      <c r="D1495" s="10"/>
      <c r="E1495" s="10"/>
      <c r="F1495" s="10"/>
      <c r="G1495" s="68"/>
      <c r="H1495" s="32"/>
      <c r="I1495" s="32"/>
    </row>
    <row r="1496" spans="1:9" s="2" customFormat="1" ht="69" x14ac:dyDescent="0.35">
      <c r="A1496" s="2">
        <v>1612</v>
      </c>
      <c r="B1496" s="11" t="s">
        <v>953</v>
      </c>
      <c r="C1496" s="7"/>
      <c r="D1496" s="8"/>
      <c r="E1496" s="7" t="s">
        <v>954</v>
      </c>
      <c r="F1496" s="12" t="s">
        <v>247</v>
      </c>
      <c r="G1496" s="67">
        <v>1</v>
      </c>
      <c r="H1496" s="33"/>
      <c r="I1496" s="31"/>
    </row>
    <row r="1497" spans="1:9" s="2" customFormat="1" ht="11.5" x14ac:dyDescent="0.35">
      <c r="B1497" s="9"/>
      <c r="C1497" s="10"/>
      <c r="D1497" s="10"/>
      <c r="E1497" s="10"/>
      <c r="F1497" s="10"/>
      <c r="G1497" s="68"/>
      <c r="H1497" s="32"/>
      <c r="I1497" s="32"/>
    </row>
    <row r="1498" spans="1:9" s="2" customFormat="1" ht="11.5" x14ac:dyDescent="0.35">
      <c r="A1498" s="2">
        <v>1614</v>
      </c>
      <c r="B1498" s="11" t="s">
        <v>955</v>
      </c>
      <c r="C1498" s="7"/>
      <c r="D1498" s="8"/>
      <c r="E1498" s="7" t="s">
        <v>956</v>
      </c>
      <c r="F1498" s="12" t="s">
        <v>247</v>
      </c>
      <c r="G1498" s="67">
        <v>2</v>
      </c>
      <c r="H1498" s="33"/>
      <c r="I1498" s="31"/>
    </row>
    <row r="1499" spans="1:9" s="2" customFormat="1" ht="11.5" x14ac:dyDescent="0.35">
      <c r="B1499" s="9"/>
      <c r="C1499" s="10"/>
      <c r="D1499" s="10"/>
      <c r="E1499" s="10"/>
      <c r="F1499" s="10"/>
      <c r="G1499" s="68"/>
      <c r="H1499" s="32"/>
      <c r="I1499" s="32"/>
    </row>
    <row r="1500" spans="1:9" s="2" customFormat="1" ht="23" x14ac:dyDescent="0.35">
      <c r="A1500" s="2">
        <v>1616</v>
      </c>
      <c r="B1500" s="11" t="s">
        <v>957</v>
      </c>
      <c r="C1500" s="7"/>
      <c r="D1500" s="8"/>
      <c r="E1500" s="7" t="s">
        <v>958</v>
      </c>
      <c r="F1500" s="12" t="s">
        <v>247</v>
      </c>
      <c r="G1500" s="67">
        <v>2</v>
      </c>
      <c r="H1500" s="33"/>
      <c r="I1500" s="31"/>
    </row>
    <row r="1501" spans="1:9" s="2" customFormat="1" ht="11.5" x14ac:dyDescent="0.35">
      <c r="B1501" s="9"/>
      <c r="C1501" s="10"/>
      <c r="D1501" s="10"/>
      <c r="E1501" s="10"/>
      <c r="F1501" s="10"/>
      <c r="G1501" s="68"/>
      <c r="H1501" s="32"/>
      <c r="I1501" s="32"/>
    </row>
    <row r="1502" spans="1:9" s="2" customFormat="1" ht="23" x14ac:dyDescent="0.35">
      <c r="A1502" s="2">
        <v>1618</v>
      </c>
      <c r="B1502" s="11" t="s">
        <v>959</v>
      </c>
      <c r="C1502" s="7"/>
      <c r="D1502" s="8"/>
      <c r="E1502" s="7" t="s">
        <v>960</v>
      </c>
      <c r="F1502" s="12" t="s">
        <v>247</v>
      </c>
      <c r="G1502" s="67">
        <v>1</v>
      </c>
      <c r="H1502" s="33"/>
      <c r="I1502" s="31"/>
    </row>
    <row r="1503" spans="1:9" s="2" customFormat="1" ht="11.5" x14ac:dyDescent="0.35">
      <c r="B1503" s="9"/>
      <c r="C1503" s="10"/>
      <c r="D1503" s="10"/>
      <c r="E1503" s="10"/>
      <c r="F1503" s="10"/>
      <c r="G1503" s="68"/>
      <c r="H1503" s="32"/>
      <c r="I1503" s="32"/>
    </row>
    <row r="1504" spans="1:9" s="2" customFormat="1" ht="23" x14ac:dyDescent="0.35">
      <c r="A1504" s="2">
        <v>1620</v>
      </c>
      <c r="B1504" s="11" t="s">
        <v>961</v>
      </c>
      <c r="C1504" s="7"/>
      <c r="D1504" s="8"/>
      <c r="E1504" s="7" t="s">
        <v>962</v>
      </c>
      <c r="F1504" s="12" t="s">
        <v>247</v>
      </c>
      <c r="G1504" s="67">
        <v>2</v>
      </c>
      <c r="H1504" s="33"/>
      <c r="I1504" s="31"/>
    </row>
    <row r="1505" spans="1:9" s="2" customFormat="1" ht="11.5" x14ac:dyDescent="0.35">
      <c r="B1505" s="9"/>
      <c r="C1505" s="10"/>
      <c r="D1505" s="10"/>
      <c r="E1505" s="10"/>
      <c r="F1505" s="10"/>
      <c r="G1505" s="68"/>
      <c r="H1505" s="32"/>
      <c r="I1505" s="32"/>
    </row>
    <row r="1506" spans="1:9" s="2" customFormat="1" ht="11.5" x14ac:dyDescent="0.35">
      <c r="A1506" s="2">
        <v>1622</v>
      </c>
      <c r="B1506" s="11" t="s">
        <v>963</v>
      </c>
      <c r="C1506" s="7"/>
      <c r="D1506" s="8"/>
      <c r="E1506" s="7" t="s">
        <v>964</v>
      </c>
      <c r="F1506" s="12" t="s">
        <v>247</v>
      </c>
      <c r="G1506" s="67">
        <v>2</v>
      </c>
      <c r="H1506" s="33"/>
      <c r="I1506" s="31"/>
    </row>
    <row r="1507" spans="1:9" s="2" customFormat="1" ht="11.5" x14ac:dyDescent="0.35">
      <c r="B1507" s="9"/>
      <c r="C1507" s="10"/>
      <c r="D1507" s="10"/>
      <c r="E1507" s="10"/>
      <c r="F1507" s="10"/>
      <c r="G1507" s="68"/>
      <c r="H1507" s="32"/>
      <c r="I1507" s="32"/>
    </row>
    <row r="1508" spans="1:9" s="2" customFormat="1" ht="11.5" x14ac:dyDescent="0.35">
      <c r="A1508" s="2">
        <v>1624</v>
      </c>
      <c r="B1508" s="13" t="s">
        <v>61</v>
      </c>
      <c r="C1508" s="14"/>
      <c r="D1508" s="15"/>
      <c r="E1508" s="16"/>
      <c r="F1508" s="17"/>
      <c r="G1508" s="69"/>
      <c r="H1508" s="34"/>
      <c r="I1508" s="39"/>
    </row>
    <row r="1509" spans="1:9" s="2" customFormat="1" ht="12" x14ac:dyDescent="0.35">
      <c r="B1509" s="1"/>
      <c r="C1509" s="1"/>
      <c r="D1509" s="1"/>
      <c r="E1509" s="1"/>
      <c r="F1509" s="1"/>
      <c r="G1509" s="65"/>
      <c r="H1509" s="29"/>
      <c r="I1509" s="37" t="s">
        <v>790</v>
      </c>
    </row>
    <row r="1510" spans="1:9" s="3" customFormat="1" ht="23" x14ac:dyDescent="0.35">
      <c r="B1510" s="5" t="s">
        <v>2</v>
      </c>
      <c r="C1510" s="5" t="s">
        <v>3</v>
      </c>
      <c r="D1510" s="5" t="s">
        <v>4</v>
      </c>
      <c r="E1510" s="5" t="s">
        <v>5</v>
      </c>
      <c r="F1510" s="5" t="s">
        <v>6</v>
      </c>
      <c r="G1510" s="66" t="s">
        <v>7</v>
      </c>
      <c r="H1510" s="30" t="s">
        <v>8</v>
      </c>
      <c r="I1510" s="38" t="s">
        <v>9</v>
      </c>
    </row>
    <row r="1511" spans="1:9" s="1" customFormat="1" ht="12" x14ac:dyDescent="0.35">
      <c r="B1511" s="13" t="s">
        <v>62</v>
      </c>
      <c r="C1511" s="14"/>
      <c r="D1511" s="15"/>
      <c r="E1511" s="16"/>
      <c r="F1511" s="17"/>
      <c r="G1511" s="69"/>
      <c r="H1511" s="34"/>
      <c r="I1511" s="39"/>
    </row>
    <row r="1512" spans="1:9" s="2" customFormat="1" ht="27.5" customHeight="1" x14ac:dyDescent="0.35">
      <c r="B1512" s="11" t="s">
        <v>965</v>
      </c>
      <c r="C1512" s="7"/>
      <c r="D1512" s="8"/>
      <c r="E1512" s="7" t="s">
        <v>966</v>
      </c>
      <c r="F1512" s="12" t="s">
        <v>247</v>
      </c>
      <c r="G1512" s="67">
        <v>2</v>
      </c>
      <c r="H1512" s="33"/>
      <c r="I1512" s="31"/>
    </row>
    <row r="1513" spans="1:9" s="3" customFormat="1" ht="11.5" x14ac:dyDescent="0.35">
      <c r="B1513" s="9"/>
      <c r="C1513" s="10"/>
      <c r="D1513" s="10"/>
      <c r="E1513" s="10"/>
      <c r="F1513" s="10"/>
      <c r="G1513" s="68"/>
      <c r="H1513" s="32"/>
      <c r="I1513" s="32"/>
    </row>
    <row r="1514" spans="1:9" s="2" customFormat="1" ht="11.5" x14ac:dyDescent="0.35">
      <c r="A1514" s="2">
        <v>1626</v>
      </c>
      <c r="B1514" s="11" t="s">
        <v>967</v>
      </c>
      <c r="C1514" s="7"/>
      <c r="D1514" s="8"/>
      <c r="E1514" s="7" t="s">
        <v>968</v>
      </c>
      <c r="F1514" s="12" t="s">
        <v>247</v>
      </c>
      <c r="G1514" s="67">
        <v>2</v>
      </c>
      <c r="H1514" s="33"/>
      <c r="I1514" s="31"/>
    </row>
    <row r="1515" spans="1:9" s="2" customFormat="1" ht="11.5" x14ac:dyDescent="0.35">
      <c r="B1515" s="9"/>
      <c r="C1515" s="10"/>
      <c r="D1515" s="10"/>
      <c r="E1515" s="10"/>
      <c r="F1515" s="10"/>
      <c r="G1515" s="68"/>
      <c r="H1515" s="32"/>
      <c r="I1515" s="32"/>
    </row>
    <row r="1516" spans="1:9" s="2" customFormat="1" ht="11.5" x14ac:dyDescent="0.35">
      <c r="A1516" s="2">
        <v>1628</v>
      </c>
      <c r="B1516" s="11"/>
      <c r="C1516" s="7"/>
      <c r="D1516" s="8"/>
      <c r="E1516" s="7" t="s">
        <v>969</v>
      </c>
      <c r="F1516" s="12" t="s">
        <v>247</v>
      </c>
      <c r="G1516" s="67">
        <v>4</v>
      </c>
      <c r="H1516" s="33"/>
      <c r="I1516" s="31"/>
    </row>
    <row r="1517" spans="1:9" s="2" customFormat="1" ht="11.5" x14ac:dyDescent="0.35">
      <c r="B1517" s="9"/>
      <c r="C1517" s="10"/>
      <c r="D1517" s="10"/>
      <c r="E1517" s="10"/>
      <c r="F1517" s="10"/>
      <c r="G1517" s="68"/>
      <c r="H1517" s="32"/>
      <c r="I1517" s="32"/>
    </row>
    <row r="1518" spans="1:9" s="2" customFormat="1" ht="23" x14ac:dyDescent="0.35">
      <c r="A1518" s="2">
        <v>1630</v>
      </c>
      <c r="B1518" s="11" t="s">
        <v>970</v>
      </c>
      <c r="C1518" s="7"/>
      <c r="D1518" s="8"/>
      <c r="E1518" s="7" t="s">
        <v>971</v>
      </c>
      <c r="F1518" s="12" t="s">
        <v>247</v>
      </c>
      <c r="G1518" s="67">
        <v>4</v>
      </c>
      <c r="H1518" s="33"/>
      <c r="I1518" s="31"/>
    </row>
    <row r="1519" spans="1:9" s="2" customFormat="1" ht="11.5" x14ac:dyDescent="0.35">
      <c r="B1519" s="9"/>
      <c r="C1519" s="10"/>
      <c r="D1519" s="10"/>
      <c r="E1519" s="10"/>
      <c r="F1519" s="10"/>
      <c r="G1519" s="68"/>
      <c r="H1519" s="32"/>
      <c r="I1519" s="32"/>
    </row>
    <row r="1520" spans="1:9" s="2" customFormat="1" ht="23" x14ac:dyDescent="0.35">
      <c r="A1520" s="2">
        <v>1737</v>
      </c>
      <c r="B1520" s="11" t="s">
        <v>972</v>
      </c>
      <c r="C1520" s="7"/>
      <c r="D1520" s="8"/>
      <c r="E1520" s="7" t="s">
        <v>973</v>
      </c>
      <c r="F1520" s="12" t="s">
        <v>247</v>
      </c>
      <c r="G1520" s="67">
        <v>2</v>
      </c>
      <c r="H1520" s="33"/>
      <c r="I1520" s="31"/>
    </row>
    <row r="1521" spans="1:9" s="2" customFormat="1" ht="11.5" x14ac:dyDescent="0.35">
      <c r="B1521" s="9"/>
      <c r="C1521" s="10"/>
      <c r="D1521" s="10"/>
      <c r="E1521" s="10"/>
      <c r="F1521" s="10"/>
      <c r="G1521" s="68"/>
      <c r="H1521" s="32"/>
      <c r="I1521" s="32"/>
    </row>
    <row r="1522" spans="1:9" s="2" customFormat="1" ht="46" x14ac:dyDescent="0.35">
      <c r="A1522" s="2">
        <v>1739</v>
      </c>
      <c r="B1522" s="11" t="s">
        <v>974</v>
      </c>
      <c r="C1522" s="7"/>
      <c r="D1522" s="8"/>
      <c r="E1522" s="7" t="s">
        <v>975</v>
      </c>
      <c r="F1522" s="12" t="s">
        <v>247</v>
      </c>
      <c r="G1522" s="67">
        <v>1</v>
      </c>
      <c r="H1522" s="33"/>
      <c r="I1522" s="31"/>
    </row>
    <row r="1523" spans="1:9" s="2" customFormat="1" ht="11.5" x14ac:dyDescent="0.35">
      <c r="B1523" s="9"/>
      <c r="C1523" s="10"/>
      <c r="D1523" s="10"/>
      <c r="E1523" s="10"/>
      <c r="F1523" s="10"/>
      <c r="G1523" s="68"/>
      <c r="H1523" s="32"/>
      <c r="I1523" s="32"/>
    </row>
    <row r="1524" spans="1:9" s="2" customFormat="1" ht="23" x14ac:dyDescent="0.35">
      <c r="A1524" s="2">
        <v>1741</v>
      </c>
      <c r="B1524" s="11" t="s">
        <v>976</v>
      </c>
      <c r="C1524" s="7"/>
      <c r="D1524" s="8"/>
      <c r="E1524" s="7" t="s">
        <v>977</v>
      </c>
      <c r="F1524" s="12" t="s">
        <v>247</v>
      </c>
      <c r="G1524" s="67">
        <v>2</v>
      </c>
      <c r="H1524" s="33"/>
      <c r="I1524" s="31"/>
    </row>
    <row r="1525" spans="1:9" s="2" customFormat="1" ht="11.5" x14ac:dyDescent="0.35">
      <c r="B1525" s="9"/>
      <c r="C1525" s="10"/>
      <c r="D1525" s="10"/>
      <c r="E1525" s="10"/>
      <c r="F1525" s="10"/>
      <c r="G1525" s="68"/>
      <c r="H1525" s="32"/>
      <c r="I1525" s="32"/>
    </row>
    <row r="1526" spans="1:9" s="2" customFormat="1" ht="23" x14ac:dyDescent="0.35">
      <c r="A1526" s="2">
        <v>1743</v>
      </c>
      <c r="B1526" s="11" t="s">
        <v>978</v>
      </c>
      <c r="C1526" s="7"/>
      <c r="D1526" s="8"/>
      <c r="E1526" s="7" t="s">
        <v>979</v>
      </c>
      <c r="F1526" s="12" t="s">
        <v>247</v>
      </c>
      <c r="G1526" s="67">
        <v>1</v>
      </c>
      <c r="H1526" s="33"/>
      <c r="I1526" s="31"/>
    </row>
    <row r="1527" spans="1:9" s="2" customFormat="1" ht="11.5" x14ac:dyDescent="0.35">
      <c r="B1527" s="9"/>
      <c r="C1527" s="10"/>
      <c r="D1527" s="10"/>
      <c r="E1527" s="10"/>
      <c r="F1527" s="10"/>
      <c r="G1527" s="68"/>
      <c r="H1527" s="32"/>
      <c r="I1527" s="32"/>
    </row>
    <row r="1528" spans="1:9" s="2" customFormat="1" ht="23" x14ac:dyDescent="0.35">
      <c r="A1528" s="2">
        <v>1745</v>
      </c>
      <c r="B1528" s="11" t="s">
        <v>980</v>
      </c>
      <c r="C1528" s="7"/>
      <c r="D1528" s="8"/>
      <c r="E1528" s="7" t="s">
        <v>981</v>
      </c>
      <c r="F1528" s="12" t="s">
        <v>247</v>
      </c>
      <c r="G1528" s="67">
        <v>1</v>
      </c>
      <c r="H1528" s="33"/>
      <c r="I1528" s="31"/>
    </row>
    <row r="1529" spans="1:9" s="2" customFormat="1" ht="11.5" x14ac:dyDescent="0.35">
      <c r="B1529" s="9"/>
      <c r="C1529" s="10"/>
      <c r="D1529" s="10"/>
      <c r="E1529" s="10"/>
      <c r="F1529" s="10"/>
      <c r="G1529" s="68"/>
      <c r="H1529" s="32"/>
      <c r="I1529" s="32"/>
    </row>
    <row r="1530" spans="1:9" s="2" customFormat="1" ht="46" x14ac:dyDescent="0.35">
      <c r="A1530" s="2">
        <v>1747</v>
      </c>
      <c r="B1530" s="11" t="s">
        <v>982</v>
      </c>
      <c r="C1530" s="7"/>
      <c r="D1530" s="8"/>
      <c r="E1530" s="7" t="s">
        <v>983</v>
      </c>
      <c r="F1530" s="12" t="s">
        <v>247</v>
      </c>
      <c r="G1530" s="67">
        <v>1</v>
      </c>
      <c r="H1530" s="33"/>
      <c r="I1530" s="31"/>
    </row>
    <row r="1531" spans="1:9" s="2" customFormat="1" ht="11.5" x14ac:dyDescent="0.35">
      <c r="B1531" s="9"/>
      <c r="C1531" s="10"/>
      <c r="D1531" s="10"/>
      <c r="E1531" s="10"/>
      <c r="F1531" s="10"/>
      <c r="G1531" s="68"/>
      <c r="H1531" s="32"/>
      <c r="I1531" s="32"/>
    </row>
    <row r="1532" spans="1:9" s="2" customFormat="1" ht="11.5" x14ac:dyDescent="0.35">
      <c r="A1532" s="2">
        <v>1749</v>
      </c>
      <c r="B1532" s="11" t="s">
        <v>984</v>
      </c>
      <c r="C1532" s="7"/>
      <c r="D1532" s="8"/>
      <c r="E1532" s="109" t="s">
        <v>985</v>
      </c>
      <c r="F1532" s="12"/>
      <c r="G1532" s="67"/>
      <c r="H1532" s="31"/>
      <c r="I1532" s="31"/>
    </row>
    <row r="1533" spans="1:9" s="2" customFormat="1" ht="11.5" x14ac:dyDescent="0.35">
      <c r="B1533" s="9"/>
      <c r="C1533" s="10"/>
      <c r="D1533" s="10"/>
      <c r="E1533" s="10"/>
      <c r="F1533" s="10"/>
      <c r="G1533" s="68"/>
      <c r="H1533" s="32"/>
      <c r="I1533" s="32"/>
    </row>
    <row r="1534" spans="1:9" s="2" customFormat="1" ht="34.5" x14ac:dyDescent="0.35">
      <c r="A1534" s="2">
        <v>1751</v>
      </c>
      <c r="B1534" s="11" t="s">
        <v>986</v>
      </c>
      <c r="C1534" s="7"/>
      <c r="D1534" s="8"/>
      <c r="E1534" s="7" t="s">
        <v>987</v>
      </c>
      <c r="F1534" s="12"/>
      <c r="G1534" s="67"/>
      <c r="H1534" s="31"/>
      <c r="I1534" s="31"/>
    </row>
    <row r="1535" spans="1:9" s="2" customFormat="1" ht="11.5" x14ac:dyDescent="0.35">
      <c r="B1535" s="9"/>
      <c r="C1535" s="10"/>
      <c r="D1535" s="10"/>
      <c r="E1535" s="10"/>
      <c r="F1535" s="10"/>
      <c r="G1535" s="68"/>
      <c r="H1535" s="32"/>
      <c r="I1535" s="32"/>
    </row>
    <row r="1536" spans="1:9" s="2" customFormat="1" ht="23" x14ac:dyDescent="0.35">
      <c r="A1536" s="2">
        <v>1752</v>
      </c>
      <c r="B1536" s="11"/>
      <c r="C1536" s="7"/>
      <c r="D1536" s="8"/>
      <c r="E1536" s="7" t="s">
        <v>988</v>
      </c>
      <c r="F1536" s="12" t="s">
        <v>360</v>
      </c>
      <c r="G1536" s="67">
        <v>3</v>
      </c>
      <c r="H1536" s="33"/>
      <c r="I1536" s="31"/>
    </row>
    <row r="1537" spans="1:9" s="2" customFormat="1" ht="11.5" x14ac:dyDescent="0.35">
      <c r="B1537" s="9"/>
      <c r="C1537" s="10"/>
      <c r="D1537" s="10"/>
      <c r="E1537" s="10"/>
      <c r="F1537" s="10"/>
      <c r="G1537" s="68"/>
      <c r="H1537" s="32"/>
      <c r="I1537" s="32"/>
    </row>
    <row r="1538" spans="1:9" s="2" customFormat="1" ht="11.5" x14ac:dyDescent="0.35">
      <c r="A1538" s="2">
        <v>1754</v>
      </c>
      <c r="B1538" s="11" t="s">
        <v>989</v>
      </c>
      <c r="C1538" s="7"/>
      <c r="D1538" s="8"/>
      <c r="E1538" s="109" t="s">
        <v>990</v>
      </c>
      <c r="F1538" s="12"/>
      <c r="G1538" s="67"/>
      <c r="H1538" s="31"/>
      <c r="I1538" s="31"/>
    </row>
    <row r="1539" spans="1:9" s="2" customFormat="1" ht="11.5" x14ac:dyDescent="0.35">
      <c r="B1539" s="9"/>
      <c r="C1539" s="10"/>
      <c r="D1539" s="10"/>
      <c r="E1539" s="10"/>
      <c r="F1539" s="10"/>
      <c r="G1539" s="68"/>
      <c r="H1539" s="32"/>
      <c r="I1539" s="32"/>
    </row>
    <row r="1540" spans="1:9" s="2" customFormat="1" ht="11.5" x14ac:dyDescent="0.35">
      <c r="A1540" s="2">
        <v>1755</v>
      </c>
      <c r="B1540" s="11" t="s">
        <v>991</v>
      </c>
      <c r="C1540" s="7"/>
      <c r="D1540" s="8"/>
      <c r="E1540" s="7" t="s">
        <v>992</v>
      </c>
      <c r="F1540" s="12" t="s">
        <v>993</v>
      </c>
      <c r="G1540" s="67">
        <v>3</v>
      </c>
      <c r="H1540" s="33"/>
      <c r="I1540" s="31"/>
    </row>
    <row r="1541" spans="1:9" s="2" customFormat="1" ht="11.5" x14ac:dyDescent="0.35">
      <c r="B1541" s="9"/>
      <c r="C1541" s="10"/>
      <c r="D1541" s="10"/>
      <c r="E1541" s="10"/>
      <c r="F1541" s="10"/>
      <c r="G1541" s="68"/>
      <c r="H1541" s="32"/>
      <c r="I1541" s="32"/>
    </row>
    <row r="1542" spans="1:9" s="2" customFormat="1" ht="11.5" x14ac:dyDescent="0.35">
      <c r="A1542" s="2">
        <v>1757</v>
      </c>
      <c r="B1542" s="11" t="s">
        <v>994</v>
      </c>
      <c r="C1542" s="7"/>
      <c r="D1542" s="8"/>
      <c r="E1542" s="7" t="s">
        <v>995</v>
      </c>
      <c r="F1542" s="12" t="s">
        <v>996</v>
      </c>
      <c r="G1542" s="67">
        <v>3</v>
      </c>
      <c r="H1542" s="33"/>
      <c r="I1542" s="31"/>
    </row>
    <row r="1543" spans="1:9" s="2" customFormat="1" ht="11.5" x14ac:dyDescent="0.35">
      <c r="B1543" s="9"/>
      <c r="C1543" s="10"/>
      <c r="D1543" s="10"/>
      <c r="E1543" s="10"/>
      <c r="F1543" s="10"/>
      <c r="G1543" s="68"/>
      <c r="H1543" s="32"/>
      <c r="I1543" s="32"/>
    </row>
    <row r="1544" spans="1:9" s="2" customFormat="1" ht="11.5" x14ac:dyDescent="0.35">
      <c r="A1544" s="2">
        <v>1759</v>
      </c>
      <c r="B1544" s="11" t="s">
        <v>997</v>
      </c>
      <c r="C1544" s="7"/>
      <c r="D1544" s="8"/>
      <c r="E1544" s="7" t="s">
        <v>998</v>
      </c>
      <c r="F1544" s="12" t="s">
        <v>996</v>
      </c>
      <c r="G1544" s="67">
        <v>3</v>
      </c>
      <c r="H1544" s="33"/>
      <c r="I1544" s="31"/>
    </row>
    <row r="1545" spans="1:9" s="2" customFormat="1" ht="11.5" x14ac:dyDescent="0.35">
      <c r="B1545" s="9"/>
      <c r="C1545" s="10"/>
      <c r="D1545" s="10"/>
      <c r="E1545" s="10"/>
      <c r="F1545" s="10"/>
      <c r="G1545" s="68"/>
      <c r="H1545" s="32"/>
      <c r="I1545" s="32"/>
    </row>
    <row r="1546" spans="1:9" s="2" customFormat="1" ht="23" x14ac:dyDescent="0.35">
      <c r="A1546" s="2">
        <v>1761</v>
      </c>
      <c r="B1546" s="11"/>
      <c r="C1546" s="7"/>
      <c r="D1546" s="8"/>
      <c r="E1546" s="7" t="s">
        <v>999</v>
      </c>
      <c r="F1546" s="12"/>
      <c r="G1546" s="67"/>
      <c r="H1546" s="31"/>
      <c r="I1546" s="31"/>
    </row>
    <row r="1547" spans="1:9" s="2" customFormat="1" ht="11.5" x14ac:dyDescent="0.35">
      <c r="B1547" s="9"/>
      <c r="C1547" s="10"/>
      <c r="D1547" s="10"/>
      <c r="E1547" s="10"/>
      <c r="F1547" s="10"/>
      <c r="G1547" s="68"/>
      <c r="H1547" s="32"/>
      <c r="I1547" s="32"/>
    </row>
    <row r="1548" spans="1:9" s="2" customFormat="1" ht="23" x14ac:dyDescent="0.35">
      <c r="A1548" s="2">
        <v>1763</v>
      </c>
      <c r="B1548" s="11" t="s">
        <v>1000</v>
      </c>
      <c r="C1548" s="7"/>
      <c r="D1548" s="8"/>
      <c r="E1548" s="7" t="s">
        <v>1001</v>
      </c>
      <c r="F1548" s="12" t="s">
        <v>247</v>
      </c>
      <c r="G1548" s="67">
        <v>1</v>
      </c>
      <c r="H1548" s="33"/>
      <c r="I1548" s="31"/>
    </row>
    <row r="1549" spans="1:9" s="2" customFormat="1" ht="11.5" x14ac:dyDescent="0.35">
      <c r="B1549" s="9"/>
      <c r="C1549" s="10"/>
      <c r="D1549" s="10"/>
      <c r="E1549" s="10"/>
      <c r="F1549" s="10"/>
      <c r="G1549" s="68"/>
      <c r="H1549" s="32"/>
      <c r="I1549" s="32"/>
    </row>
    <row r="1550" spans="1:9" s="2" customFormat="1" ht="34.5" x14ac:dyDescent="0.35">
      <c r="A1550" s="2">
        <v>1765</v>
      </c>
      <c r="B1550" s="11" t="s">
        <v>1002</v>
      </c>
      <c r="C1550" s="7"/>
      <c r="D1550" s="8"/>
      <c r="E1550" s="7" t="s">
        <v>1003</v>
      </c>
      <c r="F1550" s="12" t="s">
        <v>247</v>
      </c>
      <c r="G1550" s="67">
        <v>1</v>
      </c>
      <c r="H1550" s="33"/>
      <c r="I1550" s="31"/>
    </row>
    <row r="1551" spans="1:9" s="2" customFormat="1" ht="11.5" x14ac:dyDescent="0.35">
      <c r="B1551" s="9"/>
      <c r="C1551" s="10"/>
      <c r="D1551" s="10"/>
      <c r="E1551" s="10"/>
      <c r="F1551" s="10"/>
      <c r="G1551" s="68"/>
      <c r="H1551" s="32"/>
      <c r="I1551" s="32"/>
    </row>
    <row r="1552" spans="1:9" s="2" customFormat="1" ht="11.5" x14ac:dyDescent="0.35">
      <c r="A1552" s="2">
        <v>1767</v>
      </c>
      <c r="B1552" s="13" t="s">
        <v>61</v>
      </c>
      <c r="C1552" s="14"/>
      <c r="D1552" s="15"/>
      <c r="E1552" s="16"/>
      <c r="F1552" s="17"/>
      <c r="G1552" s="69"/>
      <c r="H1552" s="34"/>
      <c r="I1552" s="39"/>
    </row>
    <row r="1553" spans="1:9" s="2" customFormat="1" ht="12" x14ac:dyDescent="0.35">
      <c r="B1553" s="1"/>
      <c r="C1553" s="1"/>
      <c r="D1553" s="1"/>
      <c r="E1553" s="1"/>
      <c r="F1553" s="1"/>
      <c r="G1553" s="65"/>
      <c r="H1553" s="29"/>
      <c r="I1553" s="37" t="s">
        <v>790</v>
      </c>
    </row>
    <row r="1554" spans="1:9" s="3" customFormat="1" ht="12.5" customHeight="1" x14ac:dyDescent="0.35">
      <c r="B1554" s="5" t="s">
        <v>2</v>
      </c>
      <c r="C1554" s="5" t="s">
        <v>3</v>
      </c>
      <c r="D1554" s="5" t="s">
        <v>4</v>
      </c>
      <c r="E1554" s="5" t="s">
        <v>5</v>
      </c>
      <c r="F1554" s="5" t="s">
        <v>6</v>
      </c>
      <c r="G1554" s="66" t="s">
        <v>7</v>
      </c>
      <c r="H1554" s="30" t="s">
        <v>8</v>
      </c>
      <c r="I1554" s="38" t="s">
        <v>9</v>
      </c>
    </row>
    <row r="1555" spans="1:9" s="1" customFormat="1" ht="12" x14ac:dyDescent="0.35">
      <c r="B1555" s="13" t="s">
        <v>62</v>
      </c>
      <c r="C1555" s="14"/>
      <c r="D1555" s="15"/>
      <c r="E1555" s="16"/>
      <c r="F1555" s="17"/>
      <c r="G1555" s="69"/>
      <c r="H1555" s="34"/>
      <c r="I1555" s="39"/>
    </row>
    <row r="1556" spans="1:9" s="2" customFormat="1" ht="23" x14ac:dyDescent="0.35">
      <c r="B1556" s="11" t="s">
        <v>1004</v>
      </c>
      <c r="C1556" s="7"/>
      <c r="D1556" s="8"/>
      <c r="E1556" s="7" t="s">
        <v>1005</v>
      </c>
      <c r="F1556" s="12" t="s">
        <v>314</v>
      </c>
      <c r="G1556" s="67">
        <v>50</v>
      </c>
      <c r="H1556" s="33"/>
      <c r="I1556" s="31"/>
    </row>
    <row r="1557" spans="1:9" s="3" customFormat="1" ht="11.5" x14ac:dyDescent="0.35">
      <c r="B1557" s="9"/>
      <c r="C1557" s="10"/>
      <c r="D1557" s="10"/>
      <c r="E1557" s="10"/>
      <c r="F1557" s="10"/>
      <c r="G1557" s="68"/>
      <c r="H1557" s="32"/>
      <c r="I1557" s="32"/>
    </row>
    <row r="1558" spans="1:9" s="2" customFormat="1" ht="23" x14ac:dyDescent="0.35">
      <c r="A1558" s="2">
        <v>1769</v>
      </c>
      <c r="B1558" s="11" t="s">
        <v>1006</v>
      </c>
      <c r="C1558" s="7"/>
      <c r="D1558" s="8"/>
      <c r="E1558" s="7" t="s">
        <v>1007</v>
      </c>
      <c r="F1558" s="12" t="s">
        <v>314</v>
      </c>
      <c r="G1558" s="67">
        <v>50</v>
      </c>
      <c r="H1558" s="33"/>
      <c r="I1558" s="31"/>
    </row>
    <row r="1559" spans="1:9" s="2" customFormat="1" ht="11.5" x14ac:dyDescent="0.35">
      <c r="B1559" s="9"/>
      <c r="C1559" s="10"/>
      <c r="D1559" s="10"/>
      <c r="E1559" s="10"/>
      <c r="F1559" s="10"/>
      <c r="G1559" s="68"/>
      <c r="H1559" s="32"/>
      <c r="I1559" s="32"/>
    </row>
    <row r="1560" spans="1:9" s="2" customFormat="1" ht="11.5" x14ac:dyDescent="0.35">
      <c r="A1560" s="2">
        <v>1771</v>
      </c>
      <c r="B1560" s="11" t="s">
        <v>1008</v>
      </c>
      <c r="C1560" s="7"/>
      <c r="D1560" s="8"/>
      <c r="E1560" s="109" t="s">
        <v>1009</v>
      </c>
      <c r="F1560" s="12"/>
      <c r="G1560" s="67"/>
      <c r="H1560" s="31"/>
      <c r="I1560" s="31"/>
    </row>
    <row r="1561" spans="1:9" s="2" customFormat="1" ht="11.5" x14ac:dyDescent="0.35">
      <c r="B1561" s="9"/>
      <c r="C1561" s="10"/>
      <c r="D1561" s="10"/>
      <c r="E1561" s="10"/>
      <c r="F1561" s="10"/>
      <c r="G1561" s="68"/>
      <c r="H1561" s="32"/>
      <c r="I1561" s="32"/>
    </row>
    <row r="1562" spans="1:9" s="2" customFormat="1" ht="34.5" x14ac:dyDescent="0.35">
      <c r="A1562" s="2">
        <v>1776</v>
      </c>
      <c r="B1562" s="11"/>
      <c r="C1562" s="7"/>
      <c r="D1562" s="8"/>
      <c r="E1562" s="109" t="s">
        <v>1010</v>
      </c>
      <c r="F1562" s="12"/>
      <c r="G1562" s="67"/>
      <c r="H1562" s="31"/>
      <c r="I1562" s="31"/>
    </row>
    <row r="1563" spans="1:9" s="2" customFormat="1" ht="7.5" customHeight="1" x14ac:dyDescent="0.35">
      <c r="B1563" s="9"/>
      <c r="C1563" s="10"/>
      <c r="D1563" s="10"/>
      <c r="E1563" s="10"/>
      <c r="F1563" s="10"/>
      <c r="G1563" s="68"/>
      <c r="H1563" s="32"/>
      <c r="I1563" s="32"/>
    </row>
    <row r="1564" spans="1:9" s="2" customFormat="1" ht="11.5" x14ac:dyDescent="0.35">
      <c r="A1564" s="2">
        <v>1778</v>
      </c>
      <c r="B1564" s="11"/>
      <c r="C1564" s="7"/>
      <c r="D1564" s="8"/>
      <c r="E1564" s="109" t="s">
        <v>1011</v>
      </c>
      <c r="F1564" s="12"/>
      <c r="G1564" s="67"/>
      <c r="H1564" s="31"/>
      <c r="I1564" s="31"/>
    </row>
    <row r="1565" spans="1:9" s="2" customFormat="1" ht="11.5" x14ac:dyDescent="0.35">
      <c r="B1565" s="9"/>
      <c r="C1565" s="10"/>
      <c r="D1565" s="10"/>
      <c r="E1565" s="10"/>
      <c r="F1565" s="10"/>
      <c r="G1565" s="68"/>
      <c r="H1565" s="32"/>
      <c r="I1565" s="32"/>
    </row>
    <row r="1566" spans="1:9" s="2" customFormat="1" ht="80.5" x14ac:dyDescent="0.35">
      <c r="A1566" s="2">
        <v>1779</v>
      </c>
      <c r="B1566" s="11"/>
      <c r="C1566" s="7"/>
      <c r="D1566" s="8"/>
      <c r="E1566" s="20" t="s">
        <v>1012</v>
      </c>
      <c r="F1566" s="12"/>
      <c r="G1566" s="67"/>
      <c r="H1566" s="31"/>
      <c r="I1566" s="31"/>
    </row>
    <row r="1567" spans="1:9" s="2" customFormat="1" ht="11.5" x14ac:dyDescent="0.35">
      <c r="B1567" s="9"/>
      <c r="C1567" s="10"/>
      <c r="D1567" s="10"/>
      <c r="E1567" s="10"/>
      <c r="F1567" s="10"/>
      <c r="G1567" s="68"/>
      <c r="H1567" s="32"/>
      <c r="I1567" s="32"/>
    </row>
    <row r="1568" spans="1:9" s="2" customFormat="1" ht="23" x14ac:dyDescent="0.35">
      <c r="A1568" s="2">
        <v>1780</v>
      </c>
      <c r="B1568" s="11" t="s">
        <v>1013</v>
      </c>
      <c r="C1568" s="7"/>
      <c r="D1568" s="8"/>
      <c r="E1568" s="7" t="s">
        <v>1014</v>
      </c>
      <c r="F1568" s="12" t="s">
        <v>130</v>
      </c>
      <c r="G1568" s="67">
        <v>1</v>
      </c>
      <c r="H1568" s="33">
        <v>6000000</v>
      </c>
      <c r="I1568" s="31">
        <f>IFERROR(IF(F1568 = CHAR(37), G1568*H1568/100,G1568*H1568),"")</f>
        <v>6000000</v>
      </c>
    </row>
    <row r="1569" spans="1:9" s="2" customFormat="1" ht="11.5" x14ac:dyDescent="0.35">
      <c r="B1569" s="82"/>
      <c r="C1569" s="78"/>
      <c r="D1569" s="83"/>
      <c r="E1569" s="78"/>
      <c r="F1569" s="79"/>
      <c r="G1569" s="84"/>
      <c r="H1569" s="85"/>
      <c r="I1569" s="86"/>
    </row>
    <row r="1570" spans="1:9" s="2" customFormat="1" ht="23" x14ac:dyDescent="0.35">
      <c r="A1570" s="2">
        <v>1782</v>
      </c>
      <c r="B1570" s="11" t="s">
        <v>1015</v>
      </c>
      <c r="C1570" s="7"/>
      <c r="D1570" s="8"/>
      <c r="E1570" s="7" t="s">
        <v>1662</v>
      </c>
      <c r="F1570" s="12" t="s">
        <v>133</v>
      </c>
      <c r="G1570" s="67"/>
      <c r="H1570" s="33">
        <f>H1568</f>
        <v>6000000</v>
      </c>
      <c r="I1570" s="31"/>
    </row>
    <row r="1571" spans="1:9" s="2" customFormat="1" ht="9" customHeight="1" x14ac:dyDescent="0.35">
      <c r="B1571" s="9"/>
      <c r="C1571" s="10"/>
      <c r="D1571" s="10"/>
      <c r="E1571" s="10"/>
      <c r="F1571" s="10"/>
      <c r="G1571" s="68"/>
      <c r="H1571" s="32"/>
      <c r="I1571" s="32"/>
    </row>
    <row r="1572" spans="1:9" s="2" customFormat="1" ht="23" x14ac:dyDescent="0.35">
      <c r="B1572" s="11" t="s">
        <v>1018</v>
      </c>
      <c r="C1572" s="7"/>
      <c r="D1572" s="8"/>
      <c r="E1572" s="7" t="s">
        <v>1016</v>
      </c>
      <c r="F1572" s="12" t="s">
        <v>130</v>
      </c>
      <c r="G1572" s="67">
        <v>1</v>
      </c>
      <c r="H1572" s="33">
        <v>30000</v>
      </c>
      <c r="I1572" s="31">
        <f>IFERROR(IF(F1572 = CHAR(37), G1572*H1572/100,G1572*H1572),"")</f>
        <v>30000</v>
      </c>
    </row>
    <row r="1573" spans="1:9" s="2" customFormat="1" ht="11.5" x14ac:dyDescent="0.35">
      <c r="B1573" s="82"/>
      <c r="C1573" s="78"/>
      <c r="D1573" s="83"/>
      <c r="E1573" s="78"/>
      <c r="F1573" s="79"/>
      <c r="G1573" s="84"/>
      <c r="H1573" s="85"/>
      <c r="I1573" s="86"/>
    </row>
    <row r="1574" spans="1:9" s="2" customFormat="1" ht="23" x14ac:dyDescent="0.35">
      <c r="A1574" s="2">
        <v>1784</v>
      </c>
      <c r="B1574" s="11" t="s">
        <v>1020</v>
      </c>
      <c r="C1574" s="7"/>
      <c r="D1574" s="8"/>
      <c r="E1574" s="7" t="s">
        <v>1663</v>
      </c>
      <c r="F1574" s="12" t="s">
        <v>133</v>
      </c>
      <c r="G1574" s="67"/>
      <c r="H1574" s="33">
        <f>H1572</f>
        <v>30000</v>
      </c>
      <c r="I1574" s="31"/>
    </row>
    <row r="1575" spans="1:9" s="2" customFormat="1" ht="11.5" x14ac:dyDescent="0.35">
      <c r="B1575" s="9"/>
      <c r="C1575" s="10"/>
      <c r="D1575" s="10"/>
      <c r="E1575" s="10"/>
      <c r="F1575" s="10"/>
      <c r="G1575" s="68"/>
      <c r="H1575" s="32"/>
      <c r="I1575" s="32"/>
    </row>
    <row r="1576" spans="1:9" s="2" customFormat="1" ht="11.5" x14ac:dyDescent="0.35">
      <c r="B1576" s="11"/>
      <c r="C1576" s="7"/>
      <c r="D1576" s="8"/>
      <c r="E1576" s="109" t="s">
        <v>1017</v>
      </c>
      <c r="F1576" s="12"/>
      <c r="G1576" s="67"/>
      <c r="H1576" s="31"/>
      <c r="I1576" s="31"/>
    </row>
    <row r="1577" spans="1:9" s="2" customFormat="1" ht="11.5" x14ac:dyDescent="0.35">
      <c r="B1577" s="9"/>
      <c r="C1577" s="10"/>
      <c r="D1577" s="10"/>
      <c r="E1577" s="10"/>
      <c r="F1577" s="10"/>
      <c r="G1577" s="68"/>
      <c r="H1577" s="32"/>
      <c r="I1577" s="32"/>
    </row>
    <row r="1578" spans="1:9" s="2" customFormat="1" ht="11.5" x14ac:dyDescent="0.35">
      <c r="A1578" s="2">
        <v>1786</v>
      </c>
      <c r="B1578" s="11" t="s">
        <v>1022</v>
      </c>
      <c r="C1578" s="7"/>
      <c r="D1578" s="8"/>
      <c r="E1578" s="7" t="s">
        <v>1019</v>
      </c>
      <c r="F1578" s="12" t="s">
        <v>360</v>
      </c>
      <c r="G1578" s="67">
        <v>4</v>
      </c>
      <c r="H1578" s="33"/>
      <c r="I1578" s="31"/>
    </row>
    <row r="1579" spans="1:9" s="2" customFormat="1" ht="11.5" x14ac:dyDescent="0.35">
      <c r="B1579" s="9"/>
      <c r="C1579" s="10"/>
      <c r="D1579" s="10"/>
      <c r="E1579" s="10"/>
      <c r="F1579" s="10"/>
      <c r="G1579" s="68"/>
      <c r="H1579" s="32"/>
      <c r="I1579" s="32"/>
    </row>
    <row r="1580" spans="1:9" s="2" customFormat="1" ht="11.5" x14ac:dyDescent="0.35">
      <c r="A1580" s="2">
        <v>1788</v>
      </c>
      <c r="B1580" s="11" t="s">
        <v>1024</v>
      </c>
      <c r="C1580" s="7"/>
      <c r="D1580" s="8"/>
      <c r="E1580" s="7" t="s">
        <v>1021</v>
      </c>
      <c r="F1580" s="12" t="s">
        <v>360</v>
      </c>
      <c r="G1580" s="67">
        <v>6</v>
      </c>
      <c r="H1580" s="33"/>
      <c r="I1580" s="31"/>
    </row>
    <row r="1581" spans="1:9" s="2" customFormat="1" ht="11.5" x14ac:dyDescent="0.35">
      <c r="B1581" s="9"/>
      <c r="C1581" s="10"/>
      <c r="D1581" s="10"/>
      <c r="E1581" s="10"/>
      <c r="F1581" s="10"/>
      <c r="G1581" s="68"/>
      <c r="H1581" s="32"/>
      <c r="I1581" s="32"/>
    </row>
    <row r="1582" spans="1:9" s="2" customFormat="1" ht="34.5" x14ac:dyDescent="0.35">
      <c r="A1582" s="2">
        <v>1790</v>
      </c>
      <c r="B1582" s="11" t="s">
        <v>1026</v>
      </c>
      <c r="C1582" s="7"/>
      <c r="D1582" s="8"/>
      <c r="E1582" s="7" t="s">
        <v>1023</v>
      </c>
      <c r="F1582" s="12" t="s">
        <v>360</v>
      </c>
      <c r="G1582" s="67">
        <v>3</v>
      </c>
      <c r="H1582" s="33"/>
      <c r="I1582" s="31"/>
    </row>
    <row r="1583" spans="1:9" s="2" customFormat="1" ht="11.5" x14ac:dyDescent="0.35">
      <c r="B1583" s="9"/>
      <c r="C1583" s="10"/>
      <c r="D1583" s="10"/>
      <c r="E1583" s="10"/>
      <c r="F1583" s="10"/>
      <c r="G1583" s="68"/>
      <c r="H1583" s="32"/>
      <c r="I1583" s="32"/>
    </row>
    <row r="1584" spans="1:9" s="2" customFormat="1" ht="11.5" x14ac:dyDescent="0.35">
      <c r="A1584" s="2">
        <v>1792</v>
      </c>
      <c r="B1584" s="11" t="s">
        <v>1028</v>
      </c>
      <c r="C1584" s="7"/>
      <c r="D1584" s="8"/>
      <c r="E1584" s="7" t="s">
        <v>1025</v>
      </c>
      <c r="F1584" s="12" t="s">
        <v>360</v>
      </c>
      <c r="G1584" s="67">
        <v>3</v>
      </c>
      <c r="H1584" s="33"/>
      <c r="I1584" s="31"/>
    </row>
    <row r="1585" spans="1:9" s="2" customFormat="1" ht="11.5" x14ac:dyDescent="0.35">
      <c r="B1585" s="9"/>
      <c r="C1585" s="10"/>
      <c r="D1585" s="10"/>
      <c r="E1585" s="10"/>
      <c r="F1585" s="10"/>
      <c r="G1585" s="68"/>
      <c r="H1585" s="32"/>
      <c r="I1585" s="32"/>
    </row>
    <row r="1586" spans="1:9" s="2" customFormat="1" ht="23" x14ac:dyDescent="0.35">
      <c r="A1586" s="2">
        <v>1794</v>
      </c>
      <c r="B1586" s="11" t="s">
        <v>1033</v>
      </c>
      <c r="C1586" s="7"/>
      <c r="D1586" s="8"/>
      <c r="E1586" s="7" t="s">
        <v>1027</v>
      </c>
      <c r="F1586" s="12" t="s">
        <v>130</v>
      </c>
      <c r="G1586" s="67">
        <v>1</v>
      </c>
      <c r="H1586" s="33">
        <v>2000000</v>
      </c>
      <c r="I1586" s="31">
        <f>IFERROR(IF(F1586 = CHAR(37), G1586*H1586/100,G1586*H1586),"")</f>
        <v>2000000</v>
      </c>
    </row>
    <row r="1587" spans="1:9" s="2" customFormat="1" ht="11.5" x14ac:dyDescent="0.35">
      <c r="B1587" s="82"/>
      <c r="C1587" s="78"/>
      <c r="D1587" s="83"/>
      <c r="E1587" s="78"/>
      <c r="F1587" s="79"/>
      <c r="G1587" s="84"/>
      <c r="H1587" s="85"/>
      <c r="I1587" s="86"/>
    </row>
    <row r="1588" spans="1:9" s="2" customFormat="1" ht="23" x14ac:dyDescent="0.35">
      <c r="A1588" s="2">
        <v>1796</v>
      </c>
      <c r="B1588" s="11" t="s">
        <v>1035</v>
      </c>
      <c r="C1588" s="7"/>
      <c r="D1588" s="8"/>
      <c r="E1588" s="7" t="s">
        <v>1664</v>
      </c>
      <c r="F1588" s="12" t="s">
        <v>133</v>
      </c>
      <c r="G1588" s="67"/>
      <c r="H1588" s="33">
        <f>H1586</f>
        <v>2000000</v>
      </c>
      <c r="I1588" s="31"/>
    </row>
    <row r="1589" spans="1:9" s="2" customFormat="1" ht="11.5" x14ac:dyDescent="0.35">
      <c r="B1589" s="9"/>
      <c r="C1589" s="10"/>
      <c r="D1589" s="10"/>
      <c r="E1589" s="10"/>
      <c r="F1589" s="10"/>
      <c r="G1589" s="68"/>
      <c r="H1589" s="32"/>
      <c r="I1589" s="32"/>
    </row>
    <row r="1590" spans="1:9" s="2" customFormat="1" ht="11.5" x14ac:dyDescent="0.35">
      <c r="B1590" s="11" t="s">
        <v>1037</v>
      </c>
      <c r="C1590" s="7"/>
      <c r="D1590" s="8"/>
      <c r="E1590" s="7" t="s">
        <v>1029</v>
      </c>
      <c r="F1590" s="12" t="s">
        <v>18</v>
      </c>
      <c r="G1590" s="67">
        <v>1</v>
      </c>
      <c r="H1590" s="33"/>
      <c r="I1590" s="31"/>
    </row>
    <row r="1591" spans="1:9" s="2" customFormat="1" ht="11.5" x14ac:dyDescent="0.35">
      <c r="B1591" s="9"/>
      <c r="C1591" s="10"/>
      <c r="D1591" s="10"/>
      <c r="E1591" s="10"/>
      <c r="F1591" s="10"/>
      <c r="G1591" s="68"/>
      <c r="H1591" s="32"/>
      <c r="I1591" s="32"/>
    </row>
    <row r="1592" spans="1:9" s="2" customFormat="1" ht="11.5" x14ac:dyDescent="0.35">
      <c r="A1592" s="2">
        <v>1798</v>
      </c>
      <c r="B1592" s="11"/>
      <c r="C1592" s="7"/>
      <c r="D1592" s="8"/>
      <c r="E1592" s="109" t="s">
        <v>1030</v>
      </c>
      <c r="F1592" s="12"/>
      <c r="G1592" s="67"/>
      <c r="H1592" s="31"/>
      <c r="I1592" s="31"/>
    </row>
    <row r="1593" spans="1:9" s="2" customFormat="1" ht="11.5" x14ac:dyDescent="0.35">
      <c r="B1593" s="9"/>
      <c r="C1593" s="10"/>
      <c r="D1593" s="10"/>
      <c r="E1593" s="110"/>
      <c r="F1593" s="10"/>
      <c r="G1593" s="68"/>
      <c r="H1593" s="32"/>
      <c r="I1593" s="32"/>
    </row>
    <row r="1594" spans="1:9" s="2" customFormat="1" ht="11.5" x14ac:dyDescent="0.35">
      <c r="A1594" s="2">
        <v>1800</v>
      </c>
      <c r="B1594" s="11"/>
      <c r="C1594" s="7"/>
      <c r="D1594" s="8"/>
      <c r="E1594" s="109" t="s">
        <v>1031</v>
      </c>
      <c r="F1594" s="12"/>
      <c r="G1594" s="67"/>
      <c r="H1594" s="31"/>
      <c r="I1594" s="31"/>
    </row>
    <row r="1595" spans="1:9" s="2" customFormat="1" ht="10" customHeight="1" x14ac:dyDescent="0.35">
      <c r="B1595" s="9"/>
      <c r="C1595" s="10"/>
      <c r="D1595" s="10"/>
      <c r="E1595" s="10"/>
      <c r="F1595" s="10"/>
      <c r="G1595" s="68"/>
      <c r="H1595" s="32"/>
      <c r="I1595" s="32"/>
    </row>
    <row r="1596" spans="1:9" s="2" customFormat="1" ht="11.5" x14ac:dyDescent="0.35">
      <c r="A1596" s="2">
        <v>1801</v>
      </c>
      <c r="B1596" s="11"/>
      <c r="C1596" s="7"/>
      <c r="D1596" s="8"/>
      <c r="E1596" s="7" t="s">
        <v>1032</v>
      </c>
      <c r="F1596" s="12"/>
      <c r="G1596" s="67"/>
      <c r="H1596" s="31"/>
      <c r="I1596" s="31"/>
    </row>
    <row r="1597" spans="1:9" s="2" customFormat="1" ht="11.5" x14ac:dyDescent="0.35">
      <c r="B1597" s="11" t="s">
        <v>1039</v>
      </c>
      <c r="C1597" s="7"/>
      <c r="D1597" s="8"/>
      <c r="E1597" s="7" t="s">
        <v>1034</v>
      </c>
      <c r="F1597" s="12" t="s">
        <v>360</v>
      </c>
      <c r="G1597" s="67">
        <v>4</v>
      </c>
      <c r="H1597" s="33"/>
      <c r="I1597" s="31"/>
    </row>
    <row r="1598" spans="1:9" s="2" customFormat="1" ht="11.5" x14ac:dyDescent="0.35">
      <c r="A1598" s="2">
        <v>1803</v>
      </c>
      <c r="B1598" s="9"/>
      <c r="C1598" s="10"/>
      <c r="D1598" s="10"/>
      <c r="E1598" s="10"/>
      <c r="F1598" s="10"/>
      <c r="G1598" s="68"/>
      <c r="H1598" s="32"/>
      <c r="I1598" s="32"/>
    </row>
    <row r="1599" spans="1:9" s="2" customFormat="1" ht="11.5" x14ac:dyDescent="0.35">
      <c r="A1599" s="2">
        <v>1805</v>
      </c>
      <c r="B1599" s="11" t="s">
        <v>1041</v>
      </c>
      <c r="C1599" s="7"/>
      <c r="D1599" s="8"/>
      <c r="E1599" s="7" t="s">
        <v>1036</v>
      </c>
      <c r="F1599" s="12" t="s">
        <v>360</v>
      </c>
      <c r="G1599" s="67">
        <v>3</v>
      </c>
      <c r="H1599" s="33"/>
      <c r="I1599" s="31"/>
    </row>
    <row r="1600" spans="1:9" s="2" customFormat="1" ht="10" customHeight="1" x14ac:dyDescent="0.35">
      <c r="B1600" s="13" t="s">
        <v>61</v>
      </c>
      <c r="C1600" s="14"/>
      <c r="D1600" s="15"/>
      <c r="E1600" s="16"/>
      <c r="F1600" s="17"/>
      <c r="G1600" s="69"/>
      <c r="H1600" s="34"/>
      <c r="I1600" s="39"/>
    </row>
    <row r="1601" spans="1:12" s="2" customFormat="1" ht="12" x14ac:dyDescent="0.35">
      <c r="A1601" s="2">
        <v>1807</v>
      </c>
      <c r="B1601" s="1"/>
      <c r="C1601" s="1"/>
      <c r="D1601" s="1"/>
      <c r="E1601" s="1"/>
      <c r="F1601" s="1"/>
      <c r="G1601" s="65"/>
      <c r="H1601" s="29"/>
      <c r="I1601" s="37" t="s">
        <v>790</v>
      </c>
    </row>
    <row r="1602" spans="1:12" s="2" customFormat="1" ht="23" x14ac:dyDescent="0.35">
      <c r="B1602" s="5" t="s">
        <v>2</v>
      </c>
      <c r="C1602" s="5" t="s">
        <v>3</v>
      </c>
      <c r="D1602" s="5" t="s">
        <v>4</v>
      </c>
      <c r="E1602" s="5" t="s">
        <v>5</v>
      </c>
      <c r="F1602" s="5" t="s">
        <v>6</v>
      </c>
      <c r="G1602" s="66" t="s">
        <v>7</v>
      </c>
      <c r="H1602" s="30" t="s">
        <v>8</v>
      </c>
      <c r="I1602" s="38" t="s">
        <v>9</v>
      </c>
    </row>
    <row r="1603" spans="1:12" s="2" customFormat="1" ht="11.5" x14ac:dyDescent="0.35">
      <c r="B1603" s="13" t="s">
        <v>62</v>
      </c>
      <c r="C1603" s="14"/>
      <c r="D1603" s="15"/>
      <c r="E1603" s="16"/>
      <c r="F1603" s="17"/>
      <c r="G1603" s="69"/>
      <c r="H1603" s="34"/>
      <c r="I1603" s="39"/>
    </row>
    <row r="1604" spans="1:12" s="2" customFormat="1" ht="11.5" x14ac:dyDescent="0.35">
      <c r="B1604" s="11" t="s">
        <v>1043</v>
      </c>
      <c r="C1604" s="7"/>
      <c r="D1604" s="8"/>
      <c r="E1604" s="7" t="s">
        <v>1038</v>
      </c>
      <c r="F1604" s="12" t="s">
        <v>314</v>
      </c>
      <c r="G1604" s="67">
        <v>100</v>
      </c>
      <c r="H1604" s="33"/>
      <c r="I1604" s="31"/>
    </row>
    <row r="1605" spans="1:12" s="2" customFormat="1" ht="11.5" x14ac:dyDescent="0.35">
      <c r="B1605" s="9"/>
      <c r="C1605" s="10"/>
      <c r="D1605" s="10"/>
      <c r="E1605" s="10"/>
      <c r="F1605" s="10"/>
      <c r="G1605" s="68"/>
      <c r="H1605" s="32"/>
      <c r="I1605" s="32"/>
    </row>
    <row r="1606" spans="1:12" s="2" customFormat="1" ht="11.5" x14ac:dyDescent="0.35">
      <c r="B1606" s="11" t="s">
        <v>1045</v>
      </c>
      <c r="C1606" s="7"/>
      <c r="D1606" s="8"/>
      <c r="E1606" s="7" t="s">
        <v>1040</v>
      </c>
      <c r="F1606" s="12" t="s">
        <v>314</v>
      </c>
      <c r="G1606" s="67">
        <v>100</v>
      </c>
      <c r="H1606" s="33"/>
      <c r="I1606" s="31"/>
    </row>
    <row r="1607" spans="1:12" s="2" customFormat="1" ht="11.5" x14ac:dyDescent="0.35">
      <c r="B1607" s="82"/>
      <c r="C1607" s="78"/>
      <c r="D1607" s="83"/>
      <c r="E1607" s="78"/>
      <c r="F1607" s="79"/>
      <c r="G1607" s="84"/>
      <c r="H1607" s="85"/>
      <c r="I1607" s="86"/>
    </row>
    <row r="1608" spans="1:12" s="2" customFormat="1" ht="11.5" x14ac:dyDescent="0.35">
      <c r="A1608" s="2">
        <v>1811</v>
      </c>
      <c r="B1608" s="11" t="s">
        <v>1047</v>
      </c>
      <c r="C1608" s="7"/>
      <c r="D1608" s="8"/>
      <c r="E1608" s="7" t="s">
        <v>1042</v>
      </c>
      <c r="F1608" s="12" t="s">
        <v>314</v>
      </c>
      <c r="G1608" s="67">
        <v>100</v>
      </c>
      <c r="H1608" s="33"/>
      <c r="I1608" s="31"/>
    </row>
    <row r="1609" spans="1:12" s="3" customFormat="1" ht="11.5" x14ac:dyDescent="0.35">
      <c r="B1609" s="9"/>
      <c r="C1609" s="10"/>
      <c r="D1609" s="10"/>
      <c r="E1609" s="10"/>
      <c r="F1609" s="10"/>
      <c r="G1609" s="68"/>
      <c r="H1609" s="32"/>
      <c r="I1609" s="32"/>
    </row>
    <row r="1610" spans="1:12" s="3" customFormat="1" ht="23" x14ac:dyDescent="0.35">
      <c r="B1610" s="11" t="s">
        <v>1049</v>
      </c>
      <c r="C1610" s="7"/>
      <c r="D1610" s="8"/>
      <c r="E1610" s="7" t="s">
        <v>1044</v>
      </c>
      <c r="F1610" s="12" t="s">
        <v>360</v>
      </c>
      <c r="G1610" s="67">
        <v>4</v>
      </c>
      <c r="H1610" s="33"/>
      <c r="I1610" s="31"/>
      <c r="L1610" s="3" t="s">
        <v>1603</v>
      </c>
    </row>
    <row r="1611" spans="1:12" s="2" customFormat="1" ht="11.5" x14ac:dyDescent="0.35">
      <c r="B1611" s="9"/>
      <c r="C1611" s="10"/>
      <c r="D1611" s="10"/>
      <c r="E1611" s="10"/>
      <c r="F1611" s="10"/>
      <c r="G1611" s="68"/>
      <c r="H1611" s="32"/>
      <c r="I1611" s="32"/>
    </row>
    <row r="1612" spans="1:12" s="2" customFormat="1" ht="23" x14ac:dyDescent="0.35">
      <c r="A1612" s="2">
        <v>1815</v>
      </c>
      <c r="B1612" s="11" t="s">
        <v>1051</v>
      </c>
      <c r="C1612" s="7"/>
      <c r="D1612" s="8"/>
      <c r="E1612" s="7" t="s">
        <v>1046</v>
      </c>
      <c r="F1612" s="12" t="s">
        <v>360</v>
      </c>
      <c r="G1612" s="67">
        <v>8</v>
      </c>
      <c r="H1612" s="33"/>
      <c r="I1612" s="31"/>
    </row>
    <row r="1613" spans="1:12" s="2" customFormat="1" ht="11.5" x14ac:dyDescent="0.35">
      <c r="B1613" s="9"/>
      <c r="C1613" s="10"/>
      <c r="D1613" s="10"/>
      <c r="E1613" s="10"/>
      <c r="F1613" s="10"/>
      <c r="G1613" s="68"/>
      <c r="H1613" s="32"/>
      <c r="I1613" s="32"/>
    </row>
    <row r="1614" spans="1:12" s="2" customFormat="1" ht="11.5" x14ac:dyDescent="0.35">
      <c r="A1614" s="2">
        <v>1817</v>
      </c>
      <c r="B1614" s="11" t="s">
        <v>1053</v>
      </c>
      <c r="C1614" s="7"/>
      <c r="D1614" s="8"/>
      <c r="E1614" s="7" t="s">
        <v>1048</v>
      </c>
      <c r="F1614" s="12" t="s">
        <v>360</v>
      </c>
      <c r="G1614" s="67">
        <v>8</v>
      </c>
      <c r="H1614" s="33"/>
      <c r="I1614" s="31"/>
    </row>
    <row r="1615" spans="1:12" s="2" customFormat="1" ht="11.5" x14ac:dyDescent="0.35">
      <c r="B1615" s="9"/>
      <c r="C1615" s="10"/>
      <c r="D1615" s="10"/>
      <c r="E1615" s="10"/>
      <c r="F1615" s="10"/>
      <c r="G1615" s="68"/>
      <c r="H1615" s="32"/>
      <c r="I1615" s="32"/>
    </row>
    <row r="1616" spans="1:12" s="2" customFormat="1" ht="11.5" x14ac:dyDescent="0.35">
      <c r="A1616" s="2">
        <v>1819</v>
      </c>
      <c r="B1616" s="11" t="s">
        <v>1055</v>
      </c>
      <c r="C1616" s="7"/>
      <c r="D1616" s="8"/>
      <c r="E1616" s="7" t="s">
        <v>1050</v>
      </c>
      <c r="F1616" s="12" t="s">
        <v>360</v>
      </c>
      <c r="G1616" s="67">
        <v>4</v>
      </c>
      <c r="H1616" s="33"/>
      <c r="I1616" s="31"/>
    </row>
    <row r="1617" spans="1:9" s="2" customFormat="1" ht="11.5" x14ac:dyDescent="0.35">
      <c r="B1617" s="9"/>
      <c r="C1617" s="10"/>
      <c r="D1617" s="10"/>
      <c r="E1617" s="10"/>
      <c r="F1617" s="10"/>
      <c r="G1617" s="68"/>
      <c r="H1617" s="32"/>
      <c r="I1617" s="32"/>
    </row>
    <row r="1618" spans="1:9" s="2" customFormat="1" ht="11.5" x14ac:dyDescent="0.35">
      <c r="A1618" s="2">
        <v>1821</v>
      </c>
      <c r="B1618" s="11" t="s">
        <v>1057</v>
      </c>
      <c r="C1618" s="7"/>
      <c r="D1618" s="8"/>
      <c r="E1618" s="7" t="s">
        <v>1052</v>
      </c>
      <c r="F1618" s="12" t="s">
        <v>18</v>
      </c>
      <c r="G1618" s="67">
        <v>3</v>
      </c>
      <c r="H1618" s="33"/>
      <c r="I1618" s="31"/>
    </row>
    <row r="1619" spans="1:9" s="2" customFormat="1" ht="11.5" x14ac:dyDescent="0.35">
      <c r="B1619" s="9"/>
      <c r="C1619" s="10"/>
      <c r="D1619" s="10"/>
      <c r="E1619" s="10"/>
      <c r="F1619" s="10"/>
      <c r="G1619" s="68"/>
      <c r="H1619" s="32"/>
      <c r="I1619" s="32"/>
    </row>
    <row r="1620" spans="1:9" s="2" customFormat="1" ht="11.5" x14ac:dyDescent="0.35">
      <c r="A1620" s="2">
        <v>1823</v>
      </c>
      <c r="B1620" s="11" t="s">
        <v>1059</v>
      </c>
      <c r="C1620" s="7"/>
      <c r="D1620" s="8"/>
      <c r="E1620" s="7" t="s">
        <v>1054</v>
      </c>
      <c r="F1620" s="12" t="s">
        <v>360</v>
      </c>
      <c r="G1620" s="67">
        <v>12</v>
      </c>
      <c r="H1620" s="33"/>
      <c r="I1620" s="31"/>
    </row>
    <row r="1621" spans="1:9" s="2" customFormat="1" ht="11.5" x14ac:dyDescent="0.35">
      <c r="B1621" s="9"/>
      <c r="C1621" s="10"/>
      <c r="D1621" s="10"/>
      <c r="E1621" s="10"/>
      <c r="F1621" s="10"/>
      <c r="G1621" s="68"/>
      <c r="H1621" s="32"/>
      <c r="I1621" s="32"/>
    </row>
    <row r="1622" spans="1:9" s="2" customFormat="1" ht="11.5" x14ac:dyDescent="0.35">
      <c r="A1622" s="2">
        <v>1825</v>
      </c>
      <c r="B1622" s="11"/>
      <c r="C1622" s="7"/>
      <c r="D1622" s="8"/>
      <c r="E1622" s="7" t="s">
        <v>1017</v>
      </c>
      <c r="F1622" s="12"/>
      <c r="G1622" s="67"/>
      <c r="H1622" s="31"/>
      <c r="I1622" s="31"/>
    </row>
    <row r="1623" spans="1:9" s="2" customFormat="1" ht="11.5" x14ac:dyDescent="0.35">
      <c r="B1623" s="9"/>
      <c r="C1623" s="10"/>
      <c r="D1623" s="10"/>
      <c r="E1623" s="10"/>
      <c r="F1623" s="10"/>
      <c r="G1623" s="68"/>
      <c r="H1623" s="32"/>
      <c r="I1623" s="32"/>
    </row>
    <row r="1624" spans="1:9" s="2" customFormat="1" ht="11.5" x14ac:dyDescent="0.35">
      <c r="A1624" s="2">
        <v>1827</v>
      </c>
      <c r="B1624" s="11" t="s">
        <v>1061</v>
      </c>
      <c r="C1624" s="7"/>
      <c r="D1624" s="8"/>
      <c r="E1624" s="7" t="s">
        <v>1019</v>
      </c>
      <c r="F1624" s="12" t="s">
        <v>360</v>
      </c>
      <c r="G1624" s="67">
        <v>4</v>
      </c>
      <c r="H1624" s="33"/>
      <c r="I1624" s="31"/>
    </row>
    <row r="1625" spans="1:9" s="2" customFormat="1" ht="11.5" x14ac:dyDescent="0.35">
      <c r="B1625" s="9"/>
      <c r="C1625" s="10"/>
      <c r="D1625" s="10"/>
      <c r="E1625" s="10"/>
      <c r="F1625" s="10"/>
      <c r="G1625" s="68"/>
      <c r="H1625" s="32"/>
      <c r="I1625" s="32"/>
    </row>
    <row r="1626" spans="1:9" s="2" customFormat="1" ht="11.5" x14ac:dyDescent="0.35">
      <c r="A1626" s="2">
        <v>1829</v>
      </c>
      <c r="B1626" s="11" t="s">
        <v>1063</v>
      </c>
      <c r="C1626" s="7"/>
      <c r="D1626" s="8"/>
      <c r="E1626" s="7" t="s">
        <v>1056</v>
      </c>
      <c r="F1626" s="12" t="s">
        <v>360</v>
      </c>
      <c r="G1626" s="67">
        <v>6</v>
      </c>
      <c r="H1626" s="33"/>
      <c r="I1626" s="31"/>
    </row>
    <row r="1627" spans="1:9" s="2" customFormat="1" ht="11.5" x14ac:dyDescent="0.35">
      <c r="B1627" s="9"/>
      <c r="C1627" s="10"/>
      <c r="D1627" s="10"/>
      <c r="E1627" s="10"/>
      <c r="F1627" s="10"/>
      <c r="G1627" s="68"/>
      <c r="H1627" s="32"/>
      <c r="I1627" s="32"/>
    </row>
    <row r="1628" spans="1:9" s="2" customFormat="1" ht="34.5" x14ac:dyDescent="0.35">
      <c r="A1628" s="2">
        <v>1831</v>
      </c>
      <c r="B1628" s="11" t="s">
        <v>1065</v>
      </c>
      <c r="C1628" s="7"/>
      <c r="D1628" s="8"/>
      <c r="E1628" s="7" t="s">
        <v>1058</v>
      </c>
      <c r="F1628" s="12" t="s">
        <v>360</v>
      </c>
      <c r="G1628" s="67">
        <v>3</v>
      </c>
      <c r="H1628" s="33"/>
      <c r="I1628" s="31"/>
    </row>
    <row r="1629" spans="1:9" s="2" customFormat="1" ht="11.5" x14ac:dyDescent="0.35">
      <c r="B1629" s="9"/>
      <c r="C1629" s="10"/>
      <c r="D1629" s="10"/>
      <c r="E1629" s="10"/>
      <c r="F1629" s="10"/>
      <c r="G1629" s="68"/>
      <c r="H1629" s="32"/>
      <c r="I1629" s="32"/>
    </row>
    <row r="1630" spans="1:9" s="2" customFormat="1" ht="23" x14ac:dyDescent="0.35">
      <c r="A1630" s="2">
        <v>1832</v>
      </c>
      <c r="B1630" s="11" t="s">
        <v>1067</v>
      </c>
      <c r="C1630" s="7"/>
      <c r="D1630" s="8"/>
      <c r="E1630" s="7" t="s">
        <v>1060</v>
      </c>
      <c r="F1630" s="12" t="s">
        <v>360</v>
      </c>
      <c r="G1630" s="67">
        <v>4</v>
      </c>
      <c r="H1630" s="33"/>
      <c r="I1630" s="31"/>
    </row>
    <row r="1631" spans="1:9" s="2" customFormat="1" ht="11.5" x14ac:dyDescent="0.35">
      <c r="B1631" s="9"/>
      <c r="C1631" s="10"/>
      <c r="D1631" s="10"/>
      <c r="E1631" s="10"/>
      <c r="F1631" s="10"/>
      <c r="G1631" s="68"/>
      <c r="H1631" s="32"/>
      <c r="I1631" s="32"/>
    </row>
    <row r="1632" spans="1:9" s="2" customFormat="1" ht="23" x14ac:dyDescent="0.35">
      <c r="A1632" s="2">
        <v>1834</v>
      </c>
      <c r="B1632" s="11" t="s">
        <v>1069</v>
      </c>
      <c r="C1632" s="7"/>
      <c r="D1632" s="8"/>
      <c r="E1632" s="7" t="s">
        <v>1062</v>
      </c>
      <c r="F1632" s="12" t="s">
        <v>360</v>
      </c>
      <c r="G1632" s="67">
        <v>4</v>
      </c>
      <c r="H1632" s="33"/>
      <c r="I1632" s="31"/>
    </row>
    <row r="1633" spans="1:9" s="2" customFormat="1" ht="11.5" x14ac:dyDescent="0.35">
      <c r="B1633" s="9"/>
      <c r="C1633" s="10"/>
      <c r="D1633" s="10"/>
      <c r="E1633" s="10"/>
      <c r="F1633" s="10"/>
      <c r="G1633" s="68"/>
      <c r="H1633" s="32"/>
      <c r="I1633" s="32"/>
    </row>
    <row r="1634" spans="1:9" s="2" customFormat="1" ht="23" x14ac:dyDescent="0.35">
      <c r="A1634" s="2">
        <v>1631</v>
      </c>
      <c r="B1634" s="11" t="s">
        <v>1071</v>
      </c>
      <c r="C1634" s="7"/>
      <c r="D1634" s="8"/>
      <c r="E1634" s="7" t="s">
        <v>1665</v>
      </c>
      <c r="F1634" s="12" t="s">
        <v>360</v>
      </c>
      <c r="G1634" s="67">
        <v>4</v>
      </c>
      <c r="H1634" s="33"/>
      <c r="I1634" s="31"/>
    </row>
    <row r="1635" spans="1:9" s="2" customFormat="1" ht="11.5" x14ac:dyDescent="0.35">
      <c r="B1635" s="9"/>
      <c r="C1635" s="10"/>
      <c r="D1635" s="10"/>
      <c r="E1635" s="10"/>
      <c r="F1635" s="10"/>
      <c r="G1635" s="68"/>
      <c r="H1635" s="32"/>
      <c r="I1635" s="32"/>
    </row>
    <row r="1636" spans="1:9" s="2" customFormat="1" ht="11.5" x14ac:dyDescent="0.35">
      <c r="A1636" s="2">
        <v>1633</v>
      </c>
      <c r="B1636" s="11"/>
      <c r="C1636" s="7"/>
      <c r="D1636" s="8"/>
      <c r="E1636" s="7" t="s">
        <v>1064</v>
      </c>
      <c r="F1636" s="12"/>
      <c r="G1636" s="67"/>
      <c r="H1636" s="31"/>
      <c r="I1636" s="31"/>
    </row>
    <row r="1637" spans="1:9" s="2" customFormat="1" ht="11.5" x14ac:dyDescent="0.35">
      <c r="B1637" s="9"/>
      <c r="C1637" s="10"/>
      <c r="D1637" s="10"/>
      <c r="E1637" s="10"/>
      <c r="F1637" s="10"/>
      <c r="G1637" s="68"/>
      <c r="H1637" s="32"/>
      <c r="I1637" s="32"/>
    </row>
    <row r="1638" spans="1:9" s="2" customFormat="1" ht="23" x14ac:dyDescent="0.35">
      <c r="A1638" s="2">
        <v>1635</v>
      </c>
      <c r="B1638" s="11" t="s">
        <v>1666</v>
      </c>
      <c r="C1638" s="7"/>
      <c r="D1638" s="8"/>
      <c r="E1638" s="7" t="s">
        <v>1066</v>
      </c>
      <c r="F1638" s="12" t="s">
        <v>314</v>
      </c>
      <c r="G1638" s="67">
        <v>200</v>
      </c>
      <c r="H1638" s="33"/>
      <c r="I1638" s="31"/>
    </row>
    <row r="1639" spans="1:9" s="2" customFormat="1" ht="11.5" x14ac:dyDescent="0.35">
      <c r="B1639" s="9"/>
      <c r="C1639" s="10"/>
      <c r="D1639" s="10"/>
      <c r="E1639" s="10"/>
      <c r="F1639" s="10"/>
      <c r="G1639" s="68"/>
      <c r="H1639" s="32"/>
      <c r="I1639" s="32"/>
    </row>
    <row r="1640" spans="1:9" s="2" customFormat="1" ht="23" x14ac:dyDescent="0.35">
      <c r="A1640" s="2">
        <v>1637</v>
      </c>
      <c r="B1640" s="11" t="s">
        <v>1075</v>
      </c>
      <c r="C1640" s="7"/>
      <c r="D1640" s="8"/>
      <c r="E1640" s="7" t="s">
        <v>1068</v>
      </c>
      <c r="F1640" s="12" t="s">
        <v>360</v>
      </c>
      <c r="G1640" s="67">
        <v>14</v>
      </c>
      <c r="H1640" s="33"/>
      <c r="I1640" s="31"/>
    </row>
    <row r="1641" spans="1:9" s="2" customFormat="1" ht="11.5" x14ac:dyDescent="0.35">
      <c r="B1641" s="9"/>
      <c r="C1641" s="10"/>
      <c r="D1641" s="10"/>
      <c r="E1641" s="10"/>
      <c r="F1641" s="10"/>
      <c r="G1641" s="68"/>
      <c r="H1641" s="32"/>
      <c r="I1641" s="32"/>
    </row>
    <row r="1642" spans="1:9" s="2" customFormat="1" ht="23" x14ac:dyDescent="0.35">
      <c r="A1642" s="2">
        <v>1639</v>
      </c>
      <c r="B1642" s="11" t="s">
        <v>1078</v>
      </c>
      <c r="C1642" s="7"/>
      <c r="D1642" s="8"/>
      <c r="E1642" s="7" t="s">
        <v>1070</v>
      </c>
      <c r="F1642" s="12" t="s">
        <v>360</v>
      </c>
      <c r="G1642" s="67">
        <v>8</v>
      </c>
      <c r="H1642" s="33"/>
      <c r="I1642" s="31"/>
    </row>
    <row r="1643" spans="1:9" s="2" customFormat="1" ht="11.5" x14ac:dyDescent="0.35">
      <c r="B1643" s="9"/>
      <c r="C1643" s="10"/>
      <c r="D1643" s="10"/>
      <c r="E1643" s="10"/>
      <c r="F1643" s="10"/>
      <c r="G1643" s="68"/>
      <c r="H1643" s="32"/>
      <c r="I1643" s="32"/>
    </row>
    <row r="1644" spans="1:9" s="2" customFormat="1" ht="23" x14ac:dyDescent="0.35">
      <c r="A1644" s="2">
        <v>1641</v>
      </c>
      <c r="B1644" s="11" t="s">
        <v>1667</v>
      </c>
      <c r="C1644" s="7"/>
      <c r="D1644" s="8"/>
      <c r="E1644" s="7" t="s">
        <v>1072</v>
      </c>
      <c r="F1644" s="12" t="s">
        <v>360</v>
      </c>
      <c r="G1644" s="67">
        <v>18</v>
      </c>
      <c r="H1644" s="33"/>
      <c r="I1644" s="31"/>
    </row>
    <row r="1645" spans="1:9" s="2" customFormat="1" ht="11.5" x14ac:dyDescent="0.35">
      <c r="B1645" s="9"/>
      <c r="C1645" s="10"/>
      <c r="D1645" s="10"/>
      <c r="E1645" s="10"/>
      <c r="F1645" s="10"/>
      <c r="G1645" s="68"/>
      <c r="H1645" s="32"/>
      <c r="I1645" s="32"/>
    </row>
    <row r="1646" spans="1:9" s="2" customFormat="1" ht="11.5" x14ac:dyDescent="0.35">
      <c r="A1646" s="2">
        <v>1643</v>
      </c>
      <c r="B1646" s="11" t="s">
        <v>1668</v>
      </c>
      <c r="C1646" s="7"/>
      <c r="D1646" s="8"/>
      <c r="E1646" s="7" t="s">
        <v>1073</v>
      </c>
      <c r="F1646" s="12" t="s">
        <v>314</v>
      </c>
      <c r="G1646" s="67">
        <v>100</v>
      </c>
      <c r="H1646" s="33"/>
      <c r="I1646" s="31"/>
    </row>
    <row r="1647" spans="1:9" s="2" customFormat="1" ht="11.5" x14ac:dyDescent="0.35">
      <c r="B1647" s="9"/>
      <c r="C1647" s="10"/>
      <c r="D1647" s="10"/>
      <c r="E1647" s="10"/>
      <c r="F1647" s="10"/>
      <c r="G1647" s="68"/>
      <c r="H1647" s="32"/>
      <c r="I1647" s="32"/>
    </row>
    <row r="1648" spans="1:9" s="2" customFormat="1" ht="34.5" x14ac:dyDescent="0.35">
      <c r="A1648" s="2">
        <v>1645</v>
      </c>
      <c r="B1648" s="11" t="s">
        <v>1670</v>
      </c>
      <c r="C1648" s="7"/>
      <c r="D1648" s="8"/>
      <c r="E1648" s="7" t="s">
        <v>1074</v>
      </c>
      <c r="F1648" s="12" t="s">
        <v>360</v>
      </c>
      <c r="G1648" s="67">
        <v>3</v>
      </c>
      <c r="H1648" s="33"/>
      <c r="I1648" s="31"/>
    </row>
    <row r="1649" spans="1:9" s="2" customFormat="1" ht="11.5" x14ac:dyDescent="0.35">
      <c r="B1649" s="9"/>
      <c r="C1649" s="10"/>
      <c r="D1649" s="10"/>
      <c r="E1649" s="10"/>
      <c r="F1649" s="10"/>
      <c r="G1649" s="68"/>
      <c r="H1649" s="32"/>
      <c r="I1649" s="32"/>
    </row>
    <row r="1650" spans="1:9" s="2" customFormat="1" ht="11.5" x14ac:dyDescent="0.35">
      <c r="A1650" s="2">
        <v>1647</v>
      </c>
      <c r="B1650" s="11" t="s">
        <v>1671</v>
      </c>
      <c r="C1650" s="7"/>
      <c r="D1650" s="8"/>
      <c r="E1650" s="7" t="s">
        <v>1076</v>
      </c>
      <c r="F1650" s="12" t="s">
        <v>314</v>
      </c>
      <c r="G1650" s="67">
        <v>3400</v>
      </c>
      <c r="H1650" s="33"/>
      <c r="I1650" s="31"/>
    </row>
    <row r="1651" spans="1:9" s="2" customFormat="1" ht="11.5" x14ac:dyDescent="0.35">
      <c r="B1651" s="9"/>
      <c r="C1651" s="10"/>
      <c r="D1651" s="10"/>
      <c r="E1651" s="10"/>
      <c r="F1651" s="10"/>
      <c r="G1651" s="68"/>
      <c r="H1651" s="32"/>
      <c r="I1651" s="32"/>
    </row>
    <row r="1652" spans="1:9" s="2" customFormat="1" ht="34.5" x14ac:dyDescent="0.35">
      <c r="A1652" s="2">
        <v>1649</v>
      </c>
      <c r="B1652" s="11"/>
      <c r="C1652" s="7"/>
      <c r="D1652" s="8"/>
      <c r="E1652" s="7" t="s">
        <v>1077</v>
      </c>
      <c r="F1652" s="12"/>
      <c r="G1652" s="67"/>
      <c r="H1652" s="31"/>
      <c r="I1652" s="31"/>
    </row>
    <row r="1653" spans="1:9" s="2" customFormat="1" ht="11.5" x14ac:dyDescent="0.35">
      <c r="B1653" s="9"/>
      <c r="C1653" s="10"/>
      <c r="D1653" s="10"/>
      <c r="E1653" s="10"/>
      <c r="F1653" s="10"/>
      <c r="G1653" s="68"/>
      <c r="H1653" s="32"/>
      <c r="I1653" s="32"/>
    </row>
    <row r="1654" spans="1:9" s="2" customFormat="1" ht="11.5" x14ac:dyDescent="0.35">
      <c r="A1654" s="2">
        <v>1651</v>
      </c>
      <c r="B1654" s="11" t="s">
        <v>1672</v>
      </c>
      <c r="C1654" s="7"/>
      <c r="D1654" s="8"/>
      <c r="E1654" s="7" t="s">
        <v>1029</v>
      </c>
      <c r="F1654" s="12" t="s">
        <v>18</v>
      </c>
      <c r="G1654" s="67">
        <v>3</v>
      </c>
      <c r="H1654" s="33"/>
      <c r="I1654" s="31"/>
    </row>
    <row r="1655" spans="1:9" s="2" customFormat="1" ht="11.5" x14ac:dyDescent="0.35">
      <c r="B1655" s="13" t="s">
        <v>61</v>
      </c>
      <c r="C1655" s="14"/>
      <c r="D1655" s="15"/>
      <c r="E1655" s="16"/>
      <c r="F1655" s="17"/>
      <c r="G1655" s="69"/>
      <c r="H1655" s="34"/>
      <c r="I1655" s="39"/>
    </row>
    <row r="1656" spans="1:9" s="2" customFormat="1" ht="12" x14ac:dyDescent="0.35">
      <c r="A1656" s="2">
        <v>1653</v>
      </c>
      <c r="B1656" s="1"/>
      <c r="C1656" s="1"/>
      <c r="D1656" s="1"/>
      <c r="E1656" s="1"/>
      <c r="F1656" s="1"/>
      <c r="G1656" s="65"/>
      <c r="H1656" s="29"/>
      <c r="I1656" s="37" t="s">
        <v>790</v>
      </c>
    </row>
    <row r="1657" spans="1:9" s="3" customFormat="1" ht="23" x14ac:dyDescent="0.35">
      <c r="B1657" s="5" t="s">
        <v>2</v>
      </c>
      <c r="C1657" s="5" t="s">
        <v>3</v>
      </c>
      <c r="D1657" s="5" t="s">
        <v>4</v>
      </c>
      <c r="E1657" s="5" t="s">
        <v>5</v>
      </c>
      <c r="F1657" s="5" t="s">
        <v>6</v>
      </c>
      <c r="G1657" s="66" t="s">
        <v>7</v>
      </c>
      <c r="H1657" s="30" t="s">
        <v>8</v>
      </c>
      <c r="I1657" s="38" t="s">
        <v>9</v>
      </c>
    </row>
    <row r="1658" spans="1:9" s="1" customFormat="1" ht="12" x14ac:dyDescent="0.35">
      <c r="B1658" s="13" t="s">
        <v>62</v>
      </c>
      <c r="C1658" s="14"/>
      <c r="D1658" s="15"/>
      <c r="E1658" s="16"/>
      <c r="F1658" s="17"/>
      <c r="G1658" s="69"/>
      <c r="H1658" s="34"/>
      <c r="I1658" s="39"/>
    </row>
    <row r="1659" spans="1:9" s="2" customFormat="1" ht="27.5" customHeight="1" x14ac:dyDescent="0.35">
      <c r="B1659" s="11"/>
      <c r="C1659" s="7"/>
      <c r="D1659" s="8"/>
      <c r="E1659" s="109" t="s">
        <v>1030</v>
      </c>
      <c r="F1659" s="12"/>
      <c r="G1659" s="67"/>
      <c r="H1659" s="31"/>
      <c r="I1659" s="31"/>
    </row>
    <row r="1660" spans="1:9" s="3" customFormat="1" ht="11.5" x14ac:dyDescent="0.35">
      <c r="B1660" s="9"/>
      <c r="C1660" s="10"/>
      <c r="D1660" s="10"/>
      <c r="E1660" s="110"/>
      <c r="F1660" s="10"/>
      <c r="G1660" s="68"/>
      <c r="H1660" s="32"/>
      <c r="I1660" s="32"/>
    </row>
    <row r="1661" spans="1:9" s="2" customFormat="1" ht="12" customHeight="1" x14ac:dyDescent="0.35">
      <c r="A1661" s="2">
        <v>1655</v>
      </c>
      <c r="B1661" s="11"/>
      <c r="C1661" s="7"/>
      <c r="D1661" s="8"/>
      <c r="E1661" s="109" t="s">
        <v>1031</v>
      </c>
      <c r="F1661" s="12"/>
      <c r="G1661" s="67"/>
      <c r="H1661" s="31"/>
      <c r="I1661" s="31"/>
    </row>
    <row r="1662" spans="1:9" s="2" customFormat="1" ht="12" customHeight="1" x14ac:dyDescent="0.35">
      <c r="B1662" s="9"/>
      <c r="C1662" s="10"/>
      <c r="D1662" s="10"/>
      <c r="E1662" s="10"/>
      <c r="F1662" s="10"/>
      <c r="G1662" s="68"/>
      <c r="H1662" s="32"/>
      <c r="I1662" s="32"/>
    </row>
    <row r="1663" spans="1:9" s="2" customFormat="1" ht="12" customHeight="1" x14ac:dyDescent="0.35">
      <c r="A1663" s="2">
        <v>1656</v>
      </c>
      <c r="B1663" s="9"/>
      <c r="C1663" s="10"/>
      <c r="D1663" s="10"/>
      <c r="E1663" s="10"/>
      <c r="F1663" s="10"/>
      <c r="G1663" s="68"/>
      <c r="H1663" s="32"/>
      <c r="I1663" s="32"/>
    </row>
    <row r="1664" spans="1:9" s="2" customFormat="1" ht="9.5" customHeight="1" x14ac:dyDescent="0.35">
      <c r="B1664" s="11"/>
      <c r="C1664" s="7"/>
      <c r="D1664" s="8"/>
      <c r="E1664" s="109" t="s">
        <v>1080</v>
      </c>
      <c r="F1664" s="12"/>
      <c r="G1664" s="67"/>
      <c r="H1664" s="31"/>
      <c r="I1664" s="31"/>
    </row>
    <row r="1665" spans="1:9" s="2" customFormat="1" ht="12" hidden="1" customHeight="1" x14ac:dyDescent="0.35">
      <c r="B1665" s="9"/>
      <c r="C1665" s="10"/>
      <c r="D1665" s="10"/>
      <c r="E1665" s="110"/>
      <c r="F1665" s="10"/>
      <c r="G1665" s="68"/>
      <c r="H1665" s="32"/>
      <c r="I1665" s="32"/>
    </row>
    <row r="1666" spans="1:9" s="2" customFormat="1" ht="14" customHeight="1" x14ac:dyDescent="0.35">
      <c r="A1666" s="2">
        <v>1836</v>
      </c>
      <c r="B1666" s="11"/>
      <c r="C1666" s="7"/>
      <c r="D1666" s="8"/>
      <c r="E1666" s="109" t="s">
        <v>1081</v>
      </c>
      <c r="F1666" s="12"/>
      <c r="G1666" s="67"/>
      <c r="H1666" s="31"/>
      <c r="I1666" s="31"/>
    </row>
    <row r="1667" spans="1:9" s="2" customFormat="1" ht="12" customHeight="1" x14ac:dyDescent="0.35">
      <c r="B1667" s="9"/>
      <c r="C1667" s="10"/>
      <c r="D1667" s="10"/>
      <c r="E1667" s="110"/>
      <c r="F1667" s="10"/>
      <c r="G1667" s="68"/>
      <c r="H1667" s="32"/>
      <c r="I1667" s="32"/>
    </row>
    <row r="1668" spans="1:9" s="2" customFormat="1" ht="12.5" customHeight="1" x14ac:dyDescent="0.35">
      <c r="A1668" s="2">
        <v>1838</v>
      </c>
      <c r="B1668" s="11" t="s">
        <v>1082</v>
      </c>
      <c r="C1668" s="7" t="s">
        <v>1083</v>
      </c>
      <c r="D1668" s="8"/>
      <c r="E1668" s="109" t="s">
        <v>1084</v>
      </c>
      <c r="F1668" s="12"/>
      <c r="G1668" s="67"/>
      <c r="H1668" s="31"/>
      <c r="I1668" s="31"/>
    </row>
    <row r="1669" spans="1:9" s="2" customFormat="1" ht="11.5" x14ac:dyDescent="0.35">
      <c r="B1669" s="9"/>
      <c r="C1669" s="10"/>
      <c r="D1669" s="10"/>
      <c r="E1669" s="10"/>
      <c r="F1669" s="10"/>
      <c r="G1669" s="68"/>
      <c r="H1669" s="32"/>
      <c r="I1669" s="32"/>
    </row>
    <row r="1670" spans="1:9" s="2" customFormat="1" ht="15.5" customHeight="1" x14ac:dyDescent="0.35">
      <c r="A1670" s="2">
        <v>1840</v>
      </c>
      <c r="B1670" s="11" t="s">
        <v>1085</v>
      </c>
      <c r="C1670" s="7" t="s">
        <v>626</v>
      </c>
      <c r="D1670" s="8"/>
      <c r="E1670" s="7" t="s">
        <v>1086</v>
      </c>
      <c r="F1670" s="12" t="s">
        <v>241</v>
      </c>
      <c r="G1670" s="67">
        <v>3000</v>
      </c>
      <c r="H1670" s="33"/>
      <c r="I1670" s="31"/>
    </row>
    <row r="1671" spans="1:9" s="2" customFormat="1" ht="12" customHeight="1" x14ac:dyDescent="0.35">
      <c r="B1671" s="9"/>
      <c r="C1671" s="10"/>
      <c r="D1671" s="10"/>
      <c r="E1671" s="10"/>
      <c r="F1671" s="10"/>
      <c r="G1671" s="68"/>
      <c r="H1671" s="32"/>
      <c r="I1671" s="32"/>
    </row>
    <row r="1672" spans="1:9" s="2" customFormat="1" ht="12" customHeight="1" x14ac:dyDescent="0.35">
      <c r="A1672" s="2">
        <v>1841</v>
      </c>
      <c r="B1672" s="11" t="s">
        <v>1087</v>
      </c>
      <c r="C1672" s="7" t="s">
        <v>1088</v>
      </c>
      <c r="D1672" s="8"/>
      <c r="E1672" s="109" t="s">
        <v>1089</v>
      </c>
      <c r="F1672" s="12"/>
      <c r="G1672" s="67"/>
      <c r="H1672" s="31"/>
      <c r="I1672" s="31"/>
    </row>
    <row r="1673" spans="1:9" s="2" customFormat="1" ht="12" customHeight="1" x14ac:dyDescent="0.35">
      <c r="B1673" s="9"/>
      <c r="C1673" s="10"/>
      <c r="D1673" s="10"/>
      <c r="E1673" s="10"/>
      <c r="F1673" s="10"/>
      <c r="G1673" s="68"/>
      <c r="H1673" s="32"/>
      <c r="I1673" s="32"/>
    </row>
    <row r="1674" spans="1:9" s="2" customFormat="1" ht="16.5" customHeight="1" x14ac:dyDescent="0.35">
      <c r="A1674" s="2">
        <v>1843</v>
      </c>
      <c r="B1674" s="11"/>
      <c r="C1674" s="7" t="s">
        <v>19</v>
      </c>
      <c r="D1674" s="8"/>
      <c r="E1674" s="109" t="s">
        <v>1090</v>
      </c>
      <c r="F1674" s="12"/>
      <c r="G1674" s="67"/>
      <c r="H1674" s="31"/>
      <c r="I1674" s="31"/>
    </row>
    <row r="1675" spans="1:9" s="2" customFormat="1" ht="12" customHeight="1" x14ac:dyDescent="0.35">
      <c r="B1675" s="9"/>
      <c r="C1675" s="10"/>
      <c r="D1675" s="10"/>
      <c r="E1675" s="10"/>
      <c r="F1675" s="10"/>
      <c r="G1675" s="68"/>
      <c r="H1675" s="32"/>
      <c r="I1675" s="32"/>
    </row>
    <row r="1676" spans="1:9" s="2" customFormat="1" ht="12" customHeight="1" x14ac:dyDescent="0.35">
      <c r="A1676" s="2">
        <v>1845</v>
      </c>
      <c r="B1676" s="11" t="s">
        <v>1091</v>
      </c>
      <c r="C1676" s="7"/>
      <c r="D1676" s="8"/>
      <c r="E1676" s="7" t="s">
        <v>1092</v>
      </c>
      <c r="F1676" s="12" t="s">
        <v>227</v>
      </c>
      <c r="G1676" s="67">
        <v>3000</v>
      </c>
      <c r="H1676" s="33"/>
      <c r="I1676" s="31"/>
    </row>
    <row r="1677" spans="1:9" s="2" customFormat="1" ht="12" customHeight="1" x14ac:dyDescent="0.35">
      <c r="B1677" s="9"/>
      <c r="C1677" s="10"/>
      <c r="D1677" s="10"/>
      <c r="E1677" s="10"/>
      <c r="F1677" s="10"/>
      <c r="G1677" s="68"/>
      <c r="H1677" s="32"/>
      <c r="I1677" s="32"/>
    </row>
    <row r="1678" spans="1:9" s="2" customFormat="1" ht="12.5" customHeight="1" x14ac:dyDescent="0.35">
      <c r="A1678" s="2">
        <v>1846</v>
      </c>
      <c r="B1678" s="11" t="s">
        <v>1093</v>
      </c>
      <c r="C1678" s="7" t="s">
        <v>1094</v>
      </c>
      <c r="D1678" s="8"/>
      <c r="E1678" s="109" t="s">
        <v>1095</v>
      </c>
      <c r="F1678" s="12"/>
      <c r="G1678" s="67"/>
      <c r="H1678" s="31"/>
      <c r="I1678" s="31"/>
    </row>
    <row r="1679" spans="1:9" s="2" customFormat="1" ht="12" customHeight="1" x14ac:dyDescent="0.35">
      <c r="B1679" s="9"/>
      <c r="C1679" s="10"/>
      <c r="D1679" s="10"/>
      <c r="E1679" s="10"/>
      <c r="F1679" s="10"/>
      <c r="G1679" s="68"/>
      <c r="H1679" s="32"/>
      <c r="I1679" s="32"/>
    </row>
    <row r="1680" spans="1:9" s="2" customFormat="1" ht="13" customHeight="1" x14ac:dyDescent="0.35">
      <c r="A1680" s="2">
        <v>1848</v>
      </c>
      <c r="B1680" s="11"/>
      <c r="C1680" s="7" t="s">
        <v>68</v>
      </c>
      <c r="D1680" s="8"/>
      <c r="E1680" s="7" t="s">
        <v>1096</v>
      </c>
      <c r="F1680" s="12"/>
      <c r="G1680" s="67"/>
      <c r="H1680" s="31"/>
      <c r="I1680" s="31"/>
    </row>
    <row r="1681" spans="1:9" s="2" customFormat="1" ht="12" customHeight="1" x14ac:dyDescent="0.35">
      <c r="B1681" s="9"/>
      <c r="C1681" s="10"/>
      <c r="D1681" s="10"/>
      <c r="E1681" s="10"/>
      <c r="F1681" s="10"/>
      <c r="G1681" s="68"/>
      <c r="H1681" s="32"/>
      <c r="I1681" s="32"/>
    </row>
    <row r="1682" spans="1:9" s="2" customFormat="1" ht="12" customHeight="1" x14ac:dyDescent="0.35">
      <c r="A1682" s="2">
        <v>1850</v>
      </c>
      <c r="B1682" s="11" t="s">
        <v>1097</v>
      </c>
      <c r="C1682" s="7" t="s">
        <v>1098</v>
      </c>
      <c r="D1682" s="8"/>
      <c r="E1682" s="7" t="s">
        <v>1099</v>
      </c>
      <c r="F1682" s="12" t="s">
        <v>227</v>
      </c>
      <c r="G1682" s="67">
        <v>500</v>
      </c>
      <c r="H1682" s="33"/>
      <c r="I1682" s="31"/>
    </row>
    <row r="1683" spans="1:9" s="2" customFormat="1" ht="12" customHeight="1" x14ac:dyDescent="0.35">
      <c r="B1683" s="9"/>
      <c r="C1683" s="10"/>
      <c r="D1683" s="10"/>
      <c r="E1683" s="10"/>
      <c r="F1683" s="10"/>
      <c r="G1683" s="68"/>
      <c r="H1683" s="32"/>
      <c r="I1683" s="32"/>
    </row>
    <row r="1684" spans="1:9" s="2" customFormat="1" ht="24" customHeight="1" x14ac:dyDescent="0.35">
      <c r="A1684" s="2">
        <v>1851</v>
      </c>
      <c r="B1684" s="11"/>
      <c r="C1684" s="7" t="s">
        <v>1100</v>
      </c>
      <c r="D1684" s="8"/>
      <c r="E1684" s="109" t="s">
        <v>1101</v>
      </c>
      <c r="F1684" s="12"/>
      <c r="G1684" s="67"/>
      <c r="H1684" s="31"/>
      <c r="I1684" s="31"/>
    </row>
    <row r="1685" spans="1:9" s="2" customFormat="1" ht="12" customHeight="1" x14ac:dyDescent="0.35">
      <c r="B1685" s="9"/>
      <c r="C1685" s="10"/>
      <c r="D1685" s="10"/>
      <c r="E1685" s="10"/>
      <c r="F1685" s="10"/>
      <c r="G1685" s="68"/>
      <c r="H1685" s="32"/>
      <c r="I1685" s="32"/>
    </row>
    <row r="1686" spans="1:9" s="2" customFormat="1" ht="24" customHeight="1" x14ac:dyDescent="0.35">
      <c r="A1686" s="2">
        <v>1853</v>
      </c>
      <c r="B1686" s="11" t="s">
        <v>1102</v>
      </c>
      <c r="C1686" s="7" t="s">
        <v>16</v>
      </c>
      <c r="D1686" s="8"/>
      <c r="E1686" s="7" t="s">
        <v>1103</v>
      </c>
      <c r="F1686" s="12" t="s">
        <v>852</v>
      </c>
      <c r="G1686" s="67">
        <v>6</v>
      </c>
      <c r="H1686" s="33"/>
      <c r="I1686" s="31"/>
    </row>
    <row r="1687" spans="1:9" s="2" customFormat="1" ht="12" customHeight="1" x14ac:dyDescent="0.35">
      <c r="B1687" s="9"/>
      <c r="C1687" s="10"/>
      <c r="D1687" s="10"/>
      <c r="E1687" s="10"/>
      <c r="F1687" s="10"/>
      <c r="G1687" s="68"/>
      <c r="H1687" s="32"/>
      <c r="I1687" s="32"/>
    </row>
    <row r="1688" spans="1:9" s="2" customFormat="1" ht="24" customHeight="1" x14ac:dyDescent="0.35">
      <c r="A1688" s="2">
        <v>1854</v>
      </c>
      <c r="B1688" s="11"/>
      <c r="C1688" s="7" t="s">
        <v>1104</v>
      </c>
      <c r="D1688" s="8"/>
      <c r="E1688" s="109" t="s">
        <v>777</v>
      </c>
      <c r="F1688" s="12"/>
      <c r="G1688" s="67"/>
      <c r="H1688" s="31"/>
      <c r="I1688" s="31"/>
    </row>
    <row r="1689" spans="1:9" s="2" customFormat="1" ht="11.5" x14ac:dyDescent="0.35">
      <c r="B1689" s="9"/>
      <c r="C1689" s="10"/>
      <c r="D1689" s="10"/>
      <c r="E1689" s="10"/>
      <c r="F1689" s="10"/>
      <c r="G1689" s="68"/>
      <c r="H1689" s="32"/>
      <c r="I1689" s="32"/>
    </row>
    <row r="1690" spans="1:9" s="2" customFormat="1" ht="12" customHeight="1" x14ac:dyDescent="0.35">
      <c r="A1690" s="2">
        <v>1856</v>
      </c>
      <c r="B1690" s="11" t="s">
        <v>1105</v>
      </c>
      <c r="C1690" s="7"/>
      <c r="D1690" s="8"/>
      <c r="E1690" s="7" t="s">
        <v>1106</v>
      </c>
      <c r="F1690" s="12" t="s">
        <v>314</v>
      </c>
      <c r="G1690" s="67">
        <v>990</v>
      </c>
      <c r="H1690" s="33"/>
      <c r="I1690" s="31"/>
    </row>
    <row r="1691" spans="1:9" s="2" customFormat="1" ht="12" customHeight="1" x14ac:dyDescent="0.35">
      <c r="B1691" s="9"/>
      <c r="C1691" s="10"/>
      <c r="D1691" s="10"/>
      <c r="E1691" s="10"/>
      <c r="F1691" s="10"/>
      <c r="G1691" s="68"/>
      <c r="H1691" s="32"/>
      <c r="I1691" s="32"/>
    </row>
    <row r="1692" spans="1:9" s="2" customFormat="1" ht="11" customHeight="1" x14ac:dyDescent="0.35">
      <c r="A1692" s="2">
        <v>1857</v>
      </c>
      <c r="B1692" s="11" t="s">
        <v>1107</v>
      </c>
      <c r="C1692" s="7"/>
      <c r="D1692" s="8"/>
      <c r="E1692" s="7" t="s">
        <v>1108</v>
      </c>
      <c r="F1692" s="12" t="s">
        <v>247</v>
      </c>
      <c r="G1692" s="67">
        <v>4</v>
      </c>
      <c r="H1692" s="33"/>
      <c r="I1692" s="31"/>
    </row>
    <row r="1693" spans="1:9" s="2" customFormat="1" ht="11.5" x14ac:dyDescent="0.35">
      <c r="B1693" s="9"/>
      <c r="C1693" s="10"/>
      <c r="D1693" s="10"/>
      <c r="E1693" s="10"/>
      <c r="F1693" s="10"/>
      <c r="G1693" s="68"/>
      <c r="H1693" s="32"/>
      <c r="I1693" s="32"/>
    </row>
    <row r="1694" spans="1:9" s="2" customFormat="1" ht="12" customHeight="1" x14ac:dyDescent="0.35">
      <c r="A1694" s="2">
        <v>1858</v>
      </c>
      <c r="B1694" s="11" t="s">
        <v>1109</v>
      </c>
      <c r="C1694" s="7"/>
      <c r="D1694" s="8"/>
      <c r="E1694" s="7" t="s">
        <v>1110</v>
      </c>
      <c r="F1694" s="12" t="s">
        <v>314</v>
      </c>
      <c r="G1694" s="67">
        <v>990</v>
      </c>
      <c r="H1694" s="33"/>
      <c r="I1694" s="31"/>
    </row>
    <row r="1695" spans="1:9" s="2" customFormat="1" ht="12" customHeight="1" x14ac:dyDescent="0.35">
      <c r="B1695" s="9"/>
      <c r="C1695" s="10"/>
      <c r="D1695" s="10"/>
      <c r="E1695" s="10"/>
      <c r="F1695" s="10"/>
      <c r="G1695" s="68"/>
      <c r="H1695" s="32"/>
      <c r="I1695" s="32"/>
    </row>
    <row r="1696" spans="1:9" s="2" customFormat="1" ht="12" customHeight="1" x14ac:dyDescent="0.35">
      <c r="A1696" s="2">
        <v>1859</v>
      </c>
      <c r="B1696" s="11"/>
      <c r="C1696" s="7" t="s">
        <v>1111</v>
      </c>
      <c r="D1696" s="8"/>
      <c r="E1696" s="109" t="s">
        <v>1112</v>
      </c>
      <c r="F1696" s="12"/>
      <c r="G1696" s="67"/>
      <c r="H1696" s="31"/>
      <c r="I1696" s="31"/>
    </row>
    <row r="1697" spans="1:9" s="2" customFormat="1" ht="12" customHeight="1" x14ac:dyDescent="0.35">
      <c r="B1697" s="9"/>
      <c r="C1697" s="10"/>
      <c r="D1697" s="10"/>
      <c r="E1697" s="10"/>
      <c r="F1697" s="10"/>
      <c r="G1697" s="68"/>
      <c r="H1697" s="32"/>
      <c r="I1697" s="32"/>
    </row>
    <row r="1698" spans="1:9" s="2" customFormat="1" ht="34.5" x14ac:dyDescent="0.35">
      <c r="A1698" s="2">
        <v>1861</v>
      </c>
      <c r="B1698" s="11"/>
      <c r="C1698" s="7"/>
      <c r="D1698" s="8"/>
      <c r="E1698" s="7" t="s">
        <v>1113</v>
      </c>
      <c r="F1698" s="12"/>
      <c r="G1698" s="67"/>
      <c r="H1698" s="31"/>
      <c r="I1698" s="31"/>
    </row>
    <row r="1699" spans="1:9" s="2" customFormat="1" ht="11.5" x14ac:dyDescent="0.35">
      <c r="B1699" s="9"/>
      <c r="C1699" s="10"/>
      <c r="D1699" s="10"/>
      <c r="E1699" s="10"/>
      <c r="F1699" s="10"/>
      <c r="G1699" s="68"/>
      <c r="H1699" s="32"/>
      <c r="I1699" s="32"/>
    </row>
    <row r="1700" spans="1:9" s="2" customFormat="1" ht="11.5" x14ac:dyDescent="0.35">
      <c r="A1700" s="2">
        <v>1863</v>
      </c>
      <c r="B1700" s="11"/>
      <c r="C1700" s="7"/>
      <c r="D1700" s="8"/>
      <c r="E1700" s="109" t="s">
        <v>1114</v>
      </c>
      <c r="F1700" s="12"/>
      <c r="G1700" s="67"/>
      <c r="H1700" s="31"/>
      <c r="I1700" s="31"/>
    </row>
    <row r="1701" spans="1:9" s="2" customFormat="1" ht="11.5" x14ac:dyDescent="0.35">
      <c r="B1701" s="9"/>
      <c r="C1701" s="10"/>
      <c r="D1701" s="10"/>
      <c r="E1701" s="10"/>
      <c r="F1701" s="10"/>
      <c r="G1701" s="68"/>
      <c r="H1701" s="32"/>
      <c r="I1701" s="32"/>
    </row>
    <row r="1702" spans="1:9" s="2" customFormat="1" ht="12" customHeight="1" x14ac:dyDescent="0.35">
      <c r="A1702" s="2">
        <v>1865</v>
      </c>
      <c r="B1702" s="11" t="s">
        <v>1115</v>
      </c>
      <c r="C1702" s="7"/>
      <c r="D1702" s="8"/>
      <c r="E1702" s="20" t="s">
        <v>1697</v>
      </c>
      <c r="F1702" s="12" t="s">
        <v>247</v>
      </c>
      <c r="G1702" s="67">
        <v>4</v>
      </c>
      <c r="H1702" s="33"/>
      <c r="I1702" s="31"/>
    </row>
    <row r="1703" spans="1:9" s="2" customFormat="1" ht="12" customHeight="1" x14ac:dyDescent="0.35">
      <c r="B1703" s="9"/>
      <c r="C1703" s="10"/>
      <c r="D1703" s="10"/>
      <c r="E1703" s="10"/>
      <c r="F1703" s="10"/>
      <c r="G1703" s="68"/>
      <c r="H1703" s="32"/>
      <c r="I1703" s="32"/>
    </row>
    <row r="1704" spans="1:9" s="2" customFormat="1" ht="11.5" x14ac:dyDescent="0.35">
      <c r="A1704" s="2">
        <v>1867</v>
      </c>
      <c r="B1704" s="11"/>
      <c r="C1704" s="7"/>
      <c r="D1704" s="8"/>
      <c r="E1704" s="109" t="s">
        <v>1116</v>
      </c>
      <c r="F1704" s="12"/>
      <c r="G1704" s="67"/>
      <c r="H1704" s="31"/>
      <c r="I1704" s="31"/>
    </row>
    <row r="1705" spans="1:9" s="2" customFormat="1" ht="11.5" x14ac:dyDescent="0.35">
      <c r="B1705" s="9"/>
      <c r="C1705" s="10"/>
      <c r="D1705" s="10"/>
      <c r="E1705" s="10"/>
      <c r="F1705" s="10"/>
      <c r="G1705" s="68"/>
      <c r="H1705" s="32"/>
      <c r="I1705" s="32"/>
    </row>
    <row r="1706" spans="1:9" s="2" customFormat="1" ht="12" customHeight="1" x14ac:dyDescent="0.35">
      <c r="A1706" s="2">
        <v>1869</v>
      </c>
      <c r="B1706" s="13" t="s">
        <v>61</v>
      </c>
      <c r="C1706" s="14"/>
      <c r="D1706" s="15"/>
      <c r="E1706" s="16"/>
      <c r="F1706" s="17"/>
      <c r="G1706" s="69"/>
      <c r="H1706" s="34"/>
      <c r="I1706" s="39"/>
    </row>
    <row r="1707" spans="1:9" s="2" customFormat="1" ht="12" customHeight="1" x14ac:dyDescent="0.35">
      <c r="B1707" s="1"/>
      <c r="C1707" s="1"/>
      <c r="D1707" s="1"/>
      <c r="E1707" s="1"/>
      <c r="F1707" s="1"/>
      <c r="G1707" s="65"/>
      <c r="H1707" s="29"/>
      <c r="I1707" s="37" t="s">
        <v>1079</v>
      </c>
    </row>
    <row r="1708" spans="1:9" s="3" customFormat="1" ht="23" x14ac:dyDescent="0.35">
      <c r="B1708" s="5" t="s">
        <v>2</v>
      </c>
      <c r="C1708" s="5" t="s">
        <v>3</v>
      </c>
      <c r="D1708" s="5" t="s">
        <v>4</v>
      </c>
      <c r="E1708" s="5" t="s">
        <v>5</v>
      </c>
      <c r="F1708" s="5" t="s">
        <v>6</v>
      </c>
      <c r="G1708" s="66" t="s">
        <v>7</v>
      </c>
      <c r="H1708" s="30" t="s">
        <v>8</v>
      </c>
      <c r="I1708" s="38" t="s">
        <v>9</v>
      </c>
    </row>
    <row r="1709" spans="1:9" s="1" customFormat="1" ht="12" x14ac:dyDescent="0.35">
      <c r="B1709" s="13" t="s">
        <v>62</v>
      </c>
      <c r="C1709" s="14"/>
      <c r="D1709" s="15"/>
      <c r="E1709" s="16"/>
      <c r="F1709" s="17"/>
      <c r="G1709" s="69"/>
      <c r="H1709" s="34"/>
      <c r="I1709" s="39"/>
    </row>
    <row r="1710" spans="1:9" s="2" customFormat="1" ht="27.5" customHeight="1" x14ac:dyDescent="0.35">
      <c r="B1710" s="11" t="s">
        <v>1117</v>
      </c>
      <c r="C1710" s="7"/>
      <c r="D1710" s="8"/>
      <c r="E1710" s="20" t="s">
        <v>1698</v>
      </c>
      <c r="F1710" s="12" t="s">
        <v>247</v>
      </c>
      <c r="G1710" s="67">
        <v>4</v>
      </c>
      <c r="H1710" s="33"/>
      <c r="I1710" s="31"/>
    </row>
    <row r="1711" spans="1:9" s="3" customFormat="1" ht="11.5" x14ac:dyDescent="0.35">
      <c r="B1711" s="9"/>
      <c r="C1711" s="10"/>
      <c r="D1711" s="10"/>
      <c r="E1711" s="10"/>
      <c r="F1711" s="10"/>
      <c r="G1711" s="68"/>
      <c r="H1711" s="32"/>
      <c r="I1711" s="32"/>
    </row>
    <row r="1712" spans="1:9" s="2" customFormat="1" ht="46" x14ac:dyDescent="0.35">
      <c r="A1712" s="2">
        <v>1870</v>
      </c>
      <c r="B1712" s="11" t="s">
        <v>1118</v>
      </c>
      <c r="C1712" s="7"/>
      <c r="D1712" s="8"/>
      <c r="E1712" s="7" t="s">
        <v>1119</v>
      </c>
      <c r="F1712" s="12" t="s">
        <v>247</v>
      </c>
      <c r="G1712" s="67">
        <v>4</v>
      </c>
      <c r="H1712" s="33"/>
      <c r="I1712" s="31"/>
    </row>
    <row r="1713" spans="1:9" s="2" customFormat="1" ht="11.5" x14ac:dyDescent="0.35">
      <c r="B1713" s="9"/>
      <c r="C1713" s="10"/>
      <c r="D1713" s="10"/>
      <c r="E1713" s="10"/>
      <c r="F1713" s="10"/>
      <c r="G1713" s="68"/>
      <c r="H1713" s="32"/>
      <c r="I1713" s="32"/>
    </row>
    <row r="1714" spans="1:9" s="2" customFormat="1" ht="23" x14ac:dyDescent="0.35">
      <c r="A1714" s="2">
        <v>1872</v>
      </c>
      <c r="B1714" s="11" t="s">
        <v>1120</v>
      </c>
      <c r="C1714" s="7"/>
      <c r="D1714" s="8"/>
      <c r="E1714" s="7" t="s">
        <v>1121</v>
      </c>
      <c r="F1714" s="12" t="s">
        <v>1122</v>
      </c>
      <c r="G1714" s="67">
        <v>65</v>
      </c>
      <c r="H1714" s="33"/>
      <c r="I1714" s="31"/>
    </row>
    <row r="1715" spans="1:9" s="2" customFormat="1" ht="11.5" x14ac:dyDescent="0.35">
      <c r="B1715" s="9"/>
      <c r="C1715" s="10"/>
      <c r="D1715" s="10"/>
      <c r="E1715" s="10"/>
      <c r="F1715" s="10"/>
      <c r="G1715" s="68"/>
      <c r="H1715" s="32"/>
      <c r="I1715" s="32"/>
    </row>
    <row r="1716" spans="1:9" s="2" customFormat="1" ht="23" x14ac:dyDescent="0.35">
      <c r="A1716" s="2">
        <v>1874</v>
      </c>
      <c r="B1716" s="11" t="s">
        <v>1123</v>
      </c>
      <c r="C1716" s="7"/>
      <c r="D1716" s="8"/>
      <c r="E1716" s="7" t="s">
        <v>1124</v>
      </c>
      <c r="F1716" s="12" t="s">
        <v>1122</v>
      </c>
      <c r="G1716" s="67">
        <v>22</v>
      </c>
      <c r="H1716" s="33"/>
      <c r="I1716" s="31"/>
    </row>
    <row r="1717" spans="1:9" s="2" customFormat="1" ht="11.5" x14ac:dyDescent="0.35">
      <c r="B1717" s="9"/>
      <c r="C1717" s="10"/>
      <c r="D1717" s="10"/>
      <c r="E1717" s="10"/>
      <c r="F1717" s="10"/>
      <c r="G1717" s="68"/>
      <c r="H1717" s="32"/>
      <c r="I1717" s="32"/>
    </row>
    <row r="1718" spans="1:9" s="2" customFormat="1" ht="12" customHeight="1" x14ac:dyDescent="0.35">
      <c r="A1718" s="2">
        <v>1875</v>
      </c>
      <c r="B1718" s="11" t="s">
        <v>1125</v>
      </c>
      <c r="C1718" s="7"/>
      <c r="D1718" s="8"/>
      <c r="E1718" s="7" t="s">
        <v>1126</v>
      </c>
      <c r="F1718" s="12" t="s">
        <v>247</v>
      </c>
      <c r="G1718" s="67">
        <v>12</v>
      </c>
      <c r="H1718" s="33"/>
      <c r="I1718" s="31"/>
    </row>
    <row r="1719" spans="1:9" s="2" customFormat="1" ht="11.5" x14ac:dyDescent="0.35">
      <c r="B1719" s="9"/>
      <c r="C1719" s="10"/>
      <c r="D1719" s="10"/>
      <c r="E1719" s="10"/>
      <c r="F1719" s="10"/>
      <c r="G1719" s="68"/>
      <c r="H1719" s="32"/>
      <c r="I1719" s="32"/>
    </row>
    <row r="1720" spans="1:9" s="2" customFormat="1" ht="12.5" customHeight="1" x14ac:dyDescent="0.35">
      <c r="A1720" s="2">
        <v>1876</v>
      </c>
      <c r="B1720" s="11" t="s">
        <v>1127</v>
      </c>
      <c r="C1720" s="7"/>
      <c r="D1720" s="8"/>
      <c r="E1720" s="7" t="s">
        <v>1128</v>
      </c>
      <c r="F1720" s="12" t="s">
        <v>1129</v>
      </c>
      <c r="G1720" s="67">
        <v>12</v>
      </c>
      <c r="H1720" s="33"/>
      <c r="I1720" s="31"/>
    </row>
    <row r="1721" spans="1:9" s="2" customFormat="1" ht="11.5" x14ac:dyDescent="0.35">
      <c r="B1721" s="9"/>
      <c r="C1721" s="10"/>
      <c r="D1721" s="10"/>
      <c r="E1721" s="10"/>
      <c r="F1721" s="10"/>
      <c r="G1721" s="68"/>
      <c r="H1721" s="32"/>
      <c r="I1721" s="32"/>
    </row>
    <row r="1722" spans="1:9" s="2" customFormat="1" ht="12.5" customHeight="1" x14ac:dyDescent="0.35">
      <c r="A1722" s="2">
        <v>1877</v>
      </c>
      <c r="B1722" s="11"/>
      <c r="C1722" s="7"/>
      <c r="D1722" s="8"/>
      <c r="E1722" s="109" t="s">
        <v>1130</v>
      </c>
      <c r="F1722" s="12"/>
      <c r="G1722" s="67"/>
      <c r="H1722" s="31"/>
      <c r="I1722" s="31"/>
    </row>
    <row r="1723" spans="1:9" s="2" customFormat="1" ht="11.5" x14ac:dyDescent="0.35">
      <c r="B1723" s="9"/>
      <c r="C1723" s="10"/>
      <c r="D1723" s="10"/>
      <c r="E1723" s="10"/>
      <c r="F1723" s="10"/>
      <c r="G1723" s="68"/>
      <c r="H1723" s="32"/>
      <c r="I1723" s="32"/>
    </row>
    <row r="1724" spans="1:9" s="2" customFormat="1" ht="11.5" x14ac:dyDescent="0.35">
      <c r="A1724" s="2">
        <v>1878</v>
      </c>
      <c r="B1724" s="11" t="s">
        <v>1131</v>
      </c>
      <c r="C1724" s="7" t="s">
        <v>1083</v>
      </c>
      <c r="D1724" s="8"/>
      <c r="E1724" s="109" t="s">
        <v>1084</v>
      </c>
      <c r="F1724" s="12"/>
      <c r="G1724" s="67"/>
      <c r="H1724" s="31"/>
      <c r="I1724" s="31"/>
    </row>
    <row r="1725" spans="1:9" s="2" customFormat="1" ht="11.5" x14ac:dyDescent="0.35">
      <c r="B1725" s="9"/>
      <c r="C1725" s="10"/>
      <c r="D1725" s="10"/>
      <c r="E1725" s="10"/>
      <c r="F1725" s="10"/>
      <c r="G1725" s="68"/>
      <c r="H1725" s="32"/>
      <c r="I1725" s="32"/>
    </row>
    <row r="1726" spans="1:9" s="2" customFormat="1" ht="11.5" x14ac:dyDescent="0.35">
      <c r="A1726" s="2">
        <v>1880</v>
      </c>
      <c r="B1726" s="11" t="s">
        <v>1132</v>
      </c>
      <c r="C1726" s="7" t="s">
        <v>626</v>
      </c>
      <c r="D1726" s="8"/>
      <c r="E1726" s="7" t="s">
        <v>1086</v>
      </c>
      <c r="F1726" s="12" t="s">
        <v>241</v>
      </c>
      <c r="G1726" s="67">
        <v>420</v>
      </c>
      <c r="H1726" s="33"/>
      <c r="I1726" s="31"/>
    </row>
    <row r="1727" spans="1:9" s="2" customFormat="1" ht="12" customHeight="1" x14ac:dyDescent="0.35">
      <c r="B1727" s="9"/>
      <c r="C1727" s="10"/>
      <c r="D1727" s="10"/>
      <c r="E1727" s="10"/>
      <c r="F1727" s="10"/>
      <c r="G1727" s="68"/>
      <c r="H1727" s="32"/>
      <c r="I1727" s="32"/>
    </row>
    <row r="1728" spans="1:9" s="2" customFormat="1" ht="12" customHeight="1" x14ac:dyDescent="0.35">
      <c r="A1728" s="2">
        <v>1881</v>
      </c>
      <c r="B1728" s="11" t="s">
        <v>1133</v>
      </c>
      <c r="C1728" s="7" t="s">
        <v>1088</v>
      </c>
      <c r="D1728" s="8"/>
      <c r="E1728" s="109" t="s">
        <v>1089</v>
      </c>
      <c r="F1728" s="12"/>
      <c r="G1728" s="67"/>
      <c r="H1728" s="31"/>
      <c r="I1728" s="31"/>
    </row>
    <row r="1729" spans="1:9" s="2" customFormat="1" ht="12" customHeight="1" x14ac:dyDescent="0.35">
      <c r="B1729" s="9"/>
      <c r="C1729" s="10"/>
      <c r="D1729" s="10"/>
      <c r="E1729" s="10"/>
      <c r="F1729" s="10"/>
      <c r="G1729" s="68"/>
      <c r="H1729" s="32"/>
      <c r="I1729" s="32"/>
    </row>
    <row r="1730" spans="1:9" s="2" customFormat="1" ht="16" customHeight="1" x14ac:dyDescent="0.35">
      <c r="A1730" s="2">
        <v>1883</v>
      </c>
      <c r="B1730" s="11"/>
      <c r="C1730" s="7" t="s">
        <v>19</v>
      </c>
      <c r="D1730" s="8"/>
      <c r="E1730" s="109" t="s">
        <v>1090</v>
      </c>
      <c r="F1730" s="12"/>
      <c r="G1730" s="67"/>
      <c r="H1730" s="31"/>
      <c r="I1730" s="31"/>
    </row>
    <row r="1731" spans="1:9" s="2" customFormat="1" ht="12" customHeight="1" x14ac:dyDescent="0.35">
      <c r="B1731" s="9"/>
      <c r="C1731" s="10"/>
      <c r="D1731" s="10"/>
      <c r="E1731" s="10"/>
      <c r="F1731" s="10"/>
      <c r="G1731" s="68"/>
      <c r="H1731" s="32"/>
      <c r="I1731" s="32"/>
    </row>
    <row r="1732" spans="1:9" s="2" customFormat="1" ht="12" customHeight="1" x14ac:dyDescent="0.35">
      <c r="A1732" s="2">
        <v>1885</v>
      </c>
      <c r="B1732" s="11" t="s">
        <v>1134</v>
      </c>
      <c r="C1732" s="7"/>
      <c r="D1732" s="8"/>
      <c r="E1732" s="7" t="s">
        <v>1092</v>
      </c>
      <c r="F1732" s="12" t="s">
        <v>227</v>
      </c>
      <c r="G1732" s="67">
        <v>280</v>
      </c>
      <c r="H1732" s="33"/>
      <c r="I1732" s="31"/>
    </row>
    <row r="1733" spans="1:9" s="2" customFormat="1" ht="12" customHeight="1" x14ac:dyDescent="0.35">
      <c r="B1733" s="9"/>
      <c r="C1733" s="10"/>
      <c r="D1733" s="10"/>
      <c r="E1733" s="10"/>
      <c r="F1733" s="10"/>
      <c r="G1733" s="68"/>
      <c r="H1733" s="32"/>
      <c r="I1733" s="32"/>
    </row>
    <row r="1734" spans="1:9" s="2" customFormat="1" ht="18" customHeight="1" x14ac:dyDescent="0.35">
      <c r="A1734" s="2">
        <v>1886</v>
      </c>
      <c r="B1734" s="11" t="s">
        <v>1135</v>
      </c>
      <c r="C1734" s="7" t="s">
        <v>1094</v>
      </c>
      <c r="D1734" s="8"/>
      <c r="E1734" s="109" t="s">
        <v>1095</v>
      </c>
      <c r="F1734" s="12"/>
      <c r="G1734" s="67"/>
      <c r="H1734" s="31"/>
      <c r="I1734" s="31"/>
    </row>
    <row r="1735" spans="1:9" s="2" customFormat="1" ht="12" customHeight="1" x14ac:dyDescent="0.35">
      <c r="B1735" s="9"/>
      <c r="C1735" s="10"/>
      <c r="D1735" s="10"/>
      <c r="E1735" s="10"/>
      <c r="F1735" s="10"/>
      <c r="G1735" s="68"/>
      <c r="H1735" s="32"/>
      <c r="I1735" s="32"/>
    </row>
    <row r="1736" spans="1:9" s="2" customFormat="1" ht="14.5" customHeight="1" x14ac:dyDescent="0.35">
      <c r="A1736" s="2">
        <v>1888</v>
      </c>
      <c r="B1736" s="11"/>
      <c r="C1736" s="7" t="s">
        <v>68</v>
      </c>
      <c r="D1736" s="8"/>
      <c r="E1736" s="7" t="s">
        <v>1096</v>
      </c>
      <c r="F1736" s="12"/>
      <c r="G1736" s="67"/>
      <c r="H1736" s="31"/>
      <c r="I1736" s="31"/>
    </row>
    <row r="1737" spans="1:9" s="2" customFormat="1" ht="12" customHeight="1" x14ac:dyDescent="0.35">
      <c r="B1737" s="9"/>
      <c r="C1737" s="10"/>
      <c r="D1737" s="10"/>
      <c r="E1737" s="10"/>
      <c r="F1737" s="10"/>
      <c r="G1737" s="68"/>
      <c r="H1737" s="32"/>
      <c r="I1737" s="32"/>
    </row>
    <row r="1738" spans="1:9" s="2" customFormat="1" ht="12" customHeight="1" x14ac:dyDescent="0.35">
      <c r="A1738" s="2">
        <v>1890</v>
      </c>
      <c r="B1738" s="11" t="s">
        <v>1136</v>
      </c>
      <c r="C1738" s="7" t="s">
        <v>1098</v>
      </c>
      <c r="D1738" s="8"/>
      <c r="E1738" s="7" t="s">
        <v>1099</v>
      </c>
      <c r="F1738" s="12" t="s">
        <v>227</v>
      </c>
      <c r="G1738" s="67">
        <v>70</v>
      </c>
      <c r="H1738" s="33"/>
      <c r="I1738" s="31"/>
    </row>
    <row r="1739" spans="1:9" s="2" customFormat="1" ht="12" customHeight="1" x14ac:dyDescent="0.35">
      <c r="B1739" s="9"/>
      <c r="C1739" s="10"/>
      <c r="D1739" s="10"/>
      <c r="E1739" s="10"/>
      <c r="F1739" s="10"/>
      <c r="G1739" s="68"/>
      <c r="H1739" s="32"/>
      <c r="I1739" s="32"/>
    </row>
    <row r="1740" spans="1:9" s="2" customFormat="1" ht="9.5" customHeight="1" x14ac:dyDescent="0.35">
      <c r="A1740" s="2">
        <v>1891</v>
      </c>
      <c r="B1740" s="11"/>
      <c r="C1740" s="7" t="s">
        <v>1100</v>
      </c>
      <c r="D1740" s="8"/>
      <c r="E1740" s="109" t="s">
        <v>1101</v>
      </c>
      <c r="F1740" s="12"/>
      <c r="G1740" s="67"/>
      <c r="H1740" s="31"/>
      <c r="I1740" s="31"/>
    </row>
    <row r="1741" spans="1:9" s="2" customFormat="1" ht="11.5" x14ac:dyDescent="0.35">
      <c r="B1741" s="9"/>
      <c r="C1741" s="10"/>
      <c r="D1741" s="10"/>
      <c r="E1741" s="10"/>
      <c r="F1741" s="10"/>
      <c r="G1741" s="68"/>
      <c r="H1741" s="32"/>
      <c r="I1741" s="32"/>
    </row>
    <row r="1742" spans="1:9" s="2" customFormat="1" ht="12" customHeight="1" x14ac:dyDescent="0.35">
      <c r="A1742" s="2">
        <v>1893</v>
      </c>
      <c r="B1742" s="11" t="s">
        <v>1137</v>
      </c>
      <c r="C1742" s="7" t="s">
        <v>16</v>
      </c>
      <c r="D1742" s="8"/>
      <c r="E1742" s="7" t="s">
        <v>1103</v>
      </c>
      <c r="F1742" s="12" t="s">
        <v>852</v>
      </c>
      <c r="G1742" s="67">
        <v>4</v>
      </c>
      <c r="H1742" s="33"/>
      <c r="I1742" s="31"/>
    </row>
    <row r="1743" spans="1:9" s="2" customFormat="1" ht="12" customHeight="1" x14ac:dyDescent="0.35">
      <c r="B1743" s="9"/>
      <c r="C1743" s="10"/>
      <c r="D1743" s="10"/>
      <c r="E1743" s="10"/>
      <c r="F1743" s="10"/>
      <c r="G1743" s="68"/>
      <c r="H1743" s="32"/>
      <c r="I1743" s="32"/>
    </row>
    <row r="1744" spans="1:9" s="2" customFormat="1" ht="10.5" customHeight="1" x14ac:dyDescent="0.35">
      <c r="A1744" s="2">
        <v>1894</v>
      </c>
      <c r="B1744" s="11"/>
      <c r="C1744" s="7" t="s">
        <v>1104</v>
      </c>
      <c r="D1744" s="8"/>
      <c r="E1744" s="109" t="s">
        <v>777</v>
      </c>
      <c r="F1744" s="12"/>
      <c r="G1744" s="67"/>
      <c r="H1744" s="31"/>
      <c r="I1744" s="31"/>
    </row>
    <row r="1745" spans="1:9" s="2" customFormat="1" ht="12" customHeight="1" x14ac:dyDescent="0.35">
      <c r="B1745" s="9"/>
      <c r="C1745" s="10"/>
      <c r="D1745" s="10"/>
      <c r="E1745" s="10"/>
      <c r="F1745" s="10"/>
      <c r="G1745" s="68"/>
      <c r="H1745" s="32"/>
      <c r="I1745" s="32"/>
    </row>
    <row r="1746" spans="1:9" s="2" customFormat="1" ht="12" customHeight="1" x14ac:dyDescent="0.35">
      <c r="A1746" s="2">
        <v>1896</v>
      </c>
      <c r="B1746" s="13" t="s">
        <v>61</v>
      </c>
      <c r="C1746" s="14"/>
      <c r="D1746" s="15"/>
      <c r="E1746" s="16"/>
      <c r="F1746" s="17"/>
      <c r="G1746" s="69"/>
      <c r="H1746" s="34"/>
      <c r="I1746" s="39"/>
    </row>
    <row r="1747" spans="1:9" s="2" customFormat="1" ht="12" customHeight="1" x14ac:dyDescent="0.35">
      <c r="B1747" s="1"/>
      <c r="C1747" s="1"/>
      <c r="D1747" s="1"/>
      <c r="E1747" s="1"/>
      <c r="F1747" s="1"/>
      <c r="G1747" s="65"/>
      <c r="H1747" s="29"/>
      <c r="I1747" s="37" t="s">
        <v>1079</v>
      </c>
    </row>
    <row r="1748" spans="1:9" s="3" customFormat="1" ht="11.5" customHeight="1" x14ac:dyDescent="0.35">
      <c r="B1748" s="5" t="s">
        <v>2</v>
      </c>
      <c r="C1748" s="5" t="s">
        <v>3</v>
      </c>
      <c r="D1748" s="5" t="s">
        <v>4</v>
      </c>
      <c r="E1748" s="5" t="s">
        <v>5</v>
      </c>
      <c r="F1748" s="5" t="s">
        <v>6</v>
      </c>
      <c r="G1748" s="66" t="s">
        <v>7</v>
      </c>
      <c r="H1748" s="30" t="s">
        <v>8</v>
      </c>
      <c r="I1748" s="38" t="s">
        <v>9</v>
      </c>
    </row>
    <row r="1749" spans="1:9" s="1" customFormat="1" ht="12" x14ac:dyDescent="0.35">
      <c r="B1749" s="13" t="s">
        <v>62</v>
      </c>
      <c r="C1749" s="14"/>
      <c r="D1749" s="15"/>
      <c r="E1749" s="16"/>
      <c r="F1749" s="17"/>
      <c r="G1749" s="69"/>
      <c r="H1749" s="34"/>
      <c r="I1749" s="39"/>
    </row>
    <row r="1750" spans="1:9" s="2" customFormat="1" ht="14" customHeight="1" x14ac:dyDescent="0.35">
      <c r="B1750" s="11" t="s">
        <v>1138</v>
      </c>
      <c r="C1750" s="7"/>
      <c r="D1750" s="8"/>
      <c r="E1750" s="7" t="s">
        <v>1106</v>
      </c>
      <c r="F1750" s="12" t="s">
        <v>314</v>
      </c>
      <c r="G1750" s="67">
        <v>80</v>
      </c>
      <c r="H1750" s="33"/>
      <c r="I1750" s="31"/>
    </row>
    <row r="1751" spans="1:9" s="3" customFormat="1" ht="20.149999999999999" customHeight="1" x14ac:dyDescent="0.35">
      <c r="B1751" s="9"/>
      <c r="C1751" s="10"/>
      <c r="D1751" s="10"/>
      <c r="E1751" s="10"/>
      <c r="F1751" s="10"/>
      <c r="G1751" s="68"/>
      <c r="H1751" s="32"/>
      <c r="I1751" s="32"/>
    </row>
    <row r="1752" spans="1:9" s="2" customFormat="1" ht="11.5" x14ac:dyDescent="0.35">
      <c r="A1752" s="2">
        <v>1897</v>
      </c>
      <c r="B1752" s="11" t="s">
        <v>1139</v>
      </c>
      <c r="C1752" s="7"/>
      <c r="D1752" s="8"/>
      <c r="E1752" s="7" t="s">
        <v>1108</v>
      </c>
      <c r="F1752" s="12" t="s">
        <v>247</v>
      </c>
      <c r="G1752" s="67">
        <v>1</v>
      </c>
      <c r="H1752" s="33"/>
      <c r="I1752" s="31"/>
    </row>
    <row r="1753" spans="1:9" s="2" customFormat="1" ht="12" customHeight="1" x14ac:dyDescent="0.35">
      <c r="B1753" s="9"/>
      <c r="C1753" s="10"/>
      <c r="D1753" s="10"/>
      <c r="E1753" s="10"/>
      <c r="F1753" s="10"/>
      <c r="G1753" s="68"/>
      <c r="H1753" s="32"/>
      <c r="I1753" s="32"/>
    </row>
    <row r="1754" spans="1:9" s="2" customFormat="1" ht="12" customHeight="1" x14ac:dyDescent="0.35">
      <c r="A1754" s="2">
        <v>1898</v>
      </c>
      <c r="B1754" s="11" t="s">
        <v>1140</v>
      </c>
      <c r="C1754" s="7"/>
      <c r="D1754" s="8"/>
      <c r="E1754" s="7" t="s">
        <v>1110</v>
      </c>
      <c r="F1754" s="12" t="s">
        <v>314</v>
      </c>
      <c r="G1754" s="67">
        <v>80</v>
      </c>
      <c r="H1754" s="33"/>
      <c r="I1754" s="31"/>
    </row>
    <row r="1755" spans="1:9" s="2" customFormat="1" ht="12" customHeight="1" x14ac:dyDescent="0.35">
      <c r="B1755" s="9"/>
      <c r="C1755" s="10"/>
      <c r="D1755" s="10"/>
      <c r="E1755" s="10"/>
      <c r="F1755" s="10"/>
      <c r="G1755" s="68"/>
      <c r="H1755" s="32"/>
      <c r="I1755" s="32"/>
    </row>
    <row r="1756" spans="1:9" s="2" customFormat="1" ht="12" customHeight="1" x14ac:dyDescent="0.35">
      <c r="A1756" s="2">
        <v>1899</v>
      </c>
      <c r="B1756" s="11"/>
      <c r="C1756" s="7" t="s">
        <v>1111</v>
      </c>
      <c r="D1756" s="8"/>
      <c r="E1756" s="109" t="s">
        <v>1112</v>
      </c>
      <c r="F1756" s="12"/>
      <c r="G1756" s="67"/>
      <c r="H1756" s="31"/>
      <c r="I1756" s="31"/>
    </row>
    <row r="1757" spans="1:9" s="2" customFormat="1" ht="12" customHeight="1" x14ac:dyDescent="0.35">
      <c r="B1757" s="9"/>
      <c r="C1757" s="10"/>
      <c r="D1757" s="10"/>
      <c r="E1757" s="10"/>
      <c r="F1757" s="10"/>
      <c r="G1757" s="68"/>
      <c r="H1757" s="32"/>
      <c r="I1757" s="32"/>
    </row>
    <row r="1758" spans="1:9" s="2" customFormat="1" ht="34.5" x14ac:dyDescent="0.35">
      <c r="A1758" s="2">
        <v>1901</v>
      </c>
      <c r="B1758" s="11"/>
      <c r="C1758" s="7"/>
      <c r="D1758" s="8"/>
      <c r="E1758" s="7" t="s">
        <v>1113</v>
      </c>
      <c r="F1758" s="12"/>
      <c r="G1758" s="67"/>
      <c r="H1758" s="31"/>
      <c r="I1758" s="31"/>
    </row>
    <row r="1759" spans="1:9" s="2" customFormat="1" ht="11.5" x14ac:dyDescent="0.35">
      <c r="B1759" s="9"/>
      <c r="C1759" s="10"/>
      <c r="D1759" s="10"/>
      <c r="E1759" s="10"/>
      <c r="F1759" s="10"/>
      <c r="G1759" s="68"/>
      <c r="H1759" s="32"/>
      <c r="I1759" s="32"/>
    </row>
    <row r="1760" spans="1:9" s="2" customFormat="1" ht="11.5" x14ac:dyDescent="0.35">
      <c r="A1760" s="2">
        <v>1903</v>
      </c>
      <c r="B1760" s="11"/>
      <c r="C1760" s="7"/>
      <c r="D1760" s="8"/>
      <c r="E1760" s="109" t="s">
        <v>1141</v>
      </c>
      <c r="F1760" s="12"/>
      <c r="G1760" s="67"/>
      <c r="H1760" s="31"/>
      <c r="I1760" s="31"/>
    </row>
    <row r="1761" spans="1:9" s="2" customFormat="1" ht="11.5" x14ac:dyDescent="0.35">
      <c r="B1761" s="9"/>
      <c r="C1761" s="10"/>
      <c r="D1761" s="10"/>
      <c r="E1761" s="10"/>
      <c r="F1761" s="10"/>
      <c r="G1761" s="68"/>
      <c r="H1761" s="32"/>
      <c r="I1761" s="32"/>
    </row>
    <row r="1762" spans="1:9" s="2" customFormat="1" ht="12" customHeight="1" x14ac:dyDescent="0.35">
      <c r="A1762" s="2">
        <v>1905</v>
      </c>
      <c r="B1762" s="11" t="s">
        <v>1142</v>
      </c>
      <c r="C1762" s="7"/>
      <c r="D1762" s="8"/>
      <c r="E1762" s="20" t="s">
        <v>1699</v>
      </c>
      <c r="F1762" s="12" t="s">
        <v>247</v>
      </c>
      <c r="G1762" s="67">
        <v>1</v>
      </c>
      <c r="H1762" s="33"/>
      <c r="I1762" s="31"/>
    </row>
    <row r="1763" spans="1:9" s="2" customFormat="1" ht="12" customHeight="1" x14ac:dyDescent="0.35">
      <c r="B1763" s="9"/>
      <c r="C1763" s="10"/>
      <c r="D1763" s="10"/>
      <c r="E1763" s="10"/>
      <c r="F1763" s="10"/>
      <c r="G1763" s="68"/>
      <c r="H1763" s="32"/>
      <c r="I1763" s="32"/>
    </row>
    <row r="1764" spans="1:9" s="2" customFormat="1" ht="11.5" x14ac:dyDescent="0.35">
      <c r="A1764" s="2">
        <v>1907</v>
      </c>
      <c r="B1764" s="11"/>
      <c r="C1764" s="7"/>
      <c r="D1764" s="8"/>
      <c r="E1764" s="7" t="s">
        <v>1116</v>
      </c>
      <c r="F1764" s="12"/>
      <c r="G1764" s="67"/>
      <c r="H1764" s="31"/>
      <c r="I1764" s="31"/>
    </row>
    <row r="1765" spans="1:9" s="2" customFormat="1" ht="11.5" x14ac:dyDescent="0.35">
      <c r="B1765" s="9"/>
      <c r="C1765" s="10"/>
      <c r="D1765" s="10"/>
      <c r="E1765" s="10"/>
      <c r="F1765" s="10"/>
      <c r="G1765" s="68"/>
      <c r="H1765" s="32"/>
      <c r="I1765" s="32"/>
    </row>
    <row r="1766" spans="1:9" s="2" customFormat="1" ht="12" customHeight="1" x14ac:dyDescent="0.35">
      <c r="A1766" s="2">
        <v>1909</v>
      </c>
      <c r="B1766" s="11" t="s">
        <v>1143</v>
      </c>
      <c r="C1766" s="7"/>
      <c r="D1766" s="8"/>
      <c r="E1766" s="20" t="s">
        <v>1700</v>
      </c>
      <c r="F1766" s="12" t="s">
        <v>247</v>
      </c>
      <c r="G1766" s="67">
        <v>1</v>
      </c>
      <c r="H1766" s="33"/>
      <c r="I1766" s="31"/>
    </row>
    <row r="1767" spans="1:9" s="2" customFormat="1" ht="12" customHeight="1" x14ac:dyDescent="0.35">
      <c r="B1767" s="9"/>
      <c r="C1767" s="10"/>
      <c r="D1767" s="10"/>
      <c r="E1767" s="10"/>
      <c r="F1767" s="10"/>
      <c r="G1767" s="68"/>
      <c r="H1767" s="32"/>
      <c r="I1767" s="32"/>
    </row>
    <row r="1768" spans="1:9" s="2" customFormat="1" ht="46" x14ac:dyDescent="0.35">
      <c r="A1768" s="2">
        <v>1910</v>
      </c>
      <c r="B1768" s="11" t="s">
        <v>1144</v>
      </c>
      <c r="C1768" s="7"/>
      <c r="D1768" s="8"/>
      <c r="E1768" s="7" t="s">
        <v>1145</v>
      </c>
      <c r="F1768" s="12" t="s">
        <v>247</v>
      </c>
      <c r="G1768" s="67">
        <v>1</v>
      </c>
      <c r="H1768" s="33"/>
      <c r="I1768" s="31"/>
    </row>
    <row r="1769" spans="1:9" s="2" customFormat="1" ht="11.5" x14ac:dyDescent="0.35">
      <c r="B1769" s="9"/>
      <c r="C1769" s="10"/>
      <c r="D1769" s="10"/>
      <c r="E1769" s="10"/>
      <c r="F1769" s="10"/>
      <c r="G1769" s="68"/>
      <c r="H1769" s="32"/>
      <c r="I1769" s="32"/>
    </row>
    <row r="1770" spans="1:9" s="2" customFormat="1" ht="23" x14ac:dyDescent="0.35">
      <c r="A1770" s="2">
        <v>1912</v>
      </c>
      <c r="B1770" s="11" t="s">
        <v>1146</v>
      </c>
      <c r="C1770" s="7"/>
      <c r="D1770" s="8"/>
      <c r="E1770" s="7" t="s">
        <v>1121</v>
      </c>
      <c r="F1770" s="12" t="s">
        <v>1122</v>
      </c>
      <c r="G1770" s="67">
        <v>10</v>
      </c>
      <c r="H1770" s="33"/>
      <c r="I1770" s="31"/>
    </row>
    <row r="1771" spans="1:9" s="2" customFormat="1" ht="11.5" x14ac:dyDescent="0.35">
      <c r="B1771" s="9"/>
      <c r="C1771" s="10"/>
      <c r="D1771" s="10"/>
      <c r="E1771" s="10"/>
      <c r="F1771" s="10"/>
      <c r="G1771" s="68"/>
      <c r="H1771" s="32"/>
      <c r="I1771" s="32"/>
    </row>
    <row r="1772" spans="1:9" s="2" customFormat="1" ht="23" x14ac:dyDescent="0.35">
      <c r="A1772" s="2">
        <v>1914</v>
      </c>
      <c r="B1772" s="11" t="s">
        <v>1147</v>
      </c>
      <c r="C1772" s="7"/>
      <c r="D1772" s="8"/>
      <c r="E1772" s="7" t="s">
        <v>1124</v>
      </c>
      <c r="F1772" s="12" t="s">
        <v>1122</v>
      </c>
      <c r="G1772" s="67">
        <v>2</v>
      </c>
      <c r="H1772" s="33"/>
      <c r="I1772" s="31"/>
    </row>
    <row r="1773" spans="1:9" s="2" customFormat="1" ht="11.5" x14ac:dyDescent="0.35">
      <c r="B1773" s="9"/>
      <c r="C1773" s="10"/>
      <c r="D1773" s="10"/>
      <c r="E1773" s="10"/>
      <c r="F1773" s="10"/>
      <c r="G1773" s="68"/>
      <c r="H1773" s="32"/>
      <c r="I1773" s="32"/>
    </row>
    <row r="1774" spans="1:9" s="2" customFormat="1" ht="23" x14ac:dyDescent="0.35">
      <c r="A1774" s="2">
        <v>1915</v>
      </c>
      <c r="B1774" s="11" t="s">
        <v>1148</v>
      </c>
      <c r="C1774" s="7"/>
      <c r="D1774" s="8"/>
      <c r="E1774" s="7" t="s">
        <v>1126</v>
      </c>
      <c r="F1774" s="12" t="s">
        <v>1149</v>
      </c>
      <c r="G1774" s="67">
        <v>3</v>
      </c>
      <c r="H1774" s="33"/>
      <c r="I1774" s="31"/>
    </row>
    <row r="1775" spans="1:9" s="2" customFormat="1" ht="11.5" x14ac:dyDescent="0.35">
      <c r="B1775" s="9"/>
      <c r="C1775" s="10"/>
      <c r="D1775" s="10"/>
      <c r="E1775" s="10"/>
      <c r="F1775" s="10"/>
      <c r="G1775" s="68"/>
      <c r="H1775" s="32"/>
      <c r="I1775" s="32"/>
    </row>
    <row r="1776" spans="1:9" s="2" customFormat="1" ht="23" x14ac:dyDescent="0.35">
      <c r="A1776" s="2">
        <v>1916</v>
      </c>
      <c r="B1776" s="11" t="s">
        <v>1150</v>
      </c>
      <c r="C1776" s="7"/>
      <c r="D1776" s="8"/>
      <c r="E1776" s="7" t="s">
        <v>1128</v>
      </c>
      <c r="F1776" s="12" t="s">
        <v>1149</v>
      </c>
      <c r="G1776" s="67">
        <v>2</v>
      </c>
      <c r="H1776" s="33"/>
      <c r="I1776" s="31"/>
    </row>
    <row r="1777" spans="1:9" s="2" customFormat="1" ht="11.5" x14ac:dyDescent="0.35">
      <c r="B1777" s="9"/>
      <c r="C1777" s="10"/>
      <c r="D1777" s="10"/>
      <c r="E1777" s="10"/>
      <c r="F1777" s="10"/>
      <c r="G1777" s="68"/>
      <c r="H1777" s="32"/>
      <c r="I1777" s="32"/>
    </row>
    <row r="1778" spans="1:9" s="2" customFormat="1" ht="11.5" x14ac:dyDescent="0.35">
      <c r="A1778" s="2">
        <v>1917</v>
      </c>
      <c r="B1778" s="11"/>
      <c r="C1778" s="7"/>
      <c r="D1778" s="8"/>
      <c r="E1778" s="109" t="s">
        <v>1151</v>
      </c>
      <c r="F1778" s="12"/>
      <c r="G1778" s="67"/>
      <c r="H1778" s="31"/>
      <c r="I1778" s="31"/>
    </row>
    <row r="1779" spans="1:9" s="2" customFormat="1" ht="11.5" x14ac:dyDescent="0.35">
      <c r="B1779" s="9"/>
      <c r="C1779" s="10"/>
      <c r="D1779" s="10"/>
      <c r="E1779" s="10"/>
      <c r="F1779" s="10"/>
      <c r="G1779" s="68"/>
      <c r="H1779" s="32"/>
      <c r="I1779" s="32"/>
    </row>
    <row r="1780" spans="1:9" s="2" customFormat="1" ht="23" x14ac:dyDescent="0.35">
      <c r="A1780" s="2">
        <v>1919</v>
      </c>
      <c r="B1780" s="11"/>
      <c r="C1780" s="7"/>
      <c r="D1780" s="8"/>
      <c r="E1780" s="109" t="s">
        <v>1152</v>
      </c>
      <c r="F1780" s="12"/>
      <c r="G1780" s="67"/>
      <c r="H1780" s="31"/>
      <c r="I1780" s="31"/>
    </row>
    <row r="1781" spans="1:9" s="2" customFormat="1" ht="11.5" x14ac:dyDescent="0.35">
      <c r="B1781" s="13" t="s">
        <v>61</v>
      </c>
      <c r="C1781" s="14"/>
      <c r="D1781" s="15"/>
      <c r="E1781" s="16"/>
      <c r="F1781" s="17"/>
      <c r="G1781" s="69"/>
      <c r="H1781" s="34"/>
      <c r="I1781" s="39"/>
    </row>
    <row r="1782" spans="1:9" s="2" customFormat="1" ht="12" x14ac:dyDescent="0.35">
      <c r="A1782" s="2">
        <v>1920</v>
      </c>
      <c r="B1782" s="1"/>
      <c r="C1782" s="1"/>
      <c r="D1782" s="1"/>
      <c r="E1782" s="1"/>
      <c r="F1782" s="1"/>
      <c r="G1782" s="65"/>
      <c r="H1782" s="29"/>
      <c r="I1782" s="37" t="s">
        <v>1079</v>
      </c>
    </row>
    <row r="1783" spans="1:9" s="3" customFormat="1" ht="23" x14ac:dyDescent="0.35">
      <c r="B1783" s="5" t="s">
        <v>2</v>
      </c>
      <c r="C1783" s="5" t="s">
        <v>3</v>
      </c>
      <c r="D1783" s="5" t="s">
        <v>4</v>
      </c>
      <c r="E1783" s="5" t="s">
        <v>5</v>
      </c>
      <c r="F1783" s="5" t="s">
        <v>6</v>
      </c>
      <c r="G1783" s="66" t="s">
        <v>7</v>
      </c>
      <c r="H1783" s="30" t="s">
        <v>8</v>
      </c>
      <c r="I1783" s="38" t="s">
        <v>9</v>
      </c>
    </row>
    <row r="1784" spans="1:9" s="1" customFormat="1" ht="12" x14ac:dyDescent="0.35">
      <c r="B1784" s="13" t="s">
        <v>62</v>
      </c>
      <c r="C1784" s="14"/>
      <c r="D1784" s="15"/>
      <c r="E1784" s="16"/>
      <c r="F1784" s="17"/>
      <c r="G1784" s="69"/>
      <c r="H1784" s="34"/>
      <c r="I1784" s="39"/>
    </row>
    <row r="1785" spans="1:9" s="2" customFormat="1" ht="11.5" x14ac:dyDescent="0.35">
      <c r="B1785" s="11" t="s">
        <v>1153</v>
      </c>
      <c r="C1785" s="7"/>
      <c r="D1785" s="8"/>
      <c r="E1785" s="7" t="s">
        <v>1154</v>
      </c>
      <c r="F1785" s="12" t="s">
        <v>241</v>
      </c>
      <c r="G1785" s="67">
        <v>0</v>
      </c>
      <c r="H1785" s="33"/>
      <c r="I1785" s="31"/>
    </row>
    <row r="1786" spans="1:9" s="3" customFormat="1" ht="11.5" x14ac:dyDescent="0.35">
      <c r="B1786" s="9"/>
      <c r="C1786" s="10"/>
      <c r="D1786" s="10"/>
      <c r="E1786" s="10"/>
      <c r="F1786" s="10"/>
      <c r="G1786" s="68"/>
      <c r="H1786" s="32"/>
      <c r="I1786" s="32"/>
    </row>
    <row r="1787" spans="1:9" s="2" customFormat="1" ht="11.5" x14ac:dyDescent="0.35">
      <c r="A1787" s="2">
        <v>1921</v>
      </c>
      <c r="B1787" s="11" t="s">
        <v>1155</v>
      </c>
      <c r="C1787" s="7"/>
      <c r="D1787" s="8"/>
      <c r="E1787" s="7" t="s">
        <v>1156</v>
      </c>
      <c r="F1787" s="12" t="s">
        <v>241</v>
      </c>
      <c r="G1787" s="67">
        <v>0</v>
      </c>
      <c r="H1787" s="33"/>
      <c r="I1787" s="31"/>
    </row>
    <row r="1788" spans="1:9" s="2" customFormat="1" ht="11.5" x14ac:dyDescent="0.35">
      <c r="B1788" s="9"/>
      <c r="C1788" s="10"/>
      <c r="D1788" s="10"/>
      <c r="E1788" s="10"/>
      <c r="F1788" s="10"/>
      <c r="G1788" s="68"/>
      <c r="H1788" s="32"/>
      <c r="I1788" s="32"/>
    </row>
    <row r="1789" spans="1:9" s="2" customFormat="1" ht="23" x14ac:dyDescent="0.35">
      <c r="A1789" s="2">
        <v>1922</v>
      </c>
      <c r="B1789" s="11"/>
      <c r="C1789" s="7" t="s">
        <v>1100</v>
      </c>
      <c r="D1789" s="8"/>
      <c r="E1789" s="109" t="s">
        <v>1101</v>
      </c>
      <c r="F1789" s="12"/>
      <c r="G1789" s="67"/>
      <c r="H1789" s="31"/>
      <c r="I1789" s="31"/>
    </row>
    <row r="1790" spans="1:9" s="2" customFormat="1" ht="11.5" x14ac:dyDescent="0.35">
      <c r="B1790" s="9"/>
      <c r="C1790" s="10"/>
      <c r="D1790" s="10"/>
      <c r="E1790" s="10"/>
      <c r="F1790" s="10"/>
      <c r="G1790" s="68"/>
      <c r="H1790" s="32"/>
      <c r="I1790" s="32"/>
    </row>
    <row r="1791" spans="1:9" s="2" customFormat="1" ht="23" x14ac:dyDescent="0.35">
      <c r="A1791" s="2">
        <v>1924</v>
      </c>
      <c r="B1791" s="11" t="s">
        <v>1157</v>
      </c>
      <c r="C1791" s="7" t="s">
        <v>16</v>
      </c>
      <c r="D1791" s="8"/>
      <c r="E1791" s="7" t="s">
        <v>1103</v>
      </c>
      <c r="F1791" s="12" t="s">
        <v>852</v>
      </c>
      <c r="G1791" s="67">
        <v>1</v>
      </c>
      <c r="H1791" s="33"/>
      <c r="I1791" s="31"/>
    </row>
    <row r="1792" spans="1:9" s="2" customFormat="1" ht="11.5" x14ac:dyDescent="0.35">
      <c r="B1792" s="9"/>
      <c r="C1792" s="10"/>
      <c r="D1792" s="10"/>
      <c r="E1792" s="10"/>
      <c r="F1792" s="10"/>
      <c r="G1792" s="68"/>
      <c r="H1792" s="32"/>
      <c r="I1792" s="32"/>
    </row>
    <row r="1793" spans="1:9" s="2" customFormat="1" ht="11.5" x14ac:dyDescent="0.35">
      <c r="A1793" s="2">
        <v>1925</v>
      </c>
      <c r="B1793" s="11" t="s">
        <v>1158</v>
      </c>
      <c r="C1793" s="7"/>
      <c r="D1793" s="8"/>
      <c r="E1793" s="7" t="s">
        <v>1159</v>
      </c>
      <c r="F1793" s="12" t="s">
        <v>241</v>
      </c>
      <c r="G1793" s="67">
        <v>7</v>
      </c>
      <c r="H1793" s="33"/>
      <c r="I1793" s="31"/>
    </row>
    <row r="1794" spans="1:9" s="2" customFormat="1" ht="11.5" x14ac:dyDescent="0.35">
      <c r="B1794" s="9"/>
      <c r="C1794" s="10"/>
      <c r="D1794" s="10"/>
      <c r="E1794" s="10"/>
      <c r="F1794" s="10"/>
      <c r="G1794" s="68"/>
      <c r="H1794" s="32"/>
      <c r="I1794" s="32"/>
    </row>
    <row r="1795" spans="1:9" s="2" customFormat="1" ht="11.5" x14ac:dyDescent="0.35">
      <c r="A1795" s="2">
        <v>1926</v>
      </c>
      <c r="B1795" s="11"/>
      <c r="C1795" s="7" t="s">
        <v>1104</v>
      </c>
      <c r="D1795" s="8"/>
      <c r="E1795" s="109" t="s">
        <v>777</v>
      </c>
      <c r="F1795" s="12"/>
      <c r="G1795" s="67"/>
      <c r="H1795" s="31"/>
      <c r="I1795" s="31"/>
    </row>
    <row r="1796" spans="1:9" s="2" customFormat="1" ht="11.5" x14ac:dyDescent="0.35">
      <c r="B1796" s="9"/>
      <c r="C1796" s="10"/>
      <c r="D1796" s="10"/>
      <c r="E1796" s="10"/>
      <c r="F1796" s="10"/>
      <c r="G1796" s="68"/>
      <c r="H1796" s="32"/>
      <c r="I1796" s="32"/>
    </row>
    <row r="1797" spans="1:9" s="2" customFormat="1" ht="46" x14ac:dyDescent="0.35">
      <c r="A1797" s="2">
        <v>1928</v>
      </c>
      <c r="B1797" s="11" t="s">
        <v>1160</v>
      </c>
      <c r="C1797" s="7"/>
      <c r="D1797" s="8"/>
      <c r="E1797" s="7" t="s">
        <v>1106</v>
      </c>
      <c r="F1797" s="12" t="s">
        <v>314</v>
      </c>
      <c r="G1797" s="67">
        <v>140</v>
      </c>
      <c r="H1797" s="33"/>
      <c r="I1797" s="31"/>
    </row>
    <row r="1798" spans="1:9" s="2" customFormat="1" ht="11.5" x14ac:dyDescent="0.35">
      <c r="B1798" s="9"/>
      <c r="C1798" s="10"/>
      <c r="D1798" s="10"/>
      <c r="E1798" s="10"/>
      <c r="F1798" s="10"/>
      <c r="G1798" s="68"/>
      <c r="H1798" s="32"/>
      <c r="I1798" s="32"/>
    </row>
    <row r="1799" spans="1:9" s="2" customFormat="1" ht="11.5" x14ac:dyDescent="0.35">
      <c r="A1799" s="2">
        <v>1929</v>
      </c>
      <c r="B1799" s="11" t="s">
        <v>1161</v>
      </c>
      <c r="C1799" s="7"/>
      <c r="D1799" s="8"/>
      <c r="E1799" s="7" t="s">
        <v>1108</v>
      </c>
      <c r="F1799" s="12" t="s">
        <v>247</v>
      </c>
      <c r="G1799" s="67">
        <v>1</v>
      </c>
      <c r="H1799" s="33"/>
      <c r="I1799" s="31"/>
    </row>
    <row r="1800" spans="1:9" s="2" customFormat="1" ht="11.5" x14ac:dyDescent="0.35">
      <c r="B1800" s="9"/>
      <c r="C1800" s="10"/>
      <c r="D1800" s="10"/>
      <c r="E1800" s="10"/>
      <c r="F1800" s="10"/>
      <c r="G1800" s="68"/>
      <c r="H1800" s="32"/>
      <c r="I1800" s="32"/>
    </row>
    <row r="1801" spans="1:9" s="2" customFormat="1" ht="11.5" x14ac:dyDescent="0.35">
      <c r="A1801" s="2">
        <v>1930</v>
      </c>
      <c r="B1801" s="11" t="s">
        <v>1162</v>
      </c>
      <c r="C1801" s="7"/>
      <c r="D1801" s="8"/>
      <c r="E1801" s="7" t="s">
        <v>1110</v>
      </c>
      <c r="F1801" s="12" t="s">
        <v>314</v>
      </c>
      <c r="G1801" s="67">
        <v>140</v>
      </c>
      <c r="H1801" s="33"/>
      <c r="I1801" s="31"/>
    </row>
    <row r="1802" spans="1:9" s="2" customFormat="1" ht="11.5" x14ac:dyDescent="0.35">
      <c r="B1802" s="9"/>
      <c r="C1802" s="10"/>
      <c r="D1802" s="10"/>
      <c r="E1802" s="10"/>
      <c r="F1802" s="10"/>
      <c r="G1802" s="68"/>
      <c r="H1802" s="32"/>
      <c r="I1802" s="32"/>
    </row>
    <row r="1803" spans="1:9" s="2" customFormat="1" ht="23" x14ac:dyDescent="0.35">
      <c r="A1803" s="2">
        <v>1931</v>
      </c>
      <c r="B1803" s="11"/>
      <c r="C1803" s="7"/>
      <c r="D1803" s="8"/>
      <c r="E1803" s="109" t="s">
        <v>1163</v>
      </c>
      <c r="F1803" s="12"/>
      <c r="G1803" s="67"/>
      <c r="H1803" s="31"/>
      <c r="I1803" s="31"/>
    </row>
    <row r="1804" spans="1:9" s="2" customFormat="1" ht="11.5" x14ac:dyDescent="0.35">
      <c r="B1804" s="9"/>
      <c r="C1804" s="10"/>
      <c r="D1804" s="10"/>
      <c r="E1804" s="10"/>
      <c r="F1804" s="10"/>
      <c r="G1804" s="68"/>
      <c r="H1804" s="32"/>
      <c r="I1804" s="32"/>
    </row>
    <row r="1805" spans="1:9" s="2" customFormat="1" ht="11.5" x14ac:dyDescent="0.35">
      <c r="A1805" s="2">
        <v>1932</v>
      </c>
      <c r="B1805" s="11" t="s">
        <v>1164</v>
      </c>
      <c r="C1805" s="7" t="s">
        <v>1083</v>
      </c>
      <c r="D1805" s="8"/>
      <c r="E1805" s="109" t="s">
        <v>1084</v>
      </c>
      <c r="F1805" s="12"/>
      <c r="G1805" s="67"/>
      <c r="H1805" s="31"/>
      <c r="I1805" s="31"/>
    </row>
    <row r="1806" spans="1:9" s="2" customFormat="1" ht="11.5" x14ac:dyDescent="0.35">
      <c r="B1806" s="9"/>
      <c r="C1806" s="10"/>
      <c r="D1806" s="10"/>
      <c r="E1806" s="10"/>
      <c r="F1806" s="10"/>
      <c r="G1806" s="68"/>
      <c r="H1806" s="32"/>
      <c r="I1806" s="32"/>
    </row>
    <row r="1807" spans="1:9" s="2" customFormat="1" ht="11.5" x14ac:dyDescent="0.35">
      <c r="A1807" s="2">
        <v>1934</v>
      </c>
      <c r="B1807" s="11" t="s">
        <v>1165</v>
      </c>
      <c r="C1807" s="7" t="s">
        <v>626</v>
      </c>
      <c r="D1807" s="8"/>
      <c r="E1807" s="7" t="s">
        <v>1086</v>
      </c>
      <c r="F1807" s="12" t="s">
        <v>241</v>
      </c>
      <c r="G1807" s="67">
        <v>300</v>
      </c>
      <c r="H1807" s="33"/>
      <c r="I1807" s="31"/>
    </row>
    <row r="1808" spans="1:9" s="2" customFormat="1" ht="11.5" x14ac:dyDescent="0.35">
      <c r="B1808" s="9"/>
      <c r="C1808" s="10"/>
      <c r="D1808" s="10"/>
      <c r="E1808" s="10"/>
      <c r="F1808" s="10"/>
      <c r="G1808" s="68"/>
      <c r="H1808" s="32"/>
      <c r="I1808" s="32"/>
    </row>
    <row r="1809" spans="1:9" s="2" customFormat="1" ht="23" x14ac:dyDescent="0.35">
      <c r="A1809" s="2">
        <v>1935</v>
      </c>
      <c r="B1809" s="11" t="s">
        <v>1166</v>
      </c>
      <c r="C1809" s="7" t="s">
        <v>1088</v>
      </c>
      <c r="D1809" s="8"/>
      <c r="E1809" s="109" t="s">
        <v>1089</v>
      </c>
      <c r="F1809" s="12"/>
      <c r="G1809" s="67"/>
      <c r="H1809" s="31"/>
      <c r="I1809" s="31"/>
    </row>
    <row r="1810" spans="1:9" s="2" customFormat="1" ht="11.5" x14ac:dyDescent="0.35">
      <c r="B1810" s="9"/>
      <c r="C1810" s="10"/>
      <c r="D1810" s="10"/>
      <c r="E1810" s="10"/>
      <c r="F1810" s="10"/>
      <c r="G1810" s="68"/>
      <c r="H1810" s="32"/>
      <c r="I1810" s="32"/>
    </row>
    <row r="1811" spans="1:9" s="2" customFormat="1" ht="11.5" x14ac:dyDescent="0.35">
      <c r="A1811" s="2">
        <v>1937</v>
      </c>
      <c r="B1811" s="11"/>
      <c r="C1811" s="7" t="s">
        <v>19</v>
      </c>
      <c r="D1811" s="8"/>
      <c r="E1811" s="109" t="s">
        <v>1090</v>
      </c>
      <c r="F1811" s="12"/>
      <c r="G1811" s="67"/>
      <c r="H1811" s="31"/>
      <c r="I1811" s="31"/>
    </row>
    <row r="1812" spans="1:9" s="2" customFormat="1" ht="11.5" x14ac:dyDescent="0.35">
      <c r="B1812" s="9"/>
      <c r="C1812" s="10"/>
      <c r="D1812" s="10"/>
      <c r="E1812" s="10"/>
      <c r="F1812" s="10"/>
      <c r="G1812" s="68"/>
      <c r="H1812" s="32"/>
      <c r="I1812" s="32"/>
    </row>
    <row r="1813" spans="1:9" s="2" customFormat="1" ht="11.5" x14ac:dyDescent="0.35">
      <c r="A1813" s="2">
        <v>1939</v>
      </c>
      <c r="B1813" s="11" t="s">
        <v>1167</v>
      </c>
      <c r="C1813" s="7"/>
      <c r="D1813" s="8"/>
      <c r="E1813" s="7" t="s">
        <v>1092</v>
      </c>
      <c r="F1813" s="12" t="s">
        <v>227</v>
      </c>
      <c r="G1813" s="67">
        <v>200</v>
      </c>
      <c r="H1813" s="33"/>
      <c r="I1813" s="31"/>
    </row>
    <row r="1814" spans="1:9" s="2" customFormat="1" ht="11.5" x14ac:dyDescent="0.35">
      <c r="B1814" s="9"/>
      <c r="C1814" s="10"/>
      <c r="D1814" s="10"/>
      <c r="E1814" s="10"/>
      <c r="F1814" s="10"/>
      <c r="G1814" s="68"/>
      <c r="H1814" s="32"/>
      <c r="I1814" s="32"/>
    </row>
    <row r="1815" spans="1:9" s="2" customFormat="1" ht="23" x14ac:dyDescent="0.35">
      <c r="A1815" s="2">
        <v>1940</v>
      </c>
      <c r="B1815" s="11" t="s">
        <v>1168</v>
      </c>
      <c r="C1815" s="7" t="s">
        <v>1094</v>
      </c>
      <c r="D1815" s="8"/>
      <c r="E1815" s="109" t="s">
        <v>1095</v>
      </c>
      <c r="F1815" s="12"/>
      <c r="G1815" s="67"/>
      <c r="H1815" s="31"/>
      <c r="I1815" s="31"/>
    </row>
    <row r="1816" spans="1:9" s="2" customFormat="1" ht="11.5" x14ac:dyDescent="0.35">
      <c r="B1816" s="9"/>
      <c r="C1816" s="10"/>
      <c r="D1816" s="10"/>
      <c r="E1816" s="10"/>
      <c r="F1816" s="10"/>
      <c r="G1816" s="68"/>
      <c r="H1816" s="32"/>
      <c r="I1816" s="32"/>
    </row>
    <row r="1817" spans="1:9" s="2" customFormat="1" ht="11.5" x14ac:dyDescent="0.35">
      <c r="A1817" s="2">
        <v>1942</v>
      </c>
      <c r="B1817" s="11"/>
      <c r="C1817" s="7" t="s">
        <v>68</v>
      </c>
      <c r="D1817" s="8"/>
      <c r="E1817" s="7" t="s">
        <v>1096</v>
      </c>
      <c r="F1817" s="12"/>
      <c r="G1817" s="67"/>
      <c r="H1817" s="31"/>
      <c r="I1817" s="31"/>
    </row>
    <row r="1818" spans="1:9" s="2" customFormat="1" ht="11.5" x14ac:dyDescent="0.35">
      <c r="B1818" s="9"/>
      <c r="C1818" s="10"/>
      <c r="D1818" s="10"/>
      <c r="E1818" s="10"/>
      <c r="F1818" s="10"/>
      <c r="G1818" s="68"/>
      <c r="H1818" s="32"/>
      <c r="I1818" s="32"/>
    </row>
    <row r="1819" spans="1:9" s="2" customFormat="1" ht="23" x14ac:dyDescent="0.35">
      <c r="A1819" s="2">
        <v>1944</v>
      </c>
      <c r="B1819" s="11" t="s">
        <v>1169</v>
      </c>
      <c r="C1819" s="7" t="s">
        <v>1098</v>
      </c>
      <c r="D1819" s="8"/>
      <c r="E1819" s="7" t="s">
        <v>1099</v>
      </c>
      <c r="F1819" s="12" t="s">
        <v>227</v>
      </c>
      <c r="G1819" s="67">
        <v>50</v>
      </c>
      <c r="H1819" s="33"/>
      <c r="I1819" s="31"/>
    </row>
    <row r="1820" spans="1:9" s="2" customFormat="1" ht="11.5" x14ac:dyDescent="0.35">
      <c r="B1820" s="9"/>
      <c r="C1820" s="10"/>
      <c r="D1820" s="10"/>
      <c r="E1820" s="10"/>
      <c r="F1820" s="10"/>
      <c r="G1820" s="68"/>
      <c r="H1820" s="32"/>
      <c r="I1820" s="32"/>
    </row>
    <row r="1821" spans="1:9" s="2" customFormat="1" ht="23" x14ac:dyDescent="0.35">
      <c r="A1821" s="2">
        <v>1945</v>
      </c>
      <c r="B1821" s="11"/>
      <c r="C1821" s="7" t="s">
        <v>1100</v>
      </c>
      <c r="D1821" s="8"/>
      <c r="E1821" s="109" t="s">
        <v>1101</v>
      </c>
      <c r="F1821" s="12"/>
      <c r="G1821" s="67"/>
      <c r="H1821" s="31"/>
      <c r="I1821" s="31"/>
    </row>
    <row r="1822" spans="1:9" s="2" customFormat="1" ht="11.5" x14ac:dyDescent="0.35">
      <c r="B1822" s="9"/>
      <c r="C1822" s="10"/>
      <c r="D1822" s="10"/>
      <c r="E1822" s="10"/>
      <c r="F1822" s="10"/>
      <c r="G1822" s="68"/>
      <c r="H1822" s="32"/>
      <c r="I1822" s="32"/>
    </row>
    <row r="1823" spans="1:9" s="2" customFormat="1" ht="23" x14ac:dyDescent="0.35">
      <c r="A1823" s="2">
        <v>1947</v>
      </c>
      <c r="B1823" s="11" t="s">
        <v>1170</v>
      </c>
      <c r="C1823" s="7" t="s">
        <v>16</v>
      </c>
      <c r="D1823" s="8"/>
      <c r="E1823" s="7" t="s">
        <v>1103</v>
      </c>
      <c r="F1823" s="12" t="s">
        <v>852</v>
      </c>
      <c r="G1823" s="67">
        <v>3</v>
      </c>
      <c r="H1823" s="33"/>
      <c r="I1823" s="31"/>
    </row>
    <row r="1824" spans="1:9" s="2" customFormat="1" ht="11.5" x14ac:dyDescent="0.35">
      <c r="B1824" s="9"/>
      <c r="C1824" s="10"/>
      <c r="D1824" s="10"/>
      <c r="E1824" s="10"/>
      <c r="F1824" s="10"/>
      <c r="G1824" s="68"/>
      <c r="H1824" s="32"/>
      <c r="I1824" s="32"/>
    </row>
    <row r="1825" spans="1:9" s="2" customFormat="1" ht="11.5" x14ac:dyDescent="0.35">
      <c r="A1825" s="2">
        <v>1948</v>
      </c>
      <c r="B1825" s="11"/>
      <c r="C1825" s="7" t="s">
        <v>1104</v>
      </c>
      <c r="D1825" s="8"/>
      <c r="E1825" s="109" t="s">
        <v>777</v>
      </c>
      <c r="F1825" s="12"/>
      <c r="G1825" s="67"/>
      <c r="H1825" s="31"/>
      <c r="I1825" s="31"/>
    </row>
    <row r="1826" spans="1:9" s="2" customFormat="1" ht="11.5" x14ac:dyDescent="0.35">
      <c r="B1826" s="9"/>
      <c r="C1826" s="10"/>
      <c r="D1826" s="10"/>
      <c r="E1826" s="10"/>
      <c r="F1826" s="10"/>
      <c r="G1826" s="68"/>
      <c r="H1826" s="32"/>
      <c r="I1826" s="32"/>
    </row>
    <row r="1827" spans="1:9" s="2" customFormat="1" ht="46" x14ac:dyDescent="0.35">
      <c r="A1827" s="2">
        <v>1950</v>
      </c>
      <c r="B1827" s="11" t="s">
        <v>1171</v>
      </c>
      <c r="C1827" s="7"/>
      <c r="D1827" s="8"/>
      <c r="E1827" s="7" t="s">
        <v>1106</v>
      </c>
      <c r="F1827" s="12" t="s">
        <v>314</v>
      </c>
      <c r="G1827" s="67">
        <v>80</v>
      </c>
      <c r="H1827" s="33"/>
      <c r="I1827" s="31"/>
    </row>
    <row r="1828" spans="1:9" s="2" customFormat="1" ht="11.5" x14ac:dyDescent="0.35">
      <c r="B1828" s="13" t="s">
        <v>61</v>
      </c>
      <c r="C1828" s="14"/>
      <c r="D1828" s="15"/>
      <c r="E1828" s="16"/>
      <c r="F1828" s="17"/>
      <c r="G1828" s="69"/>
      <c r="H1828" s="34"/>
      <c r="I1828" s="39"/>
    </row>
    <row r="1829" spans="1:9" s="2" customFormat="1" ht="12" x14ac:dyDescent="0.35">
      <c r="A1829" s="2">
        <v>1951</v>
      </c>
      <c r="B1829" s="1"/>
      <c r="C1829" s="1"/>
      <c r="D1829" s="1"/>
      <c r="E1829" s="1"/>
      <c r="F1829" s="1"/>
      <c r="G1829" s="65"/>
      <c r="H1829" s="29"/>
      <c r="I1829" s="37" t="s">
        <v>1079</v>
      </c>
    </row>
    <row r="1830" spans="1:9" s="2" customFormat="1" ht="23" x14ac:dyDescent="0.35">
      <c r="B1830" s="5" t="s">
        <v>2</v>
      </c>
      <c r="C1830" s="5" t="s">
        <v>3</v>
      </c>
      <c r="D1830" s="5" t="s">
        <v>4</v>
      </c>
      <c r="E1830" s="5" t="s">
        <v>5</v>
      </c>
      <c r="F1830" s="5" t="s">
        <v>6</v>
      </c>
      <c r="G1830" s="66" t="s">
        <v>7</v>
      </c>
      <c r="H1830" s="30" t="s">
        <v>8</v>
      </c>
      <c r="I1830" s="38" t="s">
        <v>9</v>
      </c>
    </row>
    <row r="1831" spans="1:9" s="1" customFormat="1" ht="12" x14ac:dyDescent="0.35">
      <c r="B1831" s="13" t="s">
        <v>62</v>
      </c>
      <c r="C1831" s="14"/>
      <c r="D1831" s="15"/>
      <c r="E1831" s="16"/>
      <c r="F1831" s="17"/>
      <c r="G1831" s="69"/>
      <c r="H1831" s="34"/>
      <c r="I1831" s="39"/>
    </row>
    <row r="1832" spans="1:9" s="2" customFormat="1" ht="11.5" x14ac:dyDescent="0.35">
      <c r="B1832" s="11" t="s">
        <v>1172</v>
      </c>
      <c r="C1832" s="7"/>
      <c r="D1832" s="8"/>
      <c r="E1832" s="7" t="s">
        <v>1108</v>
      </c>
      <c r="F1832" s="12" t="s">
        <v>247</v>
      </c>
      <c r="G1832" s="67">
        <v>1</v>
      </c>
      <c r="H1832" s="33"/>
      <c r="I1832" s="31"/>
    </row>
    <row r="1833" spans="1:9" s="3" customFormat="1" ht="11.5" x14ac:dyDescent="0.35">
      <c r="B1833" s="9"/>
      <c r="C1833" s="10"/>
      <c r="D1833" s="10"/>
      <c r="E1833" s="10"/>
      <c r="F1833" s="10"/>
      <c r="G1833" s="68"/>
      <c r="H1833" s="32"/>
      <c r="I1833" s="32"/>
    </row>
    <row r="1834" spans="1:9" s="2" customFormat="1" ht="11.5" x14ac:dyDescent="0.35">
      <c r="A1834" s="2">
        <v>1952</v>
      </c>
      <c r="B1834" s="11" t="s">
        <v>1173</v>
      </c>
      <c r="C1834" s="7"/>
      <c r="D1834" s="8"/>
      <c r="E1834" s="7" t="s">
        <v>1110</v>
      </c>
      <c r="F1834" s="12" t="s">
        <v>314</v>
      </c>
      <c r="G1834" s="67">
        <v>80</v>
      </c>
      <c r="H1834" s="33"/>
      <c r="I1834" s="31"/>
    </row>
    <row r="1835" spans="1:9" s="2" customFormat="1" ht="11.5" x14ac:dyDescent="0.35">
      <c r="B1835" s="9"/>
      <c r="C1835" s="10"/>
      <c r="D1835" s="10"/>
      <c r="E1835" s="10"/>
      <c r="F1835" s="10"/>
      <c r="G1835" s="68"/>
      <c r="H1835" s="32"/>
      <c r="I1835" s="32"/>
    </row>
    <row r="1836" spans="1:9" s="2" customFormat="1" ht="23" x14ac:dyDescent="0.35">
      <c r="A1836" s="2">
        <v>1953</v>
      </c>
      <c r="B1836" s="11"/>
      <c r="C1836" s="7" t="s">
        <v>1111</v>
      </c>
      <c r="D1836" s="8"/>
      <c r="E1836" s="109" t="s">
        <v>1112</v>
      </c>
      <c r="F1836" s="12"/>
      <c r="G1836" s="67"/>
      <c r="H1836" s="31"/>
      <c r="I1836" s="31"/>
    </row>
    <row r="1837" spans="1:9" s="2" customFormat="1" ht="11.5" x14ac:dyDescent="0.35">
      <c r="B1837" s="9"/>
      <c r="C1837" s="10"/>
      <c r="D1837" s="10"/>
      <c r="E1837" s="10"/>
      <c r="F1837" s="10"/>
      <c r="G1837" s="68"/>
      <c r="H1837" s="32"/>
      <c r="I1837" s="32"/>
    </row>
    <row r="1838" spans="1:9" s="2" customFormat="1" ht="34.5" x14ac:dyDescent="0.35">
      <c r="A1838" s="2">
        <v>1955</v>
      </c>
      <c r="B1838" s="11"/>
      <c r="C1838" s="7"/>
      <c r="D1838" s="8"/>
      <c r="E1838" s="7" t="s">
        <v>1113</v>
      </c>
      <c r="F1838" s="12"/>
      <c r="G1838" s="67"/>
      <c r="H1838" s="31"/>
      <c r="I1838" s="31"/>
    </row>
    <row r="1839" spans="1:9" s="2" customFormat="1" ht="11.5" x14ac:dyDescent="0.35">
      <c r="B1839" s="9"/>
      <c r="C1839" s="10"/>
      <c r="D1839" s="10"/>
      <c r="E1839" s="10"/>
      <c r="F1839" s="10"/>
      <c r="G1839" s="68"/>
      <c r="H1839" s="32"/>
      <c r="I1839" s="32"/>
    </row>
    <row r="1840" spans="1:9" s="2" customFormat="1" ht="11.5" x14ac:dyDescent="0.35">
      <c r="A1840" s="2">
        <v>1957</v>
      </c>
      <c r="B1840" s="11"/>
      <c r="C1840" s="7"/>
      <c r="D1840" s="8"/>
      <c r="E1840" s="109" t="s">
        <v>1141</v>
      </c>
      <c r="F1840" s="12"/>
      <c r="G1840" s="67"/>
      <c r="H1840" s="31"/>
      <c r="I1840" s="31"/>
    </row>
    <row r="1841" spans="1:9" s="2" customFormat="1" ht="11.5" x14ac:dyDescent="0.35">
      <c r="B1841" s="9"/>
      <c r="C1841" s="10"/>
      <c r="D1841" s="10"/>
      <c r="E1841" s="10"/>
      <c r="F1841" s="10"/>
      <c r="G1841" s="68"/>
      <c r="H1841" s="32"/>
      <c r="I1841" s="32"/>
    </row>
    <row r="1842" spans="1:9" s="2" customFormat="1" ht="69" x14ac:dyDescent="0.35">
      <c r="A1842" s="2">
        <v>1959</v>
      </c>
      <c r="B1842" s="11" t="s">
        <v>1174</v>
      </c>
      <c r="C1842" s="7"/>
      <c r="D1842" s="8"/>
      <c r="E1842" s="20" t="s">
        <v>1697</v>
      </c>
      <c r="F1842" s="12" t="s">
        <v>247</v>
      </c>
      <c r="G1842" s="67">
        <v>1</v>
      </c>
      <c r="H1842" s="33"/>
      <c r="I1842" s="31"/>
    </row>
    <row r="1843" spans="1:9" s="2" customFormat="1" ht="11.5" x14ac:dyDescent="0.35">
      <c r="B1843" s="9"/>
      <c r="C1843" s="10"/>
      <c r="D1843" s="10"/>
      <c r="E1843" s="10"/>
      <c r="F1843" s="10"/>
      <c r="G1843" s="68"/>
      <c r="H1843" s="32"/>
      <c r="I1843" s="32"/>
    </row>
    <row r="1844" spans="1:9" s="2" customFormat="1" ht="11.5" x14ac:dyDescent="0.35">
      <c r="A1844" s="2">
        <v>1961</v>
      </c>
      <c r="B1844" s="11"/>
      <c r="C1844" s="7"/>
      <c r="D1844" s="8"/>
      <c r="E1844" s="109" t="s">
        <v>1116</v>
      </c>
      <c r="F1844" s="12"/>
      <c r="G1844" s="67"/>
      <c r="H1844" s="31"/>
      <c r="I1844" s="31"/>
    </row>
    <row r="1845" spans="1:9" s="2" customFormat="1" ht="11.5" x14ac:dyDescent="0.35">
      <c r="B1845" s="9"/>
      <c r="C1845" s="10"/>
      <c r="D1845" s="10"/>
      <c r="E1845" s="10"/>
      <c r="F1845" s="10"/>
      <c r="G1845" s="68"/>
      <c r="H1845" s="32"/>
      <c r="I1845" s="32"/>
    </row>
    <row r="1846" spans="1:9" s="2" customFormat="1" ht="69" x14ac:dyDescent="0.35">
      <c r="A1846" s="2">
        <v>1963</v>
      </c>
      <c r="B1846" s="11" t="s">
        <v>1175</v>
      </c>
      <c r="C1846" s="7"/>
      <c r="D1846" s="8"/>
      <c r="E1846" s="20" t="s">
        <v>1701</v>
      </c>
      <c r="F1846" s="12" t="s">
        <v>247</v>
      </c>
      <c r="G1846" s="67">
        <v>1</v>
      </c>
      <c r="H1846" s="33"/>
      <c r="I1846" s="31"/>
    </row>
    <row r="1847" spans="1:9" s="2" customFormat="1" ht="11.5" x14ac:dyDescent="0.35">
      <c r="B1847" s="9"/>
      <c r="C1847" s="10"/>
      <c r="D1847" s="10"/>
      <c r="E1847" s="10"/>
      <c r="F1847" s="10"/>
      <c r="G1847" s="68"/>
      <c r="H1847" s="32"/>
      <c r="I1847" s="32"/>
    </row>
    <row r="1848" spans="1:9" s="2" customFormat="1" ht="46" x14ac:dyDescent="0.35">
      <c r="A1848" s="2">
        <v>1964</v>
      </c>
      <c r="B1848" s="11" t="s">
        <v>1176</v>
      </c>
      <c r="C1848" s="7"/>
      <c r="D1848" s="8"/>
      <c r="E1848" s="7" t="s">
        <v>1177</v>
      </c>
      <c r="F1848" s="12" t="s">
        <v>247</v>
      </c>
      <c r="G1848" s="67">
        <v>1</v>
      </c>
      <c r="H1848" s="33"/>
      <c r="I1848" s="31"/>
    </row>
    <row r="1849" spans="1:9" s="2" customFormat="1" ht="11.5" x14ac:dyDescent="0.35">
      <c r="B1849" s="9"/>
      <c r="C1849" s="10"/>
      <c r="D1849" s="10"/>
      <c r="E1849" s="10"/>
      <c r="F1849" s="10"/>
      <c r="G1849" s="68"/>
      <c r="H1849" s="32"/>
      <c r="I1849" s="32"/>
    </row>
    <row r="1850" spans="1:9" s="2" customFormat="1" ht="23" x14ac:dyDescent="0.35">
      <c r="A1850" s="2">
        <v>1966</v>
      </c>
      <c r="B1850" s="11" t="s">
        <v>1178</v>
      </c>
      <c r="C1850" s="7"/>
      <c r="D1850" s="8"/>
      <c r="E1850" s="7" t="s">
        <v>1121</v>
      </c>
      <c r="F1850" s="12" t="s">
        <v>1122</v>
      </c>
      <c r="G1850" s="67">
        <v>10</v>
      </c>
      <c r="H1850" s="33"/>
      <c r="I1850" s="31"/>
    </row>
    <row r="1851" spans="1:9" s="2" customFormat="1" ht="11.5" x14ac:dyDescent="0.35">
      <c r="B1851" s="9"/>
      <c r="C1851" s="10"/>
      <c r="D1851" s="10"/>
      <c r="E1851" s="10"/>
      <c r="F1851" s="10"/>
      <c r="G1851" s="68"/>
      <c r="H1851" s="32"/>
      <c r="I1851" s="32"/>
    </row>
    <row r="1852" spans="1:9" s="2" customFormat="1" ht="23" x14ac:dyDescent="0.35">
      <c r="A1852" s="2">
        <v>1968</v>
      </c>
      <c r="B1852" s="11" t="s">
        <v>1179</v>
      </c>
      <c r="C1852" s="7"/>
      <c r="D1852" s="8"/>
      <c r="E1852" s="7" t="s">
        <v>1124</v>
      </c>
      <c r="F1852" s="12" t="s">
        <v>1122</v>
      </c>
      <c r="G1852" s="67">
        <v>2</v>
      </c>
      <c r="H1852" s="33"/>
      <c r="I1852" s="31"/>
    </row>
    <row r="1853" spans="1:9" s="2" customFormat="1" ht="11.5" x14ac:dyDescent="0.35">
      <c r="B1853" s="9"/>
      <c r="C1853" s="10"/>
      <c r="D1853" s="10"/>
      <c r="E1853" s="10"/>
      <c r="F1853" s="10"/>
      <c r="G1853" s="68"/>
      <c r="H1853" s="32"/>
      <c r="I1853" s="32"/>
    </row>
    <row r="1854" spans="1:9" s="2" customFormat="1" ht="23" x14ac:dyDescent="0.35">
      <c r="A1854" s="2">
        <v>1969</v>
      </c>
      <c r="B1854" s="11" t="s">
        <v>1180</v>
      </c>
      <c r="C1854" s="7"/>
      <c r="D1854" s="8"/>
      <c r="E1854" s="7" t="s">
        <v>1126</v>
      </c>
      <c r="F1854" s="12" t="s">
        <v>1149</v>
      </c>
      <c r="G1854" s="67">
        <v>3</v>
      </c>
      <c r="H1854" s="33"/>
      <c r="I1854" s="31"/>
    </row>
    <row r="1855" spans="1:9" s="2" customFormat="1" ht="11.5" x14ac:dyDescent="0.35">
      <c r="B1855" s="9"/>
      <c r="C1855" s="10"/>
      <c r="D1855" s="10"/>
      <c r="E1855" s="10"/>
      <c r="F1855" s="10"/>
      <c r="G1855" s="68"/>
      <c r="H1855" s="32"/>
      <c r="I1855" s="32"/>
    </row>
    <row r="1856" spans="1:9" s="2" customFormat="1" ht="23" x14ac:dyDescent="0.35">
      <c r="A1856" s="2">
        <v>1970</v>
      </c>
      <c r="B1856" s="11" t="s">
        <v>1181</v>
      </c>
      <c r="C1856" s="7"/>
      <c r="D1856" s="8"/>
      <c r="E1856" s="7" t="s">
        <v>1128</v>
      </c>
      <c r="F1856" s="12" t="s">
        <v>1149</v>
      </c>
      <c r="G1856" s="67">
        <v>2</v>
      </c>
      <c r="H1856" s="33"/>
      <c r="I1856" s="31"/>
    </row>
    <row r="1857" spans="1:9" s="2" customFormat="1" ht="11.5" x14ac:dyDescent="0.35">
      <c r="B1857" s="9"/>
      <c r="C1857" s="10"/>
      <c r="D1857" s="10"/>
      <c r="E1857" s="10"/>
      <c r="F1857" s="10"/>
      <c r="G1857" s="68"/>
      <c r="H1857" s="32"/>
      <c r="I1857" s="32"/>
    </row>
    <row r="1858" spans="1:9" s="2" customFormat="1" ht="11.5" x14ac:dyDescent="0.35">
      <c r="A1858" s="2">
        <v>1971</v>
      </c>
      <c r="B1858" s="11"/>
      <c r="C1858" s="7"/>
      <c r="D1858" s="8"/>
      <c r="E1858" s="109" t="s">
        <v>1182</v>
      </c>
      <c r="F1858" s="12"/>
      <c r="G1858" s="67"/>
      <c r="H1858" s="31"/>
      <c r="I1858" s="31"/>
    </row>
    <row r="1859" spans="1:9" s="2" customFormat="1" ht="11.5" x14ac:dyDescent="0.35">
      <c r="B1859" s="9"/>
      <c r="C1859" s="10"/>
      <c r="D1859" s="10"/>
      <c r="E1859" s="110"/>
      <c r="F1859" s="10"/>
      <c r="G1859" s="68"/>
      <c r="H1859" s="32"/>
      <c r="I1859" s="32"/>
    </row>
    <row r="1860" spans="1:9" s="2" customFormat="1" ht="11.5" x14ac:dyDescent="0.35">
      <c r="A1860" s="2">
        <v>1972</v>
      </c>
      <c r="B1860" s="11" t="s">
        <v>1183</v>
      </c>
      <c r="C1860" s="7" t="s">
        <v>1083</v>
      </c>
      <c r="D1860" s="8"/>
      <c r="E1860" s="109" t="s">
        <v>1084</v>
      </c>
      <c r="F1860" s="12"/>
      <c r="G1860" s="67"/>
      <c r="H1860" s="31"/>
      <c r="I1860" s="31"/>
    </row>
    <row r="1861" spans="1:9" s="2" customFormat="1" ht="11.5" x14ac:dyDescent="0.35">
      <c r="B1861" s="9"/>
      <c r="C1861" s="10"/>
      <c r="D1861" s="10"/>
      <c r="E1861" s="10"/>
      <c r="F1861" s="10"/>
      <c r="G1861" s="68"/>
      <c r="H1861" s="32"/>
      <c r="I1861" s="32"/>
    </row>
    <row r="1862" spans="1:9" s="2" customFormat="1" ht="11.5" x14ac:dyDescent="0.35">
      <c r="A1862" s="2">
        <v>1974</v>
      </c>
      <c r="B1862" s="11" t="s">
        <v>1184</v>
      </c>
      <c r="C1862" s="7" t="s">
        <v>626</v>
      </c>
      <c r="D1862" s="8"/>
      <c r="E1862" s="7" t="s">
        <v>1086</v>
      </c>
      <c r="F1862" s="12" t="s">
        <v>241</v>
      </c>
      <c r="G1862" s="67">
        <v>270</v>
      </c>
      <c r="H1862" s="33"/>
      <c r="I1862" s="31"/>
    </row>
    <row r="1863" spans="1:9" s="2" customFormat="1" ht="11.5" x14ac:dyDescent="0.35">
      <c r="B1863" s="9"/>
      <c r="C1863" s="10"/>
      <c r="D1863" s="10"/>
      <c r="E1863" s="10"/>
      <c r="F1863" s="10"/>
      <c r="G1863" s="68"/>
      <c r="H1863" s="32"/>
      <c r="I1863" s="32"/>
    </row>
    <row r="1864" spans="1:9" s="2" customFormat="1" ht="23" x14ac:dyDescent="0.35">
      <c r="A1864" s="2">
        <v>1975</v>
      </c>
      <c r="B1864" s="11" t="s">
        <v>1185</v>
      </c>
      <c r="C1864" s="7" t="s">
        <v>1088</v>
      </c>
      <c r="D1864" s="8"/>
      <c r="E1864" s="109" t="s">
        <v>1089</v>
      </c>
      <c r="F1864" s="12"/>
      <c r="G1864" s="67"/>
      <c r="H1864" s="31"/>
      <c r="I1864" s="31"/>
    </row>
    <row r="1865" spans="1:9" s="2" customFormat="1" ht="11.5" x14ac:dyDescent="0.35">
      <c r="B1865" s="13" t="s">
        <v>61</v>
      </c>
      <c r="C1865" s="14"/>
      <c r="D1865" s="15"/>
      <c r="E1865" s="16"/>
      <c r="F1865" s="17"/>
      <c r="G1865" s="69"/>
      <c r="H1865" s="34"/>
      <c r="I1865" s="39"/>
    </row>
    <row r="1866" spans="1:9" s="2" customFormat="1" ht="12" x14ac:dyDescent="0.35">
      <c r="A1866" s="2">
        <v>1977</v>
      </c>
      <c r="B1866" s="1"/>
      <c r="C1866" s="1"/>
      <c r="D1866" s="1"/>
      <c r="E1866" s="1"/>
      <c r="F1866" s="1"/>
      <c r="G1866" s="65"/>
      <c r="H1866" s="29"/>
      <c r="I1866" s="37" t="s">
        <v>1079</v>
      </c>
    </row>
    <row r="1867" spans="1:9" s="3" customFormat="1" ht="23" x14ac:dyDescent="0.35">
      <c r="B1867" s="5" t="s">
        <v>2</v>
      </c>
      <c r="C1867" s="5" t="s">
        <v>3</v>
      </c>
      <c r="D1867" s="5" t="s">
        <v>4</v>
      </c>
      <c r="E1867" s="5" t="s">
        <v>5</v>
      </c>
      <c r="F1867" s="5" t="s">
        <v>6</v>
      </c>
      <c r="G1867" s="66" t="s">
        <v>7</v>
      </c>
      <c r="H1867" s="30" t="s">
        <v>8</v>
      </c>
      <c r="I1867" s="38" t="s">
        <v>9</v>
      </c>
    </row>
    <row r="1868" spans="1:9" s="1" customFormat="1" ht="12" x14ac:dyDescent="0.35">
      <c r="B1868" s="13" t="s">
        <v>62</v>
      </c>
      <c r="C1868" s="14"/>
      <c r="D1868" s="15"/>
      <c r="E1868" s="16"/>
      <c r="F1868" s="17"/>
      <c r="G1868" s="69"/>
      <c r="H1868" s="34"/>
      <c r="I1868" s="39"/>
    </row>
    <row r="1869" spans="1:9" s="2" customFormat="1" ht="11.5" x14ac:dyDescent="0.35">
      <c r="B1869" s="11"/>
      <c r="C1869" s="7" t="s">
        <v>19</v>
      </c>
      <c r="D1869" s="8"/>
      <c r="E1869" s="109" t="s">
        <v>1090</v>
      </c>
      <c r="F1869" s="12"/>
      <c r="G1869" s="67"/>
      <c r="H1869" s="31"/>
      <c r="I1869" s="31"/>
    </row>
    <row r="1870" spans="1:9" s="3" customFormat="1" ht="11.5" x14ac:dyDescent="0.35">
      <c r="B1870" s="9"/>
      <c r="C1870" s="10"/>
      <c r="D1870" s="10"/>
      <c r="E1870" s="10"/>
      <c r="F1870" s="10"/>
      <c r="G1870" s="68"/>
      <c r="H1870" s="32"/>
      <c r="I1870" s="32"/>
    </row>
    <row r="1871" spans="1:9" s="2" customFormat="1" ht="11.5" x14ac:dyDescent="0.35">
      <c r="A1871" s="2">
        <v>1979</v>
      </c>
      <c r="B1871" s="11" t="s">
        <v>1186</v>
      </c>
      <c r="C1871" s="7"/>
      <c r="D1871" s="8"/>
      <c r="E1871" s="7" t="s">
        <v>1092</v>
      </c>
      <c r="F1871" s="12" t="s">
        <v>227</v>
      </c>
      <c r="G1871" s="67">
        <v>180</v>
      </c>
      <c r="H1871" s="33"/>
      <c r="I1871" s="31"/>
    </row>
    <row r="1872" spans="1:9" s="2" customFormat="1" ht="11.5" x14ac:dyDescent="0.35">
      <c r="B1872" s="9"/>
      <c r="C1872" s="10"/>
      <c r="D1872" s="10"/>
      <c r="E1872" s="10"/>
      <c r="F1872" s="10"/>
      <c r="G1872" s="68"/>
      <c r="H1872" s="32"/>
      <c r="I1872" s="32"/>
    </row>
    <row r="1873" spans="1:9" s="2" customFormat="1" ht="23" x14ac:dyDescent="0.35">
      <c r="A1873" s="2">
        <v>1980</v>
      </c>
      <c r="B1873" s="11" t="s">
        <v>1187</v>
      </c>
      <c r="C1873" s="7" t="s">
        <v>1094</v>
      </c>
      <c r="D1873" s="8"/>
      <c r="E1873" s="109" t="s">
        <v>1095</v>
      </c>
      <c r="F1873" s="12"/>
      <c r="G1873" s="67"/>
      <c r="H1873" s="31"/>
      <c r="I1873" s="31"/>
    </row>
    <row r="1874" spans="1:9" s="2" customFormat="1" ht="11.5" x14ac:dyDescent="0.35">
      <c r="B1874" s="9"/>
      <c r="C1874" s="10"/>
      <c r="D1874" s="10"/>
      <c r="E1874" s="10"/>
      <c r="F1874" s="10"/>
      <c r="G1874" s="68"/>
      <c r="H1874" s="32"/>
      <c r="I1874" s="32"/>
    </row>
    <row r="1875" spans="1:9" s="2" customFormat="1" ht="11.5" x14ac:dyDescent="0.35">
      <c r="A1875" s="2">
        <v>1982</v>
      </c>
      <c r="B1875" s="11"/>
      <c r="C1875" s="7" t="s">
        <v>68</v>
      </c>
      <c r="D1875" s="8"/>
      <c r="E1875" s="7" t="s">
        <v>1096</v>
      </c>
      <c r="F1875" s="12"/>
      <c r="G1875" s="67"/>
      <c r="H1875" s="31"/>
      <c r="I1875" s="31"/>
    </row>
    <row r="1876" spans="1:9" s="2" customFormat="1" ht="11.5" x14ac:dyDescent="0.35">
      <c r="B1876" s="9"/>
      <c r="C1876" s="10"/>
      <c r="D1876" s="10"/>
      <c r="E1876" s="10"/>
      <c r="F1876" s="10"/>
      <c r="G1876" s="68"/>
      <c r="H1876" s="32"/>
      <c r="I1876" s="32"/>
    </row>
    <row r="1877" spans="1:9" s="2" customFormat="1" ht="23" x14ac:dyDescent="0.35">
      <c r="A1877" s="2">
        <v>1984</v>
      </c>
      <c r="B1877" s="11" t="s">
        <v>1188</v>
      </c>
      <c r="C1877" s="7" t="s">
        <v>1098</v>
      </c>
      <c r="D1877" s="8"/>
      <c r="E1877" s="7" t="s">
        <v>1099</v>
      </c>
      <c r="F1877" s="12" t="s">
        <v>227</v>
      </c>
      <c r="G1877" s="67">
        <v>45</v>
      </c>
      <c r="H1877" s="33"/>
      <c r="I1877" s="31"/>
    </row>
    <row r="1878" spans="1:9" s="2" customFormat="1" ht="11.5" x14ac:dyDescent="0.35">
      <c r="B1878" s="9"/>
      <c r="C1878" s="10"/>
      <c r="D1878" s="10"/>
      <c r="E1878" s="10"/>
      <c r="F1878" s="10"/>
      <c r="G1878" s="68"/>
      <c r="H1878" s="32"/>
      <c r="I1878" s="32"/>
    </row>
    <row r="1879" spans="1:9" s="2" customFormat="1" ht="23" x14ac:dyDescent="0.35">
      <c r="A1879" s="2">
        <v>1985</v>
      </c>
      <c r="B1879" s="11"/>
      <c r="C1879" s="7" t="s">
        <v>1100</v>
      </c>
      <c r="D1879" s="8"/>
      <c r="E1879" s="109" t="s">
        <v>1101</v>
      </c>
      <c r="F1879" s="12"/>
      <c r="G1879" s="67"/>
      <c r="H1879" s="31"/>
      <c r="I1879" s="31"/>
    </row>
    <row r="1880" spans="1:9" s="2" customFormat="1" ht="11.5" x14ac:dyDescent="0.35">
      <c r="B1880" s="9"/>
      <c r="C1880" s="10"/>
      <c r="D1880" s="10"/>
      <c r="E1880" s="10"/>
      <c r="F1880" s="10"/>
      <c r="G1880" s="68"/>
      <c r="H1880" s="32"/>
      <c r="I1880" s="32"/>
    </row>
    <row r="1881" spans="1:9" s="2" customFormat="1" ht="23" x14ac:dyDescent="0.35">
      <c r="A1881" s="2">
        <v>1987</v>
      </c>
      <c r="B1881" s="11" t="s">
        <v>1189</v>
      </c>
      <c r="C1881" s="7" t="s">
        <v>16</v>
      </c>
      <c r="D1881" s="8"/>
      <c r="E1881" s="7" t="s">
        <v>1103</v>
      </c>
      <c r="F1881" s="12" t="s">
        <v>852</v>
      </c>
      <c r="G1881" s="67">
        <v>3</v>
      </c>
      <c r="H1881" s="33"/>
      <c r="I1881" s="31"/>
    </row>
    <row r="1882" spans="1:9" s="2" customFormat="1" ht="11.5" x14ac:dyDescent="0.35">
      <c r="B1882" s="9"/>
      <c r="C1882" s="10"/>
      <c r="D1882" s="10"/>
      <c r="E1882" s="10"/>
      <c r="F1882" s="10"/>
      <c r="G1882" s="68"/>
      <c r="H1882" s="32"/>
      <c r="I1882" s="32"/>
    </row>
    <row r="1883" spans="1:9" s="2" customFormat="1" ht="11.5" x14ac:dyDescent="0.35">
      <c r="A1883" s="2">
        <v>1988</v>
      </c>
      <c r="B1883" s="11"/>
      <c r="C1883" s="7" t="s">
        <v>1104</v>
      </c>
      <c r="D1883" s="8"/>
      <c r="E1883" s="109" t="s">
        <v>777</v>
      </c>
      <c r="F1883" s="12"/>
      <c r="G1883" s="67"/>
      <c r="H1883" s="31"/>
      <c r="I1883" s="31"/>
    </row>
    <row r="1884" spans="1:9" s="2" customFormat="1" ht="11.5" x14ac:dyDescent="0.35">
      <c r="B1884" s="9"/>
      <c r="C1884" s="10"/>
      <c r="D1884" s="10"/>
      <c r="E1884" s="10"/>
      <c r="F1884" s="10"/>
      <c r="G1884" s="68"/>
      <c r="H1884" s="32"/>
      <c r="I1884" s="32"/>
    </row>
    <row r="1885" spans="1:9" s="2" customFormat="1" ht="46" x14ac:dyDescent="0.35">
      <c r="A1885" s="2">
        <v>1990</v>
      </c>
      <c r="B1885" s="11" t="s">
        <v>1190</v>
      </c>
      <c r="C1885" s="7"/>
      <c r="D1885" s="8"/>
      <c r="E1885" s="7" t="s">
        <v>1106</v>
      </c>
      <c r="F1885" s="12" t="s">
        <v>314</v>
      </c>
      <c r="G1885" s="67">
        <v>80</v>
      </c>
      <c r="H1885" s="33"/>
      <c r="I1885" s="31"/>
    </row>
    <row r="1886" spans="1:9" s="2" customFormat="1" ht="11.5" x14ac:dyDescent="0.35">
      <c r="B1886" s="9"/>
      <c r="C1886" s="10"/>
      <c r="D1886" s="10"/>
      <c r="E1886" s="10"/>
      <c r="F1886" s="10"/>
      <c r="G1886" s="68"/>
      <c r="H1886" s="32"/>
      <c r="I1886" s="32"/>
    </row>
    <row r="1887" spans="1:9" s="2" customFormat="1" ht="11.5" x14ac:dyDescent="0.35">
      <c r="A1887" s="2">
        <v>1991</v>
      </c>
      <c r="B1887" s="11" t="s">
        <v>1191</v>
      </c>
      <c r="C1887" s="7"/>
      <c r="D1887" s="8"/>
      <c r="E1887" s="7" t="s">
        <v>1108</v>
      </c>
      <c r="F1887" s="12" t="s">
        <v>247</v>
      </c>
      <c r="G1887" s="67">
        <v>1</v>
      </c>
      <c r="H1887" s="33"/>
      <c r="I1887" s="31"/>
    </row>
    <row r="1888" spans="1:9" s="2" customFormat="1" ht="11.5" x14ac:dyDescent="0.35">
      <c r="B1888" s="9"/>
      <c r="C1888" s="10"/>
      <c r="D1888" s="10"/>
      <c r="E1888" s="10"/>
      <c r="F1888" s="10"/>
      <c r="G1888" s="68"/>
      <c r="H1888" s="32"/>
      <c r="I1888" s="32"/>
    </row>
    <row r="1889" spans="1:9" s="2" customFormat="1" ht="11.5" x14ac:dyDescent="0.35">
      <c r="A1889" s="2">
        <v>1992</v>
      </c>
      <c r="B1889" s="11" t="s">
        <v>1192</v>
      </c>
      <c r="C1889" s="7"/>
      <c r="D1889" s="8"/>
      <c r="E1889" s="7" t="s">
        <v>1110</v>
      </c>
      <c r="F1889" s="12" t="s">
        <v>314</v>
      </c>
      <c r="G1889" s="67">
        <v>80</v>
      </c>
      <c r="H1889" s="33"/>
      <c r="I1889" s="31"/>
    </row>
    <row r="1890" spans="1:9" s="2" customFormat="1" ht="11.5" x14ac:dyDescent="0.35">
      <c r="B1890" s="9"/>
      <c r="C1890" s="10"/>
      <c r="D1890" s="10"/>
      <c r="E1890" s="10"/>
      <c r="F1890" s="10"/>
      <c r="G1890" s="68"/>
      <c r="H1890" s="32"/>
      <c r="I1890" s="32"/>
    </row>
    <row r="1891" spans="1:9" s="2" customFormat="1" ht="23" x14ac:dyDescent="0.35">
      <c r="A1891" s="2">
        <v>1993</v>
      </c>
      <c r="B1891" s="11"/>
      <c r="C1891" s="7" t="s">
        <v>1111</v>
      </c>
      <c r="D1891" s="8"/>
      <c r="E1891" s="109" t="s">
        <v>1112</v>
      </c>
      <c r="F1891" s="12"/>
      <c r="G1891" s="67"/>
      <c r="H1891" s="31"/>
      <c r="I1891" s="31"/>
    </row>
    <row r="1892" spans="1:9" s="2" customFormat="1" ht="11.5" x14ac:dyDescent="0.35">
      <c r="B1892" s="9"/>
      <c r="C1892" s="10"/>
      <c r="D1892" s="10"/>
      <c r="E1892" s="10"/>
      <c r="F1892" s="10"/>
      <c r="G1892" s="68"/>
      <c r="H1892" s="32"/>
      <c r="I1892" s="32"/>
    </row>
    <row r="1893" spans="1:9" s="2" customFormat="1" ht="34.5" x14ac:dyDescent="0.35">
      <c r="A1893" s="2">
        <v>1995</v>
      </c>
      <c r="B1893" s="11"/>
      <c r="C1893" s="7"/>
      <c r="D1893" s="8"/>
      <c r="E1893" s="7" t="s">
        <v>1113</v>
      </c>
      <c r="F1893" s="12"/>
      <c r="G1893" s="67"/>
      <c r="H1893" s="31"/>
      <c r="I1893" s="31"/>
    </row>
    <row r="1894" spans="1:9" s="2" customFormat="1" ht="11.5" x14ac:dyDescent="0.35">
      <c r="B1894" s="9"/>
      <c r="C1894" s="10"/>
      <c r="D1894" s="10"/>
      <c r="E1894" s="10"/>
      <c r="F1894" s="10"/>
      <c r="G1894" s="68"/>
      <c r="H1894" s="32"/>
      <c r="I1894" s="32"/>
    </row>
    <row r="1895" spans="1:9" s="2" customFormat="1" ht="11.5" x14ac:dyDescent="0.35">
      <c r="A1895" s="2">
        <v>1997</v>
      </c>
      <c r="B1895" s="11"/>
      <c r="C1895" s="7"/>
      <c r="D1895" s="8"/>
      <c r="E1895" s="109" t="s">
        <v>1141</v>
      </c>
      <c r="F1895" s="12"/>
      <c r="G1895" s="67"/>
      <c r="H1895" s="31"/>
      <c r="I1895" s="31"/>
    </row>
    <row r="1896" spans="1:9" s="2" customFormat="1" ht="11.5" x14ac:dyDescent="0.35">
      <c r="B1896" s="9"/>
      <c r="C1896" s="10"/>
      <c r="D1896" s="10"/>
      <c r="E1896" s="10"/>
      <c r="F1896" s="10"/>
      <c r="G1896" s="68"/>
      <c r="H1896" s="32"/>
      <c r="I1896" s="32"/>
    </row>
    <row r="1897" spans="1:9" s="2" customFormat="1" ht="69" x14ac:dyDescent="0.35">
      <c r="A1897" s="2">
        <v>1999</v>
      </c>
      <c r="B1897" s="11" t="s">
        <v>1193</v>
      </c>
      <c r="C1897" s="7"/>
      <c r="D1897" s="8"/>
      <c r="E1897" s="20" t="s">
        <v>1702</v>
      </c>
      <c r="F1897" s="12" t="s">
        <v>247</v>
      </c>
      <c r="G1897" s="67">
        <v>1</v>
      </c>
      <c r="H1897" s="33"/>
      <c r="I1897" s="31"/>
    </row>
    <row r="1898" spans="1:9" s="2" customFormat="1" ht="11.5" x14ac:dyDescent="0.35">
      <c r="B1898" s="9"/>
      <c r="C1898" s="10"/>
      <c r="D1898" s="10"/>
      <c r="E1898" s="10"/>
      <c r="F1898" s="10"/>
      <c r="G1898" s="68"/>
      <c r="H1898" s="32"/>
      <c r="I1898" s="32"/>
    </row>
    <row r="1899" spans="1:9" s="2" customFormat="1" ht="11.5" x14ac:dyDescent="0.35">
      <c r="A1899" s="2">
        <v>2001</v>
      </c>
      <c r="B1899" s="11"/>
      <c r="C1899" s="7"/>
      <c r="D1899" s="8"/>
      <c r="E1899" s="109" t="s">
        <v>1116</v>
      </c>
      <c r="F1899" s="12"/>
      <c r="G1899" s="67"/>
      <c r="H1899" s="31"/>
      <c r="I1899" s="31"/>
    </row>
    <row r="1900" spans="1:9" s="2" customFormat="1" ht="11.5" x14ac:dyDescent="0.35">
      <c r="B1900" s="9"/>
      <c r="C1900" s="10"/>
      <c r="D1900" s="10"/>
      <c r="E1900" s="10"/>
      <c r="F1900" s="10"/>
      <c r="G1900" s="68"/>
      <c r="H1900" s="32"/>
      <c r="I1900" s="32"/>
    </row>
    <row r="1901" spans="1:9" s="2" customFormat="1" ht="69" x14ac:dyDescent="0.35">
      <c r="A1901" s="2">
        <v>2003</v>
      </c>
      <c r="B1901" s="11" t="s">
        <v>1194</v>
      </c>
      <c r="C1901" s="7"/>
      <c r="D1901" s="8"/>
      <c r="E1901" s="20" t="s">
        <v>1701</v>
      </c>
      <c r="F1901" s="12" t="s">
        <v>247</v>
      </c>
      <c r="G1901" s="67">
        <v>1</v>
      </c>
      <c r="H1901" s="33"/>
      <c r="I1901" s="31"/>
    </row>
    <row r="1902" spans="1:9" s="2" customFormat="1" ht="11.5" x14ac:dyDescent="0.35">
      <c r="B1902" s="9"/>
      <c r="C1902" s="10"/>
      <c r="D1902" s="10"/>
      <c r="E1902" s="10"/>
      <c r="F1902" s="10"/>
      <c r="G1902" s="68"/>
      <c r="H1902" s="32"/>
      <c r="I1902" s="32"/>
    </row>
    <row r="1903" spans="1:9" s="2" customFormat="1" ht="11.5" x14ac:dyDescent="0.35">
      <c r="A1903" s="2">
        <v>2004</v>
      </c>
      <c r="B1903" s="13" t="s">
        <v>61</v>
      </c>
      <c r="C1903" s="14"/>
      <c r="D1903" s="15"/>
      <c r="E1903" s="16"/>
      <c r="F1903" s="17"/>
      <c r="G1903" s="69"/>
      <c r="H1903" s="34"/>
      <c r="I1903" s="39"/>
    </row>
    <row r="1904" spans="1:9" s="2" customFormat="1" ht="12" x14ac:dyDescent="0.35">
      <c r="B1904" s="1"/>
      <c r="C1904" s="1"/>
      <c r="D1904" s="1"/>
      <c r="E1904" s="1"/>
      <c r="F1904" s="1"/>
      <c r="G1904" s="65"/>
      <c r="H1904" s="29"/>
      <c r="I1904" s="37" t="s">
        <v>1079</v>
      </c>
    </row>
    <row r="1905" spans="1:9" s="2" customFormat="1" ht="23" x14ac:dyDescent="0.35">
      <c r="B1905" s="5" t="s">
        <v>2</v>
      </c>
      <c r="C1905" s="5" t="s">
        <v>3</v>
      </c>
      <c r="D1905" s="5" t="s">
        <v>4</v>
      </c>
      <c r="E1905" s="5" t="s">
        <v>5</v>
      </c>
      <c r="F1905" s="5" t="s">
        <v>6</v>
      </c>
      <c r="G1905" s="66" t="s">
        <v>7</v>
      </c>
      <c r="H1905" s="30" t="s">
        <v>8</v>
      </c>
      <c r="I1905" s="38" t="s">
        <v>9</v>
      </c>
    </row>
    <row r="1906" spans="1:9" s="1" customFormat="1" ht="12" x14ac:dyDescent="0.35">
      <c r="B1906" s="13" t="s">
        <v>62</v>
      </c>
      <c r="C1906" s="14"/>
      <c r="D1906" s="15"/>
      <c r="E1906" s="16"/>
      <c r="F1906" s="17"/>
      <c r="G1906" s="69"/>
      <c r="H1906" s="34"/>
      <c r="I1906" s="39"/>
    </row>
    <row r="1907" spans="1:9" s="2" customFormat="1" ht="46" x14ac:dyDescent="0.35">
      <c r="B1907" s="11" t="s">
        <v>1195</v>
      </c>
      <c r="C1907" s="7"/>
      <c r="D1907" s="8"/>
      <c r="E1907" s="7" t="s">
        <v>1196</v>
      </c>
      <c r="F1907" s="12" t="s">
        <v>247</v>
      </c>
      <c r="G1907" s="67">
        <v>1</v>
      </c>
      <c r="H1907" s="33"/>
      <c r="I1907" s="31"/>
    </row>
    <row r="1908" spans="1:9" s="3" customFormat="1" ht="11.5" x14ac:dyDescent="0.35">
      <c r="B1908" s="9"/>
      <c r="C1908" s="10"/>
      <c r="D1908" s="10"/>
      <c r="E1908" s="10"/>
      <c r="F1908" s="10"/>
      <c r="G1908" s="68"/>
      <c r="H1908" s="32"/>
      <c r="I1908" s="32"/>
    </row>
    <row r="1909" spans="1:9" s="2" customFormat="1" ht="23" x14ac:dyDescent="0.35">
      <c r="A1909" s="2">
        <v>2006</v>
      </c>
      <c r="B1909" s="11" t="s">
        <v>1197</v>
      </c>
      <c r="C1909" s="7"/>
      <c r="D1909" s="8"/>
      <c r="E1909" s="7" t="s">
        <v>1121</v>
      </c>
      <c r="F1909" s="12" t="s">
        <v>1122</v>
      </c>
      <c r="G1909" s="67">
        <v>10</v>
      </c>
      <c r="H1909" s="33"/>
      <c r="I1909" s="31"/>
    </row>
    <row r="1910" spans="1:9" s="2" customFormat="1" ht="11.5" x14ac:dyDescent="0.35">
      <c r="B1910" s="9"/>
      <c r="C1910" s="10"/>
      <c r="D1910" s="10"/>
      <c r="E1910" s="10"/>
      <c r="F1910" s="10"/>
      <c r="G1910" s="68"/>
      <c r="H1910" s="32"/>
      <c r="I1910" s="32"/>
    </row>
    <row r="1911" spans="1:9" s="2" customFormat="1" ht="23" x14ac:dyDescent="0.35">
      <c r="A1911" s="2">
        <v>2008</v>
      </c>
      <c r="B1911" s="11" t="s">
        <v>1198</v>
      </c>
      <c r="C1911" s="7"/>
      <c r="D1911" s="8"/>
      <c r="E1911" s="7" t="s">
        <v>1124</v>
      </c>
      <c r="F1911" s="12" t="s">
        <v>1122</v>
      </c>
      <c r="G1911" s="67">
        <v>2</v>
      </c>
      <c r="H1911" s="33"/>
      <c r="I1911" s="31"/>
    </row>
    <row r="1912" spans="1:9" s="2" customFormat="1" ht="11.5" x14ac:dyDescent="0.35">
      <c r="B1912" s="9"/>
      <c r="C1912" s="10"/>
      <c r="D1912" s="10"/>
      <c r="E1912" s="10"/>
      <c r="F1912" s="10"/>
      <c r="G1912" s="68"/>
      <c r="H1912" s="32"/>
      <c r="I1912" s="32"/>
    </row>
    <row r="1913" spans="1:9" s="2" customFormat="1" ht="23" x14ac:dyDescent="0.35">
      <c r="A1913" s="2">
        <v>2009</v>
      </c>
      <c r="B1913" s="11" t="s">
        <v>1199</v>
      </c>
      <c r="C1913" s="7"/>
      <c r="D1913" s="8"/>
      <c r="E1913" s="7" t="s">
        <v>1126</v>
      </c>
      <c r="F1913" s="12" t="s">
        <v>1149</v>
      </c>
      <c r="G1913" s="67">
        <v>3</v>
      </c>
      <c r="H1913" s="33"/>
      <c r="I1913" s="31"/>
    </row>
    <row r="1914" spans="1:9" s="2" customFormat="1" ht="11.5" x14ac:dyDescent="0.35">
      <c r="B1914" s="9"/>
      <c r="C1914" s="10"/>
      <c r="D1914" s="10"/>
      <c r="E1914" s="10"/>
      <c r="F1914" s="10"/>
      <c r="G1914" s="68"/>
      <c r="H1914" s="32"/>
      <c r="I1914" s="32"/>
    </row>
    <row r="1915" spans="1:9" s="2" customFormat="1" ht="23" x14ac:dyDescent="0.35">
      <c r="A1915" s="2">
        <v>2010</v>
      </c>
      <c r="B1915" s="11" t="s">
        <v>1200</v>
      </c>
      <c r="C1915" s="7"/>
      <c r="D1915" s="8"/>
      <c r="E1915" s="7" t="s">
        <v>1128</v>
      </c>
      <c r="F1915" s="12" t="s">
        <v>1149</v>
      </c>
      <c r="G1915" s="67">
        <v>2</v>
      </c>
      <c r="H1915" s="33"/>
      <c r="I1915" s="31"/>
    </row>
    <row r="1916" spans="1:9" s="2" customFormat="1" ht="11.5" x14ac:dyDescent="0.35">
      <c r="B1916" s="9"/>
      <c r="C1916" s="10"/>
      <c r="D1916" s="10"/>
      <c r="E1916" s="10"/>
      <c r="F1916" s="10"/>
      <c r="G1916" s="68"/>
      <c r="H1916" s="32"/>
      <c r="I1916" s="32"/>
    </row>
    <row r="1917" spans="1:9" s="2" customFormat="1" ht="23" x14ac:dyDescent="0.35">
      <c r="A1917" s="2">
        <v>2011</v>
      </c>
      <c r="B1917" s="11"/>
      <c r="C1917" s="7"/>
      <c r="D1917" s="8"/>
      <c r="E1917" s="109" t="s">
        <v>1669</v>
      </c>
      <c r="F1917" s="12"/>
      <c r="G1917" s="67"/>
      <c r="H1917" s="31"/>
      <c r="I1917" s="31"/>
    </row>
    <row r="1918" spans="1:9" s="2" customFormat="1" ht="11.5" x14ac:dyDescent="0.35">
      <c r="B1918" s="9"/>
      <c r="C1918" s="10"/>
      <c r="D1918" s="10"/>
      <c r="E1918" s="10"/>
      <c r="F1918" s="10"/>
      <c r="G1918" s="68"/>
      <c r="H1918" s="32"/>
      <c r="I1918" s="32"/>
    </row>
    <row r="1919" spans="1:9" s="2" customFormat="1" ht="11.5" x14ac:dyDescent="0.35">
      <c r="A1919" s="2">
        <v>2012</v>
      </c>
      <c r="B1919" s="11" t="s">
        <v>1201</v>
      </c>
      <c r="C1919" s="7" t="s">
        <v>1083</v>
      </c>
      <c r="D1919" s="8"/>
      <c r="E1919" s="109" t="s">
        <v>1084</v>
      </c>
      <c r="F1919" s="12"/>
      <c r="G1919" s="67"/>
      <c r="H1919" s="31"/>
      <c r="I1919" s="31"/>
    </row>
    <row r="1920" spans="1:9" s="2" customFormat="1" ht="11.5" x14ac:dyDescent="0.35">
      <c r="B1920" s="9"/>
      <c r="C1920" s="10"/>
      <c r="D1920" s="10"/>
      <c r="E1920" s="10"/>
      <c r="F1920" s="10"/>
      <c r="G1920" s="68"/>
      <c r="H1920" s="32"/>
      <c r="I1920" s="32"/>
    </row>
    <row r="1921" spans="1:9" s="2" customFormat="1" ht="11.5" x14ac:dyDescent="0.35">
      <c r="A1921" s="2">
        <v>2014</v>
      </c>
      <c r="B1921" s="11" t="s">
        <v>1202</v>
      </c>
      <c r="C1921" s="7" t="s">
        <v>626</v>
      </c>
      <c r="D1921" s="8"/>
      <c r="E1921" s="7" t="s">
        <v>1086</v>
      </c>
      <c r="F1921" s="12" t="s">
        <v>241</v>
      </c>
      <c r="G1921" s="67">
        <v>70</v>
      </c>
      <c r="H1921" s="33"/>
      <c r="I1921" s="31"/>
    </row>
    <row r="1922" spans="1:9" s="2" customFormat="1" ht="11.5" x14ac:dyDescent="0.35">
      <c r="B1922" s="9"/>
      <c r="C1922" s="10"/>
      <c r="D1922" s="10"/>
      <c r="E1922" s="10"/>
      <c r="F1922" s="10"/>
      <c r="G1922" s="68"/>
      <c r="H1922" s="32"/>
      <c r="I1922" s="32"/>
    </row>
    <row r="1923" spans="1:9" s="2" customFormat="1" ht="23" x14ac:dyDescent="0.35">
      <c r="A1923" s="2">
        <v>2015</v>
      </c>
      <c r="B1923" s="11" t="s">
        <v>1203</v>
      </c>
      <c r="C1923" s="7" t="s">
        <v>1088</v>
      </c>
      <c r="D1923" s="8"/>
      <c r="E1923" s="109" t="s">
        <v>1089</v>
      </c>
      <c r="F1923" s="12"/>
      <c r="G1923" s="67"/>
      <c r="H1923" s="31"/>
      <c r="I1923" s="31"/>
    </row>
    <row r="1924" spans="1:9" s="2" customFormat="1" ht="11.5" x14ac:dyDescent="0.35">
      <c r="B1924" s="9"/>
      <c r="C1924" s="10"/>
      <c r="D1924" s="10"/>
      <c r="E1924" s="10"/>
      <c r="F1924" s="10"/>
      <c r="G1924" s="68"/>
      <c r="H1924" s="32"/>
      <c r="I1924" s="32"/>
    </row>
    <row r="1925" spans="1:9" s="2" customFormat="1" ht="11.5" x14ac:dyDescent="0.35">
      <c r="A1925" s="2">
        <v>2017</v>
      </c>
      <c r="B1925" s="11"/>
      <c r="C1925" s="7" t="s">
        <v>19</v>
      </c>
      <c r="D1925" s="8"/>
      <c r="E1925" s="7" t="s">
        <v>1090</v>
      </c>
      <c r="F1925" s="12"/>
      <c r="G1925" s="67"/>
      <c r="H1925" s="31"/>
      <c r="I1925" s="31"/>
    </row>
    <row r="1926" spans="1:9" s="2" customFormat="1" ht="11.5" x14ac:dyDescent="0.35">
      <c r="B1926" s="9"/>
      <c r="C1926" s="10"/>
      <c r="D1926" s="10"/>
      <c r="E1926" s="10"/>
      <c r="F1926" s="10"/>
      <c r="G1926" s="68"/>
      <c r="H1926" s="32"/>
      <c r="I1926" s="32"/>
    </row>
    <row r="1927" spans="1:9" s="2" customFormat="1" ht="11.5" x14ac:dyDescent="0.35">
      <c r="A1927" s="2">
        <v>2019</v>
      </c>
      <c r="B1927" s="11" t="s">
        <v>1204</v>
      </c>
      <c r="C1927" s="7"/>
      <c r="D1927" s="8"/>
      <c r="E1927" s="7" t="s">
        <v>1092</v>
      </c>
      <c r="F1927" s="12" t="s">
        <v>227</v>
      </c>
      <c r="G1927" s="67">
        <v>45</v>
      </c>
      <c r="H1927" s="33"/>
      <c r="I1927" s="31"/>
    </row>
    <row r="1928" spans="1:9" s="2" customFormat="1" ht="11.5" x14ac:dyDescent="0.35">
      <c r="B1928" s="9"/>
      <c r="C1928" s="10"/>
      <c r="D1928" s="10"/>
      <c r="E1928" s="10"/>
      <c r="F1928" s="10"/>
      <c r="G1928" s="68"/>
      <c r="H1928" s="32"/>
      <c r="I1928" s="32"/>
    </row>
    <row r="1929" spans="1:9" s="2" customFormat="1" ht="23" x14ac:dyDescent="0.35">
      <c r="A1929" s="2">
        <v>2020</v>
      </c>
      <c r="B1929" s="11" t="s">
        <v>1205</v>
      </c>
      <c r="C1929" s="7" t="s">
        <v>1094</v>
      </c>
      <c r="D1929" s="8"/>
      <c r="E1929" s="109" t="s">
        <v>1095</v>
      </c>
      <c r="F1929" s="12"/>
      <c r="G1929" s="67"/>
      <c r="H1929" s="31"/>
      <c r="I1929" s="31"/>
    </row>
    <row r="1930" spans="1:9" s="2" customFormat="1" ht="11.5" x14ac:dyDescent="0.35">
      <c r="B1930" s="9"/>
      <c r="C1930" s="10"/>
      <c r="D1930" s="10"/>
      <c r="E1930" s="10"/>
      <c r="F1930" s="10"/>
      <c r="G1930" s="68"/>
      <c r="H1930" s="32"/>
      <c r="I1930" s="32"/>
    </row>
    <row r="1931" spans="1:9" s="2" customFormat="1" ht="11.5" x14ac:dyDescent="0.35">
      <c r="A1931" s="2">
        <v>2022</v>
      </c>
      <c r="B1931" s="11"/>
      <c r="C1931" s="7" t="s">
        <v>68</v>
      </c>
      <c r="D1931" s="8"/>
      <c r="E1931" s="7" t="s">
        <v>1096</v>
      </c>
      <c r="F1931" s="12"/>
      <c r="G1931" s="67"/>
      <c r="H1931" s="31"/>
      <c r="I1931" s="31"/>
    </row>
    <row r="1932" spans="1:9" s="2" customFormat="1" ht="11.5" x14ac:dyDescent="0.35">
      <c r="B1932" s="9"/>
      <c r="C1932" s="10"/>
      <c r="D1932" s="10"/>
      <c r="E1932" s="10"/>
      <c r="F1932" s="10"/>
      <c r="G1932" s="68"/>
      <c r="H1932" s="32"/>
      <c r="I1932" s="32"/>
    </row>
    <row r="1933" spans="1:9" s="2" customFormat="1" ht="23" x14ac:dyDescent="0.35">
      <c r="A1933" s="2">
        <v>2024</v>
      </c>
      <c r="B1933" s="11" t="s">
        <v>1206</v>
      </c>
      <c r="C1933" s="7" t="s">
        <v>1098</v>
      </c>
      <c r="D1933" s="8"/>
      <c r="E1933" s="7" t="s">
        <v>1099</v>
      </c>
      <c r="F1933" s="12" t="s">
        <v>227</v>
      </c>
      <c r="G1933" s="67">
        <v>12</v>
      </c>
      <c r="H1933" s="33"/>
      <c r="I1933" s="31"/>
    </row>
    <row r="1934" spans="1:9" s="2" customFormat="1" ht="11.5" x14ac:dyDescent="0.35">
      <c r="B1934" s="9"/>
      <c r="C1934" s="10"/>
      <c r="D1934" s="10"/>
      <c r="E1934" s="10"/>
      <c r="F1934" s="10"/>
      <c r="G1934" s="68"/>
      <c r="H1934" s="32"/>
      <c r="I1934" s="32"/>
    </row>
    <row r="1935" spans="1:9" s="2" customFormat="1" ht="23" x14ac:dyDescent="0.35">
      <c r="A1935" s="2">
        <v>2025</v>
      </c>
      <c r="B1935" s="11"/>
      <c r="C1935" s="7" t="s">
        <v>1100</v>
      </c>
      <c r="D1935" s="8"/>
      <c r="E1935" s="109" t="s">
        <v>1101</v>
      </c>
      <c r="F1935" s="12"/>
      <c r="G1935" s="67"/>
      <c r="H1935" s="31"/>
      <c r="I1935" s="31"/>
    </row>
    <row r="1936" spans="1:9" s="2" customFormat="1" ht="11.5" x14ac:dyDescent="0.35">
      <c r="B1936" s="9"/>
      <c r="C1936" s="10"/>
      <c r="D1936" s="10"/>
      <c r="E1936" s="10"/>
      <c r="F1936" s="10"/>
      <c r="G1936" s="68"/>
      <c r="H1936" s="32"/>
      <c r="I1936" s="32"/>
    </row>
    <row r="1937" spans="1:9" s="2" customFormat="1" ht="23" x14ac:dyDescent="0.35">
      <c r="A1937" s="2">
        <v>2027</v>
      </c>
      <c r="B1937" s="11" t="s">
        <v>1207</v>
      </c>
      <c r="C1937" s="7" t="s">
        <v>16</v>
      </c>
      <c r="D1937" s="8"/>
      <c r="E1937" s="7" t="s">
        <v>1103</v>
      </c>
      <c r="F1937" s="12" t="s">
        <v>852</v>
      </c>
      <c r="G1937" s="67">
        <v>1</v>
      </c>
      <c r="H1937" s="33"/>
      <c r="I1937" s="31"/>
    </row>
    <row r="1938" spans="1:9" s="2" customFormat="1" ht="11.5" x14ac:dyDescent="0.35">
      <c r="B1938" s="9"/>
      <c r="C1938" s="10"/>
      <c r="D1938" s="10"/>
      <c r="E1938" s="10"/>
      <c r="F1938" s="10"/>
      <c r="G1938" s="68"/>
      <c r="H1938" s="32"/>
      <c r="I1938" s="32"/>
    </row>
    <row r="1939" spans="1:9" s="2" customFormat="1" ht="11.5" x14ac:dyDescent="0.35">
      <c r="A1939" s="2">
        <v>2028</v>
      </c>
      <c r="B1939" s="11"/>
      <c r="C1939" s="7" t="s">
        <v>1104</v>
      </c>
      <c r="D1939" s="8"/>
      <c r="E1939" s="109" t="s">
        <v>777</v>
      </c>
      <c r="F1939" s="12"/>
      <c r="G1939" s="67"/>
      <c r="H1939" s="31"/>
      <c r="I1939" s="31"/>
    </row>
    <row r="1940" spans="1:9" s="2" customFormat="1" ht="11.5" x14ac:dyDescent="0.35">
      <c r="B1940" s="9"/>
      <c r="C1940" s="10"/>
      <c r="D1940" s="10"/>
      <c r="E1940" s="10"/>
      <c r="F1940" s="10"/>
      <c r="G1940" s="68"/>
      <c r="H1940" s="32"/>
      <c r="I1940" s="32"/>
    </row>
    <row r="1941" spans="1:9" s="2" customFormat="1" ht="46" x14ac:dyDescent="0.35">
      <c r="A1941" s="2">
        <v>2030</v>
      </c>
      <c r="B1941" s="11" t="s">
        <v>1208</v>
      </c>
      <c r="C1941" s="7"/>
      <c r="D1941" s="8"/>
      <c r="E1941" s="7" t="s">
        <v>1106</v>
      </c>
      <c r="F1941" s="12" t="s">
        <v>314</v>
      </c>
      <c r="G1941" s="67">
        <v>60</v>
      </c>
      <c r="H1941" s="33"/>
      <c r="I1941" s="31"/>
    </row>
    <row r="1942" spans="1:9" s="2" customFormat="1" ht="11.5" x14ac:dyDescent="0.35">
      <c r="B1942" s="9"/>
      <c r="C1942" s="10"/>
      <c r="D1942" s="10"/>
      <c r="E1942" s="10"/>
      <c r="F1942" s="10"/>
      <c r="G1942" s="68"/>
      <c r="H1942" s="32"/>
      <c r="I1942" s="32"/>
    </row>
    <row r="1943" spans="1:9" s="2" customFormat="1" ht="11.5" x14ac:dyDescent="0.35">
      <c r="A1943" s="2">
        <v>2031</v>
      </c>
      <c r="B1943" s="11" t="s">
        <v>1209</v>
      </c>
      <c r="C1943" s="7"/>
      <c r="D1943" s="8"/>
      <c r="E1943" s="7" t="s">
        <v>1108</v>
      </c>
      <c r="F1943" s="12" t="s">
        <v>247</v>
      </c>
      <c r="G1943" s="67">
        <v>1</v>
      </c>
      <c r="H1943" s="33"/>
      <c r="I1943" s="31"/>
    </row>
    <row r="1944" spans="1:9" s="2" customFormat="1" ht="11.5" x14ac:dyDescent="0.35">
      <c r="B1944" s="9"/>
      <c r="C1944" s="10"/>
      <c r="D1944" s="10"/>
      <c r="E1944" s="10"/>
      <c r="F1944" s="10"/>
      <c r="G1944" s="68"/>
      <c r="H1944" s="32"/>
      <c r="I1944" s="32"/>
    </row>
    <row r="1945" spans="1:9" s="2" customFormat="1" ht="11.5" x14ac:dyDescent="0.35">
      <c r="A1945" s="2">
        <v>2032</v>
      </c>
      <c r="B1945" s="11" t="s">
        <v>1210</v>
      </c>
      <c r="C1945" s="7"/>
      <c r="D1945" s="8"/>
      <c r="E1945" s="7" t="s">
        <v>1110</v>
      </c>
      <c r="F1945" s="12" t="s">
        <v>314</v>
      </c>
      <c r="G1945" s="67">
        <v>60</v>
      </c>
      <c r="H1945" s="33"/>
      <c r="I1945" s="31"/>
    </row>
    <row r="1946" spans="1:9" s="2" customFormat="1" ht="11.5" x14ac:dyDescent="0.35">
      <c r="B1946" s="9"/>
      <c r="C1946" s="10"/>
      <c r="D1946" s="10"/>
      <c r="E1946" s="10"/>
      <c r="F1946" s="10"/>
      <c r="G1946" s="68"/>
      <c r="H1946" s="32"/>
      <c r="I1946" s="32"/>
    </row>
    <row r="1947" spans="1:9" s="2" customFormat="1" ht="11.5" x14ac:dyDescent="0.35">
      <c r="A1947" s="2">
        <v>2033</v>
      </c>
      <c r="B1947" s="13" t="s">
        <v>61</v>
      </c>
      <c r="C1947" s="14"/>
      <c r="D1947" s="15"/>
      <c r="E1947" s="16"/>
      <c r="F1947" s="17"/>
      <c r="G1947" s="69"/>
      <c r="H1947" s="34"/>
      <c r="I1947" s="39"/>
    </row>
    <row r="1948" spans="1:9" s="2" customFormat="1" ht="12" x14ac:dyDescent="0.35">
      <c r="B1948" s="1"/>
      <c r="C1948" s="1"/>
      <c r="D1948" s="1"/>
      <c r="E1948" s="1"/>
      <c r="F1948" s="1"/>
      <c r="G1948" s="65"/>
      <c r="H1948" s="29"/>
      <c r="I1948" s="37" t="s">
        <v>1079</v>
      </c>
    </row>
    <row r="1949" spans="1:9" s="3" customFormat="1" ht="23" x14ac:dyDescent="0.35">
      <c r="B1949" s="5" t="s">
        <v>2</v>
      </c>
      <c r="C1949" s="5" t="s">
        <v>3</v>
      </c>
      <c r="D1949" s="5" t="s">
        <v>4</v>
      </c>
      <c r="E1949" s="5" t="s">
        <v>5</v>
      </c>
      <c r="F1949" s="5" t="s">
        <v>6</v>
      </c>
      <c r="G1949" s="66" t="s">
        <v>7</v>
      </c>
      <c r="H1949" s="30" t="s">
        <v>8</v>
      </c>
      <c r="I1949" s="38" t="s">
        <v>9</v>
      </c>
    </row>
    <row r="1950" spans="1:9" s="1" customFormat="1" ht="12" x14ac:dyDescent="0.35">
      <c r="B1950" s="13" t="s">
        <v>62</v>
      </c>
      <c r="C1950" s="14"/>
      <c r="D1950" s="15"/>
      <c r="E1950" s="16"/>
      <c r="F1950" s="17"/>
      <c r="G1950" s="69"/>
      <c r="H1950" s="34"/>
      <c r="I1950" s="39"/>
    </row>
    <row r="1951" spans="1:9" s="2" customFormat="1" ht="34.5" x14ac:dyDescent="0.35">
      <c r="B1951" s="11"/>
      <c r="C1951" s="7"/>
      <c r="D1951" s="8"/>
      <c r="E1951" s="7" t="s">
        <v>1113</v>
      </c>
      <c r="F1951" s="12"/>
      <c r="G1951" s="67"/>
      <c r="H1951" s="31"/>
      <c r="I1951" s="31"/>
    </row>
    <row r="1952" spans="1:9" s="3" customFormat="1" ht="11.5" x14ac:dyDescent="0.35">
      <c r="B1952" s="9"/>
      <c r="C1952" s="10"/>
      <c r="D1952" s="10"/>
      <c r="E1952" s="10"/>
      <c r="F1952" s="10"/>
      <c r="G1952" s="68"/>
      <c r="H1952" s="32"/>
      <c r="I1952" s="32"/>
    </row>
    <row r="1953" spans="1:9" s="2" customFormat="1" ht="11.5" x14ac:dyDescent="0.35">
      <c r="A1953" s="2">
        <v>2138</v>
      </c>
      <c r="B1953" s="11"/>
      <c r="C1953" s="7"/>
      <c r="D1953" s="8"/>
      <c r="E1953" s="109" t="s">
        <v>1141</v>
      </c>
      <c r="F1953" s="12"/>
      <c r="G1953" s="67"/>
      <c r="H1953" s="31"/>
      <c r="I1953" s="31"/>
    </row>
    <row r="1954" spans="1:9" s="2" customFormat="1" ht="11.5" x14ac:dyDescent="0.35">
      <c r="B1954" s="9"/>
      <c r="C1954" s="10"/>
      <c r="D1954" s="10"/>
      <c r="E1954" s="10"/>
      <c r="F1954" s="10"/>
      <c r="G1954" s="68"/>
      <c r="H1954" s="32"/>
      <c r="I1954" s="32"/>
    </row>
    <row r="1955" spans="1:9" s="2" customFormat="1" ht="69" x14ac:dyDescent="0.35">
      <c r="A1955" s="2">
        <v>2140</v>
      </c>
      <c r="B1955" s="11" t="s">
        <v>1211</v>
      </c>
      <c r="C1955" s="7"/>
      <c r="D1955" s="8"/>
      <c r="E1955" s="20" t="s">
        <v>1697</v>
      </c>
      <c r="F1955" s="12" t="s">
        <v>247</v>
      </c>
      <c r="G1955" s="67">
        <v>1</v>
      </c>
      <c r="H1955" s="33"/>
      <c r="I1955" s="31"/>
    </row>
    <row r="1956" spans="1:9" s="2" customFormat="1" ht="11.5" x14ac:dyDescent="0.35">
      <c r="B1956" s="9"/>
      <c r="C1956" s="10"/>
      <c r="D1956" s="10"/>
      <c r="E1956" s="10"/>
      <c r="F1956" s="10"/>
      <c r="G1956" s="68"/>
      <c r="H1956" s="32"/>
      <c r="I1956" s="32"/>
    </row>
    <row r="1957" spans="1:9" s="2" customFormat="1" ht="11.5" x14ac:dyDescent="0.35">
      <c r="A1957" s="2">
        <v>2142</v>
      </c>
      <c r="B1957" s="11"/>
      <c r="C1957" s="7"/>
      <c r="D1957" s="8"/>
      <c r="E1957" s="109" t="s">
        <v>1116</v>
      </c>
      <c r="F1957" s="12"/>
      <c r="G1957" s="67"/>
      <c r="H1957" s="31"/>
      <c r="I1957" s="31"/>
    </row>
    <row r="1958" spans="1:9" s="2" customFormat="1" ht="11.5" x14ac:dyDescent="0.35">
      <c r="B1958" s="9"/>
      <c r="C1958" s="10"/>
      <c r="D1958" s="10"/>
      <c r="E1958" s="10"/>
      <c r="F1958" s="10"/>
      <c r="G1958" s="68"/>
      <c r="H1958" s="32"/>
      <c r="I1958" s="32"/>
    </row>
    <row r="1959" spans="1:9" s="2" customFormat="1" ht="69" x14ac:dyDescent="0.35">
      <c r="A1959" s="2">
        <v>2144</v>
      </c>
      <c r="B1959" s="11" t="s">
        <v>1212</v>
      </c>
      <c r="C1959" s="7"/>
      <c r="D1959" s="8"/>
      <c r="E1959" s="20" t="s">
        <v>1701</v>
      </c>
      <c r="F1959" s="12" t="s">
        <v>247</v>
      </c>
      <c r="G1959" s="67">
        <v>1</v>
      </c>
      <c r="H1959" s="33"/>
      <c r="I1959" s="31"/>
    </row>
    <row r="1960" spans="1:9" s="2" customFormat="1" ht="11.5" x14ac:dyDescent="0.35">
      <c r="B1960" s="9"/>
      <c r="C1960" s="10"/>
      <c r="D1960" s="10"/>
      <c r="E1960" s="10"/>
      <c r="F1960" s="10"/>
      <c r="G1960" s="68"/>
      <c r="H1960" s="32"/>
      <c r="I1960" s="32"/>
    </row>
    <row r="1961" spans="1:9" s="2" customFormat="1" ht="46" x14ac:dyDescent="0.35">
      <c r="A1961" s="2">
        <v>2145</v>
      </c>
      <c r="B1961" s="11" t="s">
        <v>1213</v>
      </c>
      <c r="C1961" s="7"/>
      <c r="D1961" s="8"/>
      <c r="E1961" s="7" t="s">
        <v>1214</v>
      </c>
      <c r="F1961" s="12" t="s">
        <v>247</v>
      </c>
      <c r="G1961" s="67">
        <v>1</v>
      </c>
      <c r="H1961" s="33"/>
      <c r="I1961" s="31"/>
    </row>
    <row r="1962" spans="1:9" s="2" customFormat="1" ht="11.5" x14ac:dyDescent="0.35">
      <c r="B1962" s="9"/>
      <c r="C1962" s="10"/>
      <c r="D1962" s="10"/>
      <c r="E1962" s="10"/>
      <c r="F1962" s="10"/>
      <c r="G1962" s="68"/>
      <c r="H1962" s="32"/>
      <c r="I1962" s="32"/>
    </row>
    <row r="1963" spans="1:9" s="2" customFormat="1" ht="23" x14ac:dyDescent="0.35">
      <c r="A1963" s="2">
        <v>2147</v>
      </c>
      <c r="B1963" s="11" t="s">
        <v>1215</v>
      </c>
      <c r="C1963" s="7"/>
      <c r="D1963" s="8"/>
      <c r="E1963" s="7" t="s">
        <v>1121</v>
      </c>
      <c r="F1963" s="12" t="s">
        <v>1122</v>
      </c>
      <c r="G1963" s="67">
        <v>10</v>
      </c>
      <c r="H1963" s="33"/>
      <c r="I1963" s="31"/>
    </row>
    <row r="1964" spans="1:9" s="2" customFormat="1" ht="11.5" x14ac:dyDescent="0.35">
      <c r="B1964" s="9"/>
      <c r="C1964" s="10"/>
      <c r="D1964" s="10"/>
      <c r="E1964" s="10"/>
      <c r="F1964" s="10"/>
      <c r="G1964" s="68"/>
      <c r="H1964" s="32"/>
      <c r="I1964" s="32"/>
    </row>
    <row r="1965" spans="1:9" s="2" customFormat="1" ht="23" x14ac:dyDescent="0.35">
      <c r="A1965" s="2">
        <v>2149</v>
      </c>
      <c r="B1965" s="11" t="s">
        <v>1216</v>
      </c>
      <c r="C1965" s="7"/>
      <c r="D1965" s="8"/>
      <c r="E1965" s="7" t="s">
        <v>1124</v>
      </c>
      <c r="F1965" s="12" t="s">
        <v>1122</v>
      </c>
      <c r="G1965" s="67">
        <v>2</v>
      </c>
      <c r="H1965" s="33"/>
      <c r="I1965" s="31"/>
    </row>
    <row r="1966" spans="1:9" s="2" customFormat="1" ht="11.5" x14ac:dyDescent="0.35">
      <c r="B1966" s="9"/>
      <c r="C1966" s="10"/>
      <c r="D1966" s="10"/>
      <c r="E1966" s="10"/>
      <c r="F1966" s="10"/>
      <c r="G1966" s="68"/>
      <c r="H1966" s="32"/>
      <c r="I1966" s="32"/>
    </row>
    <row r="1967" spans="1:9" s="2" customFormat="1" ht="23" x14ac:dyDescent="0.35">
      <c r="A1967" s="2">
        <v>2150</v>
      </c>
      <c r="B1967" s="11" t="s">
        <v>1217</v>
      </c>
      <c r="C1967" s="7"/>
      <c r="D1967" s="8"/>
      <c r="E1967" s="7" t="s">
        <v>1126</v>
      </c>
      <c r="F1967" s="12" t="s">
        <v>1149</v>
      </c>
      <c r="G1967" s="67">
        <v>3</v>
      </c>
      <c r="H1967" s="33"/>
      <c r="I1967" s="31"/>
    </row>
    <row r="1968" spans="1:9" s="2" customFormat="1" ht="11.5" x14ac:dyDescent="0.35">
      <c r="B1968" s="9"/>
      <c r="C1968" s="10"/>
      <c r="D1968" s="10"/>
      <c r="E1968" s="10"/>
      <c r="F1968" s="10"/>
      <c r="G1968" s="68"/>
      <c r="H1968" s="32"/>
      <c r="I1968" s="32"/>
    </row>
    <row r="1969" spans="1:9" s="2" customFormat="1" ht="23" x14ac:dyDescent="0.35">
      <c r="A1969" s="2">
        <v>2151</v>
      </c>
      <c r="B1969" s="11" t="s">
        <v>1218</v>
      </c>
      <c r="C1969" s="7"/>
      <c r="D1969" s="8"/>
      <c r="E1969" s="7" t="s">
        <v>1128</v>
      </c>
      <c r="F1969" s="12" t="s">
        <v>1149</v>
      </c>
      <c r="G1969" s="67">
        <v>2</v>
      </c>
      <c r="H1969" s="33"/>
      <c r="I1969" s="31"/>
    </row>
    <row r="1970" spans="1:9" s="2" customFormat="1" ht="11.5" x14ac:dyDescent="0.35">
      <c r="B1970" s="9"/>
      <c r="C1970" s="10"/>
      <c r="D1970" s="10"/>
      <c r="E1970" s="10"/>
      <c r="F1970" s="10"/>
      <c r="G1970" s="68"/>
      <c r="H1970" s="32"/>
      <c r="I1970" s="32"/>
    </row>
    <row r="1971" spans="1:9" s="2" customFormat="1" ht="23" x14ac:dyDescent="0.35">
      <c r="A1971" s="2">
        <v>2152</v>
      </c>
      <c r="B1971" s="11"/>
      <c r="C1971" s="7"/>
      <c r="D1971" s="8"/>
      <c r="E1971" s="109" t="s">
        <v>1219</v>
      </c>
      <c r="F1971" s="12"/>
      <c r="G1971" s="67"/>
      <c r="H1971" s="31"/>
      <c r="I1971" s="31"/>
    </row>
    <row r="1972" spans="1:9" s="2" customFormat="1" ht="11.5" x14ac:dyDescent="0.35">
      <c r="B1972" s="9"/>
      <c r="C1972" s="10"/>
      <c r="D1972" s="10"/>
      <c r="E1972" s="110"/>
      <c r="F1972" s="10"/>
      <c r="G1972" s="68"/>
      <c r="H1972" s="32"/>
      <c r="I1972" s="32"/>
    </row>
    <row r="1973" spans="1:9" s="2" customFormat="1" ht="11.5" x14ac:dyDescent="0.35">
      <c r="A1973" s="2">
        <v>2153</v>
      </c>
      <c r="B1973" s="11" t="s">
        <v>1220</v>
      </c>
      <c r="C1973" s="7" t="s">
        <v>1083</v>
      </c>
      <c r="D1973" s="8"/>
      <c r="E1973" s="109" t="s">
        <v>1084</v>
      </c>
      <c r="F1973" s="12"/>
      <c r="G1973" s="67"/>
      <c r="H1973" s="31"/>
      <c r="I1973" s="31"/>
    </row>
    <row r="1974" spans="1:9" s="2" customFormat="1" ht="11.5" x14ac:dyDescent="0.35">
      <c r="B1974" s="9"/>
      <c r="C1974" s="10"/>
      <c r="D1974" s="10"/>
      <c r="E1974" s="10"/>
      <c r="F1974" s="10"/>
      <c r="G1974" s="68"/>
      <c r="H1974" s="32"/>
      <c r="I1974" s="32"/>
    </row>
    <row r="1975" spans="1:9" s="2" customFormat="1" ht="11.5" x14ac:dyDescent="0.35">
      <c r="A1975" s="2">
        <v>2155</v>
      </c>
      <c r="B1975" s="11" t="s">
        <v>1221</v>
      </c>
      <c r="C1975" s="7" t="s">
        <v>626</v>
      </c>
      <c r="D1975" s="8"/>
      <c r="E1975" s="7" t="s">
        <v>1086</v>
      </c>
      <c r="F1975" s="12" t="s">
        <v>241</v>
      </c>
      <c r="G1975" s="67">
        <v>3000</v>
      </c>
      <c r="H1975" s="33"/>
      <c r="I1975" s="31"/>
    </row>
    <row r="1976" spans="1:9" s="2" customFormat="1" ht="11.5" x14ac:dyDescent="0.35">
      <c r="B1976" s="9"/>
      <c r="C1976" s="10"/>
      <c r="D1976" s="10"/>
      <c r="E1976" s="10"/>
      <c r="F1976" s="10"/>
      <c r="G1976" s="68"/>
      <c r="H1976" s="32"/>
      <c r="I1976" s="32"/>
    </row>
    <row r="1977" spans="1:9" s="2" customFormat="1" ht="23" x14ac:dyDescent="0.35">
      <c r="A1977" s="2">
        <v>2156</v>
      </c>
      <c r="B1977" s="11" t="s">
        <v>1222</v>
      </c>
      <c r="C1977" s="7" t="s">
        <v>1088</v>
      </c>
      <c r="D1977" s="8"/>
      <c r="E1977" s="109" t="s">
        <v>1089</v>
      </c>
      <c r="F1977" s="12"/>
      <c r="G1977" s="67"/>
      <c r="H1977" s="31"/>
      <c r="I1977" s="31"/>
    </row>
    <row r="1978" spans="1:9" s="2" customFormat="1" ht="11.5" x14ac:dyDescent="0.35">
      <c r="B1978" s="9"/>
      <c r="C1978" s="10"/>
      <c r="D1978" s="10"/>
      <c r="E1978" s="110"/>
      <c r="F1978" s="10"/>
      <c r="G1978" s="68"/>
      <c r="H1978" s="32"/>
      <c r="I1978" s="32"/>
    </row>
    <row r="1979" spans="1:9" s="2" customFormat="1" ht="11.5" x14ac:dyDescent="0.35">
      <c r="A1979" s="2">
        <v>2158</v>
      </c>
      <c r="B1979" s="11"/>
      <c r="C1979" s="7" t="s">
        <v>19</v>
      </c>
      <c r="D1979" s="8"/>
      <c r="E1979" s="109" t="s">
        <v>1090</v>
      </c>
      <c r="F1979" s="12"/>
      <c r="G1979" s="67"/>
      <c r="H1979" s="31"/>
      <c r="I1979" s="31"/>
    </row>
    <row r="1980" spans="1:9" s="2" customFormat="1" ht="11.5" x14ac:dyDescent="0.35">
      <c r="B1980" s="9"/>
      <c r="C1980" s="10"/>
      <c r="D1980" s="10"/>
      <c r="E1980" s="10"/>
      <c r="F1980" s="10"/>
      <c r="G1980" s="68"/>
      <c r="H1980" s="32"/>
      <c r="I1980" s="32"/>
    </row>
    <row r="1981" spans="1:9" s="2" customFormat="1" ht="11.5" x14ac:dyDescent="0.35">
      <c r="A1981" s="2">
        <v>2160</v>
      </c>
      <c r="B1981" s="11" t="s">
        <v>1223</v>
      </c>
      <c r="C1981" s="7"/>
      <c r="D1981" s="8"/>
      <c r="E1981" s="7" t="s">
        <v>1092</v>
      </c>
      <c r="F1981" s="12" t="s">
        <v>227</v>
      </c>
      <c r="G1981" s="67">
        <v>3000</v>
      </c>
      <c r="H1981" s="33"/>
      <c r="I1981" s="31"/>
    </row>
    <row r="1982" spans="1:9" s="2" customFormat="1" ht="11.5" x14ac:dyDescent="0.35">
      <c r="B1982" s="9"/>
      <c r="C1982" s="10"/>
      <c r="D1982" s="10"/>
      <c r="E1982" s="10"/>
      <c r="F1982" s="10"/>
      <c r="G1982" s="68"/>
      <c r="H1982" s="32"/>
      <c r="I1982" s="32"/>
    </row>
    <row r="1983" spans="1:9" s="2" customFormat="1" ht="23" x14ac:dyDescent="0.35">
      <c r="A1983" s="2">
        <v>2161</v>
      </c>
      <c r="B1983" s="11" t="s">
        <v>1224</v>
      </c>
      <c r="C1983" s="7" t="s">
        <v>1094</v>
      </c>
      <c r="D1983" s="8"/>
      <c r="E1983" s="109" t="s">
        <v>1095</v>
      </c>
      <c r="F1983" s="12"/>
      <c r="G1983" s="67"/>
      <c r="H1983" s="31"/>
      <c r="I1983" s="31"/>
    </row>
    <row r="1984" spans="1:9" s="2" customFormat="1" ht="11.5" x14ac:dyDescent="0.35">
      <c r="B1984" s="13"/>
      <c r="C1984" s="14"/>
      <c r="D1984" s="15"/>
      <c r="E1984" s="16"/>
      <c r="F1984" s="17"/>
      <c r="G1984" s="69"/>
      <c r="H1984" s="34"/>
      <c r="I1984" s="39"/>
    </row>
    <row r="1985" spans="1:9" s="2" customFormat="1" ht="12" x14ac:dyDescent="0.35">
      <c r="A1985" s="2">
        <v>2163</v>
      </c>
      <c r="B1985" s="1"/>
      <c r="C1985" s="1"/>
      <c r="D1985" s="1"/>
      <c r="E1985" s="1"/>
      <c r="F1985" s="1"/>
      <c r="G1985" s="65"/>
      <c r="H1985" s="29"/>
      <c r="I1985" s="37" t="s">
        <v>1079</v>
      </c>
    </row>
    <row r="1986" spans="1:9" s="3" customFormat="1" ht="23" x14ac:dyDescent="0.35">
      <c r="B1986" s="5" t="s">
        <v>2</v>
      </c>
      <c r="C1986" s="5" t="s">
        <v>3</v>
      </c>
      <c r="D1986" s="5" t="s">
        <v>4</v>
      </c>
      <c r="E1986" s="5" t="s">
        <v>5</v>
      </c>
      <c r="F1986" s="5" t="s">
        <v>6</v>
      </c>
      <c r="G1986" s="66" t="s">
        <v>7</v>
      </c>
      <c r="H1986" s="30" t="s">
        <v>8</v>
      </c>
      <c r="I1986" s="38" t="s">
        <v>9</v>
      </c>
    </row>
    <row r="1987" spans="1:9" s="1" customFormat="1" ht="12" x14ac:dyDescent="0.35">
      <c r="B1987" s="13" t="s">
        <v>62</v>
      </c>
      <c r="C1987" s="14"/>
      <c r="D1987" s="15"/>
      <c r="E1987" s="16"/>
      <c r="F1987" s="17"/>
      <c r="G1987" s="69"/>
      <c r="H1987" s="34"/>
      <c r="I1987" s="39"/>
    </row>
    <row r="1988" spans="1:9" s="2" customFormat="1" ht="11.5" x14ac:dyDescent="0.35">
      <c r="B1988" s="11"/>
      <c r="C1988" s="7" t="s">
        <v>68</v>
      </c>
      <c r="D1988" s="8"/>
      <c r="E1988" s="109" t="s">
        <v>1096</v>
      </c>
      <c r="F1988" s="12"/>
      <c r="G1988" s="67"/>
      <c r="H1988" s="31"/>
      <c r="I1988" s="31"/>
    </row>
    <row r="1989" spans="1:9" s="3" customFormat="1" ht="11.5" x14ac:dyDescent="0.35">
      <c r="B1989" s="9"/>
      <c r="C1989" s="10"/>
      <c r="D1989" s="10"/>
      <c r="E1989" s="10"/>
      <c r="F1989" s="10"/>
      <c r="G1989" s="68"/>
      <c r="H1989" s="32"/>
      <c r="I1989" s="32"/>
    </row>
    <row r="1990" spans="1:9" s="2" customFormat="1" ht="23" x14ac:dyDescent="0.35">
      <c r="A1990" s="2">
        <v>2165</v>
      </c>
      <c r="B1990" s="11" t="s">
        <v>1225</v>
      </c>
      <c r="C1990" s="7" t="s">
        <v>1098</v>
      </c>
      <c r="D1990" s="8"/>
      <c r="E1990" s="7" t="s">
        <v>1099</v>
      </c>
      <c r="F1990" s="12" t="s">
        <v>227</v>
      </c>
      <c r="G1990" s="67">
        <v>500</v>
      </c>
      <c r="H1990" s="33"/>
      <c r="I1990" s="31"/>
    </row>
    <row r="1991" spans="1:9" s="2" customFormat="1" ht="11.5" x14ac:dyDescent="0.35">
      <c r="B1991" s="9"/>
      <c r="C1991" s="10"/>
      <c r="D1991" s="10"/>
      <c r="E1991" s="10"/>
      <c r="F1991" s="10"/>
      <c r="G1991" s="68"/>
      <c r="H1991" s="32"/>
      <c r="I1991" s="32"/>
    </row>
    <row r="1992" spans="1:9" s="2" customFormat="1" ht="23" x14ac:dyDescent="0.35">
      <c r="A1992" s="2">
        <v>2166</v>
      </c>
      <c r="B1992" s="11"/>
      <c r="C1992" s="7" t="s">
        <v>1100</v>
      </c>
      <c r="D1992" s="8"/>
      <c r="E1992" s="109" t="s">
        <v>1101</v>
      </c>
      <c r="F1992" s="12"/>
      <c r="G1992" s="67"/>
      <c r="H1992" s="31"/>
      <c r="I1992" s="31"/>
    </row>
    <row r="1993" spans="1:9" s="2" customFormat="1" ht="11.5" x14ac:dyDescent="0.35">
      <c r="B1993" s="9"/>
      <c r="C1993" s="10"/>
      <c r="D1993" s="10"/>
      <c r="E1993" s="10"/>
      <c r="F1993" s="10"/>
      <c r="G1993" s="68"/>
      <c r="H1993" s="32"/>
      <c r="I1993" s="32"/>
    </row>
    <row r="1994" spans="1:9" s="2" customFormat="1" ht="23" x14ac:dyDescent="0.35">
      <c r="A1994" s="2">
        <v>2168</v>
      </c>
      <c r="B1994" s="11" t="s">
        <v>1226</v>
      </c>
      <c r="C1994" s="7" t="s">
        <v>16</v>
      </c>
      <c r="D1994" s="8"/>
      <c r="E1994" s="7" t="s">
        <v>1103</v>
      </c>
      <c r="F1994" s="12" t="s">
        <v>852</v>
      </c>
      <c r="G1994" s="67">
        <v>6</v>
      </c>
      <c r="H1994" s="33"/>
      <c r="I1994" s="31"/>
    </row>
    <row r="1995" spans="1:9" s="2" customFormat="1" ht="11.5" x14ac:dyDescent="0.35">
      <c r="B1995" s="9"/>
      <c r="C1995" s="10"/>
      <c r="D1995" s="10"/>
      <c r="E1995" s="10"/>
      <c r="F1995" s="10"/>
      <c r="G1995" s="68"/>
      <c r="H1995" s="32"/>
      <c r="I1995" s="32"/>
    </row>
    <row r="1996" spans="1:9" s="2" customFormat="1" ht="11.5" x14ac:dyDescent="0.35">
      <c r="A1996" s="2">
        <v>2169</v>
      </c>
      <c r="B1996" s="11"/>
      <c r="C1996" s="7" t="s">
        <v>1104</v>
      </c>
      <c r="D1996" s="8"/>
      <c r="E1996" s="109" t="s">
        <v>777</v>
      </c>
      <c r="F1996" s="12"/>
      <c r="G1996" s="67"/>
      <c r="H1996" s="31"/>
      <c r="I1996" s="31"/>
    </row>
    <row r="1997" spans="1:9" s="2" customFormat="1" ht="11.5" x14ac:dyDescent="0.35">
      <c r="B1997" s="9"/>
      <c r="C1997" s="10"/>
      <c r="D1997" s="10"/>
      <c r="E1997" s="10"/>
      <c r="F1997" s="10"/>
      <c r="G1997" s="68"/>
      <c r="H1997" s="32"/>
      <c r="I1997" s="32"/>
    </row>
    <row r="1998" spans="1:9" s="2" customFormat="1" ht="46" x14ac:dyDescent="0.35">
      <c r="A1998" s="2">
        <v>2171</v>
      </c>
      <c r="B1998" s="11" t="s">
        <v>1227</v>
      </c>
      <c r="C1998" s="7"/>
      <c r="D1998" s="8"/>
      <c r="E1998" s="7" t="s">
        <v>1106</v>
      </c>
      <c r="F1998" s="12" t="s">
        <v>314</v>
      </c>
      <c r="G1998" s="67">
        <v>990</v>
      </c>
      <c r="H1998" s="33"/>
      <c r="I1998" s="31"/>
    </row>
    <row r="1999" spans="1:9" s="2" customFormat="1" ht="11.5" x14ac:dyDescent="0.35">
      <c r="B1999" s="9"/>
      <c r="C1999" s="10"/>
      <c r="D1999" s="10"/>
      <c r="E1999" s="10"/>
      <c r="F1999" s="10"/>
      <c r="G1999" s="68"/>
      <c r="H1999" s="32"/>
      <c r="I1999" s="32"/>
    </row>
    <row r="2000" spans="1:9" s="2" customFormat="1" ht="11.5" x14ac:dyDescent="0.35">
      <c r="A2000" s="2">
        <v>2172</v>
      </c>
      <c r="B2000" s="11" t="s">
        <v>1228</v>
      </c>
      <c r="C2000" s="7"/>
      <c r="D2000" s="8"/>
      <c r="E2000" s="7" t="s">
        <v>1108</v>
      </c>
      <c r="F2000" s="12" t="s">
        <v>247</v>
      </c>
      <c r="G2000" s="67">
        <v>3</v>
      </c>
      <c r="H2000" s="33"/>
      <c r="I2000" s="31"/>
    </row>
    <row r="2001" spans="1:9" s="2" customFormat="1" ht="11.5" x14ac:dyDescent="0.35">
      <c r="B2001" s="9"/>
      <c r="C2001" s="10"/>
      <c r="D2001" s="10"/>
      <c r="E2001" s="10"/>
      <c r="F2001" s="10"/>
      <c r="G2001" s="68"/>
      <c r="H2001" s="32"/>
      <c r="I2001" s="32"/>
    </row>
    <row r="2002" spans="1:9" s="2" customFormat="1" ht="11.5" x14ac:dyDescent="0.35">
      <c r="A2002" s="2">
        <v>2173</v>
      </c>
      <c r="B2002" s="11" t="s">
        <v>1229</v>
      </c>
      <c r="C2002" s="7"/>
      <c r="D2002" s="8"/>
      <c r="E2002" s="7" t="s">
        <v>1110</v>
      </c>
      <c r="F2002" s="12" t="s">
        <v>314</v>
      </c>
      <c r="G2002" s="67">
        <v>990</v>
      </c>
      <c r="H2002" s="33"/>
      <c r="I2002" s="31"/>
    </row>
    <row r="2003" spans="1:9" s="2" customFormat="1" ht="11.5" x14ac:dyDescent="0.35">
      <c r="B2003" s="9"/>
      <c r="C2003" s="10"/>
      <c r="D2003" s="10"/>
      <c r="E2003" s="10"/>
      <c r="F2003" s="10"/>
      <c r="G2003" s="68"/>
      <c r="H2003" s="32"/>
      <c r="I2003" s="32"/>
    </row>
    <row r="2004" spans="1:9" s="2" customFormat="1" ht="23" x14ac:dyDescent="0.35">
      <c r="A2004" s="2">
        <v>2174</v>
      </c>
      <c r="B2004" s="11"/>
      <c r="C2004" s="7" t="s">
        <v>1111</v>
      </c>
      <c r="D2004" s="8"/>
      <c r="E2004" s="109" t="s">
        <v>1112</v>
      </c>
      <c r="F2004" s="12"/>
      <c r="G2004" s="67"/>
      <c r="H2004" s="31"/>
      <c r="I2004" s="31"/>
    </row>
    <row r="2005" spans="1:9" s="2" customFormat="1" ht="11.5" x14ac:dyDescent="0.35">
      <c r="B2005" s="9"/>
      <c r="C2005" s="10"/>
      <c r="D2005" s="10"/>
      <c r="E2005" s="10"/>
      <c r="F2005" s="10"/>
      <c r="G2005" s="68"/>
      <c r="H2005" s="32"/>
      <c r="I2005" s="32"/>
    </row>
    <row r="2006" spans="1:9" s="2" customFormat="1" ht="34.5" x14ac:dyDescent="0.35">
      <c r="A2006" s="2">
        <v>2176</v>
      </c>
      <c r="B2006" s="11"/>
      <c r="C2006" s="7"/>
      <c r="D2006" s="8"/>
      <c r="E2006" s="7" t="s">
        <v>1113</v>
      </c>
      <c r="F2006" s="12"/>
      <c r="G2006" s="67"/>
      <c r="H2006" s="31"/>
      <c r="I2006" s="31"/>
    </row>
    <row r="2007" spans="1:9" s="2" customFormat="1" ht="11.5" x14ac:dyDescent="0.35">
      <c r="B2007" s="9"/>
      <c r="C2007" s="10"/>
      <c r="D2007" s="10"/>
      <c r="E2007" s="10"/>
      <c r="F2007" s="10"/>
      <c r="G2007" s="68"/>
      <c r="H2007" s="32"/>
      <c r="I2007" s="32"/>
    </row>
    <row r="2008" spans="1:9" s="2" customFormat="1" ht="11.5" x14ac:dyDescent="0.35">
      <c r="A2008" s="2">
        <v>2178</v>
      </c>
      <c r="B2008" s="11"/>
      <c r="C2008" s="7"/>
      <c r="D2008" s="8"/>
      <c r="E2008" s="109" t="s">
        <v>1141</v>
      </c>
      <c r="F2008" s="12"/>
      <c r="G2008" s="67"/>
      <c r="H2008" s="31"/>
      <c r="I2008" s="31"/>
    </row>
    <row r="2009" spans="1:9" s="2" customFormat="1" ht="11.5" x14ac:dyDescent="0.35">
      <c r="B2009" s="9"/>
      <c r="C2009" s="10"/>
      <c r="D2009" s="10"/>
      <c r="E2009" s="10"/>
      <c r="F2009" s="10"/>
      <c r="G2009" s="68"/>
      <c r="H2009" s="32"/>
      <c r="I2009" s="32"/>
    </row>
    <row r="2010" spans="1:9" s="2" customFormat="1" ht="69" x14ac:dyDescent="0.35">
      <c r="A2010" s="2">
        <v>2180</v>
      </c>
      <c r="B2010" s="11" t="s">
        <v>1230</v>
      </c>
      <c r="C2010" s="7"/>
      <c r="D2010" s="8"/>
      <c r="E2010" s="20" t="s">
        <v>1697</v>
      </c>
      <c r="F2010" s="12" t="s">
        <v>247</v>
      </c>
      <c r="G2010" s="67">
        <v>3</v>
      </c>
      <c r="H2010" s="33"/>
      <c r="I2010" s="31"/>
    </row>
    <row r="2011" spans="1:9" s="2" customFormat="1" ht="11.5" x14ac:dyDescent="0.35">
      <c r="B2011" s="9"/>
      <c r="C2011" s="10"/>
      <c r="D2011" s="10"/>
      <c r="E2011" s="10"/>
      <c r="F2011" s="10"/>
      <c r="G2011" s="68"/>
      <c r="H2011" s="32"/>
      <c r="I2011" s="32"/>
    </row>
    <row r="2012" spans="1:9" s="2" customFormat="1" ht="11.5" x14ac:dyDescent="0.35">
      <c r="A2012" s="2">
        <v>2182</v>
      </c>
      <c r="B2012" s="11"/>
      <c r="C2012" s="7"/>
      <c r="D2012" s="8"/>
      <c r="E2012" s="109" t="s">
        <v>1116</v>
      </c>
      <c r="F2012" s="12"/>
      <c r="G2012" s="67"/>
      <c r="H2012" s="31"/>
      <c r="I2012" s="31"/>
    </row>
    <row r="2013" spans="1:9" s="2" customFormat="1" ht="11.5" x14ac:dyDescent="0.35">
      <c r="B2013" s="9"/>
      <c r="C2013" s="10"/>
      <c r="D2013" s="10"/>
      <c r="E2013" s="10"/>
      <c r="F2013" s="10"/>
      <c r="G2013" s="68"/>
      <c r="H2013" s="32"/>
      <c r="I2013" s="32"/>
    </row>
    <row r="2014" spans="1:9" s="2" customFormat="1" ht="69" x14ac:dyDescent="0.35">
      <c r="A2014" s="2">
        <v>2184</v>
      </c>
      <c r="B2014" s="11" t="s">
        <v>1231</v>
      </c>
      <c r="C2014" s="7"/>
      <c r="D2014" s="8"/>
      <c r="E2014" s="20" t="s">
        <v>1703</v>
      </c>
      <c r="F2014" s="12" t="s">
        <v>247</v>
      </c>
      <c r="G2014" s="67">
        <v>3</v>
      </c>
      <c r="H2014" s="33"/>
      <c r="I2014" s="31"/>
    </row>
    <row r="2015" spans="1:9" s="2" customFormat="1" ht="11.5" x14ac:dyDescent="0.35">
      <c r="B2015" s="9"/>
      <c r="C2015" s="10"/>
      <c r="D2015" s="10"/>
      <c r="E2015" s="10"/>
      <c r="F2015" s="10"/>
      <c r="G2015" s="68"/>
      <c r="H2015" s="32"/>
      <c r="I2015" s="32"/>
    </row>
    <row r="2016" spans="1:9" s="2" customFormat="1" ht="46" x14ac:dyDescent="0.35">
      <c r="A2016" s="2">
        <v>2185</v>
      </c>
      <c r="B2016" s="11" t="s">
        <v>1232</v>
      </c>
      <c r="C2016" s="7"/>
      <c r="D2016" s="8"/>
      <c r="E2016" s="7" t="s">
        <v>1233</v>
      </c>
      <c r="F2016" s="12" t="s">
        <v>247</v>
      </c>
      <c r="G2016" s="67">
        <v>3</v>
      </c>
      <c r="H2016" s="33"/>
      <c r="I2016" s="31"/>
    </row>
    <row r="2017" spans="1:9" s="2" customFormat="1" ht="11.5" x14ac:dyDescent="0.35">
      <c r="B2017" s="9"/>
      <c r="C2017" s="10"/>
      <c r="D2017" s="10"/>
      <c r="E2017" s="10"/>
      <c r="F2017" s="10"/>
      <c r="G2017" s="68"/>
      <c r="H2017" s="32"/>
      <c r="I2017" s="32"/>
    </row>
    <row r="2018" spans="1:9" s="2" customFormat="1" ht="23" x14ac:dyDescent="0.35">
      <c r="A2018" s="2">
        <v>2187</v>
      </c>
      <c r="B2018" s="11" t="s">
        <v>1234</v>
      </c>
      <c r="C2018" s="7"/>
      <c r="D2018" s="8"/>
      <c r="E2018" s="7" t="s">
        <v>1121</v>
      </c>
      <c r="F2018" s="12" t="s">
        <v>1122</v>
      </c>
      <c r="G2018" s="67">
        <v>45</v>
      </c>
      <c r="H2018" s="33"/>
      <c r="I2018" s="31"/>
    </row>
    <row r="2019" spans="1:9" s="2" customFormat="1" ht="11.5" x14ac:dyDescent="0.35">
      <c r="B2019" s="9"/>
      <c r="C2019" s="10"/>
      <c r="D2019" s="10"/>
      <c r="E2019" s="10"/>
      <c r="F2019" s="10"/>
      <c r="G2019" s="68"/>
      <c r="H2019" s="32"/>
      <c r="I2019" s="32"/>
    </row>
    <row r="2020" spans="1:9" s="2" customFormat="1" ht="23" x14ac:dyDescent="0.35">
      <c r="A2020" s="2">
        <v>2189</v>
      </c>
      <c r="B2020" s="11" t="s">
        <v>1235</v>
      </c>
      <c r="C2020" s="7"/>
      <c r="D2020" s="8"/>
      <c r="E2020" s="7" t="s">
        <v>1124</v>
      </c>
      <c r="F2020" s="12" t="s">
        <v>1122</v>
      </c>
      <c r="G2020" s="67">
        <v>18</v>
      </c>
      <c r="H2020" s="33"/>
      <c r="I2020" s="31"/>
    </row>
    <row r="2021" spans="1:9" s="2" customFormat="1" ht="11.5" x14ac:dyDescent="0.35">
      <c r="B2021" s="13" t="s">
        <v>61</v>
      </c>
      <c r="C2021" s="14"/>
      <c r="D2021" s="15"/>
      <c r="E2021" s="16"/>
      <c r="F2021" s="17"/>
      <c r="G2021" s="69"/>
      <c r="H2021" s="34"/>
      <c r="I2021" s="39"/>
    </row>
    <row r="2022" spans="1:9" s="2" customFormat="1" ht="12" x14ac:dyDescent="0.35">
      <c r="A2022" s="2">
        <v>2190</v>
      </c>
      <c r="B2022" s="1"/>
      <c r="C2022" s="1"/>
      <c r="D2022" s="1"/>
      <c r="E2022" s="1"/>
      <c r="F2022" s="1"/>
      <c r="G2022" s="65"/>
      <c r="H2022" s="29"/>
      <c r="I2022" s="37" t="s">
        <v>1079</v>
      </c>
    </row>
    <row r="2023" spans="1:9" s="3" customFormat="1" ht="23" x14ac:dyDescent="0.35">
      <c r="B2023" s="5" t="s">
        <v>2</v>
      </c>
      <c r="C2023" s="5" t="s">
        <v>3</v>
      </c>
      <c r="D2023" s="5" t="s">
        <v>4</v>
      </c>
      <c r="E2023" s="5" t="s">
        <v>5</v>
      </c>
      <c r="F2023" s="5" t="s">
        <v>6</v>
      </c>
      <c r="G2023" s="66" t="s">
        <v>7</v>
      </c>
      <c r="H2023" s="30" t="s">
        <v>8</v>
      </c>
      <c r="I2023" s="38" t="s">
        <v>9</v>
      </c>
    </row>
    <row r="2024" spans="1:9" s="1" customFormat="1" ht="12" x14ac:dyDescent="0.35">
      <c r="B2024" s="13" t="s">
        <v>62</v>
      </c>
      <c r="C2024" s="14"/>
      <c r="D2024" s="15"/>
      <c r="E2024" s="16"/>
      <c r="F2024" s="17"/>
      <c r="G2024" s="69"/>
      <c r="H2024" s="34"/>
      <c r="I2024" s="39"/>
    </row>
    <row r="2025" spans="1:9" s="2" customFormat="1" ht="23" x14ac:dyDescent="0.35">
      <c r="B2025" s="11" t="s">
        <v>1236</v>
      </c>
      <c r="C2025" s="7"/>
      <c r="D2025" s="8"/>
      <c r="E2025" s="7" t="s">
        <v>1126</v>
      </c>
      <c r="F2025" s="12" t="s">
        <v>1149</v>
      </c>
      <c r="G2025" s="67">
        <v>6</v>
      </c>
      <c r="H2025" s="33"/>
      <c r="I2025" s="31"/>
    </row>
    <row r="2026" spans="1:9" s="3" customFormat="1" ht="11.5" x14ac:dyDescent="0.35">
      <c r="B2026" s="9"/>
      <c r="C2026" s="10"/>
      <c r="D2026" s="10"/>
      <c r="E2026" s="10"/>
      <c r="F2026" s="10"/>
      <c r="G2026" s="68"/>
      <c r="H2026" s="32"/>
      <c r="I2026" s="32"/>
    </row>
    <row r="2027" spans="1:9" s="2" customFormat="1" ht="23" x14ac:dyDescent="0.35">
      <c r="A2027" s="2">
        <v>2191</v>
      </c>
      <c r="B2027" s="11" t="s">
        <v>1237</v>
      </c>
      <c r="C2027" s="7"/>
      <c r="D2027" s="8"/>
      <c r="E2027" s="7" t="s">
        <v>1128</v>
      </c>
      <c r="F2027" s="12" t="s">
        <v>1149</v>
      </c>
      <c r="G2027" s="67">
        <v>6</v>
      </c>
      <c r="H2027" s="33"/>
      <c r="I2027" s="31"/>
    </row>
    <row r="2028" spans="1:9" s="2" customFormat="1" ht="11.5" x14ac:dyDescent="0.35">
      <c r="B2028" s="9"/>
      <c r="C2028" s="10"/>
      <c r="D2028" s="10"/>
      <c r="E2028" s="10"/>
      <c r="F2028" s="10"/>
      <c r="G2028" s="68"/>
      <c r="H2028" s="32"/>
      <c r="I2028" s="32"/>
    </row>
    <row r="2029" spans="1:9" s="2" customFormat="1" ht="23" x14ac:dyDescent="0.35">
      <c r="A2029" s="2">
        <v>2192</v>
      </c>
      <c r="B2029" s="11"/>
      <c r="C2029" s="7"/>
      <c r="D2029" s="8"/>
      <c r="E2029" s="109" t="s">
        <v>1238</v>
      </c>
      <c r="F2029" s="12"/>
      <c r="G2029" s="67"/>
      <c r="H2029" s="31"/>
      <c r="I2029" s="31"/>
    </row>
    <row r="2030" spans="1:9" s="2" customFormat="1" ht="11.5" x14ac:dyDescent="0.35">
      <c r="B2030" s="9"/>
      <c r="C2030" s="10"/>
      <c r="D2030" s="10"/>
      <c r="E2030" s="110"/>
      <c r="F2030" s="10"/>
      <c r="G2030" s="68"/>
      <c r="H2030" s="32"/>
      <c r="I2030" s="32"/>
    </row>
    <row r="2031" spans="1:9" s="2" customFormat="1" ht="11.5" x14ac:dyDescent="0.35">
      <c r="A2031" s="2">
        <v>2193</v>
      </c>
      <c r="B2031" s="11" t="s">
        <v>1239</v>
      </c>
      <c r="C2031" s="7" t="s">
        <v>1083</v>
      </c>
      <c r="D2031" s="8"/>
      <c r="E2031" s="109" t="s">
        <v>1084</v>
      </c>
      <c r="F2031" s="12"/>
      <c r="G2031" s="67"/>
      <c r="H2031" s="31"/>
      <c r="I2031" s="31"/>
    </row>
    <row r="2032" spans="1:9" s="2" customFormat="1" ht="11.5" x14ac:dyDescent="0.35">
      <c r="B2032" s="9"/>
      <c r="C2032" s="10"/>
      <c r="D2032" s="10"/>
      <c r="E2032" s="10"/>
      <c r="F2032" s="10"/>
      <c r="G2032" s="68"/>
      <c r="H2032" s="32"/>
      <c r="I2032" s="32"/>
    </row>
    <row r="2033" spans="1:9" s="2" customFormat="1" ht="11.5" x14ac:dyDescent="0.35">
      <c r="A2033" s="2">
        <v>2195</v>
      </c>
      <c r="B2033" s="11" t="s">
        <v>1240</v>
      </c>
      <c r="C2033" s="7" t="s">
        <v>626</v>
      </c>
      <c r="D2033" s="8"/>
      <c r="E2033" s="7" t="s">
        <v>1086</v>
      </c>
      <c r="F2033" s="12" t="s">
        <v>241</v>
      </c>
      <c r="G2033" s="67">
        <v>360</v>
      </c>
      <c r="H2033" s="33"/>
      <c r="I2033" s="31"/>
    </row>
    <row r="2034" spans="1:9" s="2" customFormat="1" ht="11.5" x14ac:dyDescent="0.35">
      <c r="B2034" s="9"/>
      <c r="C2034" s="10"/>
      <c r="D2034" s="10"/>
      <c r="E2034" s="10"/>
      <c r="F2034" s="10"/>
      <c r="G2034" s="68"/>
      <c r="H2034" s="32"/>
      <c r="I2034" s="32"/>
    </row>
    <row r="2035" spans="1:9" s="2" customFormat="1" ht="23" x14ac:dyDescent="0.35">
      <c r="A2035" s="2">
        <v>2196</v>
      </c>
      <c r="B2035" s="11" t="s">
        <v>1087</v>
      </c>
      <c r="C2035" s="7" t="s">
        <v>1088</v>
      </c>
      <c r="D2035" s="8"/>
      <c r="E2035" s="109" t="s">
        <v>1089</v>
      </c>
      <c r="F2035" s="12"/>
      <c r="G2035" s="67"/>
      <c r="H2035" s="31"/>
      <c r="I2035" s="31"/>
    </row>
    <row r="2036" spans="1:9" s="2" customFormat="1" ht="11.5" x14ac:dyDescent="0.35">
      <c r="B2036" s="9"/>
      <c r="C2036" s="10"/>
      <c r="D2036" s="10"/>
      <c r="E2036" s="110"/>
      <c r="F2036" s="10"/>
      <c r="G2036" s="68"/>
      <c r="H2036" s="32"/>
      <c r="I2036" s="32"/>
    </row>
    <row r="2037" spans="1:9" s="2" customFormat="1" ht="11.5" x14ac:dyDescent="0.35">
      <c r="A2037" s="2">
        <v>2198</v>
      </c>
      <c r="B2037" s="11"/>
      <c r="C2037" s="7" t="s">
        <v>19</v>
      </c>
      <c r="D2037" s="8"/>
      <c r="E2037" s="109" t="s">
        <v>1090</v>
      </c>
      <c r="F2037" s="12"/>
      <c r="G2037" s="67"/>
      <c r="H2037" s="31"/>
      <c r="I2037" s="31"/>
    </row>
    <row r="2038" spans="1:9" s="2" customFormat="1" ht="11.5" x14ac:dyDescent="0.35">
      <c r="B2038" s="9"/>
      <c r="C2038" s="10"/>
      <c r="D2038" s="10"/>
      <c r="E2038" s="10"/>
      <c r="F2038" s="10"/>
      <c r="G2038" s="68"/>
      <c r="H2038" s="32"/>
      <c r="I2038" s="32"/>
    </row>
    <row r="2039" spans="1:9" s="2" customFormat="1" ht="11.5" x14ac:dyDescent="0.35">
      <c r="A2039" s="2">
        <v>2200</v>
      </c>
      <c r="B2039" s="11" t="s">
        <v>1241</v>
      </c>
      <c r="C2039" s="7"/>
      <c r="D2039" s="8"/>
      <c r="E2039" s="7" t="s">
        <v>1092</v>
      </c>
      <c r="F2039" s="12" t="s">
        <v>227</v>
      </c>
      <c r="G2039" s="67">
        <v>220</v>
      </c>
      <c r="H2039" s="33"/>
      <c r="I2039" s="31"/>
    </row>
    <row r="2040" spans="1:9" s="2" customFormat="1" ht="11.5" x14ac:dyDescent="0.35">
      <c r="B2040" s="9"/>
      <c r="C2040" s="10"/>
      <c r="D2040" s="10"/>
      <c r="E2040" s="10"/>
      <c r="F2040" s="10"/>
      <c r="G2040" s="68"/>
      <c r="H2040" s="32"/>
      <c r="I2040" s="32"/>
    </row>
    <row r="2041" spans="1:9" s="2" customFormat="1" ht="23" x14ac:dyDescent="0.35">
      <c r="A2041" s="2">
        <v>2201</v>
      </c>
      <c r="B2041" s="11" t="s">
        <v>1242</v>
      </c>
      <c r="C2041" s="7" t="s">
        <v>1094</v>
      </c>
      <c r="D2041" s="8"/>
      <c r="E2041" s="109" t="s">
        <v>1095</v>
      </c>
      <c r="F2041" s="12"/>
      <c r="G2041" s="67"/>
      <c r="H2041" s="31"/>
      <c r="I2041" s="31"/>
    </row>
    <row r="2042" spans="1:9" s="2" customFormat="1" ht="11.5" x14ac:dyDescent="0.35">
      <c r="B2042" s="9"/>
      <c r="C2042" s="10"/>
      <c r="D2042" s="10"/>
      <c r="E2042" s="110"/>
      <c r="F2042" s="10"/>
      <c r="G2042" s="68"/>
      <c r="H2042" s="32"/>
      <c r="I2042" s="32"/>
    </row>
    <row r="2043" spans="1:9" s="2" customFormat="1" ht="11.5" x14ac:dyDescent="0.35">
      <c r="A2043" s="2">
        <v>2203</v>
      </c>
      <c r="B2043" s="11"/>
      <c r="C2043" s="7" t="s">
        <v>68</v>
      </c>
      <c r="D2043" s="8"/>
      <c r="E2043" s="109" t="s">
        <v>1096</v>
      </c>
      <c r="F2043" s="12"/>
      <c r="G2043" s="67"/>
      <c r="H2043" s="31"/>
      <c r="I2043" s="31"/>
    </row>
    <row r="2044" spans="1:9" s="2" customFormat="1" ht="11.5" x14ac:dyDescent="0.35">
      <c r="B2044" s="9"/>
      <c r="C2044" s="10"/>
      <c r="D2044" s="10"/>
      <c r="E2044" s="10"/>
      <c r="F2044" s="10"/>
      <c r="G2044" s="68"/>
      <c r="H2044" s="32"/>
      <c r="I2044" s="32"/>
    </row>
    <row r="2045" spans="1:9" s="2" customFormat="1" ht="23" x14ac:dyDescent="0.35">
      <c r="A2045" s="2">
        <v>2205</v>
      </c>
      <c r="B2045" s="11" t="s">
        <v>1243</v>
      </c>
      <c r="C2045" s="7" t="s">
        <v>1098</v>
      </c>
      <c r="D2045" s="8"/>
      <c r="E2045" s="7" t="s">
        <v>1099</v>
      </c>
      <c r="F2045" s="12" t="s">
        <v>227</v>
      </c>
      <c r="G2045" s="67">
        <v>60</v>
      </c>
      <c r="H2045" s="33"/>
      <c r="I2045" s="31"/>
    </row>
    <row r="2046" spans="1:9" s="2" customFormat="1" ht="11.5" x14ac:dyDescent="0.35">
      <c r="B2046" s="9"/>
      <c r="C2046" s="10"/>
      <c r="D2046" s="10"/>
      <c r="E2046" s="10"/>
      <c r="F2046" s="10"/>
      <c r="G2046" s="68"/>
      <c r="H2046" s="32"/>
      <c r="I2046" s="32"/>
    </row>
    <row r="2047" spans="1:9" s="2" customFormat="1" ht="23" x14ac:dyDescent="0.35">
      <c r="A2047" s="2">
        <v>2206</v>
      </c>
      <c r="B2047" s="11"/>
      <c r="C2047" s="7" t="s">
        <v>1100</v>
      </c>
      <c r="D2047" s="8"/>
      <c r="E2047" s="109" t="s">
        <v>1101</v>
      </c>
      <c r="F2047" s="12"/>
      <c r="G2047" s="67"/>
      <c r="H2047" s="31"/>
      <c r="I2047" s="31"/>
    </row>
    <row r="2048" spans="1:9" s="2" customFormat="1" ht="11.5" x14ac:dyDescent="0.35">
      <c r="B2048" s="9"/>
      <c r="C2048" s="10"/>
      <c r="D2048" s="10"/>
      <c r="E2048" s="10"/>
      <c r="F2048" s="10"/>
      <c r="G2048" s="68"/>
      <c r="H2048" s="32"/>
      <c r="I2048" s="32"/>
    </row>
    <row r="2049" spans="1:9" s="2" customFormat="1" ht="23" x14ac:dyDescent="0.35">
      <c r="A2049" s="2">
        <v>2208</v>
      </c>
      <c r="B2049" s="11" t="s">
        <v>1244</v>
      </c>
      <c r="C2049" s="7" t="s">
        <v>16</v>
      </c>
      <c r="D2049" s="8"/>
      <c r="E2049" s="7" t="s">
        <v>1103</v>
      </c>
      <c r="F2049" s="12" t="s">
        <v>852</v>
      </c>
      <c r="G2049" s="67">
        <v>4</v>
      </c>
      <c r="H2049" s="33"/>
      <c r="I2049" s="31"/>
    </row>
    <row r="2050" spans="1:9" s="2" customFormat="1" ht="11.5" x14ac:dyDescent="0.35">
      <c r="B2050" s="9"/>
      <c r="C2050" s="10"/>
      <c r="D2050" s="10"/>
      <c r="E2050" s="10"/>
      <c r="F2050" s="10"/>
      <c r="G2050" s="68"/>
      <c r="H2050" s="32"/>
      <c r="I2050" s="32"/>
    </row>
    <row r="2051" spans="1:9" s="2" customFormat="1" ht="11.5" x14ac:dyDescent="0.35">
      <c r="A2051" s="2">
        <v>2209</v>
      </c>
      <c r="B2051" s="11"/>
      <c r="C2051" s="7" t="s">
        <v>1104</v>
      </c>
      <c r="D2051" s="8"/>
      <c r="E2051" s="109" t="s">
        <v>777</v>
      </c>
      <c r="F2051" s="12"/>
      <c r="G2051" s="67"/>
      <c r="H2051" s="31"/>
      <c r="I2051" s="31"/>
    </row>
    <row r="2052" spans="1:9" s="2" customFormat="1" ht="11.5" x14ac:dyDescent="0.35">
      <c r="B2052" s="9"/>
      <c r="C2052" s="10"/>
      <c r="D2052" s="10"/>
      <c r="E2052" s="10"/>
      <c r="F2052" s="10"/>
      <c r="G2052" s="68"/>
      <c r="H2052" s="32"/>
      <c r="I2052" s="32"/>
    </row>
    <row r="2053" spans="1:9" s="2" customFormat="1" ht="46" x14ac:dyDescent="0.35">
      <c r="A2053" s="2">
        <v>2211</v>
      </c>
      <c r="B2053" s="11" t="s">
        <v>1245</v>
      </c>
      <c r="C2053" s="7"/>
      <c r="D2053" s="8"/>
      <c r="E2053" s="7" t="s">
        <v>1106</v>
      </c>
      <c r="F2053" s="12" t="s">
        <v>314</v>
      </c>
      <c r="G2053" s="67">
        <v>160</v>
      </c>
      <c r="H2053" s="33"/>
      <c r="I2053" s="31"/>
    </row>
    <row r="2054" spans="1:9" s="2" customFormat="1" ht="11.5" x14ac:dyDescent="0.35">
      <c r="B2054" s="9"/>
      <c r="C2054" s="10"/>
      <c r="D2054" s="10"/>
      <c r="E2054" s="10"/>
      <c r="F2054" s="10"/>
      <c r="G2054" s="68"/>
      <c r="H2054" s="32"/>
      <c r="I2054" s="32"/>
    </row>
    <row r="2055" spans="1:9" s="2" customFormat="1" ht="11.5" x14ac:dyDescent="0.35">
      <c r="A2055" s="2">
        <v>2212</v>
      </c>
      <c r="B2055" s="11" t="s">
        <v>1246</v>
      </c>
      <c r="C2055" s="7"/>
      <c r="D2055" s="8"/>
      <c r="E2055" s="7" t="s">
        <v>1108</v>
      </c>
      <c r="F2055" s="12" t="s">
        <v>247</v>
      </c>
      <c r="G2055" s="67">
        <v>3</v>
      </c>
      <c r="H2055" s="33"/>
      <c r="I2055" s="31"/>
    </row>
    <row r="2056" spans="1:9" s="2" customFormat="1" ht="11.5" x14ac:dyDescent="0.35">
      <c r="B2056" s="9"/>
      <c r="C2056" s="10"/>
      <c r="D2056" s="10"/>
      <c r="E2056" s="10"/>
      <c r="F2056" s="10"/>
      <c r="G2056" s="68"/>
      <c r="H2056" s="32"/>
      <c r="I2056" s="32"/>
    </row>
    <row r="2057" spans="1:9" s="2" customFormat="1" ht="11.5" x14ac:dyDescent="0.35">
      <c r="A2057" s="2">
        <v>2213</v>
      </c>
      <c r="B2057" s="11" t="s">
        <v>1247</v>
      </c>
      <c r="C2057" s="7"/>
      <c r="D2057" s="8"/>
      <c r="E2057" s="7" t="s">
        <v>1110</v>
      </c>
      <c r="F2057" s="12" t="s">
        <v>314</v>
      </c>
      <c r="G2057" s="67">
        <v>160</v>
      </c>
      <c r="H2057" s="33"/>
      <c r="I2057" s="31"/>
    </row>
    <row r="2058" spans="1:9" s="2" customFormat="1" ht="11.5" x14ac:dyDescent="0.35">
      <c r="B2058" s="9"/>
      <c r="C2058" s="10"/>
      <c r="D2058" s="10"/>
      <c r="E2058" s="10"/>
      <c r="F2058" s="10"/>
      <c r="G2058" s="68"/>
      <c r="H2058" s="32"/>
      <c r="I2058" s="32"/>
    </row>
    <row r="2059" spans="1:9" s="2" customFormat="1" ht="23" x14ac:dyDescent="0.35">
      <c r="A2059" s="2">
        <v>2214</v>
      </c>
      <c r="B2059" s="11"/>
      <c r="C2059" s="7" t="s">
        <v>1111</v>
      </c>
      <c r="D2059" s="8"/>
      <c r="E2059" s="109" t="s">
        <v>1112</v>
      </c>
      <c r="F2059" s="12"/>
      <c r="G2059" s="67"/>
      <c r="H2059" s="31"/>
      <c r="I2059" s="31"/>
    </row>
    <row r="2060" spans="1:9" s="2" customFormat="1" ht="11.5" x14ac:dyDescent="0.35">
      <c r="B2060" s="9"/>
      <c r="C2060" s="10"/>
      <c r="D2060" s="10"/>
      <c r="E2060" s="10"/>
      <c r="F2060" s="10"/>
      <c r="G2060" s="68"/>
      <c r="H2060" s="32"/>
      <c r="I2060" s="32"/>
    </row>
    <row r="2061" spans="1:9" s="2" customFormat="1" ht="34.5" x14ac:dyDescent="0.35">
      <c r="A2061" s="2">
        <v>2216</v>
      </c>
      <c r="B2061" s="11"/>
      <c r="C2061" s="7"/>
      <c r="D2061" s="8"/>
      <c r="E2061" s="7" t="s">
        <v>1113</v>
      </c>
      <c r="F2061" s="12"/>
      <c r="G2061" s="67"/>
      <c r="H2061" s="31"/>
      <c r="I2061" s="31"/>
    </row>
    <row r="2062" spans="1:9" s="2" customFormat="1" ht="11.5" x14ac:dyDescent="0.35">
      <c r="B2062" s="9"/>
      <c r="C2062" s="10"/>
      <c r="D2062" s="10"/>
      <c r="E2062" s="10"/>
      <c r="F2062" s="10"/>
      <c r="G2062" s="68"/>
      <c r="H2062" s="32"/>
      <c r="I2062" s="32"/>
    </row>
    <row r="2063" spans="1:9" s="2" customFormat="1" ht="11.5" x14ac:dyDescent="0.35">
      <c r="A2063" s="2">
        <v>2218</v>
      </c>
      <c r="B2063" s="11"/>
      <c r="C2063" s="7"/>
      <c r="D2063" s="8"/>
      <c r="E2063" s="109" t="s">
        <v>1141</v>
      </c>
      <c r="F2063" s="12"/>
      <c r="G2063" s="67"/>
      <c r="H2063" s="31"/>
      <c r="I2063" s="31"/>
    </row>
    <row r="2064" spans="1:9" s="2" customFormat="1" ht="11.5" x14ac:dyDescent="0.35">
      <c r="B2064" s="9"/>
      <c r="C2064" s="10"/>
      <c r="D2064" s="10"/>
      <c r="E2064" s="10"/>
      <c r="F2064" s="10"/>
      <c r="G2064" s="68"/>
      <c r="H2064" s="32"/>
      <c r="I2064" s="32"/>
    </row>
    <row r="2065" spans="1:9" s="2" customFormat="1" ht="11.5" x14ac:dyDescent="0.35">
      <c r="A2065" s="2">
        <v>2220</v>
      </c>
      <c r="B2065" s="13" t="s">
        <v>61</v>
      </c>
      <c r="C2065" s="14"/>
      <c r="D2065" s="15"/>
      <c r="E2065" s="16"/>
      <c r="F2065" s="17"/>
      <c r="G2065" s="69"/>
      <c r="H2065" s="34"/>
      <c r="I2065" s="39"/>
    </row>
    <row r="2066" spans="1:9" s="2" customFormat="1" ht="12" x14ac:dyDescent="0.35">
      <c r="B2066" s="1"/>
      <c r="C2066" s="1"/>
      <c r="D2066" s="1"/>
      <c r="E2066" s="1"/>
      <c r="F2066" s="1"/>
      <c r="G2066" s="65"/>
      <c r="H2066" s="29"/>
      <c r="I2066" s="37" t="s">
        <v>1079</v>
      </c>
    </row>
    <row r="2067" spans="1:9" s="3" customFormat="1" ht="23" x14ac:dyDescent="0.35">
      <c r="B2067" s="5" t="s">
        <v>2</v>
      </c>
      <c r="C2067" s="5" t="s">
        <v>3</v>
      </c>
      <c r="D2067" s="5" t="s">
        <v>4</v>
      </c>
      <c r="E2067" s="5" t="s">
        <v>5</v>
      </c>
      <c r="F2067" s="5" t="s">
        <v>6</v>
      </c>
      <c r="G2067" s="66" t="s">
        <v>7</v>
      </c>
      <c r="H2067" s="30" t="s">
        <v>8</v>
      </c>
      <c r="I2067" s="38" t="s">
        <v>9</v>
      </c>
    </row>
    <row r="2068" spans="1:9" s="1" customFormat="1" ht="12" x14ac:dyDescent="0.35">
      <c r="B2068" s="13" t="s">
        <v>62</v>
      </c>
      <c r="C2068" s="14"/>
      <c r="D2068" s="15"/>
      <c r="E2068" s="16"/>
      <c r="F2068" s="17"/>
      <c r="G2068" s="69"/>
      <c r="H2068" s="34"/>
      <c r="I2068" s="39"/>
    </row>
    <row r="2069" spans="1:9" s="2" customFormat="1" ht="69" x14ac:dyDescent="0.35">
      <c r="B2069" s="11" t="s">
        <v>1248</v>
      </c>
      <c r="C2069" s="7"/>
      <c r="D2069" s="8"/>
      <c r="E2069" s="20" t="s">
        <v>1705</v>
      </c>
      <c r="F2069" s="12" t="s">
        <v>247</v>
      </c>
      <c r="G2069" s="67">
        <v>1</v>
      </c>
      <c r="H2069" s="33"/>
      <c r="I2069" s="31"/>
    </row>
    <row r="2070" spans="1:9" s="3" customFormat="1" ht="11.5" x14ac:dyDescent="0.35">
      <c r="B2070" s="9"/>
      <c r="C2070" s="10"/>
      <c r="D2070" s="10"/>
      <c r="E2070" s="10"/>
      <c r="F2070" s="10"/>
      <c r="G2070" s="68"/>
      <c r="H2070" s="32"/>
      <c r="I2070" s="32"/>
    </row>
    <row r="2071" spans="1:9" s="2" customFormat="1" ht="11.5" x14ac:dyDescent="0.35">
      <c r="A2071" s="2">
        <v>2222</v>
      </c>
      <c r="B2071" s="11"/>
      <c r="C2071" s="7"/>
      <c r="D2071" s="8"/>
      <c r="E2071" s="109" t="s">
        <v>1116</v>
      </c>
      <c r="F2071" s="12"/>
      <c r="G2071" s="67"/>
      <c r="H2071" s="31"/>
      <c r="I2071" s="31"/>
    </row>
    <row r="2072" spans="1:9" s="2" customFormat="1" ht="11.5" x14ac:dyDescent="0.35">
      <c r="B2072" s="9"/>
      <c r="C2072" s="10"/>
      <c r="D2072" s="10"/>
      <c r="E2072" s="10"/>
      <c r="F2072" s="10"/>
      <c r="G2072" s="68"/>
      <c r="H2072" s="32"/>
      <c r="I2072" s="32"/>
    </row>
    <row r="2073" spans="1:9" s="2" customFormat="1" ht="69" x14ac:dyDescent="0.35">
      <c r="A2073" s="2">
        <v>2224</v>
      </c>
      <c r="B2073" s="11" t="s">
        <v>1249</v>
      </c>
      <c r="C2073" s="7"/>
      <c r="D2073" s="8"/>
      <c r="E2073" s="20" t="s">
        <v>1703</v>
      </c>
      <c r="F2073" s="12" t="s">
        <v>247</v>
      </c>
      <c r="G2073" s="67">
        <v>1</v>
      </c>
      <c r="H2073" s="33"/>
      <c r="I2073" s="31"/>
    </row>
    <row r="2074" spans="1:9" s="2" customFormat="1" ht="11.5" x14ac:dyDescent="0.35">
      <c r="B2074" s="9"/>
      <c r="C2074" s="10"/>
      <c r="D2074" s="10"/>
      <c r="E2074" s="10"/>
      <c r="F2074" s="10"/>
      <c r="G2074" s="68"/>
      <c r="H2074" s="32"/>
      <c r="I2074" s="32"/>
    </row>
    <row r="2075" spans="1:9" s="2" customFormat="1" ht="46" x14ac:dyDescent="0.35">
      <c r="A2075" s="2">
        <v>2225</v>
      </c>
      <c r="B2075" s="11" t="s">
        <v>1250</v>
      </c>
      <c r="C2075" s="7"/>
      <c r="D2075" s="8"/>
      <c r="E2075" s="7" t="s">
        <v>1251</v>
      </c>
      <c r="F2075" s="12" t="s">
        <v>247</v>
      </c>
      <c r="G2075" s="67">
        <v>1</v>
      </c>
      <c r="H2075" s="33"/>
      <c r="I2075" s="31"/>
    </row>
    <row r="2076" spans="1:9" s="2" customFormat="1" ht="11.5" x14ac:dyDescent="0.35">
      <c r="B2076" s="9"/>
      <c r="C2076" s="10"/>
      <c r="D2076" s="10"/>
      <c r="E2076" s="10"/>
      <c r="F2076" s="10"/>
      <c r="G2076" s="68"/>
      <c r="H2076" s="32"/>
      <c r="I2076" s="32"/>
    </row>
    <row r="2077" spans="1:9" s="2" customFormat="1" ht="23" x14ac:dyDescent="0.35">
      <c r="A2077" s="2">
        <v>2227</v>
      </c>
      <c r="B2077" s="11"/>
      <c r="C2077" s="7"/>
      <c r="D2077" s="8"/>
      <c r="E2077" s="7" t="s">
        <v>1121</v>
      </c>
      <c r="F2077" s="12" t="s">
        <v>1122</v>
      </c>
      <c r="G2077" s="67">
        <v>10</v>
      </c>
      <c r="H2077" s="33"/>
      <c r="I2077" s="31"/>
    </row>
    <row r="2078" spans="1:9" s="2" customFormat="1" ht="11.5" x14ac:dyDescent="0.35">
      <c r="B2078" s="9"/>
      <c r="C2078" s="10"/>
      <c r="D2078" s="10"/>
      <c r="E2078" s="10"/>
      <c r="F2078" s="10"/>
      <c r="G2078" s="68"/>
      <c r="H2078" s="32"/>
      <c r="I2078" s="32"/>
    </row>
    <row r="2079" spans="1:9" s="2" customFormat="1" ht="23" x14ac:dyDescent="0.35">
      <c r="A2079" s="2">
        <v>2228</v>
      </c>
      <c r="B2079" s="11" t="s">
        <v>1252</v>
      </c>
      <c r="C2079" s="7"/>
      <c r="D2079" s="8"/>
      <c r="E2079" s="7" t="s">
        <v>1124</v>
      </c>
      <c r="F2079" s="12" t="s">
        <v>1122</v>
      </c>
      <c r="G2079" s="67">
        <v>2</v>
      </c>
      <c r="H2079" s="33"/>
      <c r="I2079" s="31"/>
    </row>
    <row r="2080" spans="1:9" s="2" customFormat="1" ht="11.5" x14ac:dyDescent="0.35">
      <c r="B2080" s="9"/>
      <c r="C2080" s="10"/>
      <c r="D2080" s="10"/>
      <c r="E2080" s="10"/>
      <c r="F2080" s="10"/>
      <c r="G2080" s="68"/>
      <c r="H2080" s="32"/>
      <c r="I2080" s="32"/>
    </row>
    <row r="2081" spans="1:9" s="2" customFormat="1" ht="23" x14ac:dyDescent="0.35">
      <c r="A2081" s="2">
        <v>2229</v>
      </c>
      <c r="B2081" s="11" t="s">
        <v>1253</v>
      </c>
      <c r="C2081" s="7"/>
      <c r="D2081" s="8"/>
      <c r="E2081" s="7" t="s">
        <v>1126</v>
      </c>
      <c r="F2081" s="12" t="s">
        <v>1149</v>
      </c>
      <c r="G2081" s="67">
        <v>3</v>
      </c>
      <c r="H2081" s="33"/>
      <c r="I2081" s="31"/>
    </row>
    <row r="2082" spans="1:9" s="2" customFormat="1" ht="11.5" x14ac:dyDescent="0.35">
      <c r="B2082" s="9"/>
      <c r="C2082" s="10"/>
      <c r="D2082" s="10"/>
      <c r="E2082" s="10"/>
      <c r="F2082" s="10"/>
      <c r="G2082" s="68"/>
      <c r="H2082" s="32"/>
      <c r="I2082" s="32"/>
    </row>
    <row r="2083" spans="1:9" s="2" customFormat="1" ht="23" x14ac:dyDescent="0.35">
      <c r="A2083" s="2">
        <v>2230</v>
      </c>
      <c r="B2083" s="11" t="s">
        <v>1254</v>
      </c>
      <c r="C2083" s="7"/>
      <c r="D2083" s="8"/>
      <c r="E2083" s="7" t="s">
        <v>1128</v>
      </c>
      <c r="F2083" s="12" t="s">
        <v>1149</v>
      </c>
      <c r="G2083" s="67">
        <v>2</v>
      </c>
      <c r="H2083" s="33"/>
      <c r="I2083" s="31"/>
    </row>
    <row r="2084" spans="1:9" s="2" customFormat="1" ht="11.5" x14ac:dyDescent="0.35">
      <c r="B2084" s="9"/>
      <c r="C2084" s="10"/>
      <c r="D2084" s="10"/>
      <c r="E2084" s="110"/>
      <c r="F2084" s="10"/>
      <c r="G2084" s="68"/>
      <c r="H2084" s="32"/>
      <c r="I2084" s="32"/>
    </row>
    <row r="2085" spans="1:9" s="2" customFormat="1" ht="23" x14ac:dyDescent="0.35">
      <c r="A2085" s="2">
        <v>2231</v>
      </c>
      <c r="B2085" s="11"/>
      <c r="C2085" s="7"/>
      <c r="D2085" s="8"/>
      <c r="E2085" s="109" t="s">
        <v>1255</v>
      </c>
      <c r="F2085" s="12"/>
      <c r="G2085" s="67"/>
      <c r="H2085" s="31"/>
      <c r="I2085" s="31"/>
    </row>
    <row r="2086" spans="1:9" s="2" customFormat="1" ht="11.5" x14ac:dyDescent="0.35">
      <c r="B2086" s="9"/>
      <c r="C2086" s="10"/>
      <c r="D2086" s="10"/>
      <c r="E2086" s="110"/>
      <c r="F2086" s="10"/>
      <c r="G2086" s="68"/>
      <c r="H2086" s="32"/>
      <c r="I2086" s="32"/>
    </row>
    <row r="2087" spans="1:9" s="2" customFormat="1" ht="11.5" x14ac:dyDescent="0.35">
      <c r="A2087" s="2">
        <v>2232</v>
      </c>
      <c r="B2087" s="11" t="s">
        <v>1256</v>
      </c>
      <c r="C2087" s="7" t="s">
        <v>1083</v>
      </c>
      <c r="D2087" s="8"/>
      <c r="E2087" s="109" t="s">
        <v>1084</v>
      </c>
      <c r="F2087" s="12"/>
      <c r="G2087" s="67"/>
      <c r="H2087" s="31"/>
      <c r="I2087" s="31"/>
    </row>
    <row r="2088" spans="1:9" s="2" customFormat="1" ht="11.5" x14ac:dyDescent="0.35">
      <c r="B2088" s="9"/>
      <c r="C2088" s="10"/>
      <c r="D2088" s="10"/>
      <c r="E2088" s="10"/>
      <c r="F2088" s="10"/>
      <c r="G2088" s="68"/>
      <c r="H2088" s="32"/>
      <c r="I2088" s="32"/>
    </row>
    <row r="2089" spans="1:9" s="2" customFormat="1" ht="11.5" x14ac:dyDescent="0.35">
      <c r="A2089" s="2">
        <v>2234</v>
      </c>
      <c r="B2089" s="11" t="s">
        <v>1257</v>
      </c>
      <c r="C2089" s="7" t="s">
        <v>626</v>
      </c>
      <c r="D2089" s="8"/>
      <c r="E2089" s="7" t="s">
        <v>1086</v>
      </c>
      <c r="F2089" s="12" t="s">
        <v>241</v>
      </c>
      <c r="G2089" s="67">
        <v>360</v>
      </c>
      <c r="H2089" s="33"/>
      <c r="I2089" s="31"/>
    </row>
    <row r="2090" spans="1:9" s="2" customFormat="1" ht="11.5" x14ac:dyDescent="0.35">
      <c r="B2090" s="9"/>
      <c r="C2090" s="10"/>
      <c r="D2090" s="10"/>
      <c r="E2090" s="10"/>
      <c r="F2090" s="10"/>
      <c r="G2090" s="68"/>
      <c r="H2090" s="32"/>
      <c r="I2090" s="32"/>
    </row>
    <row r="2091" spans="1:9" s="2" customFormat="1" ht="23" x14ac:dyDescent="0.35">
      <c r="A2091" s="2">
        <v>2235</v>
      </c>
      <c r="B2091" s="11" t="s">
        <v>1258</v>
      </c>
      <c r="C2091" s="7" t="s">
        <v>1088</v>
      </c>
      <c r="D2091" s="8"/>
      <c r="E2091" s="109" t="s">
        <v>1089</v>
      </c>
      <c r="F2091" s="12"/>
      <c r="G2091" s="67"/>
      <c r="H2091" s="31"/>
      <c r="I2091" s="31"/>
    </row>
    <row r="2092" spans="1:9" s="2" customFormat="1" ht="11.5" x14ac:dyDescent="0.35">
      <c r="B2092" s="9"/>
      <c r="C2092" s="10"/>
      <c r="D2092" s="10"/>
      <c r="E2092" s="10"/>
      <c r="F2092" s="10"/>
      <c r="G2092" s="68"/>
      <c r="H2092" s="32"/>
      <c r="I2092" s="32"/>
    </row>
    <row r="2093" spans="1:9" s="2" customFormat="1" ht="11.5" x14ac:dyDescent="0.35">
      <c r="A2093" s="2">
        <v>2036</v>
      </c>
      <c r="B2093" s="11"/>
      <c r="C2093" s="7" t="s">
        <v>19</v>
      </c>
      <c r="D2093" s="8"/>
      <c r="E2093" s="109" t="s">
        <v>1090</v>
      </c>
      <c r="F2093" s="12"/>
      <c r="G2093" s="67"/>
      <c r="H2093" s="31"/>
      <c r="I2093" s="31"/>
    </row>
    <row r="2094" spans="1:9" s="2" customFormat="1" ht="11.5" x14ac:dyDescent="0.35">
      <c r="B2094" s="9"/>
      <c r="C2094" s="10"/>
      <c r="D2094" s="10"/>
      <c r="E2094" s="10"/>
      <c r="F2094" s="10"/>
      <c r="G2094" s="68"/>
      <c r="H2094" s="32"/>
      <c r="I2094" s="32"/>
    </row>
    <row r="2095" spans="1:9" s="2" customFormat="1" ht="11.5" x14ac:dyDescent="0.35">
      <c r="A2095" s="2">
        <v>2038</v>
      </c>
      <c r="B2095" s="11" t="s">
        <v>1259</v>
      </c>
      <c r="C2095" s="7"/>
      <c r="D2095" s="8"/>
      <c r="E2095" s="7" t="s">
        <v>1092</v>
      </c>
      <c r="F2095" s="12" t="s">
        <v>227</v>
      </c>
      <c r="G2095" s="67">
        <v>220</v>
      </c>
      <c r="H2095" s="33"/>
      <c r="I2095" s="31"/>
    </row>
    <row r="2096" spans="1:9" s="2" customFormat="1" ht="11.5" x14ac:dyDescent="0.35">
      <c r="B2096" s="9"/>
      <c r="C2096" s="10"/>
      <c r="D2096" s="10"/>
      <c r="E2096" s="10"/>
      <c r="F2096" s="10"/>
      <c r="G2096" s="68"/>
      <c r="H2096" s="32"/>
      <c r="I2096" s="32"/>
    </row>
    <row r="2097" spans="1:9" s="2" customFormat="1" ht="23" x14ac:dyDescent="0.35">
      <c r="A2097" s="2">
        <v>2039</v>
      </c>
      <c r="B2097" s="11" t="s">
        <v>1260</v>
      </c>
      <c r="C2097" s="7" t="s">
        <v>1094</v>
      </c>
      <c r="D2097" s="8"/>
      <c r="E2097" s="109" t="s">
        <v>1095</v>
      </c>
      <c r="F2097" s="12"/>
      <c r="G2097" s="67"/>
      <c r="H2097" s="31"/>
      <c r="I2097" s="31"/>
    </row>
    <row r="2098" spans="1:9" s="2" customFormat="1" ht="11.5" x14ac:dyDescent="0.35">
      <c r="B2098" s="9"/>
      <c r="C2098" s="10"/>
      <c r="D2098" s="10"/>
      <c r="E2098" s="110"/>
      <c r="F2098" s="10"/>
      <c r="G2098" s="68"/>
      <c r="H2098" s="32"/>
      <c r="I2098" s="32"/>
    </row>
    <row r="2099" spans="1:9" s="2" customFormat="1" ht="11.5" x14ac:dyDescent="0.35">
      <c r="A2099" s="2">
        <v>2041</v>
      </c>
      <c r="B2099" s="11"/>
      <c r="C2099" s="7" t="s">
        <v>68</v>
      </c>
      <c r="D2099" s="8"/>
      <c r="E2099" s="109" t="s">
        <v>1096</v>
      </c>
      <c r="F2099" s="12"/>
      <c r="G2099" s="67"/>
      <c r="H2099" s="31"/>
      <c r="I2099" s="31"/>
    </row>
    <row r="2100" spans="1:9" s="2" customFormat="1" ht="11.5" x14ac:dyDescent="0.35">
      <c r="B2100" s="9"/>
      <c r="C2100" s="10"/>
      <c r="D2100" s="10"/>
      <c r="E2100" s="10"/>
      <c r="F2100" s="10"/>
      <c r="G2100" s="68"/>
      <c r="H2100" s="32"/>
      <c r="I2100" s="32"/>
    </row>
    <row r="2101" spans="1:9" s="2" customFormat="1" ht="23" x14ac:dyDescent="0.35">
      <c r="A2101" s="2">
        <v>2043</v>
      </c>
      <c r="B2101" s="11" t="s">
        <v>1261</v>
      </c>
      <c r="C2101" s="7" t="s">
        <v>1098</v>
      </c>
      <c r="D2101" s="8"/>
      <c r="E2101" s="7" t="s">
        <v>1099</v>
      </c>
      <c r="F2101" s="12" t="s">
        <v>227</v>
      </c>
      <c r="G2101" s="67">
        <v>60</v>
      </c>
      <c r="H2101" s="33"/>
      <c r="I2101" s="31"/>
    </row>
    <row r="2102" spans="1:9" s="2" customFormat="1" ht="11.5" x14ac:dyDescent="0.35">
      <c r="B2102" s="9"/>
      <c r="C2102" s="10"/>
      <c r="D2102" s="10"/>
      <c r="E2102" s="10"/>
      <c r="F2102" s="10"/>
      <c r="G2102" s="68"/>
      <c r="H2102" s="32"/>
      <c r="I2102" s="32"/>
    </row>
    <row r="2103" spans="1:9" s="2" customFormat="1" ht="11.5" x14ac:dyDescent="0.35">
      <c r="A2103" s="2">
        <v>2044</v>
      </c>
      <c r="B2103" s="13" t="s">
        <v>61</v>
      </c>
      <c r="C2103" s="14"/>
      <c r="D2103" s="15"/>
      <c r="E2103" s="16"/>
      <c r="F2103" s="17"/>
      <c r="G2103" s="69"/>
      <c r="H2103" s="34"/>
      <c r="I2103" s="39"/>
    </row>
    <row r="2104" spans="1:9" s="2" customFormat="1" ht="12" x14ac:dyDescent="0.35">
      <c r="B2104" s="1"/>
      <c r="C2104" s="1"/>
      <c r="D2104" s="1"/>
      <c r="E2104" s="1"/>
      <c r="F2104" s="1"/>
      <c r="G2104" s="65"/>
      <c r="H2104" s="29"/>
      <c r="I2104" s="37" t="s">
        <v>1079</v>
      </c>
    </row>
    <row r="2105" spans="1:9" s="3" customFormat="1" ht="23" x14ac:dyDescent="0.35">
      <c r="B2105" s="5" t="s">
        <v>2</v>
      </c>
      <c r="C2105" s="5" t="s">
        <v>3</v>
      </c>
      <c r="D2105" s="5" t="s">
        <v>4</v>
      </c>
      <c r="E2105" s="5" t="s">
        <v>5</v>
      </c>
      <c r="F2105" s="5" t="s">
        <v>6</v>
      </c>
      <c r="G2105" s="66" t="s">
        <v>7</v>
      </c>
      <c r="H2105" s="30" t="s">
        <v>8</v>
      </c>
      <c r="I2105" s="38" t="s">
        <v>9</v>
      </c>
    </row>
    <row r="2106" spans="1:9" s="1" customFormat="1" ht="12" x14ac:dyDescent="0.35">
      <c r="B2106" s="13" t="s">
        <v>62</v>
      </c>
      <c r="C2106" s="14"/>
      <c r="D2106" s="15"/>
      <c r="E2106" s="16"/>
      <c r="F2106" s="17"/>
      <c r="G2106" s="69"/>
      <c r="H2106" s="34"/>
      <c r="I2106" s="39"/>
    </row>
    <row r="2107" spans="1:9" s="2" customFormat="1" ht="23" x14ac:dyDescent="0.35">
      <c r="B2107" s="11"/>
      <c r="C2107" s="7" t="s">
        <v>1100</v>
      </c>
      <c r="D2107" s="8"/>
      <c r="E2107" s="109" t="s">
        <v>1101</v>
      </c>
      <c r="F2107" s="12"/>
      <c r="G2107" s="67"/>
      <c r="H2107" s="31"/>
      <c r="I2107" s="31"/>
    </row>
    <row r="2108" spans="1:9" s="3" customFormat="1" ht="11.5" x14ac:dyDescent="0.35">
      <c r="B2108" s="9"/>
      <c r="C2108" s="10"/>
      <c r="D2108" s="10"/>
      <c r="E2108" s="10"/>
      <c r="F2108" s="10"/>
      <c r="G2108" s="68"/>
      <c r="H2108" s="32"/>
      <c r="I2108" s="32"/>
    </row>
    <row r="2109" spans="1:9" s="2" customFormat="1" ht="23" x14ac:dyDescent="0.35">
      <c r="A2109" s="2">
        <v>2046</v>
      </c>
      <c r="B2109" s="11" t="s">
        <v>1262</v>
      </c>
      <c r="C2109" s="7" t="s">
        <v>16</v>
      </c>
      <c r="D2109" s="8"/>
      <c r="E2109" s="7" t="s">
        <v>1103</v>
      </c>
      <c r="F2109" s="12" t="s">
        <v>852</v>
      </c>
      <c r="G2109" s="67">
        <v>4</v>
      </c>
      <c r="H2109" s="33"/>
      <c r="I2109" s="31"/>
    </row>
    <row r="2110" spans="1:9" s="2" customFormat="1" ht="11.5" x14ac:dyDescent="0.35">
      <c r="B2110" s="9"/>
      <c r="C2110" s="10"/>
      <c r="D2110" s="10"/>
      <c r="E2110" s="10"/>
      <c r="F2110" s="10"/>
      <c r="G2110" s="68"/>
      <c r="H2110" s="32"/>
      <c r="I2110" s="32"/>
    </row>
    <row r="2111" spans="1:9" s="2" customFormat="1" ht="11.5" x14ac:dyDescent="0.35">
      <c r="A2111" s="2">
        <v>2047</v>
      </c>
      <c r="B2111" s="11"/>
      <c r="C2111" s="7" t="s">
        <v>1104</v>
      </c>
      <c r="D2111" s="8"/>
      <c r="E2111" s="109" t="s">
        <v>777</v>
      </c>
      <c r="F2111" s="12"/>
      <c r="G2111" s="67"/>
      <c r="H2111" s="31"/>
      <c r="I2111" s="31"/>
    </row>
    <row r="2112" spans="1:9" s="2" customFormat="1" ht="11.5" x14ac:dyDescent="0.35">
      <c r="B2112" s="9"/>
      <c r="C2112" s="10"/>
      <c r="D2112" s="10"/>
      <c r="E2112" s="10"/>
      <c r="F2112" s="10"/>
      <c r="G2112" s="68"/>
      <c r="H2112" s="32"/>
      <c r="I2112" s="32"/>
    </row>
    <row r="2113" spans="1:9" s="2" customFormat="1" ht="46" x14ac:dyDescent="0.35">
      <c r="A2113" s="2">
        <v>2049</v>
      </c>
      <c r="B2113" s="11" t="s">
        <v>1263</v>
      </c>
      <c r="C2113" s="7"/>
      <c r="D2113" s="8"/>
      <c r="E2113" s="7" t="s">
        <v>1106</v>
      </c>
      <c r="F2113" s="12" t="s">
        <v>314</v>
      </c>
      <c r="G2113" s="67">
        <v>160</v>
      </c>
      <c r="H2113" s="33"/>
      <c r="I2113" s="31"/>
    </row>
    <row r="2114" spans="1:9" s="2" customFormat="1" ht="11.5" x14ac:dyDescent="0.35">
      <c r="B2114" s="9"/>
      <c r="C2114" s="10"/>
      <c r="D2114" s="10"/>
      <c r="E2114" s="10"/>
      <c r="F2114" s="10"/>
      <c r="G2114" s="68"/>
      <c r="H2114" s="32"/>
      <c r="I2114" s="32"/>
    </row>
    <row r="2115" spans="1:9" s="2" customFormat="1" ht="11.5" x14ac:dyDescent="0.35">
      <c r="A2115" s="2">
        <v>2050</v>
      </c>
      <c r="B2115" s="11" t="s">
        <v>1264</v>
      </c>
      <c r="C2115" s="7"/>
      <c r="D2115" s="8"/>
      <c r="E2115" s="7" t="s">
        <v>1108</v>
      </c>
      <c r="F2115" s="12" t="s">
        <v>247</v>
      </c>
      <c r="G2115" s="67">
        <v>3</v>
      </c>
      <c r="H2115" s="33"/>
      <c r="I2115" s="31"/>
    </row>
    <row r="2116" spans="1:9" s="2" customFormat="1" ht="11.5" x14ac:dyDescent="0.35">
      <c r="B2116" s="9"/>
      <c r="C2116" s="10"/>
      <c r="D2116" s="10"/>
      <c r="E2116" s="10"/>
      <c r="F2116" s="10"/>
      <c r="G2116" s="68"/>
      <c r="H2116" s="32"/>
      <c r="I2116" s="32"/>
    </row>
    <row r="2117" spans="1:9" s="2" customFormat="1" ht="11.5" x14ac:dyDescent="0.35">
      <c r="A2117" s="2">
        <v>2051</v>
      </c>
      <c r="B2117" s="11" t="s">
        <v>1265</v>
      </c>
      <c r="C2117" s="7"/>
      <c r="D2117" s="8"/>
      <c r="E2117" s="7" t="s">
        <v>1110</v>
      </c>
      <c r="F2117" s="12" t="s">
        <v>314</v>
      </c>
      <c r="G2117" s="67">
        <v>160</v>
      </c>
      <c r="H2117" s="33"/>
      <c r="I2117" s="31"/>
    </row>
    <row r="2118" spans="1:9" s="2" customFormat="1" ht="11.5" x14ac:dyDescent="0.35">
      <c r="B2118" s="9"/>
      <c r="C2118" s="10"/>
      <c r="D2118" s="10"/>
      <c r="E2118" s="10"/>
      <c r="F2118" s="10"/>
      <c r="G2118" s="68"/>
      <c r="H2118" s="32"/>
      <c r="I2118" s="32"/>
    </row>
    <row r="2119" spans="1:9" s="2" customFormat="1" ht="23" x14ac:dyDescent="0.35">
      <c r="A2119" s="2">
        <v>2052</v>
      </c>
      <c r="B2119" s="11"/>
      <c r="C2119" s="7" t="s">
        <v>1111</v>
      </c>
      <c r="D2119" s="8"/>
      <c r="E2119" s="109" t="s">
        <v>1112</v>
      </c>
      <c r="F2119" s="12"/>
      <c r="G2119" s="67"/>
      <c r="H2119" s="31"/>
      <c r="I2119" s="31"/>
    </row>
    <row r="2120" spans="1:9" s="2" customFormat="1" ht="11.5" x14ac:dyDescent="0.35">
      <c r="B2120" s="9"/>
      <c r="C2120" s="10"/>
      <c r="D2120" s="10"/>
      <c r="E2120" s="10"/>
      <c r="F2120" s="10"/>
      <c r="G2120" s="68"/>
      <c r="H2120" s="32"/>
      <c r="I2120" s="32"/>
    </row>
    <row r="2121" spans="1:9" s="2" customFormat="1" ht="34.5" x14ac:dyDescent="0.35">
      <c r="A2121" s="2">
        <v>2054</v>
      </c>
      <c r="B2121" s="11"/>
      <c r="C2121" s="7"/>
      <c r="D2121" s="8"/>
      <c r="E2121" s="7" t="s">
        <v>1113</v>
      </c>
      <c r="F2121" s="12"/>
      <c r="G2121" s="67"/>
      <c r="H2121" s="31"/>
      <c r="I2121" s="31"/>
    </row>
    <row r="2122" spans="1:9" s="2" customFormat="1" ht="11.5" x14ac:dyDescent="0.35">
      <c r="B2122" s="9"/>
      <c r="C2122" s="10"/>
      <c r="D2122" s="10"/>
      <c r="E2122" s="10"/>
      <c r="F2122" s="10"/>
      <c r="G2122" s="68"/>
      <c r="H2122" s="32"/>
      <c r="I2122" s="32"/>
    </row>
    <row r="2123" spans="1:9" s="2" customFormat="1" ht="11.5" x14ac:dyDescent="0.35">
      <c r="A2123" s="2">
        <v>2056</v>
      </c>
      <c r="B2123" s="11"/>
      <c r="C2123" s="7"/>
      <c r="D2123" s="8"/>
      <c r="E2123" s="109" t="s">
        <v>1141</v>
      </c>
      <c r="F2123" s="12"/>
      <c r="G2123" s="67"/>
      <c r="H2123" s="31"/>
      <c r="I2123" s="31"/>
    </row>
    <row r="2124" spans="1:9" s="2" customFormat="1" ht="11.5" x14ac:dyDescent="0.35">
      <c r="B2124" s="9"/>
      <c r="C2124" s="10"/>
      <c r="D2124" s="10"/>
      <c r="E2124" s="10"/>
      <c r="F2124" s="10"/>
      <c r="G2124" s="68"/>
      <c r="H2124" s="32"/>
      <c r="I2124" s="32"/>
    </row>
    <row r="2125" spans="1:9" s="2" customFormat="1" ht="69" x14ac:dyDescent="0.35">
      <c r="A2125" s="2">
        <v>2058</v>
      </c>
      <c r="B2125" s="11" t="s">
        <v>1266</v>
      </c>
      <c r="C2125" s="7"/>
      <c r="D2125" s="8"/>
      <c r="E2125" s="20" t="s">
        <v>1697</v>
      </c>
      <c r="F2125" s="12" t="s">
        <v>247</v>
      </c>
      <c r="G2125" s="67">
        <v>1</v>
      </c>
      <c r="H2125" s="33"/>
      <c r="I2125" s="31"/>
    </row>
    <row r="2126" spans="1:9" s="2" customFormat="1" ht="11.5" x14ac:dyDescent="0.35">
      <c r="B2126" s="9"/>
      <c r="C2126" s="10"/>
      <c r="D2126" s="10"/>
      <c r="E2126" s="10"/>
      <c r="F2126" s="10"/>
      <c r="G2126" s="68"/>
      <c r="H2126" s="32"/>
      <c r="I2126" s="32"/>
    </row>
    <row r="2127" spans="1:9" s="2" customFormat="1" ht="11.5" x14ac:dyDescent="0.35">
      <c r="A2127" s="2">
        <v>2060</v>
      </c>
      <c r="B2127" s="11"/>
      <c r="C2127" s="7"/>
      <c r="D2127" s="8"/>
      <c r="E2127" s="109" t="s">
        <v>1116</v>
      </c>
      <c r="F2127" s="12"/>
      <c r="G2127" s="67"/>
      <c r="H2127" s="31"/>
      <c r="I2127" s="31"/>
    </row>
    <row r="2128" spans="1:9" s="2" customFormat="1" ht="11.5" x14ac:dyDescent="0.35">
      <c r="B2128" s="9"/>
      <c r="C2128" s="10"/>
      <c r="D2128" s="10"/>
      <c r="E2128" s="10"/>
      <c r="F2128" s="10"/>
      <c r="G2128" s="68"/>
      <c r="H2128" s="32"/>
      <c r="I2128" s="32"/>
    </row>
    <row r="2129" spans="1:9" s="2" customFormat="1" ht="69" x14ac:dyDescent="0.35">
      <c r="A2129" s="2">
        <v>2062</v>
      </c>
      <c r="B2129" s="11" t="s">
        <v>1267</v>
      </c>
      <c r="C2129" s="7"/>
      <c r="D2129" s="8"/>
      <c r="E2129" s="20" t="s">
        <v>1701</v>
      </c>
      <c r="F2129" s="12" t="s">
        <v>247</v>
      </c>
      <c r="G2129" s="67">
        <v>1</v>
      </c>
      <c r="H2129" s="33"/>
      <c r="I2129" s="31"/>
    </row>
    <row r="2130" spans="1:9" s="2" customFormat="1" ht="11.5" x14ac:dyDescent="0.35">
      <c r="B2130" s="9"/>
      <c r="C2130" s="10"/>
      <c r="D2130" s="10"/>
      <c r="E2130" s="10"/>
      <c r="F2130" s="10"/>
      <c r="G2130" s="68"/>
      <c r="H2130" s="32"/>
      <c r="I2130" s="32"/>
    </row>
    <row r="2131" spans="1:9" s="2" customFormat="1" ht="46" x14ac:dyDescent="0.35">
      <c r="A2131" s="2">
        <v>2063</v>
      </c>
      <c r="B2131" s="11" t="s">
        <v>1268</v>
      </c>
      <c r="C2131" s="7"/>
      <c r="D2131" s="8"/>
      <c r="E2131" s="7" t="s">
        <v>1251</v>
      </c>
      <c r="F2131" s="12" t="s">
        <v>247</v>
      </c>
      <c r="G2131" s="67">
        <v>1</v>
      </c>
      <c r="H2131" s="33"/>
      <c r="I2131" s="31"/>
    </row>
    <row r="2132" spans="1:9" s="2" customFormat="1" ht="11.5" x14ac:dyDescent="0.35">
      <c r="B2132" s="9"/>
      <c r="C2132" s="10"/>
      <c r="D2132" s="10"/>
      <c r="E2132" s="10"/>
      <c r="F2132" s="10"/>
      <c r="G2132" s="68"/>
      <c r="H2132" s="32"/>
      <c r="I2132" s="32"/>
    </row>
    <row r="2133" spans="1:9" s="2" customFormat="1" ht="23" x14ac:dyDescent="0.35">
      <c r="A2133" s="2">
        <v>2065</v>
      </c>
      <c r="B2133" s="11" t="s">
        <v>1269</v>
      </c>
      <c r="C2133" s="7"/>
      <c r="D2133" s="8"/>
      <c r="E2133" s="7" t="s">
        <v>1121</v>
      </c>
      <c r="F2133" s="12" t="s">
        <v>1122</v>
      </c>
      <c r="G2133" s="67">
        <v>10</v>
      </c>
      <c r="H2133" s="33"/>
      <c r="I2133" s="31"/>
    </row>
    <row r="2134" spans="1:9" s="2" customFormat="1" ht="11.5" x14ac:dyDescent="0.35">
      <c r="B2134" s="9"/>
      <c r="C2134" s="10"/>
      <c r="D2134" s="10"/>
      <c r="E2134" s="10"/>
      <c r="F2134" s="10"/>
      <c r="G2134" s="68"/>
      <c r="H2134" s="32"/>
      <c r="I2134" s="32"/>
    </row>
    <row r="2135" spans="1:9" s="2" customFormat="1" ht="23" x14ac:dyDescent="0.35">
      <c r="A2135" s="2">
        <v>2067</v>
      </c>
      <c r="B2135" s="11" t="s">
        <v>1270</v>
      </c>
      <c r="C2135" s="7"/>
      <c r="D2135" s="8"/>
      <c r="E2135" s="7" t="s">
        <v>1124</v>
      </c>
      <c r="F2135" s="12" t="s">
        <v>1122</v>
      </c>
      <c r="G2135" s="67">
        <v>2</v>
      </c>
      <c r="H2135" s="33"/>
      <c r="I2135" s="31"/>
    </row>
    <row r="2136" spans="1:9" s="2" customFormat="1" ht="11.5" x14ac:dyDescent="0.35">
      <c r="B2136" s="9"/>
      <c r="C2136" s="10"/>
      <c r="D2136" s="10"/>
      <c r="E2136" s="10"/>
      <c r="F2136" s="10"/>
      <c r="G2136" s="68"/>
      <c r="H2136" s="32"/>
      <c r="I2136" s="32"/>
    </row>
    <row r="2137" spans="1:9" s="2" customFormat="1" ht="23" x14ac:dyDescent="0.35">
      <c r="A2137" s="2">
        <v>2068</v>
      </c>
      <c r="B2137" s="11" t="s">
        <v>1271</v>
      </c>
      <c r="C2137" s="7"/>
      <c r="D2137" s="8"/>
      <c r="E2137" s="7" t="s">
        <v>1126</v>
      </c>
      <c r="F2137" s="12" t="s">
        <v>1149</v>
      </c>
      <c r="G2137" s="67">
        <v>3</v>
      </c>
      <c r="H2137" s="33"/>
      <c r="I2137" s="31"/>
    </row>
    <row r="2138" spans="1:9" s="2" customFormat="1" ht="11.5" x14ac:dyDescent="0.35">
      <c r="B2138" s="9"/>
      <c r="C2138" s="10"/>
      <c r="D2138" s="10"/>
      <c r="E2138" s="10"/>
      <c r="F2138" s="10"/>
      <c r="G2138" s="68"/>
      <c r="H2138" s="32"/>
      <c r="I2138" s="32"/>
    </row>
    <row r="2139" spans="1:9" s="2" customFormat="1" ht="11.5" x14ac:dyDescent="0.35">
      <c r="A2139" s="2">
        <v>2069</v>
      </c>
      <c r="B2139" s="13" t="s">
        <v>61</v>
      </c>
      <c r="C2139" s="14"/>
      <c r="D2139" s="15"/>
      <c r="E2139" s="16"/>
      <c r="F2139" s="17"/>
      <c r="G2139" s="69"/>
      <c r="H2139" s="34"/>
      <c r="I2139" s="39"/>
    </row>
    <row r="2140" spans="1:9" s="2" customFormat="1" ht="12" x14ac:dyDescent="0.35">
      <c r="B2140" s="1"/>
      <c r="C2140" s="1"/>
      <c r="D2140" s="1"/>
      <c r="E2140" s="1"/>
      <c r="F2140" s="1"/>
      <c r="G2140" s="65"/>
      <c r="H2140" s="29"/>
      <c r="I2140" s="37" t="s">
        <v>1079</v>
      </c>
    </row>
    <row r="2141" spans="1:9" s="3" customFormat="1" ht="23" x14ac:dyDescent="0.35">
      <c r="B2141" s="5" t="s">
        <v>2</v>
      </c>
      <c r="C2141" s="5" t="s">
        <v>3</v>
      </c>
      <c r="D2141" s="5" t="s">
        <v>4</v>
      </c>
      <c r="E2141" s="5" t="s">
        <v>5</v>
      </c>
      <c r="F2141" s="5" t="s">
        <v>6</v>
      </c>
      <c r="G2141" s="66" t="s">
        <v>7</v>
      </c>
      <c r="H2141" s="30" t="s">
        <v>8</v>
      </c>
      <c r="I2141" s="38" t="s">
        <v>9</v>
      </c>
    </row>
    <row r="2142" spans="1:9" s="1" customFormat="1" ht="12" x14ac:dyDescent="0.35">
      <c r="B2142" s="13" t="s">
        <v>62</v>
      </c>
      <c r="C2142" s="14"/>
      <c r="D2142" s="15"/>
      <c r="E2142" s="16"/>
      <c r="F2142" s="17"/>
      <c r="G2142" s="69"/>
      <c r="H2142" s="34"/>
      <c r="I2142" s="39"/>
    </row>
    <row r="2143" spans="1:9" s="2" customFormat="1" ht="23" x14ac:dyDescent="0.35">
      <c r="B2143" s="11" t="s">
        <v>1272</v>
      </c>
      <c r="C2143" s="7"/>
      <c r="D2143" s="8"/>
      <c r="E2143" s="7" t="s">
        <v>1128</v>
      </c>
      <c r="F2143" s="12" t="s">
        <v>1149</v>
      </c>
      <c r="G2143" s="67">
        <v>2</v>
      </c>
      <c r="H2143" s="33"/>
      <c r="I2143" s="31"/>
    </row>
    <row r="2144" spans="1:9" s="3" customFormat="1" ht="11.5" x14ac:dyDescent="0.35">
      <c r="B2144" s="9"/>
      <c r="C2144" s="10"/>
      <c r="D2144" s="10"/>
      <c r="E2144" s="10"/>
      <c r="F2144" s="10"/>
      <c r="G2144" s="68"/>
      <c r="H2144" s="32"/>
      <c r="I2144" s="32"/>
    </row>
    <row r="2145" spans="1:9" s="2" customFormat="1" ht="23" x14ac:dyDescent="0.35">
      <c r="A2145" s="2">
        <v>2070</v>
      </c>
      <c r="B2145" s="11"/>
      <c r="C2145" s="7"/>
      <c r="D2145" s="8"/>
      <c r="E2145" s="109" t="s">
        <v>1273</v>
      </c>
      <c r="F2145" s="12"/>
      <c r="G2145" s="67"/>
      <c r="H2145" s="31"/>
      <c r="I2145" s="31"/>
    </row>
    <row r="2146" spans="1:9" s="2" customFormat="1" ht="11.5" x14ac:dyDescent="0.35">
      <c r="B2146" s="9"/>
      <c r="C2146" s="10"/>
      <c r="D2146" s="10"/>
      <c r="E2146" s="110"/>
      <c r="F2146" s="10"/>
      <c r="G2146" s="68"/>
      <c r="H2146" s="32"/>
      <c r="I2146" s="32"/>
    </row>
    <row r="2147" spans="1:9" s="2" customFormat="1" ht="11.5" x14ac:dyDescent="0.35">
      <c r="A2147" s="2">
        <v>2071</v>
      </c>
      <c r="B2147" s="11" t="s">
        <v>1274</v>
      </c>
      <c r="C2147" s="7" t="s">
        <v>1083</v>
      </c>
      <c r="D2147" s="8"/>
      <c r="E2147" s="109" t="s">
        <v>1084</v>
      </c>
      <c r="F2147" s="12"/>
      <c r="G2147" s="67"/>
      <c r="H2147" s="31"/>
      <c r="I2147" s="31"/>
    </row>
    <row r="2148" spans="1:9" s="2" customFormat="1" ht="11.5" x14ac:dyDescent="0.35">
      <c r="B2148" s="9"/>
      <c r="C2148" s="10"/>
      <c r="D2148" s="10"/>
      <c r="E2148" s="10"/>
      <c r="F2148" s="10"/>
      <c r="G2148" s="68"/>
      <c r="H2148" s="32"/>
      <c r="I2148" s="32"/>
    </row>
    <row r="2149" spans="1:9" s="2" customFormat="1" ht="11.5" x14ac:dyDescent="0.35">
      <c r="A2149" s="2">
        <v>2073</v>
      </c>
      <c r="B2149" s="11" t="s">
        <v>1275</v>
      </c>
      <c r="C2149" s="7" t="s">
        <v>626</v>
      </c>
      <c r="D2149" s="8"/>
      <c r="E2149" s="7" t="s">
        <v>1086</v>
      </c>
      <c r="F2149" s="12" t="s">
        <v>241</v>
      </c>
      <c r="G2149" s="67">
        <v>30</v>
      </c>
      <c r="H2149" s="33"/>
      <c r="I2149" s="31"/>
    </row>
    <row r="2150" spans="1:9" s="2" customFormat="1" ht="11.5" x14ac:dyDescent="0.35">
      <c r="B2150" s="9"/>
      <c r="C2150" s="10"/>
      <c r="D2150" s="10"/>
      <c r="E2150" s="10"/>
      <c r="F2150" s="10"/>
      <c r="G2150" s="68"/>
      <c r="H2150" s="32"/>
      <c r="I2150" s="32"/>
    </row>
    <row r="2151" spans="1:9" s="2" customFormat="1" ht="23" x14ac:dyDescent="0.35">
      <c r="A2151" s="2">
        <v>2074</v>
      </c>
      <c r="B2151" s="11" t="s">
        <v>1276</v>
      </c>
      <c r="C2151" s="7" t="s">
        <v>1088</v>
      </c>
      <c r="D2151" s="8"/>
      <c r="E2151" s="109" t="s">
        <v>1089</v>
      </c>
      <c r="F2151" s="12"/>
      <c r="G2151" s="67"/>
      <c r="H2151" s="31"/>
      <c r="I2151" s="31"/>
    </row>
    <row r="2152" spans="1:9" s="2" customFormat="1" ht="11.5" x14ac:dyDescent="0.35">
      <c r="B2152" s="9"/>
      <c r="C2152" s="10"/>
      <c r="D2152" s="10"/>
      <c r="E2152" s="110"/>
      <c r="F2152" s="10"/>
      <c r="G2152" s="68"/>
      <c r="H2152" s="32"/>
      <c r="I2152" s="32"/>
    </row>
    <row r="2153" spans="1:9" s="2" customFormat="1" ht="11.5" x14ac:dyDescent="0.35">
      <c r="A2153" s="2">
        <v>2076</v>
      </c>
      <c r="B2153" s="11"/>
      <c r="C2153" s="7" t="s">
        <v>19</v>
      </c>
      <c r="D2153" s="8"/>
      <c r="E2153" s="109" t="s">
        <v>1090</v>
      </c>
      <c r="F2153" s="12"/>
      <c r="G2153" s="67"/>
      <c r="H2153" s="31"/>
      <c r="I2153" s="31"/>
    </row>
    <row r="2154" spans="1:9" s="2" customFormat="1" ht="11.5" x14ac:dyDescent="0.35">
      <c r="B2154" s="9"/>
      <c r="C2154" s="10"/>
      <c r="D2154" s="10"/>
      <c r="E2154" s="10"/>
      <c r="F2154" s="10"/>
      <c r="G2154" s="68"/>
      <c r="H2154" s="32"/>
      <c r="I2154" s="32"/>
    </row>
    <row r="2155" spans="1:9" s="2" customFormat="1" ht="11.5" x14ac:dyDescent="0.35">
      <c r="A2155" s="2">
        <v>2078</v>
      </c>
      <c r="B2155" s="11" t="s">
        <v>1277</v>
      </c>
      <c r="C2155" s="7"/>
      <c r="D2155" s="8"/>
      <c r="E2155" s="7" t="s">
        <v>1092</v>
      </c>
      <c r="F2155" s="12" t="s">
        <v>227</v>
      </c>
      <c r="G2155" s="67">
        <v>20</v>
      </c>
      <c r="H2155" s="33"/>
      <c r="I2155" s="31"/>
    </row>
    <row r="2156" spans="1:9" s="2" customFormat="1" ht="11.5" x14ac:dyDescent="0.35">
      <c r="B2156" s="9"/>
      <c r="C2156" s="10"/>
      <c r="D2156" s="10"/>
      <c r="E2156" s="10"/>
      <c r="F2156" s="10"/>
      <c r="G2156" s="68"/>
      <c r="H2156" s="32"/>
      <c r="I2156" s="32"/>
    </row>
    <row r="2157" spans="1:9" s="2" customFormat="1" ht="23" x14ac:dyDescent="0.35">
      <c r="A2157" s="2">
        <v>2079</v>
      </c>
      <c r="B2157" s="11" t="s">
        <v>1278</v>
      </c>
      <c r="C2157" s="7" t="s">
        <v>1094</v>
      </c>
      <c r="D2157" s="8"/>
      <c r="E2157" s="109" t="s">
        <v>1095</v>
      </c>
      <c r="F2157" s="12"/>
      <c r="G2157" s="67"/>
      <c r="H2157" s="31"/>
      <c r="I2157" s="31"/>
    </row>
    <row r="2158" spans="1:9" s="2" customFormat="1" ht="11.5" x14ac:dyDescent="0.35">
      <c r="B2158" s="9"/>
      <c r="C2158" s="10"/>
      <c r="D2158" s="10"/>
      <c r="E2158" s="110"/>
      <c r="F2158" s="10"/>
      <c r="G2158" s="68"/>
      <c r="H2158" s="32"/>
      <c r="I2158" s="32"/>
    </row>
    <row r="2159" spans="1:9" s="2" customFormat="1" ht="11.5" x14ac:dyDescent="0.35">
      <c r="A2159" s="2">
        <v>2081</v>
      </c>
      <c r="B2159" s="11"/>
      <c r="C2159" s="7" t="s">
        <v>68</v>
      </c>
      <c r="D2159" s="8"/>
      <c r="E2159" s="109" t="s">
        <v>1096</v>
      </c>
      <c r="F2159" s="12"/>
      <c r="G2159" s="67"/>
      <c r="H2159" s="31"/>
      <c r="I2159" s="31"/>
    </row>
    <row r="2160" spans="1:9" s="2" customFormat="1" ht="11.5" x14ac:dyDescent="0.35">
      <c r="B2160" s="9"/>
      <c r="C2160" s="10"/>
      <c r="D2160" s="10"/>
      <c r="E2160" s="10"/>
      <c r="F2160" s="10"/>
      <c r="G2160" s="68"/>
      <c r="H2160" s="32"/>
      <c r="I2160" s="32"/>
    </row>
    <row r="2161" spans="1:9" s="2" customFormat="1" ht="23" x14ac:dyDescent="0.35">
      <c r="A2161" s="2">
        <v>2237</v>
      </c>
      <c r="B2161" s="11" t="s">
        <v>1279</v>
      </c>
      <c r="C2161" s="7" t="s">
        <v>1098</v>
      </c>
      <c r="D2161" s="8"/>
      <c r="E2161" s="7" t="s">
        <v>1099</v>
      </c>
      <c r="F2161" s="12" t="s">
        <v>227</v>
      </c>
      <c r="G2161" s="67">
        <v>13</v>
      </c>
      <c r="H2161" s="33"/>
      <c r="I2161" s="31"/>
    </row>
    <row r="2162" spans="1:9" s="2" customFormat="1" ht="11.5" x14ac:dyDescent="0.35">
      <c r="B2162" s="9"/>
      <c r="C2162" s="10"/>
      <c r="D2162" s="10"/>
      <c r="E2162" s="10"/>
      <c r="F2162" s="10"/>
      <c r="G2162" s="68"/>
      <c r="H2162" s="32"/>
      <c r="I2162" s="32"/>
    </row>
    <row r="2163" spans="1:9" s="2" customFormat="1" ht="23" x14ac:dyDescent="0.35">
      <c r="A2163" s="2">
        <v>2238</v>
      </c>
      <c r="B2163" s="11"/>
      <c r="C2163" s="7" t="s">
        <v>1100</v>
      </c>
      <c r="D2163" s="8"/>
      <c r="E2163" s="109" t="s">
        <v>1101</v>
      </c>
      <c r="F2163" s="12"/>
      <c r="G2163" s="67"/>
      <c r="H2163" s="31"/>
      <c r="I2163" s="31"/>
    </row>
    <row r="2164" spans="1:9" s="2" customFormat="1" ht="11.5" x14ac:dyDescent="0.35">
      <c r="B2164" s="9"/>
      <c r="C2164" s="10"/>
      <c r="D2164" s="10"/>
      <c r="E2164" s="10"/>
      <c r="F2164" s="10"/>
      <c r="G2164" s="68"/>
      <c r="H2164" s="32"/>
      <c r="I2164" s="32"/>
    </row>
    <row r="2165" spans="1:9" s="2" customFormat="1" ht="23" x14ac:dyDescent="0.35">
      <c r="A2165" s="2">
        <v>2240</v>
      </c>
      <c r="B2165" s="11" t="s">
        <v>1280</v>
      </c>
      <c r="C2165" s="7" t="s">
        <v>16</v>
      </c>
      <c r="D2165" s="8"/>
      <c r="E2165" s="7" t="s">
        <v>1103</v>
      </c>
      <c r="F2165" s="12" t="s">
        <v>852</v>
      </c>
      <c r="G2165" s="67">
        <v>1</v>
      </c>
      <c r="H2165" s="33"/>
      <c r="I2165" s="31"/>
    </row>
    <row r="2166" spans="1:9" s="2" customFormat="1" ht="11.5" x14ac:dyDescent="0.35">
      <c r="B2166" s="9"/>
      <c r="C2166" s="10"/>
      <c r="D2166" s="10"/>
      <c r="E2166" s="10"/>
      <c r="F2166" s="10"/>
      <c r="G2166" s="68"/>
      <c r="H2166" s="32"/>
      <c r="I2166" s="32"/>
    </row>
    <row r="2167" spans="1:9" s="2" customFormat="1" ht="11.5" x14ac:dyDescent="0.35">
      <c r="A2167" s="2">
        <v>2241</v>
      </c>
      <c r="B2167" s="11"/>
      <c r="C2167" s="7" t="s">
        <v>1104</v>
      </c>
      <c r="D2167" s="8"/>
      <c r="E2167" s="109" t="s">
        <v>777</v>
      </c>
      <c r="F2167" s="12"/>
      <c r="G2167" s="67"/>
      <c r="H2167" s="31"/>
      <c r="I2167" s="31"/>
    </row>
    <row r="2168" spans="1:9" s="2" customFormat="1" ht="11.5" x14ac:dyDescent="0.35">
      <c r="B2168" s="9"/>
      <c r="C2168" s="10"/>
      <c r="D2168" s="10"/>
      <c r="E2168" s="10"/>
      <c r="F2168" s="10"/>
      <c r="G2168" s="68"/>
      <c r="H2168" s="32"/>
      <c r="I2168" s="32"/>
    </row>
    <row r="2169" spans="1:9" s="2" customFormat="1" ht="46" x14ac:dyDescent="0.35">
      <c r="A2169" s="2">
        <v>2243</v>
      </c>
      <c r="B2169" s="11" t="s">
        <v>1281</v>
      </c>
      <c r="C2169" s="7"/>
      <c r="D2169" s="8"/>
      <c r="E2169" s="7" t="s">
        <v>1106</v>
      </c>
      <c r="F2169" s="12" t="s">
        <v>314</v>
      </c>
      <c r="G2169" s="67">
        <v>60</v>
      </c>
      <c r="H2169" s="33"/>
      <c r="I2169" s="31"/>
    </row>
    <row r="2170" spans="1:9" s="2" customFormat="1" ht="11.5" x14ac:dyDescent="0.35">
      <c r="B2170" s="9"/>
      <c r="C2170" s="10"/>
      <c r="D2170" s="10"/>
      <c r="E2170" s="10"/>
      <c r="F2170" s="10"/>
      <c r="G2170" s="68"/>
      <c r="H2170" s="32"/>
      <c r="I2170" s="32"/>
    </row>
    <row r="2171" spans="1:9" s="2" customFormat="1" ht="11.5" x14ac:dyDescent="0.35">
      <c r="A2171" s="2">
        <v>2244</v>
      </c>
      <c r="B2171" s="11" t="s">
        <v>1282</v>
      </c>
      <c r="C2171" s="7"/>
      <c r="D2171" s="8"/>
      <c r="E2171" s="7" t="s">
        <v>1108</v>
      </c>
      <c r="F2171" s="12" t="s">
        <v>247</v>
      </c>
      <c r="G2171" s="67">
        <v>1</v>
      </c>
      <c r="H2171" s="33"/>
      <c r="I2171" s="31"/>
    </row>
    <row r="2172" spans="1:9" s="2" customFormat="1" ht="11.5" x14ac:dyDescent="0.35">
      <c r="B2172" s="9"/>
      <c r="C2172" s="10"/>
      <c r="D2172" s="10"/>
      <c r="E2172" s="10"/>
      <c r="F2172" s="10"/>
      <c r="G2172" s="68"/>
      <c r="H2172" s="32"/>
      <c r="I2172" s="32"/>
    </row>
    <row r="2173" spans="1:9" s="2" customFormat="1" ht="11.5" x14ac:dyDescent="0.35">
      <c r="A2173" s="2">
        <v>2245</v>
      </c>
      <c r="B2173" s="11" t="s">
        <v>1283</v>
      </c>
      <c r="C2173" s="7"/>
      <c r="D2173" s="8"/>
      <c r="E2173" s="7" t="s">
        <v>1110</v>
      </c>
      <c r="F2173" s="12" t="s">
        <v>314</v>
      </c>
      <c r="G2173" s="67">
        <v>60</v>
      </c>
      <c r="H2173" s="33"/>
      <c r="I2173" s="31"/>
    </row>
    <row r="2174" spans="1:9" s="2" customFormat="1" ht="11.5" x14ac:dyDescent="0.35">
      <c r="B2174" s="9"/>
      <c r="C2174" s="10"/>
      <c r="D2174" s="10"/>
      <c r="E2174" s="10"/>
      <c r="F2174" s="10"/>
      <c r="G2174" s="68"/>
      <c r="H2174" s="32"/>
      <c r="I2174" s="32"/>
    </row>
    <row r="2175" spans="1:9" s="2" customFormat="1" ht="23" x14ac:dyDescent="0.35">
      <c r="A2175" s="2">
        <v>2246</v>
      </c>
      <c r="B2175" s="11"/>
      <c r="C2175" s="7" t="s">
        <v>1111</v>
      </c>
      <c r="D2175" s="8"/>
      <c r="E2175" s="109" t="s">
        <v>1112</v>
      </c>
      <c r="F2175" s="12"/>
      <c r="G2175" s="67"/>
      <c r="H2175" s="31"/>
      <c r="I2175" s="31"/>
    </row>
    <row r="2176" spans="1:9" s="2" customFormat="1" ht="11.5" x14ac:dyDescent="0.35">
      <c r="B2176" s="9"/>
      <c r="C2176" s="10"/>
      <c r="D2176" s="10"/>
      <c r="E2176" s="10"/>
      <c r="F2176" s="10"/>
      <c r="G2176" s="68"/>
      <c r="H2176" s="32"/>
      <c r="I2176" s="32"/>
    </row>
    <row r="2177" spans="1:9" s="2" customFormat="1" ht="34.5" x14ac:dyDescent="0.35">
      <c r="A2177" s="2">
        <v>2248</v>
      </c>
      <c r="B2177" s="11"/>
      <c r="C2177" s="7"/>
      <c r="D2177" s="8"/>
      <c r="E2177" s="7" t="s">
        <v>1113</v>
      </c>
      <c r="F2177" s="12"/>
      <c r="G2177" s="67"/>
      <c r="H2177" s="31"/>
      <c r="I2177" s="31"/>
    </row>
    <row r="2178" spans="1:9" s="2" customFormat="1" ht="11.5" x14ac:dyDescent="0.35">
      <c r="B2178" s="9"/>
      <c r="C2178" s="10"/>
      <c r="D2178" s="10"/>
      <c r="E2178" s="10"/>
      <c r="F2178" s="10"/>
      <c r="G2178" s="68"/>
      <c r="H2178" s="32"/>
      <c r="I2178" s="32"/>
    </row>
    <row r="2179" spans="1:9" s="2" customFormat="1" ht="11.5" x14ac:dyDescent="0.35">
      <c r="A2179" s="2">
        <v>2250</v>
      </c>
      <c r="B2179" s="11"/>
      <c r="C2179" s="7"/>
      <c r="D2179" s="8"/>
      <c r="E2179" s="109" t="s">
        <v>1141</v>
      </c>
      <c r="F2179" s="12"/>
      <c r="G2179" s="67"/>
      <c r="H2179" s="31"/>
      <c r="I2179" s="31"/>
    </row>
    <row r="2180" spans="1:9" s="2" customFormat="1" ht="11.5" x14ac:dyDescent="0.35">
      <c r="B2180" s="9"/>
      <c r="C2180" s="10"/>
      <c r="D2180" s="10"/>
      <c r="E2180" s="10"/>
      <c r="F2180" s="10"/>
      <c r="G2180" s="68"/>
      <c r="H2180" s="32"/>
      <c r="I2180" s="32"/>
    </row>
    <row r="2181" spans="1:9" s="2" customFormat="1" ht="69" x14ac:dyDescent="0.35">
      <c r="A2181" s="2">
        <v>2252</v>
      </c>
      <c r="B2181" s="11" t="s">
        <v>1284</v>
      </c>
      <c r="C2181" s="7"/>
      <c r="D2181" s="8"/>
      <c r="E2181" s="20" t="s">
        <v>1705</v>
      </c>
      <c r="F2181" s="12" t="s">
        <v>247</v>
      </c>
      <c r="G2181" s="67">
        <v>1</v>
      </c>
      <c r="H2181" s="33"/>
      <c r="I2181" s="31"/>
    </row>
    <row r="2182" spans="1:9" s="2" customFormat="1" ht="11.5" x14ac:dyDescent="0.35">
      <c r="B2182" s="13" t="s">
        <v>61</v>
      </c>
      <c r="C2182" s="14"/>
      <c r="D2182" s="15"/>
      <c r="E2182" s="16"/>
      <c r="F2182" s="17"/>
      <c r="G2182" s="69"/>
      <c r="H2182" s="34"/>
      <c r="I2182" s="39"/>
    </row>
    <row r="2183" spans="1:9" s="2" customFormat="1" ht="12" x14ac:dyDescent="0.35">
      <c r="A2183" s="2">
        <v>2254</v>
      </c>
      <c r="B2183" s="1"/>
      <c r="C2183" s="1"/>
      <c r="D2183" s="1"/>
      <c r="E2183" s="1"/>
      <c r="F2183" s="1"/>
      <c r="G2183" s="65"/>
      <c r="H2183" s="29"/>
      <c r="I2183" s="37" t="s">
        <v>1079</v>
      </c>
    </row>
    <row r="2184" spans="1:9" s="3" customFormat="1" ht="23" x14ac:dyDescent="0.35">
      <c r="B2184" s="5" t="s">
        <v>2</v>
      </c>
      <c r="C2184" s="5" t="s">
        <v>3</v>
      </c>
      <c r="D2184" s="5" t="s">
        <v>4</v>
      </c>
      <c r="E2184" s="5" t="s">
        <v>5</v>
      </c>
      <c r="F2184" s="5" t="s">
        <v>6</v>
      </c>
      <c r="G2184" s="66" t="s">
        <v>7</v>
      </c>
      <c r="H2184" s="30" t="s">
        <v>8</v>
      </c>
      <c r="I2184" s="38" t="s">
        <v>9</v>
      </c>
    </row>
    <row r="2185" spans="1:9" s="1" customFormat="1" ht="12" x14ac:dyDescent="0.35">
      <c r="B2185" s="13" t="s">
        <v>62</v>
      </c>
      <c r="C2185" s="14"/>
      <c r="D2185" s="15"/>
      <c r="E2185" s="16"/>
      <c r="F2185" s="17"/>
      <c r="G2185" s="69"/>
      <c r="H2185" s="34"/>
      <c r="I2185" s="39"/>
    </row>
    <row r="2186" spans="1:9" s="2" customFormat="1" ht="11.5" x14ac:dyDescent="0.35">
      <c r="B2186" s="11"/>
      <c r="C2186" s="7"/>
      <c r="D2186" s="8"/>
      <c r="E2186" s="109" t="s">
        <v>1116</v>
      </c>
      <c r="F2186" s="12"/>
      <c r="G2186" s="67"/>
      <c r="H2186" s="31"/>
      <c r="I2186" s="31"/>
    </row>
    <row r="2187" spans="1:9" s="3" customFormat="1" ht="11.5" x14ac:dyDescent="0.35">
      <c r="B2187" s="9"/>
      <c r="C2187" s="10"/>
      <c r="D2187" s="10"/>
      <c r="E2187" s="10"/>
      <c r="F2187" s="10"/>
      <c r="G2187" s="68"/>
      <c r="H2187" s="32"/>
      <c r="I2187" s="32"/>
    </row>
    <row r="2188" spans="1:9" s="2" customFormat="1" ht="69" x14ac:dyDescent="0.35">
      <c r="A2188" s="2">
        <v>2256</v>
      </c>
      <c r="B2188" s="11" t="s">
        <v>1285</v>
      </c>
      <c r="C2188" s="7"/>
      <c r="D2188" s="8"/>
      <c r="E2188" s="20" t="s">
        <v>1701</v>
      </c>
      <c r="F2188" s="12" t="s">
        <v>247</v>
      </c>
      <c r="G2188" s="67">
        <v>1</v>
      </c>
      <c r="H2188" s="33"/>
      <c r="I2188" s="31"/>
    </row>
    <row r="2189" spans="1:9" s="2" customFormat="1" ht="11.5" x14ac:dyDescent="0.35">
      <c r="B2189" s="9"/>
      <c r="C2189" s="10"/>
      <c r="D2189" s="10"/>
      <c r="E2189" s="10"/>
      <c r="F2189" s="10"/>
      <c r="G2189" s="68"/>
      <c r="H2189" s="32"/>
      <c r="I2189" s="32"/>
    </row>
    <row r="2190" spans="1:9" s="2" customFormat="1" ht="46" x14ac:dyDescent="0.35">
      <c r="A2190" s="2">
        <v>2257</v>
      </c>
      <c r="B2190" s="11" t="s">
        <v>1286</v>
      </c>
      <c r="C2190" s="7"/>
      <c r="D2190" s="8"/>
      <c r="E2190" s="7" t="s">
        <v>1287</v>
      </c>
      <c r="F2190" s="12" t="s">
        <v>247</v>
      </c>
      <c r="G2190" s="67">
        <v>1</v>
      </c>
      <c r="H2190" s="33"/>
      <c r="I2190" s="31"/>
    </row>
    <row r="2191" spans="1:9" s="2" customFormat="1" ht="11.5" x14ac:dyDescent="0.35">
      <c r="B2191" s="9"/>
      <c r="C2191" s="10"/>
      <c r="D2191" s="10"/>
      <c r="E2191" s="10"/>
      <c r="F2191" s="10"/>
      <c r="G2191" s="68"/>
      <c r="H2191" s="32"/>
      <c r="I2191" s="32"/>
    </row>
    <row r="2192" spans="1:9" s="2" customFormat="1" ht="23" x14ac:dyDescent="0.35">
      <c r="A2192" s="2">
        <v>2259</v>
      </c>
      <c r="B2192" s="11" t="s">
        <v>1288</v>
      </c>
      <c r="C2192" s="7"/>
      <c r="D2192" s="8"/>
      <c r="E2192" s="7" t="s">
        <v>1121</v>
      </c>
      <c r="F2192" s="12" t="s">
        <v>1122</v>
      </c>
      <c r="G2192" s="67">
        <v>10</v>
      </c>
      <c r="H2192" s="33"/>
      <c r="I2192" s="31"/>
    </row>
    <row r="2193" spans="1:9" s="2" customFormat="1" ht="11.5" x14ac:dyDescent="0.35">
      <c r="B2193" s="9"/>
      <c r="C2193" s="10"/>
      <c r="D2193" s="10"/>
      <c r="E2193" s="10"/>
      <c r="F2193" s="10"/>
      <c r="G2193" s="68"/>
      <c r="H2193" s="32"/>
      <c r="I2193" s="32"/>
    </row>
    <row r="2194" spans="1:9" s="2" customFormat="1" ht="23" x14ac:dyDescent="0.35">
      <c r="A2194" s="2">
        <v>2261</v>
      </c>
      <c r="B2194" s="11" t="s">
        <v>1289</v>
      </c>
      <c r="C2194" s="7"/>
      <c r="D2194" s="8"/>
      <c r="E2194" s="7" t="s">
        <v>1124</v>
      </c>
      <c r="F2194" s="12" t="s">
        <v>1122</v>
      </c>
      <c r="G2194" s="67">
        <v>2</v>
      </c>
      <c r="H2194" s="33"/>
      <c r="I2194" s="31"/>
    </row>
    <row r="2195" spans="1:9" s="2" customFormat="1" ht="11.5" x14ac:dyDescent="0.35">
      <c r="B2195" s="9"/>
      <c r="C2195" s="10"/>
      <c r="D2195" s="10"/>
      <c r="E2195" s="10"/>
      <c r="F2195" s="10"/>
      <c r="G2195" s="68"/>
      <c r="H2195" s="32"/>
      <c r="I2195" s="32"/>
    </row>
    <row r="2196" spans="1:9" s="2" customFormat="1" ht="23" x14ac:dyDescent="0.35">
      <c r="A2196" s="2">
        <v>2262</v>
      </c>
      <c r="B2196" s="11" t="s">
        <v>1290</v>
      </c>
      <c r="C2196" s="7"/>
      <c r="D2196" s="8"/>
      <c r="E2196" s="7" t="s">
        <v>1126</v>
      </c>
      <c r="F2196" s="12" t="s">
        <v>1149</v>
      </c>
      <c r="G2196" s="67">
        <v>3</v>
      </c>
      <c r="H2196" s="33"/>
      <c r="I2196" s="31"/>
    </row>
    <row r="2197" spans="1:9" s="2" customFormat="1" ht="11.5" x14ac:dyDescent="0.35">
      <c r="B2197" s="9"/>
      <c r="C2197" s="10"/>
      <c r="D2197" s="10"/>
      <c r="E2197" s="10"/>
      <c r="F2197" s="10"/>
      <c r="G2197" s="68"/>
      <c r="H2197" s="32"/>
      <c r="I2197" s="32"/>
    </row>
    <row r="2198" spans="1:9" s="2" customFormat="1" ht="23" x14ac:dyDescent="0.35">
      <c r="A2198" s="2">
        <v>2263</v>
      </c>
      <c r="B2198" s="11" t="s">
        <v>1291</v>
      </c>
      <c r="C2198" s="7"/>
      <c r="D2198" s="8"/>
      <c r="E2198" s="7" t="s">
        <v>1128</v>
      </c>
      <c r="F2198" s="12" t="s">
        <v>1149</v>
      </c>
      <c r="G2198" s="67">
        <v>2</v>
      </c>
      <c r="H2198" s="33"/>
      <c r="I2198" s="31"/>
    </row>
    <row r="2199" spans="1:9" s="2" customFormat="1" ht="11.5" x14ac:dyDescent="0.35">
      <c r="B2199" s="9"/>
      <c r="C2199" s="10"/>
      <c r="D2199" s="10"/>
      <c r="E2199" s="10"/>
      <c r="F2199" s="10"/>
      <c r="G2199" s="68"/>
      <c r="H2199" s="32"/>
      <c r="I2199" s="32"/>
    </row>
    <row r="2200" spans="1:9" s="2" customFormat="1" ht="23" x14ac:dyDescent="0.35">
      <c r="A2200" s="2">
        <v>2264</v>
      </c>
      <c r="B2200" s="11"/>
      <c r="C2200" s="7"/>
      <c r="D2200" s="8"/>
      <c r="E2200" s="109" t="s">
        <v>1292</v>
      </c>
      <c r="F2200" s="12"/>
      <c r="G2200" s="67"/>
      <c r="H2200" s="31"/>
      <c r="I2200" s="31"/>
    </row>
    <row r="2201" spans="1:9" s="2" customFormat="1" ht="11.5" x14ac:dyDescent="0.35">
      <c r="B2201" s="9"/>
      <c r="C2201" s="10"/>
      <c r="D2201" s="10"/>
      <c r="E2201" s="110"/>
      <c r="F2201" s="10"/>
      <c r="G2201" s="68"/>
      <c r="H2201" s="32"/>
      <c r="I2201" s="32"/>
    </row>
    <row r="2202" spans="1:9" s="2" customFormat="1" ht="11.5" x14ac:dyDescent="0.35">
      <c r="A2202" s="2">
        <v>2265</v>
      </c>
      <c r="B2202" s="11" t="s">
        <v>1293</v>
      </c>
      <c r="C2202" s="7" t="s">
        <v>1083</v>
      </c>
      <c r="D2202" s="8"/>
      <c r="E2202" s="109" t="s">
        <v>1084</v>
      </c>
      <c r="F2202" s="12"/>
      <c r="G2202" s="67"/>
      <c r="H2202" s="31"/>
      <c r="I2202" s="31"/>
    </row>
    <row r="2203" spans="1:9" s="2" customFormat="1" ht="11.5" x14ac:dyDescent="0.35">
      <c r="B2203" s="9"/>
      <c r="C2203" s="10"/>
      <c r="D2203" s="10"/>
      <c r="E2203" s="10"/>
      <c r="F2203" s="10"/>
      <c r="G2203" s="68"/>
      <c r="H2203" s="32"/>
      <c r="I2203" s="32"/>
    </row>
    <row r="2204" spans="1:9" s="2" customFormat="1" ht="11.5" x14ac:dyDescent="0.35">
      <c r="A2204" s="2">
        <v>2267</v>
      </c>
      <c r="B2204" s="11" t="s">
        <v>1294</v>
      </c>
      <c r="C2204" s="7" t="s">
        <v>626</v>
      </c>
      <c r="D2204" s="8"/>
      <c r="E2204" s="7" t="s">
        <v>1086</v>
      </c>
      <c r="F2204" s="12" t="s">
        <v>241</v>
      </c>
      <c r="G2204" s="67">
        <v>75</v>
      </c>
      <c r="H2204" s="33"/>
      <c r="I2204" s="31"/>
    </row>
    <row r="2205" spans="1:9" s="2" customFormat="1" ht="11.5" x14ac:dyDescent="0.35">
      <c r="B2205" s="9"/>
      <c r="C2205" s="10"/>
      <c r="D2205" s="10"/>
      <c r="E2205" s="10"/>
      <c r="F2205" s="10"/>
      <c r="G2205" s="68"/>
      <c r="H2205" s="32"/>
      <c r="I2205" s="32"/>
    </row>
    <row r="2206" spans="1:9" s="2" customFormat="1" ht="23" x14ac:dyDescent="0.35">
      <c r="A2206" s="2">
        <v>2268</v>
      </c>
      <c r="B2206" s="11" t="s">
        <v>1295</v>
      </c>
      <c r="C2206" s="7" t="s">
        <v>1088</v>
      </c>
      <c r="D2206" s="8"/>
      <c r="E2206" s="109" t="s">
        <v>1089</v>
      </c>
      <c r="F2206" s="12"/>
      <c r="G2206" s="67"/>
      <c r="H2206" s="31"/>
      <c r="I2206" s="31"/>
    </row>
    <row r="2207" spans="1:9" s="2" customFormat="1" ht="11.5" x14ac:dyDescent="0.35">
      <c r="B2207" s="9"/>
      <c r="C2207" s="10"/>
      <c r="D2207" s="10"/>
      <c r="E2207" s="110"/>
      <c r="F2207" s="10"/>
      <c r="G2207" s="68"/>
      <c r="H2207" s="32"/>
      <c r="I2207" s="32"/>
    </row>
    <row r="2208" spans="1:9" s="2" customFormat="1" ht="11.5" x14ac:dyDescent="0.35">
      <c r="A2208" s="2">
        <v>2270</v>
      </c>
      <c r="B2208" s="11"/>
      <c r="C2208" s="7" t="s">
        <v>19</v>
      </c>
      <c r="D2208" s="8"/>
      <c r="E2208" s="109" t="s">
        <v>1090</v>
      </c>
      <c r="F2208" s="12"/>
      <c r="G2208" s="67"/>
      <c r="H2208" s="31"/>
      <c r="I2208" s="31"/>
    </row>
    <row r="2209" spans="1:9" s="2" customFormat="1" ht="11.5" x14ac:dyDescent="0.35">
      <c r="B2209" s="9"/>
      <c r="C2209" s="10"/>
      <c r="D2209" s="10"/>
      <c r="E2209" s="10"/>
      <c r="F2209" s="10"/>
      <c r="G2209" s="68"/>
      <c r="H2209" s="32"/>
      <c r="I2209" s="32"/>
    </row>
    <row r="2210" spans="1:9" s="2" customFormat="1" ht="11.5" x14ac:dyDescent="0.35">
      <c r="A2210" s="2">
        <v>2272</v>
      </c>
      <c r="B2210" s="11" t="s">
        <v>1296</v>
      </c>
      <c r="C2210" s="7"/>
      <c r="D2210" s="8"/>
      <c r="E2210" s="7" t="s">
        <v>1092</v>
      </c>
      <c r="F2210" s="12" t="s">
        <v>227</v>
      </c>
      <c r="G2210" s="67">
        <v>50</v>
      </c>
      <c r="H2210" s="33"/>
      <c r="I2210" s="31"/>
    </row>
    <row r="2211" spans="1:9" s="2" customFormat="1" ht="11.5" x14ac:dyDescent="0.35">
      <c r="B2211" s="9"/>
      <c r="C2211" s="10"/>
      <c r="D2211" s="10"/>
      <c r="E2211" s="10"/>
      <c r="F2211" s="10"/>
      <c r="G2211" s="68"/>
      <c r="H2211" s="32"/>
      <c r="I2211" s="32"/>
    </row>
    <row r="2212" spans="1:9" s="2" customFormat="1" ht="23" x14ac:dyDescent="0.35">
      <c r="A2212" s="2">
        <v>2273</v>
      </c>
      <c r="B2212" s="11" t="s">
        <v>1297</v>
      </c>
      <c r="C2212" s="7" t="s">
        <v>1094</v>
      </c>
      <c r="D2212" s="8"/>
      <c r="E2212" s="109" t="s">
        <v>1095</v>
      </c>
      <c r="F2212" s="12"/>
      <c r="G2212" s="67"/>
      <c r="H2212" s="31"/>
      <c r="I2212" s="31"/>
    </row>
    <row r="2213" spans="1:9" s="2" customFormat="1" ht="11.5" x14ac:dyDescent="0.35">
      <c r="B2213" s="9"/>
      <c r="C2213" s="10"/>
      <c r="D2213" s="10"/>
      <c r="E2213" s="110"/>
      <c r="F2213" s="10"/>
      <c r="G2213" s="68"/>
      <c r="H2213" s="32"/>
      <c r="I2213" s="32"/>
    </row>
    <row r="2214" spans="1:9" s="2" customFormat="1" ht="11.5" x14ac:dyDescent="0.35">
      <c r="A2214" s="2">
        <v>2275</v>
      </c>
      <c r="B2214" s="11"/>
      <c r="C2214" s="7" t="s">
        <v>68</v>
      </c>
      <c r="D2214" s="8"/>
      <c r="E2214" s="109" t="s">
        <v>1096</v>
      </c>
      <c r="F2214" s="12"/>
      <c r="G2214" s="67"/>
      <c r="H2214" s="31"/>
      <c r="I2214" s="31"/>
    </row>
    <row r="2215" spans="1:9" s="2" customFormat="1" ht="11.5" x14ac:dyDescent="0.35">
      <c r="B2215" s="9"/>
      <c r="C2215" s="10"/>
      <c r="D2215" s="10"/>
      <c r="E2215" s="10"/>
      <c r="F2215" s="10"/>
      <c r="G2215" s="68"/>
      <c r="H2215" s="32"/>
      <c r="I2215" s="32"/>
    </row>
    <row r="2216" spans="1:9" s="2" customFormat="1" ht="23" x14ac:dyDescent="0.35">
      <c r="A2216" s="2">
        <v>2277</v>
      </c>
      <c r="B2216" s="11" t="s">
        <v>1298</v>
      </c>
      <c r="C2216" s="7" t="s">
        <v>1098</v>
      </c>
      <c r="D2216" s="8"/>
      <c r="E2216" s="7" t="s">
        <v>1099</v>
      </c>
      <c r="F2216" s="12" t="s">
        <v>227</v>
      </c>
      <c r="G2216" s="67">
        <v>17</v>
      </c>
      <c r="H2216" s="33"/>
      <c r="I2216" s="31"/>
    </row>
    <row r="2217" spans="1:9" s="2" customFormat="1" ht="11.5" x14ac:dyDescent="0.35">
      <c r="B2217" s="9"/>
      <c r="C2217" s="10"/>
      <c r="D2217" s="10"/>
      <c r="E2217" s="10"/>
      <c r="F2217" s="10"/>
      <c r="G2217" s="68"/>
      <c r="H2217" s="32"/>
      <c r="I2217" s="32"/>
    </row>
    <row r="2218" spans="1:9" s="2" customFormat="1" ht="23" x14ac:dyDescent="0.35">
      <c r="A2218" s="2">
        <v>2278</v>
      </c>
      <c r="B2218" s="11"/>
      <c r="C2218" s="7" t="s">
        <v>1100</v>
      </c>
      <c r="D2218" s="8"/>
      <c r="E2218" s="109" t="s">
        <v>1101</v>
      </c>
      <c r="F2218" s="12"/>
      <c r="G2218" s="67"/>
      <c r="H2218" s="31"/>
      <c r="I2218" s="31"/>
    </row>
    <row r="2219" spans="1:9" s="2" customFormat="1" ht="11.5" x14ac:dyDescent="0.35">
      <c r="B2219" s="9"/>
      <c r="C2219" s="10"/>
      <c r="D2219" s="10"/>
      <c r="E2219" s="10"/>
      <c r="F2219" s="10"/>
      <c r="G2219" s="68"/>
      <c r="H2219" s="32"/>
      <c r="I2219" s="32"/>
    </row>
    <row r="2220" spans="1:9" s="2" customFormat="1" ht="23" x14ac:dyDescent="0.35">
      <c r="A2220" s="2">
        <v>2280</v>
      </c>
      <c r="B2220" s="11" t="s">
        <v>1299</v>
      </c>
      <c r="C2220" s="7" t="s">
        <v>16</v>
      </c>
      <c r="D2220" s="8"/>
      <c r="E2220" s="7" t="s">
        <v>1103</v>
      </c>
      <c r="F2220" s="12" t="s">
        <v>852</v>
      </c>
      <c r="G2220" s="67">
        <v>1</v>
      </c>
      <c r="H2220" s="33"/>
      <c r="I2220" s="31"/>
    </row>
    <row r="2221" spans="1:9" s="2" customFormat="1" ht="11.5" x14ac:dyDescent="0.35">
      <c r="B2221" s="9"/>
      <c r="C2221" s="10"/>
      <c r="D2221" s="10"/>
      <c r="E2221" s="10"/>
      <c r="F2221" s="10"/>
      <c r="G2221" s="68"/>
      <c r="H2221" s="32"/>
      <c r="I2221" s="32"/>
    </row>
    <row r="2222" spans="1:9" s="2" customFormat="1" ht="11.5" x14ac:dyDescent="0.35">
      <c r="A2222" s="2">
        <v>2281</v>
      </c>
      <c r="B2222" s="11"/>
      <c r="C2222" s="7" t="s">
        <v>1104</v>
      </c>
      <c r="D2222" s="8"/>
      <c r="E2222" s="109" t="s">
        <v>777</v>
      </c>
      <c r="F2222" s="12"/>
      <c r="G2222" s="67"/>
      <c r="H2222" s="31"/>
      <c r="I2222" s="31"/>
    </row>
    <row r="2223" spans="1:9" s="2" customFormat="1" ht="11.5" x14ac:dyDescent="0.35">
      <c r="B2223" s="9"/>
      <c r="C2223" s="10"/>
      <c r="D2223" s="10"/>
      <c r="E2223" s="10"/>
      <c r="F2223" s="10"/>
      <c r="G2223" s="68"/>
      <c r="H2223" s="32"/>
      <c r="I2223" s="32"/>
    </row>
    <row r="2224" spans="1:9" s="2" customFormat="1" ht="11.5" x14ac:dyDescent="0.35">
      <c r="A2224" s="2">
        <v>2283</v>
      </c>
      <c r="B2224" s="13" t="s">
        <v>61</v>
      </c>
      <c r="C2224" s="14"/>
      <c r="D2224" s="15"/>
      <c r="E2224" s="16"/>
      <c r="F2224" s="17"/>
      <c r="G2224" s="69"/>
      <c r="H2224" s="34"/>
      <c r="I2224" s="39"/>
    </row>
    <row r="2225" spans="1:9" s="2" customFormat="1" ht="12" x14ac:dyDescent="0.35">
      <c r="B2225" s="1"/>
      <c r="C2225" s="1"/>
      <c r="D2225" s="1"/>
      <c r="E2225" s="1"/>
      <c r="F2225" s="1"/>
      <c r="G2225" s="65"/>
      <c r="H2225" s="29"/>
      <c r="I2225" s="37" t="s">
        <v>1079</v>
      </c>
    </row>
    <row r="2226" spans="1:9" s="3" customFormat="1" ht="23" x14ac:dyDescent="0.35">
      <c r="B2226" s="5" t="s">
        <v>2</v>
      </c>
      <c r="C2226" s="5" t="s">
        <v>3</v>
      </c>
      <c r="D2226" s="5" t="s">
        <v>4</v>
      </c>
      <c r="E2226" s="5" t="s">
        <v>5</v>
      </c>
      <c r="F2226" s="5" t="s">
        <v>6</v>
      </c>
      <c r="G2226" s="66" t="s">
        <v>7</v>
      </c>
      <c r="H2226" s="30" t="s">
        <v>8</v>
      </c>
      <c r="I2226" s="38" t="s">
        <v>9</v>
      </c>
    </row>
    <row r="2227" spans="1:9" s="1" customFormat="1" ht="12" x14ac:dyDescent="0.35">
      <c r="B2227" s="13" t="s">
        <v>62</v>
      </c>
      <c r="C2227" s="14"/>
      <c r="D2227" s="15"/>
      <c r="E2227" s="16"/>
      <c r="F2227" s="17"/>
      <c r="G2227" s="69"/>
      <c r="H2227" s="34"/>
      <c r="I2227" s="39"/>
    </row>
    <row r="2228" spans="1:9" s="2" customFormat="1" ht="46" x14ac:dyDescent="0.35">
      <c r="B2228" s="11" t="s">
        <v>1300</v>
      </c>
      <c r="C2228" s="7"/>
      <c r="D2228" s="8"/>
      <c r="E2228" s="7" t="s">
        <v>1106</v>
      </c>
      <c r="F2228" s="12" t="s">
        <v>314</v>
      </c>
      <c r="G2228" s="67">
        <v>75</v>
      </c>
      <c r="H2228" s="33"/>
      <c r="I2228" s="31"/>
    </row>
    <row r="2229" spans="1:9" s="3" customFormat="1" ht="11.5" x14ac:dyDescent="0.35">
      <c r="B2229" s="9"/>
      <c r="C2229" s="10"/>
      <c r="D2229" s="10"/>
      <c r="E2229" s="10"/>
      <c r="F2229" s="10"/>
      <c r="G2229" s="68"/>
      <c r="H2229" s="32"/>
      <c r="I2229" s="32"/>
    </row>
    <row r="2230" spans="1:9" s="2" customFormat="1" ht="11.5" x14ac:dyDescent="0.35">
      <c r="A2230" s="2">
        <v>2284</v>
      </c>
      <c r="B2230" s="11" t="s">
        <v>1301</v>
      </c>
      <c r="C2230" s="7"/>
      <c r="D2230" s="8"/>
      <c r="E2230" s="7" t="s">
        <v>1108</v>
      </c>
      <c r="F2230" s="12" t="s">
        <v>247</v>
      </c>
      <c r="G2230" s="67">
        <v>1</v>
      </c>
      <c r="H2230" s="33"/>
      <c r="I2230" s="31"/>
    </row>
    <row r="2231" spans="1:9" s="2" customFormat="1" ht="11.5" x14ac:dyDescent="0.35">
      <c r="B2231" s="9"/>
      <c r="C2231" s="10"/>
      <c r="D2231" s="10"/>
      <c r="E2231" s="10"/>
      <c r="F2231" s="10"/>
      <c r="G2231" s="68"/>
      <c r="H2231" s="32"/>
      <c r="I2231" s="32"/>
    </row>
    <row r="2232" spans="1:9" s="2" customFormat="1" ht="11.5" x14ac:dyDescent="0.35">
      <c r="A2232" s="2">
        <v>2285</v>
      </c>
      <c r="B2232" s="11" t="s">
        <v>1302</v>
      </c>
      <c r="C2232" s="7"/>
      <c r="D2232" s="8"/>
      <c r="E2232" s="7" t="s">
        <v>1110</v>
      </c>
      <c r="F2232" s="12" t="s">
        <v>314</v>
      </c>
      <c r="G2232" s="67">
        <v>75</v>
      </c>
      <c r="H2232" s="33"/>
      <c r="I2232" s="31"/>
    </row>
    <row r="2233" spans="1:9" s="2" customFormat="1" ht="11.5" x14ac:dyDescent="0.35">
      <c r="B2233" s="9"/>
      <c r="C2233" s="10"/>
      <c r="D2233" s="10"/>
      <c r="E2233" s="10"/>
      <c r="F2233" s="10"/>
      <c r="G2233" s="68"/>
      <c r="H2233" s="32"/>
      <c r="I2233" s="32"/>
    </row>
    <row r="2234" spans="1:9" s="2" customFormat="1" ht="23" x14ac:dyDescent="0.35">
      <c r="A2234" s="2">
        <v>2286</v>
      </c>
      <c r="B2234" s="11"/>
      <c r="C2234" s="7" t="s">
        <v>1111</v>
      </c>
      <c r="D2234" s="8"/>
      <c r="E2234" s="109" t="s">
        <v>1112</v>
      </c>
      <c r="F2234" s="12"/>
      <c r="G2234" s="67"/>
      <c r="H2234" s="31"/>
      <c r="I2234" s="31"/>
    </row>
    <row r="2235" spans="1:9" s="2" customFormat="1" ht="11.5" x14ac:dyDescent="0.35">
      <c r="B2235" s="9"/>
      <c r="C2235" s="10"/>
      <c r="D2235" s="10"/>
      <c r="E2235" s="10"/>
      <c r="F2235" s="10"/>
      <c r="G2235" s="68"/>
      <c r="H2235" s="32"/>
      <c r="I2235" s="32"/>
    </row>
    <row r="2236" spans="1:9" s="2" customFormat="1" ht="34.5" x14ac:dyDescent="0.35">
      <c r="A2236" s="2">
        <v>2288</v>
      </c>
      <c r="B2236" s="11"/>
      <c r="C2236" s="7"/>
      <c r="D2236" s="8"/>
      <c r="E2236" s="7" t="s">
        <v>1113</v>
      </c>
      <c r="F2236" s="12"/>
      <c r="G2236" s="67"/>
      <c r="H2236" s="31"/>
      <c r="I2236" s="31"/>
    </row>
    <row r="2237" spans="1:9" s="2" customFormat="1" ht="11.5" x14ac:dyDescent="0.35">
      <c r="B2237" s="9"/>
      <c r="C2237" s="10"/>
      <c r="D2237" s="10"/>
      <c r="E2237" s="10"/>
      <c r="F2237" s="10"/>
      <c r="G2237" s="68"/>
      <c r="H2237" s="32"/>
      <c r="I2237" s="32"/>
    </row>
    <row r="2238" spans="1:9" s="2" customFormat="1" ht="11.5" x14ac:dyDescent="0.35">
      <c r="A2238" s="2">
        <v>2290</v>
      </c>
      <c r="B2238" s="11"/>
      <c r="C2238" s="7"/>
      <c r="D2238" s="8"/>
      <c r="E2238" s="109" t="s">
        <v>1141</v>
      </c>
      <c r="F2238" s="12"/>
      <c r="G2238" s="67"/>
      <c r="H2238" s="31"/>
      <c r="I2238" s="31"/>
    </row>
    <row r="2239" spans="1:9" s="2" customFormat="1" ht="11.5" x14ac:dyDescent="0.35">
      <c r="B2239" s="9"/>
      <c r="C2239" s="10"/>
      <c r="D2239" s="10"/>
      <c r="E2239" s="10"/>
      <c r="F2239" s="10"/>
      <c r="G2239" s="68"/>
      <c r="H2239" s="32"/>
      <c r="I2239" s="32"/>
    </row>
    <row r="2240" spans="1:9" s="2" customFormat="1" ht="69" x14ac:dyDescent="0.35">
      <c r="A2240" s="2">
        <v>2292</v>
      </c>
      <c r="B2240" s="11" t="s">
        <v>1303</v>
      </c>
      <c r="C2240" s="7"/>
      <c r="D2240" s="8"/>
      <c r="E2240" s="20" t="s">
        <v>1697</v>
      </c>
      <c r="F2240" s="12" t="s">
        <v>247</v>
      </c>
      <c r="G2240" s="67">
        <v>1</v>
      </c>
      <c r="H2240" s="33"/>
      <c r="I2240" s="31"/>
    </row>
    <row r="2241" spans="1:9" s="2" customFormat="1" ht="11.5" x14ac:dyDescent="0.35">
      <c r="B2241" s="9"/>
      <c r="C2241" s="10"/>
      <c r="D2241" s="10"/>
      <c r="E2241" s="10"/>
      <c r="F2241" s="10"/>
      <c r="G2241" s="68"/>
      <c r="H2241" s="32"/>
      <c r="I2241" s="32"/>
    </row>
    <row r="2242" spans="1:9" s="2" customFormat="1" ht="11.5" x14ac:dyDescent="0.35">
      <c r="A2242" s="2">
        <v>2294</v>
      </c>
      <c r="B2242" s="11"/>
      <c r="C2242" s="7"/>
      <c r="D2242" s="8"/>
      <c r="E2242" s="109" t="s">
        <v>1116</v>
      </c>
      <c r="F2242" s="12"/>
      <c r="G2242" s="67"/>
      <c r="H2242" s="31"/>
      <c r="I2242" s="31"/>
    </row>
    <row r="2243" spans="1:9" s="2" customFormat="1" ht="11.5" x14ac:dyDescent="0.35">
      <c r="B2243" s="9"/>
      <c r="C2243" s="10"/>
      <c r="D2243" s="10"/>
      <c r="E2243" s="10"/>
      <c r="F2243" s="10"/>
      <c r="G2243" s="68"/>
      <c r="H2243" s="32"/>
      <c r="I2243" s="32"/>
    </row>
    <row r="2244" spans="1:9" s="2" customFormat="1" ht="69" x14ac:dyDescent="0.35">
      <c r="A2244" s="2">
        <v>2296</v>
      </c>
      <c r="B2244" s="11" t="s">
        <v>1304</v>
      </c>
      <c r="C2244" s="7"/>
      <c r="D2244" s="8"/>
      <c r="E2244" s="20" t="s">
        <v>1701</v>
      </c>
      <c r="F2244" s="12" t="s">
        <v>247</v>
      </c>
      <c r="G2244" s="67">
        <v>1</v>
      </c>
      <c r="H2244" s="33"/>
      <c r="I2244" s="31"/>
    </row>
    <row r="2245" spans="1:9" s="2" customFormat="1" ht="11.5" x14ac:dyDescent="0.35">
      <c r="B2245" s="9"/>
      <c r="C2245" s="10"/>
      <c r="D2245" s="10"/>
      <c r="E2245" s="10"/>
      <c r="F2245" s="10"/>
      <c r="G2245" s="68"/>
      <c r="H2245" s="32"/>
      <c r="I2245" s="32"/>
    </row>
    <row r="2246" spans="1:9" s="2" customFormat="1" ht="46" x14ac:dyDescent="0.35">
      <c r="A2246" s="2">
        <v>2297</v>
      </c>
      <c r="B2246" s="11" t="s">
        <v>1305</v>
      </c>
      <c r="C2246" s="7"/>
      <c r="D2246" s="8"/>
      <c r="E2246" s="7" t="s">
        <v>1306</v>
      </c>
      <c r="F2246" s="12" t="s">
        <v>247</v>
      </c>
      <c r="G2246" s="67">
        <v>1</v>
      </c>
      <c r="H2246" s="33"/>
      <c r="I2246" s="31"/>
    </row>
    <row r="2247" spans="1:9" s="2" customFormat="1" ht="11.5" x14ac:dyDescent="0.35">
      <c r="B2247" s="9"/>
      <c r="C2247" s="10"/>
      <c r="D2247" s="10"/>
      <c r="E2247" s="10"/>
      <c r="F2247" s="10"/>
      <c r="G2247" s="68"/>
      <c r="H2247" s="32"/>
      <c r="I2247" s="32"/>
    </row>
    <row r="2248" spans="1:9" s="2" customFormat="1" ht="23" x14ac:dyDescent="0.35">
      <c r="A2248" s="2">
        <v>2299</v>
      </c>
      <c r="B2248" s="11" t="s">
        <v>1307</v>
      </c>
      <c r="C2248" s="7"/>
      <c r="D2248" s="8"/>
      <c r="E2248" s="7" t="s">
        <v>1121</v>
      </c>
      <c r="F2248" s="12" t="s">
        <v>1122</v>
      </c>
      <c r="G2248" s="67">
        <v>10</v>
      </c>
      <c r="H2248" s="33"/>
      <c r="I2248" s="31"/>
    </row>
    <row r="2249" spans="1:9" s="2" customFormat="1" ht="11.5" x14ac:dyDescent="0.35">
      <c r="B2249" s="9"/>
      <c r="C2249" s="10"/>
      <c r="D2249" s="10"/>
      <c r="E2249" s="10"/>
      <c r="F2249" s="10"/>
      <c r="G2249" s="68"/>
      <c r="H2249" s="32"/>
      <c r="I2249" s="32"/>
    </row>
    <row r="2250" spans="1:9" s="2" customFormat="1" ht="23" x14ac:dyDescent="0.35">
      <c r="A2250" s="2">
        <v>2301</v>
      </c>
      <c r="B2250" s="11" t="s">
        <v>1308</v>
      </c>
      <c r="C2250" s="7"/>
      <c r="D2250" s="8"/>
      <c r="E2250" s="7" t="s">
        <v>1124</v>
      </c>
      <c r="F2250" s="12" t="s">
        <v>1122</v>
      </c>
      <c r="G2250" s="67">
        <v>2</v>
      </c>
      <c r="H2250" s="33"/>
      <c r="I2250" s="31"/>
    </row>
    <row r="2251" spans="1:9" s="2" customFormat="1" ht="11.5" x14ac:dyDescent="0.35">
      <c r="B2251" s="9"/>
      <c r="C2251" s="10"/>
      <c r="D2251" s="10"/>
      <c r="E2251" s="10"/>
      <c r="F2251" s="10"/>
      <c r="G2251" s="68"/>
      <c r="H2251" s="32"/>
      <c r="I2251" s="32"/>
    </row>
    <row r="2252" spans="1:9" s="2" customFormat="1" ht="23" x14ac:dyDescent="0.35">
      <c r="A2252" s="2">
        <v>2302</v>
      </c>
      <c r="B2252" s="11" t="s">
        <v>1309</v>
      </c>
      <c r="C2252" s="7"/>
      <c r="D2252" s="8"/>
      <c r="E2252" s="7" t="s">
        <v>1126</v>
      </c>
      <c r="F2252" s="12" t="s">
        <v>1149</v>
      </c>
      <c r="G2252" s="67">
        <v>3</v>
      </c>
      <c r="H2252" s="33"/>
      <c r="I2252" s="31"/>
    </row>
    <row r="2253" spans="1:9" s="2" customFormat="1" ht="11.5" x14ac:dyDescent="0.35">
      <c r="B2253" s="9"/>
      <c r="C2253" s="10"/>
      <c r="D2253" s="10"/>
      <c r="E2253" s="10"/>
      <c r="F2253" s="10"/>
      <c r="G2253" s="68"/>
      <c r="H2253" s="32"/>
      <c r="I2253" s="32"/>
    </row>
    <row r="2254" spans="1:9" s="2" customFormat="1" ht="23" x14ac:dyDescent="0.35">
      <c r="A2254" s="2">
        <v>2303</v>
      </c>
      <c r="B2254" s="11" t="s">
        <v>1310</v>
      </c>
      <c r="C2254" s="7"/>
      <c r="D2254" s="8"/>
      <c r="E2254" s="7" t="s">
        <v>1128</v>
      </c>
      <c r="F2254" s="12" t="s">
        <v>1149</v>
      </c>
      <c r="G2254" s="67">
        <v>2</v>
      </c>
      <c r="H2254" s="33"/>
      <c r="I2254" s="31"/>
    </row>
    <row r="2255" spans="1:9" s="2" customFormat="1" ht="11.5" x14ac:dyDescent="0.35">
      <c r="B2255" s="9"/>
      <c r="C2255" s="10"/>
      <c r="D2255" s="10"/>
      <c r="E2255" s="10"/>
      <c r="F2255" s="10"/>
      <c r="G2255" s="68"/>
      <c r="H2255" s="32"/>
      <c r="I2255" s="32"/>
    </row>
    <row r="2256" spans="1:9" s="2" customFormat="1" ht="23" x14ac:dyDescent="0.35">
      <c r="A2256" s="2">
        <v>2304</v>
      </c>
      <c r="B2256" s="11"/>
      <c r="C2256" s="7"/>
      <c r="D2256" s="8"/>
      <c r="E2256" s="109" t="s">
        <v>1311</v>
      </c>
      <c r="F2256" s="12"/>
      <c r="G2256" s="67"/>
      <c r="H2256" s="31"/>
      <c r="I2256" s="31"/>
    </row>
    <row r="2257" spans="1:9" s="2" customFormat="1" ht="11.5" x14ac:dyDescent="0.35">
      <c r="B2257" s="13" t="s">
        <v>61</v>
      </c>
      <c r="C2257" s="14"/>
      <c r="D2257" s="15"/>
      <c r="E2257" s="16"/>
      <c r="F2257" s="17"/>
      <c r="G2257" s="69"/>
      <c r="H2257" s="34"/>
      <c r="I2257" s="39"/>
    </row>
    <row r="2258" spans="1:9" s="2" customFormat="1" ht="12" x14ac:dyDescent="0.35">
      <c r="A2258" s="2">
        <v>2305</v>
      </c>
      <c r="B2258" s="1"/>
      <c r="C2258" s="1"/>
      <c r="D2258" s="1"/>
      <c r="E2258" s="1"/>
      <c r="F2258" s="1"/>
      <c r="G2258" s="65"/>
      <c r="H2258" s="29"/>
      <c r="I2258" s="37" t="s">
        <v>1079</v>
      </c>
    </row>
    <row r="2259" spans="1:9" s="2" customFormat="1" ht="23" x14ac:dyDescent="0.35">
      <c r="B2259" s="5" t="s">
        <v>2</v>
      </c>
      <c r="C2259" s="5" t="s">
        <v>3</v>
      </c>
      <c r="D2259" s="5" t="s">
        <v>4</v>
      </c>
      <c r="E2259" s="5" t="s">
        <v>5</v>
      </c>
      <c r="F2259" s="5" t="s">
        <v>6</v>
      </c>
      <c r="G2259" s="66" t="s">
        <v>7</v>
      </c>
      <c r="H2259" s="30" t="s">
        <v>8</v>
      </c>
      <c r="I2259" s="38" t="s">
        <v>9</v>
      </c>
    </row>
    <row r="2260" spans="1:9" s="1" customFormat="1" ht="12" x14ac:dyDescent="0.35">
      <c r="B2260" s="13" t="s">
        <v>62</v>
      </c>
      <c r="C2260" s="14"/>
      <c r="D2260" s="15"/>
      <c r="E2260" s="16"/>
      <c r="F2260" s="17"/>
      <c r="G2260" s="69"/>
      <c r="H2260" s="34"/>
      <c r="I2260" s="39"/>
    </row>
    <row r="2261" spans="1:9" s="2" customFormat="1" ht="11.5" x14ac:dyDescent="0.35">
      <c r="B2261" s="11" t="s">
        <v>1312</v>
      </c>
      <c r="C2261" s="7" t="s">
        <v>1083</v>
      </c>
      <c r="D2261" s="8"/>
      <c r="E2261" s="109" t="s">
        <v>1084</v>
      </c>
      <c r="F2261" s="12"/>
      <c r="G2261" s="67"/>
      <c r="H2261" s="31"/>
      <c r="I2261" s="31"/>
    </row>
    <row r="2262" spans="1:9" s="3" customFormat="1" ht="11.5" x14ac:dyDescent="0.35">
      <c r="B2262" s="9"/>
      <c r="C2262" s="10"/>
      <c r="D2262" s="10"/>
      <c r="E2262" s="10"/>
      <c r="F2262" s="10"/>
      <c r="G2262" s="68"/>
      <c r="H2262" s="32"/>
      <c r="I2262" s="32"/>
    </row>
    <row r="2263" spans="1:9" s="2" customFormat="1" ht="11.5" x14ac:dyDescent="0.35">
      <c r="A2263" s="2">
        <v>2307</v>
      </c>
      <c r="B2263" s="11" t="s">
        <v>1313</v>
      </c>
      <c r="C2263" s="7" t="s">
        <v>626</v>
      </c>
      <c r="D2263" s="8"/>
      <c r="E2263" s="7" t="s">
        <v>1086</v>
      </c>
      <c r="F2263" s="12" t="s">
        <v>241</v>
      </c>
      <c r="G2263" s="67">
        <v>270</v>
      </c>
      <c r="H2263" s="33"/>
      <c r="I2263" s="31"/>
    </row>
    <row r="2264" spans="1:9" s="2" customFormat="1" ht="11.5" x14ac:dyDescent="0.35">
      <c r="B2264" s="9"/>
      <c r="C2264" s="10"/>
      <c r="D2264" s="10"/>
      <c r="E2264" s="10"/>
      <c r="F2264" s="10"/>
      <c r="G2264" s="68"/>
      <c r="H2264" s="32"/>
      <c r="I2264" s="32"/>
    </row>
    <row r="2265" spans="1:9" s="2" customFormat="1" ht="23" x14ac:dyDescent="0.35">
      <c r="A2265" s="2">
        <v>2308</v>
      </c>
      <c r="B2265" s="11" t="s">
        <v>1314</v>
      </c>
      <c r="C2265" s="7" t="s">
        <v>1088</v>
      </c>
      <c r="D2265" s="8"/>
      <c r="E2265" s="109" t="s">
        <v>1089</v>
      </c>
      <c r="F2265" s="12"/>
      <c r="G2265" s="67"/>
      <c r="H2265" s="31"/>
      <c r="I2265" s="31"/>
    </row>
    <row r="2266" spans="1:9" s="2" customFormat="1" ht="11.5" x14ac:dyDescent="0.35">
      <c r="B2266" s="9"/>
      <c r="C2266" s="10"/>
      <c r="D2266" s="10"/>
      <c r="E2266" s="110"/>
      <c r="F2266" s="10"/>
      <c r="G2266" s="68"/>
      <c r="H2266" s="32"/>
      <c r="I2266" s="32"/>
    </row>
    <row r="2267" spans="1:9" s="2" customFormat="1" ht="11.5" x14ac:dyDescent="0.35">
      <c r="A2267" s="2">
        <v>2310</v>
      </c>
      <c r="B2267" s="11"/>
      <c r="C2267" s="7" t="s">
        <v>19</v>
      </c>
      <c r="D2267" s="8"/>
      <c r="E2267" s="109" t="s">
        <v>1090</v>
      </c>
      <c r="F2267" s="12"/>
      <c r="G2267" s="67"/>
      <c r="H2267" s="31"/>
      <c r="I2267" s="31"/>
    </row>
    <row r="2268" spans="1:9" s="2" customFormat="1" ht="11.5" x14ac:dyDescent="0.35">
      <c r="B2268" s="9"/>
      <c r="C2268" s="10"/>
      <c r="D2268" s="10"/>
      <c r="E2268" s="10"/>
      <c r="F2268" s="10"/>
      <c r="G2268" s="68"/>
      <c r="H2268" s="32"/>
      <c r="I2268" s="32"/>
    </row>
    <row r="2269" spans="1:9" s="2" customFormat="1" ht="11.5" x14ac:dyDescent="0.35">
      <c r="A2269" s="2">
        <v>2312</v>
      </c>
      <c r="B2269" s="11" t="s">
        <v>1315</v>
      </c>
      <c r="C2269" s="7"/>
      <c r="D2269" s="8"/>
      <c r="E2269" s="7" t="s">
        <v>1092</v>
      </c>
      <c r="F2269" s="12" t="s">
        <v>227</v>
      </c>
      <c r="G2269" s="67">
        <v>180</v>
      </c>
      <c r="H2269" s="33"/>
      <c r="I2269" s="31"/>
    </row>
    <row r="2270" spans="1:9" s="2" customFormat="1" ht="11.5" x14ac:dyDescent="0.35">
      <c r="B2270" s="9"/>
      <c r="C2270" s="10"/>
      <c r="D2270" s="10"/>
      <c r="E2270" s="10"/>
      <c r="F2270" s="10"/>
      <c r="G2270" s="68"/>
      <c r="H2270" s="32"/>
      <c r="I2270" s="32"/>
    </row>
    <row r="2271" spans="1:9" s="2" customFormat="1" ht="23" x14ac:dyDescent="0.35">
      <c r="A2271" s="2">
        <v>2313</v>
      </c>
      <c r="B2271" s="11" t="s">
        <v>1316</v>
      </c>
      <c r="C2271" s="7" t="s">
        <v>1094</v>
      </c>
      <c r="D2271" s="8"/>
      <c r="E2271" s="109" t="s">
        <v>1095</v>
      </c>
      <c r="F2271" s="12"/>
      <c r="G2271" s="67"/>
      <c r="H2271" s="31"/>
      <c r="I2271" s="31"/>
    </row>
    <row r="2272" spans="1:9" s="2" customFormat="1" ht="11.5" x14ac:dyDescent="0.35">
      <c r="B2272" s="9"/>
      <c r="C2272" s="10"/>
      <c r="D2272" s="10"/>
      <c r="E2272" s="10"/>
      <c r="F2272" s="10"/>
      <c r="G2272" s="68"/>
      <c r="H2272" s="32"/>
      <c r="I2272" s="32"/>
    </row>
    <row r="2273" spans="1:9" s="2" customFormat="1" ht="11.5" x14ac:dyDescent="0.35">
      <c r="A2273" s="2">
        <v>2315</v>
      </c>
      <c r="B2273" s="11"/>
      <c r="C2273" s="7" t="s">
        <v>68</v>
      </c>
      <c r="D2273" s="8"/>
      <c r="E2273" s="7" t="s">
        <v>1096</v>
      </c>
      <c r="F2273" s="12"/>
      <c r="G2273" s="67"/>
      <c r="H2273" s="31"/>
      <c r="I2273" s="31"/>
    </row>
    <row r="2274" spans="1:9" s="2" customFormat="1" ht="11.5" x14ac:dyDescent="0.35">
      <c r="B2274" s="9"/>
      <c r="C2274" s="10"/>
      <c r="D2274" s="10"/>
      <c r="E2274" s="10"/>
      <c r="F2274" s="10"/>
      <c r="G2274" s="68"/>
      <c r="H2274" s="32"/>
      <c r="I2274" s="32"/>
    </row>
    <row r="2275" spans="1:9" s="2" customFormat="1" ht="23" x14ac:dyDescent="0.35">
      <c r="A2275" s="2">
        <v>2317</v>
      </c>
      <c r="B2275" s="11" t="s">
        <v>1317</v>
      </c>
      <c r="C2275" s="7" t="s">
        <v>1098</v>
      </c>
      <c r="D2275" s="8"/>
      <c r="E2275" s="7" t="s">
        <v>1099</v>
      </c>
      <c r="F2275" s="12" t="s">
        <v>227</v>
      </c>
      <c r="G2275" s="67">
        <v>45</v>
      </c>
      <c r="H2275" s="33"/>
      <c r="I2275" s="31"/>
    </row>
    <row r="2276" spans="1:9" s="2" customFormat="1" ht="11.5" x14ac:dyDescent="0.35">
      <c r="B2276" s="9"/>
      <c r="C2276" s="10"/>
      <c r="D2276" s="10"/>
      <c r="E2276" s="10"/>
      <c r="F2276" s="10"/>
      <c r="G2276" s="68"/>
      <c r="H2276" s="32"/>
      <c r="I2276" s="32"/>
    </row>
    <row r="2277" spans="1:9" s="2" customFormat="1" ht="23" x14ac:dyDescent="0.35">
      <c r="A2277" s="2">
        <v>2318</v>
      </c>
      <c r="B2277" s="11"/>
      <c r="C2277" s="7" t="s">
        <v>1100</v>
      </c>
      <c r="D2277" s="8"/>
      <c r="E2277" s="109" t="s">
        <v>1101</v>
      </c>
      <c r="F2277" s="12"/>
      <c r="G2277" s="67"/>
      <c r="H2277" s="31"/>
      <c r="I2277" s="31"/>
    </row>
    <row r="2278" spans="1:9" s="2" customFormat="1" ht="11.5" x14ac:dyDescent="0.35">
      <c r="B2278" s="9"/>
      <c r="C2278" s="10"/>
      <c r="D2278" s="10"/>
      <c r="E2278" s="10"/>
      <c r="F2278" s="10"/>
      <c r="G2278" s="68"/>
      <c r="H2278" s="32"/>
      <c r="I2278" s="32"/>
    </row>
    <row r="2279" spans="1:9" s="2" customFormat="1" ht="23" x14ac:dyDescent="0.35">
      <c r="A2279" s="2">
        <v>2320</v>
      </c>
      <c r="B2279" s="11" t="s">
        <v>1318</v>
      </c>
      <c r="C2279" s="7" t="s">
        <v>16</v>
      </c>
      <c r="D2279" s="8"/>
      <c r="E2279" s="7" t="s">
        <v>1103</v>
      </c>
      <c r="F2279" s="12" t="s">
        <v>852</v>
      </c>
      <c r="G2279" s="67">
        <v>3</v>
      </c>
      <c r="H2279" s="33"/>
      <c r="I2279" s="31"/>
    </row>
    <row r="2280" spans="1:9" s="2" customFormat="1" ht="11.5" x14ac:dyDescent="0.35">
      <c r="B2280" s="9"/>
      <c r="C2280" s="10"/>
      <c r="D2280" s="10"/>
      <c r="E2280" s="10"/>
      <c r="F2280" s="10"/>
      <c r="G2280" s="68"/>
      <c r="H2280" s="32"/>
      <c r="I2280" s="32"/>
    </row>
    <row r="2281" spans="1:9" s="2" customFormat="1" ht="11.5" x14ac:dyDescent="0.35">
      <c r="A2281" s="2">
        <v>2321</v>
      </c>
      <c r="B2281" s="11"/>
      <c r="C2281" s="7" t="s">
        <v>1104</v>
      </c>
      <c r="D2281" s="8"/>
      <c r="E2281" s="109" t="s">
        <v>777</v>
      </c>
      <c r="F2281" s="12"/>
      <c r="G2281" s="67"/>
      <c r="H2281" s="31"/>
      <c r="I2281" s="31"/>
    </row>
    <row r="2282" spans="1:9" s="2" customFormat="1" ht="11.5" x14ac:dyDescent="0.35">
      <c r="B2282" s="9"/>
      <c r="C2282" s="10"/>
      <c r="D2282" s="10"/>
      <c r="E2282" s="10"/>
      <c r="F2282" s="10"/>
      <c r="G2282" s="68"/>
      <c r="H2282" s="32"/>
      <c r="I2282" s="32"/>
    </row>
    <row r="2283" spans="1:9" s="2" customFormat="1" ht="46" x14ac:dyDescent="0.35">
      <c r="A2283" s="2">
        <v>2323</v>
      </c>
      <c r="B2283" s="11" t="s">
        <v>1319</v>
      </c>
      <c r="C2283" s="7"/>
      <c r="D2283" s="8"/>
      <c r="E2283" s="7" t="s">
        <v>1106</v>
      </c>
      <c r="F2283" s="12" t="s">
        <v>314</v>
      </c>
      <c r="G2283" s="67">
        <v>80</v>
      </c>
      <c r="H2283" s="33"/>
      <c r="I2283" s="31"/>
    </row>
    <row r="2284" spans="1:9" s="2" customFormat="1" ht="11.5" x14ac:dyDescent="0.35">
      <c r="B2284" s="9"/>
      <c r="C2284" s="10"/>
      <c r="D2284" s="10"/>
      <c r="E2284" s="10"/>
      <c r="F2284" s="10"/>
      <c r="G2284" s="68"/>
      <c r="H2284" s="32"/>
      <c r="I2284" s="32"/>
    </row>
    <row r="2285" spans="1:9" s="2" customFormat="1" ht="11.5" x14ac:dyDescent="0.35">
      <c r="A2285" s="2">
        <v>2324</v>
      </c>
      <c r="B2285" s="11" t="s">
        <v>1320</v>
      </c>
      <c r="C2285" s="7"/>
      <c r="D2285" s="8"/>
      <c r="E2285" s="7" t="s">
        <v>1108</v>
      </c>
      <c r="F2285" s="12" t="s">
        <v>247</v>
      </c>
      <c r="G2285" s="67">
        <v>1</v>
      </c>
      <c r="H2285" s="33"/>
      <c r="I2285" s="31"/>
    </row>
    <row r="2286" spans="1:9" s="2" customFormat="1" ht="11.5" x14ac:dyDescent="0.35">
      <c r="B2286" s="9"/>
      <c r="C2286" s="10"/>
      <c r="D2286" s="10"/>
      <c r="E2286" s="10"/>
      <c r="F2286" s="10"/>
      <c r="G2286" s="68"/>
      <c r="H2286" s="32"/>
      <c r="I2286" s="32"/>
    </row>
    <row r="2287" spans="1:9" s="2" customFormat="1" ht="11.5" x14ac:dyDescent="0.35">
      <c r="A2287" s="2">
        <v>2325</v>
      </c>
      <c r="B2287" s="11" t="s">
        <v>1321</v>
      </c>
      <c r="C2287" s="7"/>
      <c r="D2287" s="8"/>
      <c r="E2287" s="7" t="s">
        <v>1110</v>
      </c>
      <c r="F2287" s="12" t="s">
        <v>314</v>
      </c>
      <c r="G2287" s="67">
        <v>80</v>
      </c>
      <c r="H2287" s="33"/>
      <c r="I2287" s="31"/>
    </row>
    <row r="2288" spans="1:9" s="2" customFormat="1" ht="11.5" x14ac:dyDescent="0.35">
      <c r="B2288" s="9"/>
      <c r="C2288" s="10"/>
      <c r="D2288" s="10"/>
      <c r="E2288" s="10"/>
      <c r="F2288" s="10"/>
      <c r="G2288" s="68"/>
      <c r="H2288" s="32"/>
      <c r="I2288" s="32"/>
    </row>
    <row r="2289" spans="1:9" s="2" customFormat="1" ht="23" x14ac:dyDescent="0.35">
      <c r="A2289" s="2">
        <v>2326</v>
      </c>
      <c r="B2289" s="11"/>
      <c r="C2289" s="7" t="s">
        <v>1111</v>
      </c>
      <c r="D2289" s="8"/>
      <c r="E2289" s="109" t="s">
        <v>1112</v>
      </c>
      <c r="F2289" s="12"/>
      <c r="G2289" s="67"/>
      <c r="H2289" s="31"/>
      <c r="I2289" s="31"/>
    </row>
    <row r="2290" spans="1:9" s="2" customFormat="1" ht="11.5" x14ac:dyDescent="0.35">
      <c r="B2290" s="9"/>
      <c r="C2290" s="10"/>
      <c r="D2290" s="10"/>
      <c r="E2290" s="10"/>
      <c r="F2290" s="10"/>
      <c r="G2290" s="68"/>
      <c r="H2290" s="32"/>
      <c r="I2290" s="32"/>
    </row>
    <row r="2291" spans="1:9" s="2" customFormat="1" ht="34.5" x14ac:dyDescent="0.35">
      <c r="A2291" s="2">
        <v>2328</v>
      </c>
      <c r="B2291" s="11"/>
      <c r="C2291" s="7"/>
      <c r="D2291" s="8"/>
      <c r="E2291" s="7" t="s">
        <v>1113</v>
      </c>
      <c r="F2291" s="12"/>
      <c r="G2291" s="67"/>
      <c r="H2291" s="31"/>
      <c r="I2291" s="31"/>
    </row>
    <row r="2292" spans="1:9" s="2" customFormat="1" ht="11.5" x14ac:dyDescent="0.35">
      <c r="B2292" s="9"/>
      <c r="C2292" s="10"/>
      <c r="D2292" s="10"/>
      <c r="E2292" s="10"/>
      <c r="F2292" s="10"/>
      <c r="G2292" s="68"/>
      <c r="H2292" s="32"/>
      <c r="I2292" s="32"/>
    </row>
    <row r="2293" spans="1:9" s="2" customFormat="1" ht="11.5" x14ac:dyDescent="0.35">
      <c r="A2293" s="2">
        <v>2330</v>
      </c>
      <c r="B2293" s="11"/>
      <c r="C2293" s="7"/>
      <c r="D2293" s="8"/>
      <c r="E2293" s="109" t="s">
        <v>1141</v>
      </c>
      <c r="F2293" s="12"/>
      <c r="G2293" s="67"/>
      <c r="H2293" s="31"/>
      <c r="I2293" s="31"/>
    </row>
    <row r="2294" spans="1:9" s="2" customFormat="1" ht="11.5" x14ac:dyDescent="0.35">
      <c r="B2294" s="9"/>
      <c r="C2294" s="10"/>
      <c r="D2294" s="10"/>
      <c r="E2294" s="10"/>
      <c r="F2294" s="10"/>
      <c r="G2294" s="68"/>
      <c r="H2294" s="32"/>
      <c r="I2294" s="32"/>
    </row>
    <row r="2295" spans="1:9" s="2" customFormat="1" ht="69" x14ac:dyDescent="0.35">
      <c r="A2295" s="2">
        <v>2332</v>
      </c>
      <c r="B2295" s="11" t="s">
        <v>1322</v>
      </c>
      <c r="C2295" s="7"/>
      <c r="D2295" s="8"/>
      <c r="E2295" s="20" t="s">
        <v>1697</v>
      </c>
      <c r="F2295" s="12" t="s">
        <v>247</v>
      </c>
      <c r="G2295" s="67">
        <v>1</v>
      </c>
      <c r="H2295" s="33"/>
      <c r="I2295" s="31"/>
    </row>
    <row r="2296" spans="1:9" s="2" customFormat="1" ht="11.5" x14ac:dyDescent="0.35">
      <c r="B2296" s="9"/>
      <c r="C2296" s="10"/>
      <c r="D2296" s="10"/>
      <c r="E2296" s="10"/>
      <c r="F2296" s="10"/>
      <c r="G2296" s="68"/>
      <c r="H2296" s="32"/>
      <c r="I2296" s="32"/>
    </row>
    <row r="2297" spans="1:9" s="2" customFormat="1" ht="11.5" x14ac:dyDescent="0.35">
      <c r="A2297" s="2">
        <v>2334</v>
      </c>
      <c r="B2297" s="11"/>
      <c r="C2297" s="7"/>
      <c r="D2297" s="8"/>
      <c r="E2297" s="109" t="s">
        <v>1116</v>
      </c>
      <c r="F2297" s="12"/>
      <c r="G2297" s="67"/>
      <c r="H2297" s="31"/>
      <c r="I2297" s="31"/>
    </row>
    <row r="2298" spans="1:9" s="2" customFormat="1" ht="11.5" x14ac:dyDescent="0.35">
      <c r="B2298" s="13" t="s">
        <v>61</v>
      </c>
      <c r="C2298" s="14"/>
      <c r="D2298" s="15"/>
      <c r="E2298" s="16"/>
      <c r="F2298" s="17"/>
      <c r="G2298" s="69"/>
      <c r="H2298" s="34"/>
      <c r="I2298" s="39"/>
    </row>
    <row r="2299" spans="1:9" s="2" customFormat="1" ht="12" x14ac:dyDescent="0.35">
      <c r="A2299" s="2">
        <v>2336</v>
      </c>
      <c r="B2299" s="1"/>
      <c r="C2299" s="1"/>
      <c r="D2299" s="1"/>
      <c r="E2299" s="1"/>
      <c r="F2299" s="1"/>
      <c r="G2299" s="65"/>
      <c r="H2299" s="29"/>
      <c r="I2299" s="37" t="s">
        <v>1079</v>
      </c>
    </row>
    <row r="2300" spans="1:9" s="2" customFormat="1" ht="23" x14ac:dyDescent="0.35">
      <c r="B2300" s="5" t="s">
        <v>2</v>
      </c>
      <c r="C2300" s="5" t="s">
        <v>3</v>
      </c>
      <c r="D2300" s="5" t="s">
        <v>4</v>
      </c>
      <c r="E2300" s="5" t="s">
        <v>5</v>
      </c>
      <c r="F2300" s="5" t="s">
        <v>6</v>
      </c>
      <c r="G2300" s="66" t="s">
        <v>7</v>
      </c>
      <c r="H2300" s="30" t="s">
        <v>8</v>
      </c>
      <c r="I2300" s="38" t="s">
        <v>9</v>
      </c>
    </row>
    <row r="2301" spans="1:9" s="2" customFormat="1" ht="11.5" x14ac:dyDescent="0.35">
      <c r="B2301" s="13" t="s">
        <v>62</v>
      </c>
      <c r="C2301" s="14"/>
      <c r="D2301" s="15"/>
      <c r="E2301" s="16"/>
      <c r="F2301" s="17"/>
      <c r="G2301" s="69"/>
      <c r="H2301" s="34"/>
      <c r="I2301" s="39"/>
    </row>
    <row r="2302" spans="1:9" s="3" customFormat="1" ht="69" x14ac:dyDescent="0.35">
      <c r="B2302" s="11" t="s">
        <v>1323</v>
      </c>
      <c r="C2302" s="7"/>
      <c r="D2302" s="8"/>
      <c r="E2302" s="20" t="s">
        <v>1701</v>
      </c>
      <c r="F2302" s="12" t="s">
        <v>247</v>
      </c>
      <c r="G2302" s="67">
        <v>1</v>
      </c>
      <c r="H2302" s="33"/>
      <c r="I2302" s="31"/>
    </row>
    <row r="2303" spans="1:9" s="1" customFormat="1" ht="12" x14ac:dyDescent="0.35">
      <c r="B2303" s="9"/>
      <c r="C2303" s="10"/>
      <c r="D2303" s="10"/>
      <c r="E2303" s="10"/>
      <c r="F2303" s="10"/>
      <c r="G2303" s="68"/>
      <c r="H2303" s="32"/>
      <c r="I2303" s="32"/>
    </row>
    <row r="2304" spans="1:9" s="2" customFormat="1" ht="46" x14ac:dyDescent="0.35">
      <c r="B2304" s="11" t="s">
        <v>1324</v>
      </c>
      <c r="C2304" s="7"/>
      <c r="D2304" s="8"/>
      <c r="E2304" s="7" t="s">
        <v>1325</v>
      </c>
      <c r="F2304" s="12" t="s">
        <v>247</v>
      </c>
      <c r="G2304" s="67">
        <v>1</v>
      </c>
      <c r="H2304" s="33"/>
      <c r="I2304" s="31"/>
    </row>
    <row r="2305" spans="1:9" s="3" customFormat="1" ht="11.5" x14ac:dyDescent="0.35">
      <c r="B2305" s="9"/>
      <c r="C2305" s="10"/>
      <c r="D2305" s="10"/>
      <c r="E2305" s="10"/>
      <c r="F2305" s="10"/>
      <c r="G2305" s="68"/>
      <c r="H2305" s="32"/>
      <c r="I2305" s="32"/>
    </row>
    <row r="2306" spans="1:9" s="2" customFormat="1" ht="23" x14ac:dyDescent="0.35">
      <c r="A2306" s="2">
        <v>2083</v>
      </c>
      <c r="B2306" s="11" t="s">
        <v>1326</v>
      </c>
      <c r="C2306" s="7"/>
      <c r="D2306" s="8"/>
      <c r="E2306" s="7" t="s">
        <v>1121</v>
      </c>
      <c r="F2306" s="12" t="s">
        <v>1122</v>
      </c>
      <c r="G2306" s="67">
        <v>10</v>
      </c>
      <c r="H2306" s="33"/>
      <c r="I2306" s="31"/>
    </row>
    <row r="2307" spans="1:9" s="2" customFormat="1" ht="11.5" x14ac:dyDescent="0.35">
      <c r="B2307" s="9"/>
      <c r="C2307" s="10"/>
      <c r="D2307" s="10"/>
      <c r="E2307" s="10"/>
      <c r="F2307" s="10"/>
      <c r="G2307" s="68"/>
      <c r="H2307" s="32"/>
      <c r="I2307" s="32"/>
    </row>
    <row r="2308" spans="1:9" s="2" customFormat="1" ht="23" x14ac:dyDescent="0.35">
      <c r="A2308" s="2">
        <v>2085</v>
      </c>
      <c r="B2308" s="11" t="s">
        <v>1327</v>
      </c>
      <c r="C2308" s="7"/>
      <c r="D2308" s="8"/>
      <c r="E2308" s="7" t="s">
        <v>1124</v>
      </c>
      <c r="F2308" s="12" t="s">
        <v>1122</v>
      </c>
      <c r="G2308" s="67">
        <v>2</v>
      </c>
      <c r="H2308" s="33"/>
      <c r="I2308" s="31"/>
    </row>
    <row r="2309" spans="1:9" s="2" customFormat="1" ht="11.5" x14ac:dyDescent="0.35">
      <c r="B2309" s="9"/>
      <c r="C2309" s="10"/>
      <c r="D2309" s="10"/>
      <c r="E2309" s="10"/>
      <c r="F2309" s="10"/>
      <c r="G2309" s="68"/>
      <c r="H2309" s="32"/>
      <c r="I2309" s="32"/>
    </row>
    <row r="2310" spans="1:9" s="2" customFormat="1" ht="23" x14ac:dyDescent="0.35">
      <c r="A2310" s="2">
        <v>2087</v>
      </c>
      <c r="B2310" s="11" t="s">
        <v>1328</v>
      </c>
      <c r="C2310" s="7"/>
      <c r="D2310" s="8"/>
      <c r="E2310" s="7" t="s">
        <v>1126</v>
      </c>
      <c r="F2310" s="12" t="s">
        <v>1149</v>
      </c>
      <c r="G2310" s="67">
        <v>3</v>
      </c>
      <c r="H2310" s="33"/>
      <c r="I2310" s="31"/>
    </row>
    <row r="2311" spans="1:9" s="2" customFormat="1" ht="11.5" x14ac:dyDescent="0.35">
      <c r="B2311" s="9"/>
      <c r="C2311" s="10"/>
      <c r="D2311" s="10"/>
      <c r="E2311" s="10"/>
      <c r="F2311" s="10"/>
      <c r="G2311" s="68"/>
      <c r="H2311" s="32"/>
      <c r="I2311" s="32"/>
    </row>
    <row r="2312" spans="1:9" s="2" customFormat="1" ht="23" x14ac:dyDescent="0.35">
      <c r="A2312" s="2">
        <v>2088</v>
      </c>
      <c r="B2312" s="11" t="s">
        <v>1329</v>
      </c>
      <c r="C2312" s="7"/>
      <c r="D2312" s="8"/>
      <c r="E2312" s="7" t="s">
        <v>1128</v>
      </c>
      <c r="F2312" s="12" t="s">
        <v>1149</v>
      </c>
      <c r="G2312" s="67">
        <v>2</v>
      </c>
      <c r="H2312" s="33"/>
      <c r="I2312" s="31"/>
    </row>
    <row r="2313" spans="1:9" s="2" customFormat="1" ht="11.5" x14ac:dyDescent="0.35">
      <c r="B2313" s="9"/>
      <c r="C2313" s="10"/>
      <c r="D2313" s="10"/>
      <c r="E2313" s="10"/>
      <c r="F2313" s="10"/>
      <c r="G2313" s="68"/>
      <c r="H2313" s="32"/>
      <c r="I2313" s="32"/>
    </row>
    <row r="2314" spans="1:9" s="2" customFormat="1" ht="23" x14ac:dyDescent="0.35">
      <c r="A2314" s="2">
        <v>2089</v>
      </c>
      <c r="B2314" s="11"/>
      <c r="C2314" s="7"/>
      <c r="D2314" s="8"/>
      <c r="E2314" s="109" t="s">
        <v>1330</v>
      </c>
      <c r="F2314" s="12"/>
      <c r="G2314" s="67"/>
      <c r="H2314" s="31"/>
      <c r="I2314" s="31"/>
    </row>
    <row r="2315" spans="1:9" s="2" customFormat="1" ht="11.5" x14ac:dyDescent="0.35">
      <c r="B2315" s="9"/>
      <c r="C2315" s="10"/>
      <c r="D2315" s="10"/>
      <c r="E2315" s="110"/>
      <c r="F2315" s="10"/>
      <c r="G2315" s="68"/>
      <c r="H2315" s="32"/>
      <c r="I2315" s="32"/>
    </row>
    <row r="2316" spans="1:9" s="2" customFormat="1" ht="11.5" x14ac:dyDescent="0.35">
      <c r="A2316" s="2">
        <v>2090</v>
      </c>
      <c r="B2316" s="11" t="s">
        <v>1331</v>
      </c>
      <c r="C2316" s="7" t="s">
        <v>1083</v>
      </c>
      <c r="D2316" s="8"/>
      <c r="E2316" s="109" t="s">
        <v>1084</v>
      </c>
      <c r="F2316" s="12"/>
      <c r="G2316" s="67"/>
      <c r="H2316" s="31"/>
      <c r="I2316" s="31"/>
    </row>
    <row r="2317" spans="1:9" s="2" customFormat="1" ht="11.5" x14ac:dyDescent="0.35">
      <c r="B2317" s="9"/>
      <c r="C2317" s="10"/>
      <c r="D2317" s="10"/>
      <c r="E2317" s="10"/>
      <c r="F2317" s="10"/>
      <c r="G2317" s="68"/>
      <c r="H2317" s="32"/>
      <c r="I2317" s="32"/>
    </row>
    <row r="2318" spans="1:9" s="2" customFormat="1" ht="11.5" x14ac:dyDescent="0.35">
      <c r="A2318" s="2">
        <v>2091</v>
      </c>
      <c r="B2318" s="11" t="s">
        <v>1332</v>
      </c>
      <c r="C2318" s="7" t="s">
        <v>626</v>
      </c>
      <c r="D2318" s="8"/>
      <c r="E2318" s="7" t="s">
        <v>1086</v>
      </c>
      <c r="F2318" s="12" t="s">
        <v>241</v>
      </c>
      <c r="G2318" s="67">
        <v>360</v>
      </c>
      <c r="H2318" s="33"/>
      <c r="I2318" s="31"/>
    </row>
    <row r="2319" spans="1:9" s="2" customFormat="1" ht="11.5" x14ac:dyDescent="0.35">
      <c r="B2319" s="9"/>
      <c r="C2319" s="10"/>
      <c r="D2319" s="10"/>
      <c r="E2319" s="10"/>
      <c r="F2319" s="10"/>
      <c r="G2319" s="68"/>
      <c r="H2319" s="32"/>
      <c r="I2319" s="32"/>
    </row>
    <row r="2320" spans="1:9" s="2" customFormat="1" ht="23" x14ac:dyDescent="0.35">
      <c r="A2320" s="2">
        <v>2093</v>
      </c>
      <c r="B2320" s="11" t="s">
        <v>1333</v>
      </c>
      <c r="C2320" s="7" t="s">
        <v>1088</v>
      </c>
      <c r="D2320" s="8"/>
      <c r="E2320" s="109" t="s">
        <v>1089</v>
      </c>
      <c r="F2320" s="12"/>
      <c r="G2320" s="67"/>
      <c r="H2320" s="31"/>
      <c r="I2320" s="31"/>
    </row>
    <row r="2321" spans="1:9" s="2" customFormat="1" ht="11.5" x14ac:dyDescent="0.35">
      <c r="B2321" s="9"/>
      <c r="C2321" s="10"/>
      <c r="D2321" s="10"/>
      <c r="E2321" s="10"/>
      <c r="F2321" s="10"/>
      <c r="G2321" s="68"/>
      <c r="H2321" s="32"/>
      <c r="I2321" s="32"/>
    </row>
    <row r="2322" spans="1:9" s="2" customFormat="1" ht="11.5" x14ac:dyDescent="0.35">
      <c r="A2322" s="2">
        <v>2094</v>
      </c>
      <c r="B2322" s="11"/>
      <c r="C2322" s="7" t="s">
        <v>19</v>
      </c>
      <c r="D2322" s="8"/>
      <c r="E2322" s="7" t="s">
        <v>1090</v>
      </c>
      <c r="F2322" s="12"/>
      <c r="G2322" s="67"/>
      <c r="H2322" s="31"/>
      <c r="I2322" s="31"/>
    </row>
    <row r="2323" spans="1:9" s="2" customFormat="1" ht="11.5" x14ac:dyDescent="0.35">
      <c r="B2323" s="9"/>
      <c r="C2323" s="10"/>
      <c r="D2323" s="10"/>
      <c r="E2323" s="10"/>
      <c r="F2323" s="10"/>
      <c r="G2323" s="68"/>
      <c r="H2323" s="32"/>
      <c r="I2323" s="32"/>
    </row>
    <row r="2324" spans="1:9" s="2" customFormat="1" ht="11.5" x14ac:dyDescent="0.35">
      <c r="A2324" s="2">
        <v>2096</v>
      </c>
      <c r="B2324" s="11" t="s">
        <v>1334</v>
      </c>
      <c r="C2324" s="7"/>
      <c r="D2324" s="8"/>
      <c r="E2324" s="7" t="s">
        <v>1092</v>
      </c>
      <c r="F2324" s="12" t="s">
        <v>227</v>
      </c>
      <c r="G2324" s="67">
        <v>240</v>
      </c>
      <c r="H2324" s="33"/>
      <c r="I2324" s="31"/>
    </row>
    <row r="2325" spans="1:9" s="2" customFormat="1" ht="11.5" x14ac:dyDescent="0.35">
      <c r="B2325" s="9"/>
      <c r="C2325" s="10"/>
      <c r="D2325" s="10"/>
      <c r="E2325" s="10"/>
      <c r="F2325" s="10"/>
      <c r="G2325" s="68"/>
      <c r="H2325" s="32"/>
      <c r="I2325" s="32"/>
    </row>
    <row r="2326" spans="1:9" s="2" customFormat="1" ht="23" x14ac:dyDescent="0.35">
      <c r="A2326" s="2">
        <v>2098</v>
      </c>
      <c r="B2326" s="11" t="s">
        <v>1335</v>
      </c>
      <c r="C2326" s="7" t="s">
        <v>1094</v>
      </c>
      <c r="D2326" s="8"/>
      <c r="E2326" s="109" t="s">
        <v>1095</v>
      </c>
      <c r="F2326" s="12"/>
      <c r="G2326" s="67"/>
      <c r="H2326" s="31"/>
      <c r="I2326" s="31"/>
    </row>
    <row r="2327" spans="1:9" s="2" customFormat="1" ht="11.5" x14ac:dyDescent="0.35">
      <c r="B2327" s="9"/>
      <c r="C2327" s="10"/>
      <c r="D2327" s="10"/>
      <c r="E2327" s="10"/>
      <c r="F2327" s="10"/>
      <c r="G2327" s="68"/>
      <c r="H2327" s="32"/>
      <c r="I2327" s="32"/>
    </row>
    <row r="2328" spans="1:9" s="2" customFormat="1" ht="11.5" x14ac:dyDescent="0.35">
      <c r="A2328" s="2">
        <v>2099</v>
      </c>
      <c r="B2328" s="11"/>
      <c r="C2328" s="7" t="s">
        <v>68</v>
      </c>
      <c r="D2328" s="8"/>
      <c r="E2328" s="7" t="s">
        <v>1096</v>
      </c>
      <c r="F2328" s="12"/>
      <c r="G2328" s="67"/>
      <c r="H2328" s="31"/>
      <c r="I2328" s="31"/>
    </row>
    <row r="2329" spans="1:9" s="2" customFormat="1" ht="11.5" x14ac:dyDescent="0.35">
      <c r="B2329" s="9"/>
      <c r="C2329" s="10"/>
      <c r="D2329" s="10"/>
      <c r="E2329" s="10"/>
      <c r="F2329" s="10"/>
      <c r="G2329" s="68"/>
      <c r="H2329" s="32"/>
      <c r="I2329" s="32"/>
    </row>
    <row r="2330" spans="1:9" s="2" customFormat="1" ht="23" x14ac:dyDescent="0.35">
      <c r="A2330" s="2">
        <v>2101</v>
      </c>
      <c r="B2330" s="11" t="s">
        <v>1336</v>
      </c>
      <c r="C2330" s="7" t="s">
        <v>1098</v>
      </c>
      <c r="D2330" s="8"/>
      <c r="E2330" s="7" t="s">
        <v>1099</v>
      </c>
      <c r="F2330" s="12" t="s">
        <v>227</v>
      </c>
      <c r="G2330" s="67">
        <v>60</v>
      </c>
      <c r="H2330" s="33"/>
      <c r="I2330" s="31"/>
    </row>
    <row r="2331" spans="1:9" s="2" customFormat="1" ht="11.5" x14ac:dyDescent="0.35">
      <c r="B2331" s="9"/>
      <c r="C2331" s="10"/>
      <c r="D2331" s="10"/>
      <c r="E2331" s="10"/>
      <c r="F2331" s="10"/>
      <c r="G2331" s="68"/>
      <c r="H2331" s="32"/>
      <c r="I2331" s="32"/>
    </row>
    <row r="2332" spans="1:9" s="2" customFormat="1" ht="23" x14ac:dyDescent="0.35">
      <c r="A2332" s="2">
        <v>2103</v>
      </c>
      <c r="B2332" s="11"/>
      <c r="C2332" s="7" t="s">
        <v>1100</v>
      </c>
      <c r="D2332" s="8"/>
      <c r="E2332" s="109" t="s">
        <v>1101</v>
      </c>
      <c r="F2332" s="12"/>
      <c r="G2332" s="67"/>
      <c r="H2332" s="31"/>
      <c r="I2332" s="31"/>
    </row>
    <row r="2333" spans="1:9" s="2" customFormat="1" ht="11.5" x14ac:dyDescent="0.35">
      <c r="B2333" s="9"/>
      <c r="C2333" s="10"/>
      <c r="D2333" s="10"/>
      <c r="E2333" s="10"/>
      <c r="F2333" s="10"/>
      <c r="G2333" s="68"/>
      <c r="H2333" s="32"/>
      <c r="I2333" s="32"/>
    </row>
    <row r="2334" spans="1:9" s="2" customFormat="1" ht="23" x14ac:dyDescent="0.35">
      <c r="A2334" s="2">
        <v>2104</v>
      </c>
      <c r="B2334" s="11" t="s">
        <v>1337</v>
      </c>
      <c r="C2334" s="7" t="s">
        <v>16</v>
      </c>
      <c r="D2334" s="8"/>
      <c r="E2334" s="7" t="s">
        <v>1103</v>
      </c>
      <c r="F2334" s="12" t="s">
        <v>852</v>
      </c>
      <c r="G2334" s="67">
        <v>6</v>
      </c>
      <c r="H2334" s="33"/>
      <c r="I2334" s="31"/>
    </row>
    <row r="2335" spans="1:9" s="2" customFormat="1" ht="11.5" x14ac:dyDescent="0.35">
      <c r="B2335" s="9"/>
      <c r="C2335" s="10"/>
      <c r="D2335" s="10"/>
      <c r="E2335" s="10"/>
      <c r="F2335" s="10"/>
      <c r="G2335" s="68"/>
      <c r="H2335" s="32"/>
      <c r="I2335" s="32"/>
    </row>
    <row r="2336" spans="1:9" s="2" customFormat="1" ht="11.5" x14ac:dyDescent="0.35">
      <c r="A2336" s="2">
        <v>2106</v>
      </c>
      <c r="B2336" s="11"/>
      <c r="C2336" s="7" t="s">
        <v>1104</v>
      </c>
      <c r="D2336" s="8"/>
      <c r="E2336" s="109" t="s">
        <v>777</v>
      </c>
      <c r="F2336" s="12"/>
      <c r="G2336" s="67"/>
      <c r="H2336" s="31"/>
      <c r="I2336" s="31"/>
    </row>
    <row r="2337" spans="1:9" s="2" customFormat="1" ht="11.5" x14ac:dyDescent="0.35">
      <c r="B2337" s="13" t="s">
        <v>61</v>
      </c>
      <c r="C2337" s="14"/>
      <c r="D2337" s="15"/>
      <c r="E2337" s="16"/>
      <c r="F2337" s="17"/>
      <c r="G2337" s="69"/>
      <c r="H2337" s="34"/>
      <c r="I2337" s="39"/>
    </row>
    <row r="2338" spans="1:9" s="2" customFormat="1" ht="12" x14ac:dyDescent="0.35">
      <c r="A2338" s="2">
        <v>2107</v>
      </c>
      <c r="B2338" s="1"/>
      <c r="C2338" s="1"/>
      <c r="D2338" s="1"/>
      <c r="E2338" s="1"/>
      <c r="F2338" s="1"/>
      <c r="G2338" s="65"/>
      <c r="H2338" s="29"/>
      <c r="I2338" s="37" t="s">
        <v>1079</v>
      </c>
    </row>
    <row r="2339" spans="1:9" s="2" customFormat="1" ht="23" x14ac:dyDescent="0.35">
      <c r="B2339" s="5" t="s">
        <v>2</v>
      </c>
      <c r="C2339" s="5" t="s">
        <v>3</v>
      </c>
      <c r="D2339" s="5" t="s">
        <v>4</v>
      </c>
      <c r="E2339" s="5" t="s">
        <v>5</v>
      </c>
      <c r="F2339" s="5" t="s">
        <v>6</v>
      </c>
      <c r="G2339" s="66" t="s">
        <v>7</v>
      </c>
      <c r="H2339" s="30" t="s">
        <v>8</v>
      </c>
      <c r="I2339" s="38" t="s">
        <v>9</v>
      </c>
    </row>
    <row r="2340" spans="1:9" s="2" customFormat="1" ht="11.5" x14ac:dyDescent="0.35">
      <c r="B2340" s="13" t="s">
        <v>62</v>
      </c>
      <c r="C2340" s="14"/>
      <c r="D2340" s="15"/>
      <c r="E2340" s="16"/>
      <c r="F2340" s="17"/>
      <c r="G2340" s="69"/>
      <c r="H2340" s="34"/>
      <c r="I2340" s="39"/>
    </row>
    <row r="2341" spans="1:9" s="3" customFormat="1" ht="46" x14ac:dyDescent="0.35">
      <c r="B2341" s="11" t="s">
        <v>1338</v>
      </c>
      <c r="C2341" s="7"/>
      <c r="D2341" s="8"/>
      <c r="E2341" s="7" t="s">
        <v>1106</v>
      </c>
      <c r="F2341" s="12" t="s">
        <v>314</v>
      </c>
      <c r="G2341" s="67">
        <v>180</v>
      </c>
      <c r="H2341" s="33"/>
      <c r="I2341" s="31"/>
    </row>
    <row r="2342" spans="1:9" s="1" customFormat="1" ht="12" x14ac:dyDescent="0.35">
      <c r="B2342" s="9"/>
      <c r="C2342" s="10"/>
      <c r="D2342" s="10"/>
      <c r="E2342" s="10"/>
      <c r="F2342" s="10"/>
      <c r="G2342" s="68"/>
      <c r="H2342" s="32"/>
      <c r="I2342" s="32"/>
    </row>
    <row r="2343" spans="1:9" s="2" customFormat="1" ht="11.5" x14ac:dyDescent="0.35">
      <c r="B2343" s="11" t="s">
        <v>1339</v>
      </c>
      <c r="C2343" s="7"/>
      <c r="D2343" s="8"/>
      <c r="E2343" s="7" t="s">
        <v>1108</v>
      </c>
      <c r="F2343" s="12" t="s">
        <v>247</v>
      </c>
      <c r="G2343" s="67">
        <v>3</v>
      </c>
      <c r="H2343" s="33"/>
      <c r="I2343" s="31"/>
    </row>
    <row r="2344" spans="1:9" s="3" customFormat="1" ht="11.5" x14ac:dyDescent="0.35">
      <c r="B2344" s="9"/>
      <c r="C2344" s="10"/>
      <c r="D2344" s="10"/>
      <c r="E2344" s="10"/>
      <c r="F2344" s="10"/>
      <c r="G2344" s="68"/>
      <c r="H2344" s="32"/>
      <c r="I2344" s="32"/>
    </row>
    <row r="2345" spans="1:9" s="2" customFormat="1" ht="11.5" x14ac:dyDescent="0.35">
      <c r="A2345" s="2">
        <v>2110</v>
      </c>
      <c r="B2345" s="11" t="s">
        <v>1340</v>
      </c>
      <c r="C2345" s="7"/>
      <c r="D2345" s="8"/>
      <c r="E2345" s="7" t="s">
        <v>1110</v>
      </c>
      <c r="F2345" s="12" t="s">
        <v>314</v>
      </c>
      <c r="G2345" s="67">
        <v>180</v>
      </c>
      <c r="H2345" s="33"/>
      <c r="I2345" s="31"/>
    </row>
    <row r="2346" spans="1:9" s="2" customFormat="1" ht="11.5" x14ac:dyDescent="0.35">
      <c r="B2346" s="9"/>
      <c r="C2346" s="10"/>
      <c r="D2346" s="10"/>
      <c r="E2346" s="10"/>
      <c r="F2346" s="10"/>
      <c r="G2346" s="68"/>
      <c r="H2346" s="32"/>
      <c r="I2346" s="32"/>
    </row>
    <row r="2347" spans="1:9" s="2" customFormat="1" ht="23" x14ac:dyDescent="0.35">
      <c r="A2347" s="2">
        <v>2111</v>
      </c>
      <c r="B2347" s="11"/>
      <c r="C2347" s="7" t="s">
        <v>1111</v>
      </c>
      <c r="D2347" s="8"/>
      <c r="E2347" s="109" t="s">
        <v>1112</v>
      </c>
      <c r="F2347" s="12"/>
      <c r="G2347" s="67"/>
      <c r="H2347" s="31"/>
      <c r="I2347" s="31"/>
    </row>
    <row r="2348" spans="1:9" s="2" customFormat="1" ht="11.5" x14ac:dyDescent="0.35">
      <c r="B2348" s="9"/>
      <c r="C2348" s="10"/>
      <c r="D2348" s="10"/>
      <c r="E2348" s="10"/>
      <c r="F2348" s="10"/>
      <c r="G2348" s="68"/>
      <c r="H2348" s="32"/>
      <c r="I2348" s="32"/>
    </row>
    <row r="2349" spans="1:9" s="2" customFormat="1" ht="34.5" x14ac:dyDescent="0.35">
      <c r="A2349" s="2">
        <v>2112</v>
      </c>
      <c r="B2349" s="11"/>
      <c r="C2349" s="7"/>
      <c r="D2349" s="8"/>
      <c r="E2349" s="7" t="s">
        <v>1113</v>
      </c>
      <c r="F2349" s="12"/>
      <c r="G2349" s="67"/>
      <c r="H2349" s="31"/>
      <c r="I2349" s="31"/>
    </row>
    <row r="2350" spans="1:9" s="2" customFormat="1" ht="11.5" x14ac:dyDescent="0.35">
      <c r="B2350" s="9"/>
      <c r="C2350" s="10"/>
      <c r="D2350" s="10"/>
      <c r="E2350" s="10"/>
      <c r="F2350" s="10"/>
      <c r="G2350" s="68"/>
      <c r="H2350" s="32"/>
      <c r="I2350" s="32"/>
    </row>
    <row r="2351" spans="1:9" s="2" customFormat="1" ht="11.5" x14ac:dyDescent="0.35">
      <c r="A2351" s="2">
        <v>2114</v>
      </c>
      <c r="B2351" s="11"/>
      <c r="C2351" s="7"/>
      <c r="D2351" s="8"/>
      <c r="E2351" s="109" t="s">
        <v>1141</v>
      </c>
      <c r="F2351" s="12"/>
      <c r="G2351" s="67"/>
      <c r="H2351" s="31"/>
      <c r="I2351" s="31"/>
    </row>
    <row r="2352" spans="1:9" s="2" customFormat="1" ht="11.5" x14ac:dyDescent="0.35">
      <c r="B2352" s="9"/>
      <c r="C2352" s="10"/>
      <c r="D2352" s="10"/>
      <c r="E2352" s="10"/>
      <c r="F2352" s="10"/>
      <c r="G2352" s="68"/>
      <c r="H2352" s="32"/>
      <c r="I2352" s="32"/>
    </row>
    <row r="2353" spans="1:9" s="2" customFormat="1" ht="69" x14ac:dyDescent="0.35">
      <c r="A2353" s="2">
        <v>2116</v>
      </c>
      <c r="B2353" s="11" t="s">
        <v>1341</v>
      </c>
      <c r="C2353" s="7"/>
      <c r="D2353" s="8"/>
      <c r="E2353" s="20" t="s">
        <v>1705</v>
      </c>
      <c r="F2353" s="12" t="s">
        <v>247</v>
      </c>
      <c r="G2353" s="67">
        <v>1</v>
      </c>
      <c r="H2353" s="33"/>
      <c r="I2353" s="31"/>
    </row>
    <row r="2354" spans="1:9" s="2" customFormat="1" ht="11.5" x14ac:dyDescent="0.35">
      <c r="B2354" s="9"/>
      <c r="C2354" s="10"/>
      <c r="D2354" s="10"/>
      <c r="E2354" s="10"/>
      <c r="F2354" s="10"/>
      <c r="G2354" s="68"/>
      <c r="H2354" s="32"/>
      <c r="I2354" s="32"/>
    </row>
    <row r="2355" spans="1:9" s="2" customFormat="1" ht="11.5" x14ac:dyDescent="0.35">
      <c r="A2355" s="2">
        <v>2118</v>
      </c>
      <c r="B2355" s="11"/>
      <c r="C2355" s="7"/>
      <c r="D2355" s="8"/>
      <c r="E2355" s="109" t="s">
        <v>1116</v>
      </c>
      <c r="F2355" s="12"/>
      <c r="G2355" s="67"/>
      <c r="H2355" s="31"/>
      <c r="I2355" s="31"/>
    </row>
    <row r="2356" spans="1:9" s="2" customFormat="1" ht="11.5" x14ac:dyDescent="0.35">
      <c r="B2356" s="9"/>
      <c r="C2356" s="10"/>
      <c r="D2356" s="10"/>
      <c r="E2356" s="10"/>
      <c r="F2356" s="10"/>
      <c r="G2356" s="68"/>
      <c r="H2356" s="32"/>
      <c r="I2356" s="32"/>
    </row>
    <row r="2357" spans="1:9" s="2" customFormat="1" ht="69" x14ac:dyDescent="0.35">
      <c r="A2357" s="2">
        <v>2120</v>
      </c>
      <c r="B2357" s="11" t="s">
        <v>1342</v>
      </c>
      <c r="C2357" s="7"/>
      <c r="D2357" s="8"/>
      <c r="E2357" s="20" t="s">
        <v>1701</v>
      </c>
      <c r="F2357" s="12" t="s">
        <v>247</v>
      </c>
      <c r="G2357" s="67">
        <v>1</v>
      </c>
      <c r="H2357" s="33"/>
      <c r="I2357" s="31"/>
    </row>
    <row r="2358" spans="1:9" s="2" customFormat="1" ht="11.5" x14ac:dyDescent="0.35">
      <c r="B2358" s="9"/>
      <c r="C2358" s="10"/>
      <c r="D2358" s="10"/>
      <c r="E2358" s="10"/>
      <c r="F2358" s="10"/>
      <c r="G2358" s="68"/>
      <c r="H2358" s="32"/>
      <c r="I2358" s="32"/>
    </row>
    <row r="2359" spans="1:9" s="2" customFormat="1" ht="46" x14ac:dyDescent="0.35">
      <c r="A2359" s="2">
        <v>2122</v>
      </c>
      <c r="B2359" s="11" t="s">
        <v>1343</v>
      </c>
      <c r="C2359" s="7"/>
      <c r="D2359" s="8"/>
      <c r="E2359" s="7" t="s">
        <v>1344</v>
      </c>
      <c r="F2359" s="12" t="s">
        <v>247</v>
      </c>
      <c r="G2359" s="67">
        <v>1</v>
      </c>
      <c r="H2359" s="33"/>
      <c r="I2359" s="31"/>
    </row>
    <row r="2360" spans="1:9" s="2" customFormat="1" ht="11.5" x14ac:dyDescent="0.35">
      <c r="B2360" s="9"/>
      <c r="C2360" s="10"/>
      <c r="D2360" s="10"/>
      <c r="E2360" s="10"/>
      <c r="F2360" s="10"/>
      <c r="G2360" s="68"/>
      <c r="H2360" s="32"/>
      <c r="I2360" s="32"/>
    </row>
    <row r="2361" spans="1:9" s="2" customFormat="1" ht="23" x14ac:dyDescent="0.35">
      <c r="A2361" s="2">
        <v>2123</v>
      </c>
      <c r="B2361" s="11" t="s">
        <v>1345</v>
      </c>
      <c r="C2361" s="7"/>
      <c r="D2361" s="8"/>
      <c r="E2361" s="7" t="s">
        <v>1121</v>
      </c>
      <c r="F2361" s="12" t="s">
        <v>1122</v>
      </c>
      <c r="G2361" s="67">
        <v>10</v>
      </c>
      <c r="H2361" s="33"/>
      <c r="I2361" s="31"/>
    </row>
    <row r="2362" spans="1:9" s="2" customFormat="1" ht="11.5" x14ac:dyDescent="0.35">
      <c r="B2362" s="9"/>
      <c r="C2362" s="10"/>
      <c r="D2362" s="10"/>
      <c r="E2362" s="10"/>
      <c r="F2362" s="10"/>
      <c r="G2362" s="68"/>
      <c r="H2362" s="32"/>
      <c r="I2362" s="32"/>
    </row>
    <row r="2363" spans="1:9" s="2" customFormat="1" ht="23" x14ac:dyDescent="0.35">
      <c r="A2363" s="2">
        <v>2125</v>
      </c>
      <c r="B2363" s="11" t="s">
        <v>1346</v>
      </c>
      <c r="C2363" s="7"/>
      <c r="D2363" s="8"/>
      <c r="E2363" s="7" t="s">
        <v>1124</v>
      </c>
      <c r="F2363" s="12" t="s">
        <v>1122</v>
      </c>
      <c r="G2363" s="67">
        <v>2</v>
      </c>
      <c r="H2363" s="33"/>
      <c r="I2363" s="31"/>
    </row>
    <row r="2364" spans="1:9" s="2" customFormat="1" ht="11.5" x14ac:dyDescent="0.35">
      <c r="B2364" s="9"/>
      <c r="C2364" s="10"/>
      <c r="D2364" s="10"/>
      <c r="E2364" s="10"/>
      <c r="F2364" s="10"/>
      <c r="G2364" s="68"/>
      <c r="H2364" s="32"/>
      <c r="I2364" s="32"/>
    </row>
    <row r="2365" spans="1:9" s="2" customFormat="1" ht="23" x14ac:dyDescent="0.35">
      <c r="A2365" s="2">
        <v>2127</v>
      </c>
      <c r="B2365" s="11" t="s">
        <v>1347</v>
      </c>
      <c r="C2365" s="7"/>
      <c r="D2365" s="8"/>
      <c r="E2365" s="7" t="s">
        <v>1126</v>
      </c>
      <c r="F2365" s="12" t="s">
        <v>1149</v>
      </c>
      <c r="G2365" s="67">
        <v>3</v>
      </c>
      <c r="H2365" s="33"/>
      <c r="I2365" s="31"/>
    </row>
    <row r="2366" spans="1:9" s="2" customFormat="1" ht="11.5" x14ac:dyDescent="0.35">
      <c r="B2366" s="9"/>
      <c r="C2366" s="10"/>
      <c r="D2366" s="10"/>
      <c r="E2366" s="10"/>
      <c r="F2366" s="10"/>
      <c r="G2366" s="68"/>
      <c r="H2366" s="32"/>
      <c r="I2366" s="32"/>
    </row>
    <row r="2367" spans="1:9" s="2" customFormat="1" ht="23" x14ac:dyDescent="0.35">
      <c r="A2367" s="2">
        <v>2128</v>
      </c>
      <c r="B2367" s="11" t="s">
        <v>1348</v>
      </c>
      <c r="C2367" s="7"/>
      <c r="D2367" s="8"/>
      <c r="E2367" s="7" t="s">
        <v>1128</v>
      </c>
      <c r="F2367" s="12" t="s">
        <v>1149</v>
      </c>
      <c r="G2367" s="67">
        <v>2</v>
      </c>
      <c r="H2367" s="33"/>
      <c r="I2367" s="31"/>
    </row>
    <row r="2368" spans="1:9" s="2" customFormat="1" ht="11.5" x14ac:dyDescent="0.35">
      <c r="B2368" s="9"/>
      <c r="C2368" s="10"/>
      <c r="D2368" s="10"/>
      <c r="E2368" s="10"/>
      <c r="F2368" s="10"/>
      <c r="G2368" s="68"/>
      <c r="H2368" s="32"/>
      <c r="I2368" s="32"/>
    </row>
    <row r="2369" spans="1:9" s="2" customFormat="1" ht="23" x14ac:dyDescent="0.35">
      <c r="A2369" s="2">
        <v>2129</v>
      </c>
      <c r="B2369" s="11"/>
      <c r="C2369" s="7"/>
      <c r="D2369" s="8"/>
      <c r="E2369" s="109" t="s">
        <v>1349</v>
      </c>
      <c r="F2369" s="12"/>
      <c r="G2369" s="67"/>
      <c r="H2369" s="31"/>
      <c r="I2369" s="31"/>
    </row>
    <row r="2370" spans="1:9" s="2" customFormat="1" ht="11.5" x14ac:dyDescent="0.35">
      <c r="B2370" s="9"/>
      <c r="C2370" s="10"/>
      <c r="D2370" s="10"/>
      <c r="E2370" s="10"/>
      <c r="F2370" s="10"/>
      <c r="G2370" s="68"/>
      <c r="H2370" s="32"/>
      <c r="I2370" s="32"/>
    </row>
    <row r="2371" spans="1:9" s="2" customFormat="1" ht="11.5" x14ac:dyDescent="0.35">
      <c r="A2371" s="2">
        <v>2130</v>
      </c>
      <c r="B2371" s="13" t="s">
        <v>61</v>
      </c>
      <c r="C2371" s="14"/>
      <c r="D2371" s="15"/>
      <c r="E2371" s="16"/>
      <c r="F2371" s="17"/>
      <c r="G2371" s="69"/>
      <c r="H2371" s="34"/>
      <c r="I2371" s="39"/>
    </row>
    <row r="2372" spans="1:9" s="2" customFormat="1" ht="12" x14ac:dyDescent="0.35">
      <c r="B2372" s="1"/>
      <c r="C2372" s="1"/>
      <c r="D2372" s="1"/>
      <c r="E2372" s="1"/>
      <c r="F2372" s="1"/>
      <c r="G2372" s="65"/>
      <c r="H2372" s="29"/>
      <c r="I2372" s="37" t="s">
        <v>1079</v>
      </c>
    </row>
    <row r="2373" spans="1:9" s="2" customFormat="1" ht="23" x14ac:dyDescent="0.35">
      <c r="B2373" s="5" t="s">
        <v>2</v>
      </c>
      <c r="C2373" s="5" t="s">
        <v>3</v>
      </c>
      <c r="D2373" s="5" t="s">
        <v>4</v>
      </c>
      <c r="E2373" s="5" t="s">
        <v>5</v>
      </c>
      <c r="F2373" s="5" t="s">
        <v>6</v>
      </c>
      <c r="G2373" s="66" t="s">
        <v>7</v>
      </c>
      <c r="H2373" s="30" t="s">
        <v>8</v>
      </c>
      <c r="I2373" s="38" t="s">
        <v>9</v>
      </c>
    </row>
    <row r="2374" spans="1:9" s="2" customFormat="1" ht="11.5" x14ac:dyDescent="0.35">
      <c r="B2374" s="13" t="s">
        <v>62</v>
      </c>
      <c r="C2374" s="14"/>
      <c r="D2374" s="15"/>
      <c r="E2374" s="16"/>
      <c r="F2374" s="17"/>
      <c r="G2374" s="69"/>
      <c r="H2374" s="34"/>
      <c r="I2374" s="39"/>
    </row>
    <row r="2375" spans="1:9" s="3" customFormat="1" ht="11.5" x14ac:dyDescent="0.35">
      <c r="B2375" s="11" t="s">
        <v>1350</v>
      </c>
      <c r="C2375" s="7" t="s">
        <v>1083</v>
      </c>
      <c r="D2375" s="8"/>
      <c r="E2375" s="109" t="s">
        <v>1084</v>
      </c>
      <c r="F2375" s="12"/>
      <c r="G2375" s="67"/>
      <c r="H2375" s="31"/>
      <c r="I2375" s="31"/>
    </row>
    <row r="2376" spans="1:9" s="1" customFormat="1" ht="12" x14ac:dyDescent="0.35">
      <c r="B2376" s="9"/>
      <c r="C2376" s="10"/>
      <c r="D2376" s="10"/>
      <c r="E2376" s="10"/>
      <c r="F2376" s="10"/>
      <c r="G2376" s="68"/>
      <c r="H2376" s="32"/>
      <c r="I2376" s="32"/>
    </row>
    <row r="2377" spans="1:9" s="2" customFormat="1" ht="11.5" x14ac:dyDescent="0.35">
      <c r="B2377" s="11" t="s">
        <v>1351</v>
      </c>
      <c r="C2377" s="7" t="s">
        <v>626</v>
      </c>
      <c r="D2377" s="8"/>
      <c r="E2377" s="7" t="s">
        <v>1086</v>
      </c>
      <c r="F2377" s="12" t="s">
        <v>241</v>
      </c>
      <c r="G2377" s="67">
        <v>30</v>
      </c>
      <c r="H2377" s="33"/>
      <c r="I2377" s="31"/>
    </row>
    <row r="2378" spans="1:9" s="3" customFormat="1" ht="11.5" x14ac:dyDescent="0.35">
      <c r="B2378" s="9"/>
      <c r="C2378" s="10"/>
      <c r="D2378" s="10"/>
      <c r="E2378" s="10"/>
      <c r="F2378" s="10"/>
      <c r="G2378" s="68"/>
      <c r="H2378" s="32"/>
      <c r="I2378" s="32"/>
    </row>
    <row r="2379" spans="1:9" s="2" customFormat="1" ht="23" x14ac:dyDescent="0.35">
      <c r="A2379" s="2">
        <v>2133</v>
      </c>
      <c r="B2379" s="11" t="s">
        <v>1352</v>
      </c>
      <c r="C2379" s="7" t="s">
        <v>1088</v>
      </c>
      <c r="D2379" s="8"/>
      <c r="E2379" s="109" t="s">
        <v>1089</v>
      </c>
      <c r="F2379" s="12"/>
      <c r="G2379" s="67"/>
      <c r="H2379" s="31"/>
      <c r="I2379" s="31"/>
    </row>
    <row r="2380" spans="1:9" s="2" customFormat="1" ht="11.5" x14ac:dyDescent="0.35">
      <c r="B2380" s="9"/>
      <c r="C2380" s="10"/>
      <c r="D2380" s="10"/>
      <c r="E2380" s="110"/>
      <c r="F2380" s="10"/>
      <c r="G2380" s="68"/>
      <c r="H2380" s="32"/>
      <c r="I2380" s="32"/>
    </row>
    <row r="2381" spans="1:9" s="2" customFormat="1" ht="11.5" x14ac:dyDescent="0.35">
      <c r="A2381" s="2">
        <v>2134</v>
      </c>
      <c r="B2381" s="11"/>
      <c r="C2381" s="7" t="s">
        <v>19</v>
      </c>
      <c r="D2381" s="8"/>
      <c r="E2381" s="109" t="s">
        <v>1090</v>
      </c>
      <c r="F2381" s="12"/>
      <c r="G2381" s="67"/>
      <c r="H2381" s="31"/>
      <c r="I2381" s="31"/>
    </row>
    <row r="2382" spans="1:9" s="2" customFormat="1" ht="11.5" x14ac:dyDescent="0.35">
      <c r="B2382" s="9"/>
      <c r="C2382" s="10"/>
      <c r="D2382" s="10"/>
      <c r="E2382" s="10"/>
      <c r="F2382" s="10"/>
      <c r="G2382" s="68"/>
      <c r="H2382" s="32"/>
      <c r="I2382" s="32"/>
    </row>
    <row r="2383" spans="1:9" s="2" customFormat="1" ht="11.5" x14ac:dyDescent="0.35">
      <c r="A2383" s="2">
        <v>2136</v>
      </c>
      <c r="B2383" s="11" t="s">
        <v>1353</v>
      </c>
      <c r="C2383" s="7"/>
      <c r="D2383" s="8"/>
      <c r="E2383" s="7" t="s">
        <v>1092</v>
      </c>
      <c r="F2383" s="12" t="s">
        <v>227</v>
      </c>
      <c r="G2383" s="67">
        <v>20</v>
      </c>
      <c r="H2383" s="33"/>
      <c r="I2383" s="31"/>
    </row>
    <row r="2384" spans="1:9" s="2" customFormat="1" ht="11.5" x14ac:dyDescent="0.35">
      <c r="B2384" s="9"/>
      <c r="C2384" s="10"/>
      <c r="D2384" s="10"/>
      <c r="E2384" s="10"/>
      <c r="F2384" s="10"/>
      <c r="G2384" s="68"/>
      <c r="H2384" s="32"/>
      <c r="I2384" s="32"/>
    </row>
    <row r="2385" spans="1:9" s="2" customFormat="1" ht="23" x14ac:dyDescent="0.35">
      <c r="A2385" s="2">
        <v>2338</v>
      </c>
      <c r="B2385" s="11" t="s">
        <v>1354</v>
      </c>
      <c r="C2385" s="7" t="s">
        <v>1094</v>
      </c>
      <c r="D2385" s="8"/>
      <c r="E2385" s="109" t="s">
        <v>1095</v>
      </c>
      <c r="F2385" s="12"/>
      <c r="G2385" s="67"/>
      <c r="H2385" s="31"/>
      <c r="I2385" s="31"/>
    </row>
    <row r="2386" spans="1:9" s="2" customFormat="1" ht="11.5" x14ac:dyDescent="0.35">
      <c r="B2386" s="9"/>
      <c r="C2386" s="10"/>
      <c r="D2386" s="10"/>
      <c r="E2386" s="10"/>
      <c r="F2386" s="10"/>
      <c r="G2386" s="68"/>
      <c r="H2386" s="32"/>
      <c r="I2386" s="32"/>
    </row>
    <row r="2387" spans="1:9" s="2" customFormat="1" ht="11.5" x14ac:dyDescent="0.35">
      <c r="A2387" s="2">
        <v>2339</v>
      </c>
      <c r="B2387" s="11"/>
      <c r="C2387" s="7" t="s">
        <v>68</v>
      </c>
      <c r="D2387" s="8"/>
      <c r="E2387" s="109" t="s">
        <v>1096</v>
      </c>
      <c r="F2387" s="12"/>
      <c r="G2387" s="67"/>
      <c r="H2387" s="31"/>
      <c r="I2387" s="31"/>
    </row>
    <row r="2388" spans="1:9" s="2" customFormat="1" ht="11.5" x14ac:dyDescent="0.35">
      <c r="B2388" s="9"/>
      <c r="C2388" s="10"/>
      <c r="D2388" s="10"/>
      <c r="E2388" s="10"/>
      <c r="F2388" s="10"/>
      <c r="G2388" s="68"/>
      <c r="H2388" s="32"/>
      <c r="I2388" s="32"/>
    </row>
    <row r="2389" spans="1:9" s="2" customFormat="1" ht="23" x14ac:dyDescent="0.35">
      <c r="A2389" s="2">
        <v>2341</v>
      </c>
      <c r="B2389" s="11" t="s">
        <v>1355</v>
      </c>
      <c r="C2389" s="7" t="s">
        <v>1098</v>
      </c>
      <c r="D2389" s="8"/>
      <c r="E2389" s="7" t="s">
        <v>1099</v>
      </c>
      <c r="F2389" s="12" t="s">
        <v>227</v>
      </c>
      <c r="G2389" s="67">
        <v>5</v>
      </c>
      <c r="H2389" s="33"/>
      <c r="I2389" s="31"/>
    </row>
    <row r="2390" spans="1:9" s="2" customFormat="1" ht="11.5" x14ac:dyDescent="0.35">
      <c r="B2390" s="9"/>
      <c r="C2390" s="10"/>
      <c r="D2390" s="10"/>
      <c r="E2390" s="110"/>
      <c r="F2390" s="10"/>
      <c r="G2390" s="68"/>
      <c r="H2390" s="32"/>
      <c r="I2390" s="32"/>
    </row>
    <row r="2391" spans="1:9" s="2" customFormat="1" ht="23" x14ac:dyDescent="0.35">
      <c r="A2391" s="2">
        <v>2343</v>
      </c>
      <c r="B2391" s="11"/>
      <c r="C2391" s="7" t="s">
        <v>1100</v>
      </c>
      <c r="D2391" s="8"/>
      <c r="E2391" s="109" t="s">
        <v>1101</v>
      </c>
      <c r="F2391" s="12"/>
      <c r="G2391" s="67"/>
      <c r="H2391" s="31"/>
      <c r="I2391" s="31"/>
    </row>
    <row r="2392" spans="1:9" s="2" customFormat="1" ht="11.5" x14ac:dyDescent="0.35">
      <c r="B2392" s="9"/>
      <c r="C2392" s="10"/>
      <c r="D2392" s="10"/>
      <c r="E2392" s="10"/>
      <c r="F2392" s="10"/>
      <c r="G2392" s="68"/>
      <c r="H2392" s="32"/>
      <c r="I2392" s="32"/>
    </row>
    <row r="2393" spans="1:9" s="2" customFormat="1" ht="23" x14ac:dyDescent="0.35">
      <c r="A2393" s="2">
        <v>2344</v>
      </c>
      <c r="B2393" s="11" t="s">
        <v>1356</v>
      </c>
      <c r="C2393" s="7" t="s">
        <v>16</v>
      </c>
      <c r="D2393" s="8"/>
      <c r="E2393" s="7" t="s">
        <v>1103</v>
      </c>
      <c r="F2393" s="12" t="s">
        <v>852</v>
      </c>
      <c r="G2393" s="67">
        <v>1</v>
      </c>
      <c r="H2393" s="33"/>
      <c r="I2393" s="31"/>
    </row>
    <row r="2394" spans="1:9" s="2" customFormat="1" ht="11.5" x14ac:dyDescent="0.35">
      <c r="B2394" s="9"/>
      <c r="C2394" s="10"/>
      <c r="D2394" s="10"/>
      <c r="E2394" s="10"/>
      <c r="F2394" s="10"/>
      <c r="G2394" s="68"/>
      <c r="H2394" s="32"/>
      <c r="I2394" s="32"/>
    </row>
    <row r="2395" spans="1:9" s="2" customFormat="1" ht="11.5" x14ac:dyDescent="0.35">
      <c r="A2395" s="2">
        <v>2346</v>
      </c>
      <c r="B2395" s="11"/>
      <c r="C2395" s="7" t="s">
        <v>1104</v>
      </c>
      <c r="D2395" s="8"/>
      <c r="E2395" s="109" t="s">
        <v>777</v>
      </c>
      <c r="F2395" s="12"/>
      <c r="G2395" s="67"/>
      <c r="H2395" s="31"/>
      <c r="I2395" s="31"/>
    </row>
    <row r="2396" spans="1:9" s="2" customFormat="1" ht="11.5" x14ac:dyDescent="0.35">
      <c r="B2396" s="9"/>
      <c r="C2396" s="10"/>
      <c r="D2396" s="10"/>
      <c r="E2396" s="10"/>
      <c r="F2396" s="10"/>
      <c r="G2396" s="68"/>
      <c r="H2396" s="32"/>
      <c r="I2396" s="32"/>
    </row>
    <row r="2397" spans="1:9" s="2" customFormat="1" ht="46" x14ac:dyDescent="0.35">
      <c r="A2397" s="2">
        <v>2347</v>
      </c>
      <c r="B2397" s="11" t="s">
        <v>1357</v>
      </c>
      <c r="C2397" s="7"/>
      <c r="D2397" s="8"/>
      <c r="E2397" s="7" t="s">
        <v>1106</v>
      </c>
      <c r="F2397" s="12" t="s">
        <v>314</v>
      </c>
      <c r="G2397" s="67">
        <v>60</v>
      </c>
      <c r="H2397" s="33"/>
      <c r="I2397" s="31"/>
    </row>
    <row r="2398" spans="1:9" s="2" customFormat="1" ht="11.5" x14ac:dyDescent="0.35">
      <c r="B2398" s="9"/>
      <c r="C2398" s="10"/>
      <c r="D2398" s="10"/>
      <c r="E2398" s="10"/>
      <c r="F2398" s="10"/>
      <c r="G2398" s="68"/>
      <c r="H2398" s="32"/>
      <c r="I2398" s="32"/>
    </row>
    <row r="2399" spans="1:9" s="2" customFormat="1" ht="11.5" x14ac:dyDescent="0.35">
      <c r="A2399" s="2">
        <v>2349</v>
      </c>
      <c r="B2399" s="11" t="s">
        <v>1358</v>
      </c>
      <c r="C2399" s="7"/>
      <c r="D2399" s="8"/>
      <c r="E2399" s="7" t="s">
        <v>1108</v>
      </c>
      <c r="F2399" s="12" t="s">
        <v>247</v>
      </c>
      <c r="G2399" s="67">
        <v>1</v>
      </c>
      <c r="H2399" s="33"/>
      <c r="I2399" s="31"/>
    </row>
    <row r="2400" spans="1:9" s="2" customFormat="1" ht="11.5" x14ac:dyDescent="0.35">
      <c r="B2400" s="9"/>
      <c r="C2400" s="10"/>
      <c r="D2400" s="10"/>
      <c r="E2400" s="10"/>
      <c r="F2400" s="10"/>
      <c r="G2400" s="68"/>
      <c r="H2400" s="32"/>
      <c r="I2400" s="32"/>
    </row>
    <row r="2401" spans="1:9" s="2" customFormat="1" ht="11.5" x14ac:dyDescent="0.35">
      <c r="A2401" s="2">
        <v>2350</v>
      </c>
      <c r="B2401" s="11" t="s">
        <v>1359</v>
      </c>
      <c r="C2401" s="7"/>
      <c r="D2401" s="8"/>
      <c r="E2401" s="7" t="s">
        <v>1110</v>
      </c>
      <c r="F2401" s="12" t="s">
        <v>314</v>
      </c>
      <c r="G2401" s="67">
        <v>60</v>
      </c>
      <c r="H2401" s="33"/>
      <c r="I2401" s="31"/>
    </row>
    <row r="2402" spans="1:9" s="2" customFormat="1" ht="11.5" x14ac:dyDescent="0.35">
      <c r="B2402" s="9"/>
      <c r="C2402" s="10"/>
      <c r="D2402" s="10"/>
      <c r="E2402" s="10"/>
      <c r="F2402" s="10"/>
      <c r="G2402" s="68"/>
      <c r="H2402" s="32"/>
      <c r="I2402" s="32"/>
    </row>
    <row r="2403" spans="1:9" s="2" customFormat="1" ht="23" x14ac:dyDescent="0.35">
      <c r="A2403" s="2">
        <v>2351</v>
      </c>
      <c r="B2403" s="11"/>
      <c r="C2403" s="7" t="s">
        <v>1111</v>
      </c>
      <c r="D2403" s="8"/>
      <c r="E2403" s="109" t="s">
        <v>1112</v>
      </c>
      <c r="F2403" s="12"/>
      <c r="G2403" s="67"/>
      <c r="H2403" s="31"/>
      <c r="I2403" s="31"/>
    </row>
    <row r="2404" spans="1:9" s="2" customFormat="1" ht="11.5" x14ac:dyDescent="0.35">
      <c r="B2404" s="9"/>
      <c r="C2404" s="10"/>
      <c r="D2404" s="10"/>
      <c r="E2404" s="10"/>
      <c r="F2404" s="10"/>
      <c r="G2404" s="68"/>
      <c r="H2404" s="32"/>
      <c r="I2404" s="32"/>
    </row>
    <row r="2405" spans="1:9" s="2" customFormat="1" ht="34.5" x14ac:dyDescent="0.35">
      <c r="A2405" s="2">
        <v>2352</v>
      </c>
      <c r="B2405" s="11"/>
      <c r="C2405" s="7"/>
      <c r="D2405" s="8"/>
      <c r="E2405" s="7" t="s">
        <v>1113</v>
      </c>
      <c r="F2405" s="12"/>
      <c r="G2405" s="67"/>
      <c r="H2405" s="31"/>
      <c r="I2405" s="31"/>
    </row>
    <row r="2406" spans="1:9" s="2" customFormat="1" ht="11.5" x14ac:dyDescent="0.35">
      <c r="B2406" s="9"/>
      <c r="C2406" s="10"/>
      <c r="D2406" s="10"/>
      <c r="E2406" s="10"/>
      <c r="F2406" s="10"/>
      <c r="G2406" s="68"/>
      <c r="H2406" s="32"/>
      <c r="I2406" s="32"/>
    </row>
    <row r="2407" spans="1:9" s="2" customFormat="1" ht="11.5" x14ac:dyDescent="0.35">
      <c r="A2407" s="2">
        <v>2354</v>
      </c>
      <c r="B2407" s="11"/>
      <c r="C2407" s="7"/>
      <c r="D2407" s="8"/>
      <c r="E2407" s="109" t="s">
        <v>1141</v>
      </c>
      <c r="F2407" s="12"/>
      <c r="G2407" s="67"/>
      <c r="H2407" s="31"/>
      <c r="I2407" s="31"/>
    </row>
    <row r="2408" spans="1:9" s="2" customFormat="1" ht="11.5" x14ac:dyDescent="0.35">
      <c r="B2408" s="9"/>
      <c r="C2408" s="10"/>
      <c r="D2408" s="10"/>
      <c r="E2408" s="10"/>
      <c r="F2408" s="10"/>
      <c r="G2408" s="68"/>
      <c r="H2408" s="32"/>
      <c r="I2408" s="32"/>
    </row>
    <row r="2409" spans="1:9" s="2" customFormat="1" ht="69" x14ac:dyDescent="0.35">
      <c r="A2409" s="2">
        <v>2356</v>
      </c>
      <c r="B2409" s="11" t="s">
        <v>1360</v>
      </c>
      <c r="C2409" s="7"/>
      <c r="D2409" s="8"/>
      <c r="E2409" s="20" t="s">
        <v>1705</v>
      </c>
      <c r="F2409" s="12" t="s">
        <v>247</v>
      </c>
      <c r="G2409" s="67">
        <v>1</v>
      </c>
      <c r="H2409" s="33"/>
      <c r="I2409" s="31"/>
    </row>
    <row r="2410" spans="1:9" s="2" customFormat="1" ht="11.5" x14ac:dyDescent="0.35">
      <c r="B2410" s="9"/>
      <c r="C2410" s="10"/>
      <c r="D2410" s="10"/>
      <c r="E2410" s="10"/>
      <c r="F2410" s="10"/>
      <c r="G2410" s="68"/>
      <c r="H2410" s="32"/>
      <c r="I2410" s="32"/>
    </row>
    <row r="2411" spans="1:9" s="2" customFormat="1" ht="11.5" x14ac:dyDescent="0.35">
      <c r="A2411" s="2">
        <v>2358</v>
      </c>
      <c r="B2411" s="11"/>
      <c r="C2411" s="7"/>
      <c r="D2411" s="8"/>
      <c r="E2411" s="109" t="s">
        <v>1116</v>
      </c>
      <c r="F2411" s="12"/>
      <c r="G2411" s="67"/>
      <c r="H2411" s="31"/>
      <c r="I2411" s="31"/>
    </row>
    <row r="2412" spans="1:9" s="2" customFormat="1" ht="11.5" x14ac:dyDescent="0.35">
      <c r="B2412" s="13" t="s">
        <v>61</v>
      </c>
      <c r="C2412" s="14"/>
      <c r="D2412" s="15"/>
      <c r="E2412" s="16"/>
      <c r="F2412" s="17"/>
      <c r="G2412" s="69"/>
      <c r="H2412" s="34"/>
      <c r="I2412" s="39"/>
    </row>
    <row r="2413" spans="1:9" s="2" customFormat="1" ht="12" x14ac:dyDescent="0.35">
      <c r="A2413" s="2">
        <v>2360</v>
      </c>
      <c r="B2413" s="1"/>
      <c r="C2413" s="1"/>
      <c r="D2413" s="1"/>
      <c r="E2413" s="1"/>
      <c r="F2413" s="1"/>
      <c r="G2413" s="65"/>
      <c r="H2413" s="29"/>
      <c r="I2413" s="37" t="s">
        <v>1079</v>
      </c>
    </row>
    <row r="2414" spans="1:9" s="2" customFormat="1" ht="23" x14ac:dyDescent="0.35">
      <c r="B2414" s="5" t="s">
        <v>2</v>
      </c>
      <c r="C2414" s="5" t="s">
        <v>3</v>
      </c>
      <c r="D2414" s="5" t="s">
        <v>4</v>
      </c>
      <c r="E2414" s="5" t="s">
        <v>5</v>
      </c>
      <c r="F2414" s="5" t="s">
        <v>6</v>
      </c>
      <c r="G2414" s="66" t="s">
        <v>7</v>
      </c>
      <c r="H2414" s="30" t="s">
        <v>8</v>
      </c>
      <c r="I2414" s="38" t="s">
        <v>9</v>
      </c>
    </row>
    <row r="2415" spans="1:9" s="2" customFormat="1" ht="11.5" x14ac:dyDescent="0.35">
      <c r="B2415" s="13" t="s">
        <v>62</v>
      </c>
      <c r="C2415" s="14"/>
      <c r="D2415" s="15"/>
      <c r="E2415" s="16"/>
      <c r="F2415" s="17"/>
      <c r="G2415" s="69"/>
      <c r="H2415" s="34"/>
      <c r="I2415" s="39"/>
    </row>
    <row r="2416" spans="1:9" s="3" customFormat="1" ht="69" x14ac:dyDescent="0.35">
      <c r="B2416" s="11" t="s">
        <v>1361</v>
      </c>
      <c r="C2416" s="7"/>
      <c r="D2416" s="8"/>
      <c r="E2416" s="20" t="s">
        <v>1704</v>
      </c>
      <c r="F2416" s="12" t="s">
        <v>247</v>
      </c>
      <c r="G2416" s="67">
        <v>1</v>
      </c>
      <c r="H2416" s="33"/>
      <c r="I2416" s="31"/>
    </row>
    <row r="2417" spans="1:9" s="1" customFormat="1" ht="12" x14ac:dyDescent="0.35">
      <c r="B2417" s="9"/>
      <c r="C2417" s="10"/>
      <c r="D2417" s="10"/>
      <c r="E2417" s="10"/>
      <c r="F2417" s="10"/>
      <c r="G2417" s="68"/>
      <c r="H2417" s="32"/>
      <c r="I2417" s="32"/>
    </row>
    <row r="2418" spans="1:9" s="2" customFormat="1" ht="46" x14ac:dyDescent="0.35">
      <c r="B2418" s="11" t="s">
        <v>1362</v>
      </c>
      <c r="C2418" s="7"/>
      <c r="D2418" s="8"/>
      <c r="E2418" s="7" t="s">
        <v>1363</v>
      </c>
      <c r="F2418" s="12" t="s">
        <v>247</v>
      </c>
      <c r="G2418" s="67">
        <v>1</v>
      </c>
      <c r="H2418" s="33"/>
      <c r="I2418" s="31"/>
    </row>
    <row r="2419" spans="1:9" s="3" customFormat="1" ht="11.5" x14ac:dyDescent="0.35">
      <c r="B2419" s="9"/>
      <c r="C2419" s="10"/>
      <c r="D2419" s="10"/>
      <c r="E2419" s="10"/>
      <c r="F2419" s="10"/>
      <c r="G2419" s="68"/>
      <c r="H2419" s="32"/>
      <c r="I2419" s="32"/>
    </row>
    <row r="2420" spans="1:9" s="2" customFormat="1" ht="23" x14ac:dyDescent="0.35">
      <c r="A2420" s="2">
        <v>2363</v>
      </c>
      <c r="B2420" s="11" t="s">
        <v>1364</v>
      </c>
      <c r="C2420" s="7"/>
      <c r="D2420" s="8"/>
      <c r="E2420" s="7" t="s">
        <v>1121</v>
      </c>
      <c r="F2420" s="12" t="s">
        <v>1122</v>
      </c>
      <c r="G2420" s="67">
        <v>10</v>
      </c>
      <c r="H2420" s="33"/>
      <c r="I2420" s="31"/>
    </row>
    <row r="2421" spans="1:9" s="2" customFormat="1" ht="11.5" x14ac:dyDescent="0.35">
      <c r="B2421" s="9"/>
      <c r="C2421" s="10"/>
      <c r="D2421" s="10"/>
      <c r="E2421" s="10"/>
      <c r="F2421" s="10"/>
      <c r="G2421" s="68"/>
      <c r="H2421" s="32"/>
      <c r="I2421" s="32"/>
    </row>
    <row r="2422" spans="1:9" s="2" customFormat="1" ht="23" x14ac:dyDescent="0.35">
      <c r="A2422" s="2">
        <v>2365</v>
      </c>
      <c r="B2422" s="11" t="s">
        <v>1365</v>
      </c>
      <c r="C2422" s="7"/>
      <c r="D2422" s="8"/>
      <c r="E2422" s="7" t="s">
        <v>1124</v>
      </c>
      <c r="F2422" s="12" t="s">
        <v>1122</v>
      </c>
      <c r="G2422" s="67">
        <v>2</v>
      </c>
      <c r="H2422" s="33"/>
      <c r="I2422" s="31"/>
    </row>
    <row r="2423" spans="1:9" s="2" customFormat="1" ht="11.5" x14ac:dyDescent="0.35">
      <c r="B2423" s="9"/>
      <c r="C2423" s="10"/>
      <c r="D2423" s="10"/>
      <c r="E2423" s="10"/>
      <c r="F2423" s="10"/>
      <c r="G2423" s="68"/>
      <c r="H2423" s="32"/>
      <c r="I2423" s="32"/>
    </row>
    <row r="2424" spans="1:9" s="2" customFormat="1" ht="23" x14ac:dyDescent="0.35">
      <c r="A2424" s="2">
        <v>2367</v>
      </c>
      <c r="B2424" s="11" t="s">
        <v>1366</v>
      </c>
      <c r="C2424" s="7"/>
      <c r="D2424" s="8"/>
      <c r="E2424" s="7" t="s">
        <v>1126</v>
      </c>
      <c r="F2424" s="12" t="s">
        <v>1149</v>
      </c>
      <c r="G2424" s="67">
        <v>3</v>
      </c>
      <c r="H2424" s="33"/>
      <c r="I2424" s="31"/>
    </row>
    <row r="2425" spans="1:9" s="2" customFormat="1" ht="11.5" x14ac:dyDescent="0.35">
      <c r="B2425" s="9"/>
      <c r="C2425" s="10"/>
      <c r="D2425" s="10"/>
      <c r="E2425" s="10"/>
      <c r="F2425" s="10"/>
      <c r="G2425" s="68"/>
      <c r="H2425" s="32"/>
      <c r="I2425" s="32"/>
    </row>
    <row r="2426" spans="1:9" s="2" customFormat="1" ht="23" x14ac:dyDescent="0.35">
      <c r="A2426" s="2">
        <v>2368</v>
      </c>
      <c r="B2426" s="11" t="s">
        <v>1367</v>
      </c>
      <c r="C2426" s="7"/>
      <c r="D2426" s="8"/>
      <c r="E2426" s="7" t="s">
        <v>1128</v>
      </c>
      <c r="F2426" s="12" t="s">
        <v>1149</v>
      </c>
      <c r="G2426" s="67">
        <v>2</v>
      </c>
      <c r="H2426" s="33"/>
      <c r="I2426" s="31"/>
    </row>
    <row r="2427" spans="1:9" s="2" customFormat="1" ht="11.5" x14ac:dyDescent="0.35">
      <c r="B2427" s="9"/>
      <c r="C2427" s="10"/>
      <c r="D2427" s="10"/>
      <c r="E2427" s="10"/>
      <c r="F2427" s="10"/>
      <c r="G2427" s="68"/>
      <c r="H2427" s="32"/>
      <c r="I2427" s="32"/>
    </row>
    <row r="2428" spans="1:9" s="2" customFormat="1" ht="11.5" x14ac:dyDescent="0.35">
      <c r="A2428" s="2">
        <v>2369</v>
      </c>
      <c r="B2428" s="13" t="s">
        <v>231</v>
      </c>
      <c r="C2428" s="14"/>
      <c r="D2428" s="15"/>
      <c r="E2428" s="16"/>
      <c r="F2428" s="17"/>
      <c r="G2428" s="69"/>
      <c r="H2428" s="34"/>
      <c r="I2428" s="39"/>
    </row>
    <row r="2429" spans="1:9" s="2" customFormat="1" ht="12" x14ac:dyDescent="0.35">
      <c r="B2429" s="1"/>
      <c r="C2429" s="1"/>
      <c r="D2429" s="1"/>
      <c r="E2429" s="1"/>
      <c r="F2429" s="1"/>
      <c r="G2429" s="65"/>
      <c r="H2429" s="29"/>
      <c r="I2429" s="37" t="s">
        <v>1368</v>
      </c>
    </row>
    <row r="2430" spans="1:9" s="2" customFormat="1" ht="23" x14ac:dyDescent="0.35">
      <c r="B2430" s="5" t="s">
        <v>2</v>
      </c>
      <c r="C2430" s="5" t="s">
        <v>3</v>
      </c>
      <c r="D2430" s="5" t="s">
        <v>4</v>
      </c>
      <c r="E2430" s="5" t="s">
        <v>5</v>
      </c>
      <c r="F2430" s="5" t="s">
        <v>6</v>
      </c>
      <c r="G2430" s="66" t="s">
        <v>7</v>
      </c>
      <c r="H2430" s="30" t="s">
        <v>8</v>
      </c>
      <c r="I2430" s="38" t="s">
        <v>9</v>
      </c>
    </row>
    <row r="2431" spans="1:9" s="2" customFormat="1" ht="23" x14ac:dyDescent="0.35">
      <c r="B2431" s="11"/>
      <c r="C2431" s="7"/>
      <c r="D2431" s="8"/>
      <c r="E2431" s="109" t="s">
        <v>1673</v>
      </c>
      <c r="F2431" s="12"/>
      <c r="G2431" s="67"/>
      <c r="H2431" s="31"/>
      <c r="I2431" s="31"/>
    </row>
    <row r="2432" spans="1:9" s="3" customFormat="1" ht="11.5" x14ac:dyDescent="0.35">
      <c r="B2432" s="9"/>
      <c r="C2432" s="10"/>
      <c r="D2432" s="10"/>
      <c r="E2432" s="110"/>
      <c r="F2432" s="10"/>
      <c r="G2432" s="68"/>
      <c r="H2432" s="32"/>
      <c r="I2432" s="32"/>
    </row>
    <row r="2433" spans="1:9" s="1" customFormat="1" ht="12" x14ac:dyDescent="0.35">
      <c r="B2433" s="11"/>
      <c r="C2433" s="7"/>
      <c r="D2433" s="8"/>
      <c r="E2433" s="109" t="s">
        <v>1369</v>
      </c>
      <c r="F2433" s="12"/>
      <c r="G2433" s="67"/>
      <c r="H2433" s="31"/>
      <c r="I2433" s="31"/>
    </row>
    <row r="2434" spans="1:9" s="2" customFormat="1" ht="11.5" x14ac:dyDescent="0.35">
      <c r="B2434" s="9"/>
      <c r="C2434" s="10"/>
      <c r="D2434" s="10"/>
      <c r="E2434" s="10"/>
      <c r="F2434" s="10"/>
      <c r="G2434" s="68"/>
      <c r="H2434" s="32"/>
      <c r="I2434" s="32"/>
    </row>
    <row r="2435" spans="1:9" s="2" customFormat="1" ht="46" x14ac:dyDescent="0.35">
      <c r="A2435" s="2">
        <v>2617</v>
      </c>
      <c r="B2435" s="11" t="s">
        <v>1370</v>
      </c>
      <c r="C2435" s="7"/>
      <c r="D2435" s="8"/>
      <c r="E2435" s="7" t="s">
        <v>1371</v>
      </c>
      <c r="F2435" s="12"/>
      <c r="G2435" s="67"/>
      <c r="H2435" s="31"/>
      <c r="I2435" s="31"/>
    </row>
    <row r="2436" spans="1:9" s="2" customFormat="1" ht="11.5" x14ac:dyDescent="0.35">
      <c r="B2436" s="9"/>
      <c r="C2436" s="10"/>
      <c r="D2436" s="10"/>
      <c r="E2436" s="10"/>
      <c r="F2436" s="10"/>
      <c r="G2436" s="68"/>
      <c r="H2436" s="32"/>
      <c r="I2436" s="32"/>
    </row>
    <row r="2437" spans="1:9" s="2" customFormat="1" ht="46" x14ac:dyDescent="0.35">
      <c r="A2437" s="2">
        <v>2648</v>
      </c>
      <c r="B2437" s="11" t="s">
        <v>1372</v>
      </c>
      <c r="C2437" s="7"/>
      <c r="D2437" s="8"/>
      <c r="E2437" s="7" t="s">
        <v>1373</v>
      </c>
      <c r="F2437" s="12" t="s">
        <v>18</v>
      </c>
      <c r="G2437" s="67">
        <v>1</v>
      </c>
      <c r="H2437" s="33"/>
      <c r="I2437" s="31"/>
    </row>
    <row r="2438" spans="1:9" s="2" customFormat="1" ht="11.5" x14ac:dyDescent="0.35">
      <c r="B2438" s="9"/>
      <c r="C2438" s="10"/>
      <c r="D2438" s="10"/>
      <c r="E2438" s="10"/>
      <c r="F2438" s="10"/>
      <c r="G2438" s="68"/>
      <c r="H2438" s="32"/>
      <c r="I2438" s="32"/>
    </row>
    <row r="2439" spans="1:9" s="2" customFormat="1" ht="46" x14ac:dyDescent="0.35">
      <c r="A2439" s="2">
        <v>2650</v>
      </c>
      <c r="B2439" s="11" t="s">
        <v>1374</v>
      </c>
      <c r="C2439" s="7"/>
      <c r="D2439" s="8"/>
      <c r="E2439" s="7" t="s">
        <v>1375</v>
      </c>
      <c r="F2439" s="12" t="s">
        <v>18</v>
      </c>
      <c r="G2439" s="67">
        <v>1</v>
      </c>
      <c r="H2439" s="33"/>
      <c r="I2439" s="31"/>
    </row>
    <row r="2440" spans="1:9" s="2" customFormat="1" ht="11.5" x14ac:dyDescent="0.35">
      <c r="B2440" s="9"/>
      <c r="C2440" s="10"/>
      <c r="D2440" s="10"/>
      <c r="E2440" s="10"/>
      <c r="F2440" s="10"/>
      <c r="G2440" s="68"/>
      <c r="H2440" s="32"/>
      <c r="I2440" s="32"/>
    </row>
    <row r="2441" spans="1:9" s="2" customFormat="1" ht="46" x14ac:dyDescent="0.35">
      <c r="A2441" s="2">
        <v>2652</v>
      </c>
      <c r="B2441" s="11" t="s">
        <v>1376</v>
      </c>
      <c r="C2441" s="7"/>
      <c r="D2441" s="8"/>
      <c r="E2441" s="7" t="s">
        <v>1377</v>
      </c>
      <c r="F2441" s="12" t="s">
        <v>18</v>
      </c>
      <c r="G2441" s="67">
        <v>1</v>
      </c>
      <c r="H2441" s="33"/>
      <c r="I2441" s="31"/>
    </row>
    <row r="2442" spans="1:9" s="2" customFormat="1" ht="11.5" x14ac:dyDescent="0.35">
      <c r="B2442" s="9"/>
      <c r="C2442" s="10"/>
      <c r="D2442" s="10"/>
      <c r="E2442" s="10"/>
      <c r="F2442" s="10"/>
      <c r="G2442" s="68"/>
      <c r="H2442" s="32"/>
      <c r="I2442" s="32"/>
    </row>
    <row r="2443" spans="1:9" s="2" customFormat="1" ht="46" x14ac:dyDescent="0.35">
      <c r="A2443" s="2">
        <v>2654</v>
      </c>
      <c r="B2443" s="11" t="s">
        <v>1378</v>
      </c>
      <c r="C2443" s="7"/>
      <c r="D2443" s="8"/>
      <c r="E2443" s="7" t="s">
        <v>1379</v>
      </c>
      <c r="F2443" s="12" t="s">
        <v>18</v>
      </c>
      <c r="G2443" s="67">
        <v>1</v>
      </c>
      <c r="H2443" s="33"/>
      <c r="I2443" s="31"/>
    </row>
    <row r="2444" spans="1:9" s="2" customFormat="1" ht="11.5" x14ac:dyDescent="0.35">
      <c r="B2444" s="9"/>
      <c r="C2444" s="10"/>
      <c r="D2444" s="10"/>
      <c r="E2444" s="10"/>
      <c r="F2444" s="10"/>
      <c r="G2444" s="68"/>
      <c r="H2444" s="32"/>
      <c r="I2444" s="32"/>
    </row>
    <row r="2445" spans="1:9" s="2" customFormat="1" ht="46" x14ac:dyDescent="0.35">
      <c r="A2445" s="2">
        <v>2656</v>
      </c>
      <c r="B2445" s="11" t="s">
        <v>1380</v>
      </c>
      <c r="C2445" s="7"/>
      <c r="D2445" s="8"/>
      <c r="E2445" s="7" t="s">
        <v>1381</v>
      </c>
      <c r="F2445" s="12" t="s">
        <v>18</v>
      </c>
      <c r="G2445" s="67">
        <v>1</v>
      </c>
      <c r="H2445" s="33"/>
      <c r="I2445" s="31"/>
    </row>
    <row r="2446" spans="1:9" s="2" customFormat="1" ht="11.5" x14ac:dyDescent="0.35">
      <c r="B2446" s="9"/>
      <c r="C2446" s="10"/>
      <c r="D2446" s="10"/>
      <c r="E2446" s="10"/>
      <c r="F2446" s="10"/>
      <c r="G2446" s="68"/>
      <c r="H2446" s="32"/>
      <c r="I2446" s="32"/>
    </row>
    <row r="2447" spans="1:9" s="2" customFormat="1" ht="46" x14ac:dyDescent="0.35">
      <c r="A2447" s="2">
        <v>2658</v>
      </c>
      <c r="B2447" s="11" t="s">
        <v>1382</v>
      </c>
      <c r="C2447" s="7"/>
      <c r="D2447" s="8"/>
      <c r="E2447" s="7" t="s">
        <v>1383</v>
      </c>
      <c r="F2447" s="12" t="s">
        <v>18</v>
      </c>
      <c r="G2447" s="67">
        <v>1</v>
      </c>
      <c r="H2447" s="33"/>
      <c r="I2447" s="31"/>
    </row>
    <row r="2448" spans="1:9" s="2" customFormat="1" ht="11.5" x14ac:dyDescent="0.35">
      <c r="B2448" s="9"/>
      <c r="C2448" s="10"/>
      <c r="D2448" s="10"/>
      <c r="E2448" s="10"/>
      <c r="F2448" s="10"/>
      <c r="G2448" s="68"/>
      <c r="H2448" s="32"/>
      <c r="I2448" s="32"/>
    </row>
    <row r="2449" spans="1:9" s="2" customFormat="1" ht="34.5" x14ac:dyDescent="0.35">
      <c r="A2449" s="2">
        <v>2660</v>
      </c>
      <c r="B2449" s="11" t="s">
        <v>1384</v>
      </c>
      <c r="C2449" s="7"/>
      <c r="D2449" s="8"/>
      <c r="E2449" s="7" t="s">
        <v>1385</v>
      </c>
      <c r="F2449" s="12" t="s">
        <v>18</v>
      </c>
      <c r="G2449" s="67">
        <v>1</v>
      </c>
      <c r="H2449" s="33"/>
      <c r="I2449" s="31"/>
    </row>
    <row r="2450" spans="1:9" s="2" customFormat="1" ht="11.5" x14ac:dyDescent="0.35">
      <c r="B2450" s="9"/>
      <c r="C2450" s="10"/>
      <c r="D2450" s="10"/>
      <c r="E2450" s="10"/>
      <c r="F2450" s="10"/>
      <c r="G2450" s="68"/>
      <c r="H2450" s="32"/>
      <c r="I2450" s="32"/>
    </row>
    <row r="2451" spans="1:9" s="2" customFormat="1" ht="46" x14ac:dyDescent="0.35">
      <c r="A2451" s="2">
        <v>2662</v>
      </c>
      <c r="B2451" s="11" t="s">
        <v>1386</v>
      </c>
      <c r="C2451" s="7"/>
      <c r="D2451" s="8"/>
      <c r="E2451" s="7" t="s">
        <v>1387</v>
      </c>
      <c r="F2451" s="12" t="s">
        <v>18</v>
      </c>
      <c r="G2451" s="67">
        <v>1</v>
      </c>
      <c r="H2451" s="33"/>
      <c r="I2451" s="31"/>
    </row>
    <row r="2452" spans="1:9" s="2" customFormat="1" ht="11.5" x14ac:dyDescent="0.35">
      <c r="B2452" s="9"/>
      <c r="C2452" s="10"/>
      <c r="D2452" s="10"/>
      <c r="E2452" s="10"/>
      <c r="F2452" s="10"/>
      <c r="G2452" s="68"/>
      <c r="H2452" s="32"/>
      <c r="I2452" s="32"/>
    </row>
    <row r="2453" spans="1:9" s="2" customFormat="1" ht="46" x14ac:dyDescent="0.35">
      <c r="A2453" s="2">
        <v>2664</v>
      </c>
      <c r="B2453" s="11" t="s">
        <v>1388</v>
      </c>
      <c r="C2453" s="7"/>
      <c r="D2453" s="8"/>
      <c r="E2453" s="7" t="s">
        <v>1389</v>
      </c>
      <c r="F2453" s="12" t="s">
        <v>18</v>
      </c>
      <c r="G2453" s="67">
        <v>1</v>
      </c>
      <c r="H2453" s="33"/>
      <c r="I2453" s="31"/>
    </row>
    <row r="2454" spans="1:9" s="2" customFormat="1" ht="11.5" x14ac:dyDescent="0.35">
      <c r="B2454" s="9"/>
      <c r="C2454" s="10"/>
      <c r="D2454" s="10"/>
      <c r="E2454" s="10"/>
      <c r="F2454" s="10"/>
      <c r="G2454" s="68"/>
      <c r="H2454" s="32"/>
      <c r="I2454" s="32"/>
    </row>
    <row r="2455" spans="1:9" s="2" customFormat="1" ht="11.5" x14ac:dyDescent="0.35">
      <c r="A2455" s="2">
        <v>2666</v>
      </c>
      <c r="B2455" s="13" t="s">
        <v>61</v>
      </c>
      <c r="C2455" s="14"/>
      <c r="D2455" s="15"/>
      <c r="E2455" s="16"/>
      <c r="F2455" s="17"/>
      <c r="G2455" s="69"/>
      <c r="H2455" s="34"/>
      <c r="I2455" s="39"/>
    </row>
    <row r="2456" spans="1:9" s="2" customFormat="1" ht="12" x14ac:dyDescent="0.35">
      <c r="B2456" s="1"/>
      <c r="C2456" s="1"/>
      <c r="D2456" s="1"/>
      <c r="E2456" s="1"/>
      <c r="F2456" s="1"/>
      <c r="G2456" s="65"/>
      <c r="H2456" s="29"/>
      <c r="I2456" s="37" t="s">
        <v>1368</v>
      </c>
    </row>
    <row r="2457" spans="1:9" s="2" customFormat="1" ht="23" x14ac:dyDescent="0.35">
      <c r="A2457" s="2">
        <v>2668</v>
      </c>
      <c r="B2457" s="5" t="s">
        <v>2</v>
      </c>
      <c r="C2457" s="5" t="s">
        <v>3</v>
      </c>
      <c r="D2457" s="5" t="s">
        <v>4</v>
      </c>
      <c r="E2457" s="5" t="s">
        <v>5</v>
      </c>
      <c r="F2457" s="5" t="s">
        <v>6</v>
      </c>
      <c r="G2457" s="66" t="s">
        <v>7</v>
      </c>
      <c r="H2457" s="30" t="s">
        <v>8</v>
      </c>
      <c r="I2457" s="38" t="s">
        <v>9</v>
      </c>
    </row>
    <row r="2458" spans="1:9" s="2" customFormat="1" ht="11.5" x14ac:dyDescent="0.35">
      <c r="B2458" s="13" t="s">
        <v>62</v>
      </c>
      <c r="C2458" s="14"/>
      <c r="D2458" s="15"/>
      <c r="E2458" s="16"/>
      <c r="F2458" s="17"/>
      <c r="G2458" s="69"/>
      <c r="H2458" s="34"/>
      <c r="I2458" s="39"/>
    </row>
    <row r="2459" spans="1:9" s="3" customFormat="1" ht="46" x14ac:dyDescent="0.35">
      <c r="B2459" s="11" t="s">
        <v>1390</v>
      </c>
      <c r="C2459" s="7"/>
      <c r="D2459" s="8"/>
      <c r="E2459" s="7" t="s">
        <v>1391</v>
      </c>
      <c r="F2459" s="12" t="s">
        <v>18</v>
      </c>
      <c r="G2459" s="67">
        <v>1</v>
      </c>
      <c r="H2459" s="33"/>
      <c r="I2459" s="31"/>
    </row>
    <row r="2460" spans="1:9" s="1" customFormat="1" ht="12" x14ac:dyDescent="0.35">
      <c r="B2460" s="9"/>
      <c r="C2460" s="10"/>
      <c r="D2460" s="10"/>
      <c r="E2460" s="10"/>
      <c r="F2460" s="10"/>
      <c r="G2460" s="68"/>
      <c r="H2460" s="32"/>
      <c r="I2460" s="32"/>
    </row>
    <row r="2461" spans="1:9" s="2" customFormat="1" ht="46" x14ac:dyDescent="0.35">
      <c r="B2461" s="11" t="s">
        <v>1392</v>
      </c>
      <c r="C2461" s="7"/>
      <c r="D2461" s="8"/>
      <c r="E2461" s="7" t="s">
        <v>1393</v>
      </c>
      <c r="F2461" s="12" t="s">
        <v>18</v>
      </c>
      <c r="G2461" s="67">
        <v>3</v>
      </c>
      <c r="H2461" s="33"/>
      <c r="I2461" s="31"/>
    </row>
    <row r="2462" spans="1:9" s="3" customFormat="1" ht="11.5" x14ac:dyDescent="0.35">
      <c r="B2462" s="9"/>
      <c r="C2462" s="10"/>
      <c r="D2462" s="10"/>
      <c r="E2462" s="10"/>
      <c r="F2462" s="10"/>
      <c r="G2462" s="68"/>
      <c r="H2462" s="32"/>
      <c r="I2462" s="32"/>
    </row>
    <row r="2463" spans="1:9" s="2" customFormat="1" ht="23" x14ac:dyDescent="0.35">
      <c r="A2463" s="2">
        <v>2670</v>
      </c>
      <c r="B2463" s="11" t="s">
        <v>1394</v>
      </c>
      <c r="C2463" s="7"/>
      <c r="D2463" s="8"/>
      <c r="E2463" s="7" t="s">
        <v>1395</v>
      </c>
      <c r="F2463" s="12"/>
      <c r="G2463" s="67"/>
      <c r="H2463" s="31"/>
      <c r="I2463" s="31"/>
    </row>
    <row r="2464" spans="1:9" s="2" customFormat="1" ht="11.5" x14ac:dyDescent="0.35">
      <c r="B2464" s="9"/>
      <c r="C2464" s="10"/>
      <c r="D2464" s="10"/>
      <c r="E2464" s="10"/>
      <c r="F2464" s="10"/>
      <c r="G2464" s="68"/>
      <c r="H2464" s="32"/>
      <c r="I2464" s="32"/>
    </row>
    <row r="2465" spans="1:9" s="2" customFormat="1" ht="46" x14ac:dyDescent="0.35">
      <c r="A2465" s="2">
        <v>2672</v>
      </c>
      <c r="B2465" s="11"/>
      <c r="C2465" s="7"/>
      <c r="D2465" s="8"/>
      <c r="E2465" s="7" t="s">
        <v>1371</v>
      </c>
      <c r="F2465" s="12"/>
      <c r="G2465" s="67"/>
      <c r="H2465" s="31"/>
      <c r="I2465" s="31"/>
    </row>
    <row r="2466" spans="1:9" s="2" customFormat="1" ht="11.5" x14ac:dyDescent="0.35">
      <c r="B2466" s="9"/>
      <c r="C2466" s="10"/>
      <c r="D2466" s="10"/>
      <c r="E2466" s="10"/>
      <c r="F2466" s="10"/>
      <c r="G2466" s="68"/>
      <c r="H2466" s="32"/>
      <c r="I2466" s="32"/>
    </row>
    <row r="2467" spans="1:9" s="2" customFormat="1" ht="34.5" x14ac:dyDescent="0.35">
      <c r="A2467" s="2">
        <v>2673</v>
      </c>
      <c r="B2467" s="11" t="s">
        <v>626</v>
      </c>
      <c r="C2467" s="7"/>
      <c r="D2467" s="8"/>
      <c r="E2467" s="7" t="s">
        <v>1396</v>
      </c>
      <c r="F2467" s="12" t="s">
        <v>18</v>
      </c>
      <c r="G2467" s="67">
        <v>1</v>
      </c>
      <c r="H2467" s="33"/>
      <c r="I2467" s="31"/>
    </row>
    <row r="2468" spans="1:9" s="2" customFormat="1" ht="11.5" x14ac:dyDescent="0.35">
      <c r="B2468" s="9"/>
      <c r="C2468" s="10"/>
      <c r="D2468" s="10"/>
      <c r="E2468" s="10"/>
      <c r="F2468" s="10"/>
      <c r="G2468" s="68"/>
      <c r="H2468" s="32"/>
      <c r="I2468" s="32"/>
    </row>
    <row r="2469" spans="1:9" s="2" customFormat="1" ht="34.5" x14ac:dyDescent="0.35">
      <c r="A2469" s="2">
        <v>2675</v>
      </c>
      <c r="B2469" s="11" t="s">
        <v>242</v>
      </c>
      <c r="C2469" s="7"/>
      <c r="D2469" s="8"/>
      <c r="E2469" s="7" t="s">
        <v>1397</v>
      </c>
      <c r="F2469" s="12" t="s">
        <v>18</v>
      </c>
      <c r="G2469" s="67">
        <v>1</v>
      </c>
      <c r="H2469" s="33"/>
      <c r="I2469" s="31"/>
    </row>
    <row r="2470" spans="1:9" s="2" customFormat="1" ht="11.5" x14ac:dyDescent="0.35">
      <c r="B2470" s="9"/>
      <c r="C2470" s="10"/>
      <c r="D2470" s="10"/>
      <c r="E2470" s="10"/>
      <c r="F2470" s="10"/>
      <c r="G2470" s="68"/>
      <c r="H2470" s="32"/>
      <c r="I2470" s="32"/>
    </row>
    <row r="2471" spans="1:9" s="2" customFormat="1" ht="34.5" x14ac:dyDescent="0.35">
      <c r="A2471" s="2">
        <v>2677</v>
      </c>
      <c r="B2471" s="11" t="s">
        <v>665</v>
      </c>
      <c r="C2471" s="7"/>
      <c r="D2471" s="8"/>
      <c r="E2471" s="7" t="s">
        <v>1398</v>
      </c>
      <c r="F2471" s="12" t="s">
        <v>18</v>
      </c>
      <c r="G2471" s="67">
        <v>1</v>
      </c>
      <c r="H2471" s="33"/>
      <c r="I2471" s="31"/>
    </row>
    <row r="2472" spans="1:9" s="2" customFormat="1" ht="11.5" x14ac:dyDescent="0.35">
      <c r="B2472" s="9"/>
      <c r="C2472" s="10"/>
      <c r="D2472" s="10"/>
      <c r="E2472" s="10"/>
      <c r="F2472" s="10"/>
      <c r="G2472" s="68"/>
      <c r="H2472" s="32"/>
      <c r="I2472" s="32"/>
    </row>
    <row r="2473" spans="1:9" s="2" customFormat="1" ht="34.5" x14ac:dyDescent="0.35">
      <c r="A2473" s="2">
        <v>2679</v>
      </c>
      <c r="B2473" s="11" t="s">
        <v>645</v>
      </c>
      <c r="C2473" s="7"/>
      <c r="D2473" s="8"/>
      <c r="E2473" s="7" t="s">
        <v>1399</v>
      </c>
      <c r="F2473" s="12" t="s">
        <v>18</v>
      </c>
      <c r="G2473" s="67">
        <v>1</v>
      </c>
      <c r="H2473" s="33"/>
      <c r="I2473" s="31"/>
    </row>
    <row r="2474" spans="1:9" s="2" customFormat="1" ht="11.5" x14ac:dyDescent="0.35">
      <c r="B2474" s="9"/>
      <c r="C2474" s="10"/>
      <c r="D2474" s="10"/>
      <c r="E2474" s="10"/>
      <c r="F2474" s="10"/>
      <c r="G2474" s="68"/>
      <c r="H2474" s="32"/>
      <c r="I2474" s="32"/>
    </row>
    <row r="2475" spans="1:9" s="2" customFormat="1" ht="34.5" x14ac:dyDescent="0.35">
      <c r="A2475" s="2">
        <v>2681</v>
      </c>
      <c r="B2475" s="11" t="s">
        <v>471</v>
      </c>
      <c r="C2475" s="7"/>
      <c r="D2475" s="8"/>
      <c r="E2475" s="7" t="s">
        <v>1400</v>
      </c>
      <c r="F2475" s="12" t="s">
        <v>18</v>
      </c>
      <c r="G2475" s="67">
        <v>1</v>
      </c>
      <c r="H2475" s="33"/>
      <c r="I2475" s="31"/>
    </row>
    <row r="2476" spans="1:9" s="2" customFormat="1" ht="11.5" x14ac:dyDescent="0.35">
      <c r="B2476" s="9"/>
      <c r="C2476" s="10"/>
      <c r="D2476" s="10"/>
      <c r="E2476" s="10"/>
      <c r="F2476" s="10"/>
      <c r="G2476" s="68"/>
      <c r="H2476" s="32"/>
      <c r="I2476" s="32"/>
    </row>
    <row r="2477" spans="1:9" s="2" customFormat="1" ht="34.5" x14ac:dyDescent="0.35">
      <c r="A2477" s="2">
        <v>2683</v>
      </c>
      <c r="B2477" s="11" t="s">
        <v>670</v>
      </c>
      <c r="C2477" s="7"/>
      <c r="D2477" s="8"/>
      <c r="E2477" s="7" t="s">
        <v>1401</v>
      </c>
      <c r="F2477" s="12" t="s">
        <v>18</v>
      </c>
      <c r="G2477" s="67">
        <v>1</v>
      </c>
      <c r="H2477" s="33"/>
      <c r="I2477" s="31"/>
    </row>
    <row r="2478" spans="1:9" s="2" customFormat="1" ht="11.5" x14ac:dyDescent="0.35">
      <c r="B2478" s="9"/>
      <c r="C2478" s="10"/>
      <c r="D2478" s="10"/>
      <c r="E2478" s="10"/>
      <c r="F2478" s="10"/>
      <c r="G2478" s="68"/>
      <c r="H2478" s="32"/>
      <c r="I2478" s="32"/>
    </row>
    <row r="2479" spans="1:9" s="2" customFormat="1" ht="34.5" x14ac:dyDescent="0.35">
      <c r="A2479" s="2">
        <v>2685</v>
      </c>
      <c r="B2479" s="11" t="s">
        <v>1402</v>
      </c>
      <c r="C2479" s="7"/>
      <c r="D2479" s="8"/>
      <c r="E2479" s="7" t="s">
        <v>1403</v>
      </c>
      <c r="F2479" s="12" t="s">
        <v>18</v>
      </c>
      <c r="G2479" s="67">
        <v>1</v>
      </c>
      <c r="H2479" s="33"/>
      <c r="I2479" s="31"/>
    </row>
    <row r="2480" spans="1:9" s="2" customFormat="1" ht="11.5" x14ac:dyDescent="0.35">
      <c r="B2480" s="9"/>
      <c r="C2480" s="10"/>
      <c r="D2480" s="10"/>
      <c r="E2480" s="10"/>
      <c r="F2480" s="10"/>
      <c r="G2480" s="68"/>
      <c r="H2480" s="32"/>
      <c r="I2480" s="32"/>
    </row>
    <row r="2481" spans="1:9" s="2" customFormat="1" ht="34.5" x14ac:dyDescent="0.35">
      <c r="A2481" s="2">
        <v>2687</v>
      </c>
      <c r="B2481" s="11" t="s">
        <v>1404</v>
      </c>
      <c r="C2481" s="7"/>
      <c r="D2481" s="8"/>
      <c r="E2481" s="7" t="s">
        <v>1385</v>
      </c>
      <c r="F2481" s="12" t="s">
        <v>18</v>
      </c>
      <c r="G2481" s="67">
        <v>1</v>
      </c>
      <c r="H2481" s="33"/>
      <c r="I2481" s="31"/>
    </row>
    <row r="2482" spans="1:9" s="2" customFormat="1" ht="11.5" x14ac:dyDescent="0.35">
      <c r="B2482" s="9"/>
      <c r="C2482" s="10"/>
      <c r="D2482" s="10"/>
      <c r="E2482" s="10"/>
      <c r="F2482" s="10"/>
      <c r="G2482" s="68"/>
      <c r="H2482" s="32"/>
      <c r="I2482" s="32"/>
    </row>
    <row r="2483" spans="1:9" s="2" customFormat="1" ht="11.5" x14ac:dyDescent="0.35">
      <c r="A2483" s="2">
        <v>2689</v>
      </c>
      <c r="B2483" s="13" t="s">
        <v>61</v>
      </c>
      <c r="C2483" s="14"/>
      <c r="D2483" s="15"/>
      <c r="E2483" s="16"/>
      <c r="F2483" s="17"/>
      <c r="G2483" s="69"/>
      <c r="H2483" s="34"/>
      <c r="I2483" s="39"/>
    </row>
    <row r="2484" spans="1:9" s="2" customFormat="1" ht="12" x14ac:dyDescent="0.35">
      <c r="B2484" s="1"/>
      <c r="C2484" s="1"/>
      <c r="D2484" s="1"/>
      <c r="E2484" s="1"/>
      <c r="F2484" s="1"/>
      <c r="G2484" s="65"/>
      <c r="H2484" s="29"/>
      <c r="I2484" s="37" t="s">
        <v>1368</v>
      </c>
    </row>
    <row r="2485" spans="1:9" s="2" customFormat="1" ht="23" x14ac:dyDescent="0.35">
      <c r="B2485" s="5" t="s">
        <v>2</v>
      </c>
      <c r="C2485" s="5" t="s">
        <v>3</v>
      </c>
      <c r="D2485" s="5" t="s">
        <v>4</v>
      </c>
      <c r="E2485" s="5" t="s">
        <v>5</v>
      </c>
      <c r="F2485" s="5" t="s">
        <v>6</v>
      </c>
      <c r="G2485" s="66" t="s">
        <v>7</v>
      </c>
      <c r="H2485" s="30" t="s">
        <v>8</v>
      </c>
      <c r="I2485" s="38" t="s">
        <v>9</v>
      </c>
    </row>
    <row r="2486" spans="1:9" s="2" customFormat="1" ht="11.5" x14ac:dyDescent="0.35">
      <c r="B2486" s="13" t="s">
        <v>62</v>
      </c>
      <c r="C2486" s="14"/>
      <c r="D2486" s="15"/>
      <c r="E2486" s="16"/>
      <c r="F2486" s="17"/>
      <c r="G2486" s="69"/>
      <c r="H2486" s="34"/>
      <c r="I2486" s="39"/>
    </row>
    <row r="2487" spans="1:9" s="3" customFormat="1" ht="46" x14ac:dyDescent="0.35">
      <c r="B2487" s="11" t="s">
        <v>1405</v>
      </c>
      <c r="C2487" s="7"/>
      <c r="D2487" s="8"/>
      <c r="E2487" s="7" t="s">
        <v>1406</v>
      </c>
      <c r="F2487" s="12" t="s">
        <v>18</v>
      </c>
      <c r="G2487" s="67">
        <v>1</v>
      </c>
      <c r="H2487" s="33"/>
      <c r="I2487" s="31"/>
    </row>
    <row r="2488" spans="1:9" s="1" customFormat="1" ht="12" x14ac:dyDescent="0.35">
      <c r="B2488" s="9"/>
      <c r="C2488" s="10"/>
      <c r="D2488" s="10"/>
      <c r="E2488" s="10"/>
      <c r="F2488" s="10"/>
      <c r="G2488" s="68"/>
      <c r="H2488" s="32"/>
      <c r="I2488" s="32"/>
    </row>
    <row r="2489" spans="1:9" s="2" customFormat="1" ht="34.5" x14ac:dyDescent="0.35">
      <c r="B2489" s="11" t="s">
        <v>258</v>
      </c>
      <c r="C2489" s="7"/>
      <c r="D2489" s="8"/>
      <c r="E2489" s="7" t="s">
        <v>1407</v>
      </c>
      <c r="F2489" s="12" t="s">
        <v>18</v>
      </c>
      <c r="G2489" s="67">
        <v>1</v>
      </c>
      <c r="H2489" s="33"/>
      <c r="I2489" s="31"/>
    </row>
    <row r="2490" spans="1:9" s="3" customFormat="1" ht="11.5" x14ac:dyDescent="0.35">
      <c r="B2490" s="9"/>
      <c r="C2490" s="10"/>
      <c r="D2490" s="10"/>
      <c r="E2490" s="10"/>
      <c r="F2490" s="10"/>
      <c r="G2490" s="68"/>
      <c r="H2490" s="32"/>
      <c r="I2490" s="32"/>
    </row>
    <row r="2491" spans="1:9" s="2" customFormat="1" ht="34.5" x14ac:dyDescent="0.35">
      <c r="A2491" s="2">
        <v>2692</v>
      </c>
      <c r="B2491" s="11" t="s">
        <v>352</v>
      </c>
      <c r="C2491" s="7"/>
      <c r="D2491" s="8"/>
      <c r="E2491" s="7" t="s">
        <v>1408</v>
      </c>
      <c r="F2491" s="12" t="s">
        <v>18</v>
      </c>
      <c r="G2491" s="67">
        <v>1</v>
      </c>
      <c r="H2491" s="33"/>
      <c r="I2491" s="31"/>
    </row>
    <row r="2492" spans="1:9" s="2" customFormat="1" ht="11.5" x14ac:dyDescent="0.35">
      <c r="B2492" s="9"/>
      <c r="C2492" s="10"/>
      <c r="D2492" s="10"/>
      <c r="E2492" s="10"/>
      <c r="F2492" s="10"/>
      <c r="G2492" s="68"/>
      <c r="H2492" s="32"/>
      <c r="I2492" s="32"/>
    </row>
    <row r="2493" spans="1:9" s="2" customFormat="1" ht="46" x14ac:dyDescent="0.35">
      <c r="A2493" s="2">
        <v>2694</v>
      </c>
      <c r="B2493" s="11" t="s">
        <v>1409</v>
      </c>
      <c r="C2493" s="7"/>
      <c r="D2493" s="8"/>
      <c r="E2493" s="7" t="s">
        <v>1410</v>
      </c>
      <c r="F2493" s="12" t="s">
        <v>18</v>
      </c>
      <c r="G2493" s="67">
        <v>3</v>
      </c>
      <c r="H2493" s="33"/>
      <c r="I2493" s="31"/>
    </row>
    <row r="2494" spans="1:9" s="2" customFormat="1" ht="11.5" x14ac:dyDescent="0.35">
      <c r="B2494" s="9"/>
      <c r="C2494" s="10"/>
      <c r="D2494" s="10"/>
      <c r="E2494" s="10"/>
      <c r="F2494" s="10"/>
      <c r="G2494" s="68"/>
      <c r="H2494" s="32"/>
      <c r="I2494" s="32"/>
    </row>
    <row r="2495" spans="1:9" s="2" customFormat="1" ht="11.5" x14ac:dyDescent="0.35">
      <c r="A2495" s="2">
        <v>2696</v>
      </c>
      <c r="B2495" s="11" t="s">
        <v>13</v>
      </c>
      <c r="C2495" s="7" t="s">
        <v>26</v>
      </c>
      <c r="D2495" s="8"/>
      <c r="E2495" s="109" t="s">
        <v>1411</v>
      </c>
      <c r="F2495" s="12"/>
      <c r="G2495" s="67"/>
      <c r="H2495" s="31"/>
      <c r="I2495" s="31"/>
    </row>
    <row r="2496" spans="1:9" s="2" customFormat="1" ht="11.5" x14ac:dyDescent="0.35">
      <c r="B2496" s="9"/>
      <c r="C2496" s="10"/>
      <c r="D2496" s="10"/>
      <c r="E2496" s="110"/>
      <c r="F2496" s="10"/>
      <c r="G2496" s="68"/>
      <c r="H2496" s="32"/>
      <c r="I2496" s="32"/>
    </row>
    <row r="2497" spans="1:9" s="2" customFormat="1" ht="57.5" x14ac:dyDescent="0.35">
      <c r="A2497" s="2">
        <v>2697</v>
      </c>
      <c r="B2497" s="11"/>
      <c r="C2497" s="7"/>
      <c r="D2497" s="8"/>
      <c r="E2497" s="109" t="s">
        <v>1371</v>
      </c>
      <c r="F2497" s="12"/>
      <c r="G2497" s="67"/>
      <c r="H2497" s="31"/>
      <c r="I2497" s="31"/>
    </row>
    <row r="2498" spans="1:9" s="2" customFormat="1" ht="11.5" x14ac:dyDescent="0.35">
      <c r="B2498" s="9"/>
      <c r="C2498" s="10"/>
      <c r="D2498" s="10"/>
      <c r="E2498" s="110"/>
      <c r="F2498" s="10"/>
      <c r="G2498" s="68"/>
      <c r="H2498" s="32"/>
      <c r="I2498" s="32"/>
    </row>
    <row r="2499" spans="1:9" s="2" customFormat="1" ht="69" x14ac:dyDescent="0.35">
      <c r="A2499" s="2">
        <v>2698</v>
      </c>
      <c r="B2499" s="11"/>
      <c r="C2499" s="7"/>
      <c r="D2499" s="8"/>
      <c r="E2499" s="109" t="s">
        <v>1412</v>
      </c>
      <c r="F2499" s="12"/>
      <c r="G2499" s="67"/>
      <c r="H2499" s="31"/>
      <c r="I2499" s="31"/>
    </row>
    <row r="2500" spans="1:9" s="2" customFormat="1" ht="11.5" x14ac:dyDescent="0.35">
      <c r="B2500" s="9"/>
      <c r="C2500" s="10"/>
      <c r="D2500" s="10"/>
      <c r="E2500" s="110"/>
      <c r="F2500" s="10"/>
      <c r="G2500" s="68"/>
      <c r="H2500" s="32"/>
      <c r="I2500" s="32"/>
    </row>
    <row r="2501" spans="1:9" s="2" customFormat="1" ht="57.5" x14ac:dyDescent="0.35">
      <c r="A2501" s="2">
        <v>2700</v>
      </c>
      <c r="B2501" s="11"/>
      <c r="C2501" s="7"/>
      <c r="D2501" s="8"/>
      <c r="E2501" s="109" t="s">
        <v>1413</v>
      </c>
      <c r="F2501" s="12"/>
      <c r="G2501" s="67"/>
      <c r="H2501" s="31"/>
      <c r="I2501" s="31"/>
    </row>
    <row r="2502" spans="1:9" s="2" customFormat="1" ht="11.5" x14ac:dyDescent="0.35">
      <c r="B2502" s="9"/>
      <c r="C2502" s="10"/>
      <c r="D2502" s="10"/>
      <c r="E2502" s="10"/>
      <c r="F2502" s="10"/>
      <c r="G2502" s="68"/>
      <c r="H2502" s="32"/>
      <c r="I2502" s="32"/>
    </row>
    <row r="2503" spans="1:9" s="2" customFormat="1" ht="11.5" x14ac:dyDescent="0.35">
      <c r="A2503" s="2">
        <v>2702</v>
      </c>
      <c r="B2503" s="11" t="s">
        <v>16</v>
      </c>
      <c r="C2503" s="7"/>
      <c r="D2503" s="8"/>
      <c r="E2503" s="7" t="s">
        <v>1414</v>
      </c>
      <c r="F2503" s="12" t="s">
        <v>314</v>
      </c>
      <c r="G2503" s="67">
        <v>200</v>
      </c>
      <c r="H2503" s="33"/>
      <c r="I2503" s="31"/>
    </row>
    <row r="2504" spans="1:9" s="2" customFormat="1" ht="11.5" x14ac:dyDescent="0.35">
      <c r="B2504" s="9"/>
      <c r="C2504" s="10"/>
      <c r="D2504" s="10"/>
      <c r="E2504" s="10"/>
      <c r="F2504" s="10"/>
      <c r="G2504" s="68"/>
      <c r="H2504" s="32"/>
      <c r="I2504" s="32"/>
    </row>
    <row r="2505" spans="1:9" s="2" customFormat="1" ht="11.5" x14ac:dyDescent="0.35">
      <c r="A2505" s="2">
        <v>2703</v>
      </c>
      <c r="B2505" s="11" t="s">
        <v>19</v>
      </c>
      <c r="C2505" s="7"/>
      <c r="D2505" s="8"/>
      <c r="E2505" s="7" t="s">
        <v>1415</v>
      </c>
      <c r="F2505" s="12" t="s">
        <v>314</v>
      </c>
      <c r="G2505" s="67">
        <v>2000</v>
      </c>
      <c r="H2505" s="33"/>
      <c r="I2505" s="31"/>
    </row>
    <row r="2506" spans="1:9" s="2" customFormat="1" ht="11.5" x14ac:dyDescent="0.35">
      <c r="B2506" s="9"/>
      <c r="C2506" s="10"/>
      <c r="D2506" s="10"/>
      <c r="E2506" s="10"/>
      <c r="F2506" s="10"/>
      <c r="G2506" s="68"/>
      <c r="H2506" s="32"/>
      <c r="I2506" s="32"/>
    </row>
    <row r="2507" spans="1:9" s="2" customFormat="1" ht="11.5" x14ac:dyDescent="0.35">
      <c r="A2507" s="2">
        <v>2705</v>
      </c>
      <c r="B2507" s="11" t="s">
        <v>59</v>
      </c>
      <c r="C2507" s="7"/>
      <c r="D2507" s="8"/>
      <c r="E2507" s="7" t="s">
        <v>1416</v>
      </c>
      <c r="F2507" s="12" t="s">
        <v>314</v>
      </c>
      <c r="G2507" s="67">
        <v>100</v>
      </c>
      <c r="H2507" s="33"/>
      <c r="I2507" s="31"/>
    </row>
    <row r="2508" spans="1:9" s="2" customFormat="1" ht="11.5" x14ac:dyDescent="0.35">
      <c r="B2508" s="9"/>
      <c r="C2508" s="10"/>
      <c r="D2508" s="10"/>
      <c r="E2508" s="10"/>
      <c r="F2508" s="10"/>
      <c r="G2508" s="68"/>
      <c r="H2508" s="32"/>
      <c r="I2508" s="32"/>
    </row>
    <row r="2509" spans="1:9" s="2" customFormat="1" ht="11.5" x14ac:dyDescent="0.35">
      <c r="A2509" s="2">
        <v>2706</v>
      </c>
      <c r="B2509" s="11" t="s">
        <v>67</v>
      </c>
      <c r="C2509" s="7"/>
      <c r="D2509" s="8"/>
      <c r="E2509" s="7" t="s">
        <v>1417</v>
      </c>
      <c r="F2509" s="12" t="s">
        <v>314</v>
      </c>
      <c r="G2509" s="67">
        <v>300</v>
      </c>
      <c r="H2509" s="33"/>
      <c r="I2509" s="31"/>
    </row>
    <row r="2510" spans="1:9" s="2" customFormat="1" ht="11.5" x14ac:dyDescent="0.35">
      <c r="B2510" s="9"/>
      <c r="C2510" s="10"/>
      <c r="D2510" s="10"/>
      <c r="E2510" s="10"/>
      <c r="F2510" s="10"/>
      <c r="G2510" s="68"/>
      <c r="H2510" s="32"/>
      <c r="I2510" s="32"/>
    </row>
    <row r="2511" spans="1:9" s="2" customFormat="1" ht="11.5" x14ac:dyDescent="0.35">
      <c r="A2511" s="2">
        <v>2707</v>
      </c>
      <c r="B2511" s="11" t="s">
        <v>1418</v>
      </c>
      <c r="C2511" s="7"/>
      <c r="D2511" s="8"/>
      <c r="E2511" s="7" t="s">
        <v>1419</v>
      </c>
      <c r="F2511" s="12" t="s">
        <v>314</v>
      </c>
      <c r="G2511" s="67">
        <v>100</v>
      </c>
      <c r="H2511" s="33"/>
      <c r="I2511" s="31"/>
    </row>
    <row r="2512" spans="1:9" s="2" customFormat="1" ht="11.5" x14ac:dyDescent="0.35">
      <c r="B2512" s="9"/>
      <c r="C2512" s="10"/>
      <c r="D2512" s="10"/>
      <c r="E2512" s="10"/>
      <c r="F2512" s="10"/>
      <c r="G2512" s="68"/>
      <c r="H2512" s="32"/>
      <c r="I2512" s="32"/>
    </row>
    <row r="2513" spans="1:9" s="2" customFormat="1" ht="11.5" x14ac:dyDescent="0.35">
      <c r="A2513" s="2">
        <v>2708</v>
      </c>
      <c r="B2513" s="11" t="s">
        <v>1420</v>
      </c>
      <c r="C2513" s="7"/>
      <c r="D2513" s="8"/>
      <c r="E2513" s="7" t="s">
        <v>1421</v>
      </c>
      <c r="F2513" s="12" t="s">
        <v>314</v>
      </c>
      <c r="G2513" s="67">
        <v>400</v>
      </c>
      <c r="H2513" s="33"/>
      <c r="I2513" s="31"/>
    </row>
    <row r="2514" spans="1:9" s="2" customFormat="1" ht="11.5" x14ac:dyDescent="0.35">
      <c r="B2514" s="9"/>
      <c r="C2514" s="10"/>
      <c r="D2514" s="10"/>
      <c r="E2514" s="10"/>
      <c r="F2514" s="10"/>
      <c r="G2514" s="68"/>
      <c r="H2514" s="32"/>
      <c r="I2514" s="32"/>
    </row>
    <row r="2515" spans="1:9" s="2" customFormat="1" ht="11.5" x14ac:dyDescent="0.35">
      <c r="A2515" s="2">
        <v>2709</v>
      </c>
      <c r="B2515" s="11" t="s">
        <v>1422</v>
      </c>
      <c r="C2515" s="7"/>
      <c r="D2515" s="8"/>
      <c r="E2515" s="7" t="s">
        <v>1423</v>
      </c>
      <c r="F2515" s="12" t="s">
        <v>314</v>
      </c>
      <c r="G2515" s="67">
        <v>100</v>
      </c>
      <c r="H2515" s="33"/>
      <c r="I2515" s="31"/>
    </row>
    <row r="2516" spans="1:9" s="2" customFormat="1" ht="11.5" x14ac:dyDescent="0.35">
      <c r="B2516" s="9"/>
      <c r="C2516" s="10"/>
      <c r="D2516" s="10"/>
      <c r="E2516" s="10"/>
      <c r="F2516" s="10"/>
      <c r="G2516" s="68"/>
      <c r="H2516" s="32"/>
      <c r="I2516" s="32"/>
    </row>
    <row r="2517" spans="1:9" s="2" customFormat="1" ht="11.5" x14ac:dyDescent="0.35">
      <c r="A2517" s="2">
        <v>2710</v>
      </c>
      <c r="B2517" s="11" t="s">
        <v>1424</v>
      </c>
      <c r="C2517" s="7"/>
      <c r="D2517" s="8"/>
      <c r="E2517" s="7" t="s">
        <v>1425</v>
      </c>
      <c r="F2517" s="12" t="s">
        <v>314</v>
      </c>
      <c r="G2517" s="67">
        <v>300</v>
      </c>
      <c r="H2517" s="33"/>
      <c r="I2517" s="31"/>
    </row>
    <row r="2518" spans="1:9" s="2" customFormat="1" ht="11.5" x14ac:dyDescent="0.35">
      <c r="B2518" s="9"/>
      <c r="C2518" s="10"/>
      <c r="D2518" s="10"/>
      <c r="E2518" s="10"/>
      <c r="F2518" s="10"/>
      <c r="G2518" s="68"/>
      <c r="H2518" s="32"/>
      <c r="I2518" s="32"/>
    </row>
    <row r="2519" spans="1:9" s="2" customFormat="1" ht="11.5" x14ac:dyDescent="0.35">
      <c r="A2519" s="2">
        <v>2711</v>
      </c>
      <c r="B2519" s="11" t="s">
        <v>1426</v>
      </c>
      <c r="C2519" s="7"/>
      <c r="D2519" s="8"/>
      <c r="E2519" s="7" t="s">
        <v>1427</v>
      </c>
      <c r="F2519" s="12" t="s">
        <v>314</v>
      </c>
      <c r="G2519" s="67">
        <v>100</v>
      </c>
      <c r="H2519" s="33"/>
      <c r="I2519" s="31"/>
    </row>
    <row r="2520" spans="1:9" s="2" customFormat="1" ht="11.5" x14ac:dyDescent="0.35">
      <c r="B2520" s="9"/>
      <c r="C2520" s="10"/>
      <c r="D2520" s="10"/>
      <c r="E2520" s="10"/>
      <c r="F2520" s="10"/>
      <c r="G2520" s="68"/>
      <c r="H2520" s="32"/>
      <c r="I2520" s="32"/>
    </row>
    <row r="2521" spans="1:9" s="2" customFormat="1" ht="11.5" x14ac:dyDescent="0.35">
      <c r="A2521" s="2">
        <v>2712</v>
      </c>
      <c r="B2521" s="11" t="s">
        <v>1428</v>
      </c>
      <c r="C2521" s="7"/>
      <c r="D2521" s="8"/>
      <c r="E2521" s="7" t="s">
        <v>1429</v>
      </c>
      <c r="F2521" s="12" t="s">
        <v>314</v>
      </c>
      <c r="G2521" s="67">
        <v>100</v>
      </c>
      <c r="H2521" s="33"/>
      <c r="I2521" s="31"/>
    </row>
    <row r="2522" spans="1:9" s="2" customFormat="1" ht="11.5" x14ac:dyDescent="0.35">
      <c r="B2522" s="9"/>
      <c r="C2522" s="10"/>
      <c r="D2522" s="10"/>
      <c r="E2522" s="10"/>
      <c r="F2522" s="10"/>
      <c r="G2522" s="68"/>
      <c r="H2522" s="32"/>
      <c r="I2522" s="32"/>
    </row>
    <row r="2523" spans="1:9" s="2" customFormat="1" ht="11.5" x14ac:dyDescent="0.35">
      <c r="A2523" s="2">
        <v>2713</v>
      </c>
      <c r="B2523" s="11" t="s">
        <v>1430</v>
      </c>
      <c r="C2523" s="7"/>
      <c r="D2523" s="8"/>
      <c r="E2523" s="7" t="s">
        <v>1431</v>
      </c>
      <c r="F2523" s="12" t="s">
        <v>247</v>
      </c>
      <c r="G2523" s="67">
        <v>10</v>
      </c>
      <c r="H2523" s="33"/>
      <c r="I2523" s="31"/>
    </row>
    <row r="2524" spans="1:9" s="2" customFormat="1" ht="11.5" x14ac:dyDescent="0.35">
      <c r="B2524" s="9"/>
      <c r="C2524" s="10"/>
      <c r="D2524" s="10"/>
      <c r="E2524" s="10"/>
      <c r="F2524" s="10"/>
      <c r="G2524" s="68"/>
      <c r="H2524" s="32"/>
      <c r="I2524" s="32"/>
    </row>
    <row r="2525" spans="1:9" s="2" customFormat="1" ht="11.5" x14ac:dyDescent="0.35">
      <c r="A2525" s="2">
        <v>2714</v>
      </c>
      <c r="B2525" s="13" t="s">
        <v>61</v>
      </c>
      <c r="C2525" s="14"/>
      <c r="D2525" s="15"/>
      <c r="E2525" s="16"/>
      <c r="F2525" s="17"/>
      <c r="G2525" s="69"/>
      <c r="H2525" s="34"/>
      <c r="I2525" s="39"/>
    </row>
    <row r="2526" spans="1:9" s="2" customFormat="1" ht="12" x14ac:dyDescent="0.35">
      <c r="B2526" s="1"/>
      <c r="C2526" s="1"/>
      <c r="D2526" s="1"/>
      <c r="E2526" s="1"/>
      <c r="F2526" s="1"/>
      <c r="G2526" s="65"/>
      <c r="H2526" s="29"/>
      <c r="I2526" s="37" t="s">
        <v>1368</v>
      </c>
    </row>
    <row r="2527" spans="1:9" s="2" customFormat="1" ht="23" x14ac:dyDescent="0.35">
      <c r="A2527" s="2">
        <v>2715</v>
      </c>
      <c r="B2527" s="5" t="s">
        <v>2</v>
      </c>
      <c r="C2527" s="5" t="s">
        <v>3</v>
      </c>
      <c r="D2527" s="5" t="s">
        <v>4</v>
      </c>
      <c r="E2527" s="5" t="s">
        <v>5</v>
      </c>
      <c r="F2527" s="5" t="s">
        <v>6</v>
      </c>
      <c r="G2527" s="66" t="s">
        <v>7</v>
      </c>
      <c r="H2527" s="30" t="s">
        <v>8</v>
      </c>
      <c r="I2527" s="38" t="s">
        <v>9</v>
      </c>
    </row>
    <row r="2528" spans="1:9" s="2" customFormat="1" ht="11.5" x14ac:dyDescent="0.35">
      <c r="B2528" s="13" t="s">
        <v>62</v>
      </c>
      <c r="C2528" s="14"/>
      <c r="D2528" s="15"/>
      <c r="E2528" s="16"/>
      <c r="F2528" s="17"/>
      <c r="G2528" s="69"/>
      <c r="H2528" s="34"/>
      <c r="I2528" s="39"/>
    </row>
    <row r="2529" spans="1:9" s="3" customFormat="1" ht="11.5" x14ac:dyDescent="0.35">
      <c r="B2529" s="11" t="s">
        <v>1432</v>
      </c>
      <c r="C2529" s="7"/>
      <c r="D2529" s="8"/>
      <c r="E2529" s="7" t="s">
        <v>1433</v>
      </c>
      <c r="F2529" s="12" t="s">
        <v>18</v>
      </c>
      <c r="G2529" s="67">
        <v>1</v>
      </c>
      <c r="H2529" s="33"/>
      <c r="I2529" s="31"/>
    </row>
    <row r="2530" spans="1:9" s="1" customFormat="1" ht="12" x14ac:dyDescent="0.35">
      <c r="B2530" s="9"/>
      <c r="C2530" s="10"/>
      <c r="D2530" s="10"/>
      <c r="E2530" s="10"/>
      <c r="F2530" s="10"/>
      <c r="G2530" s="68"/>
      <c r="H2530" s="32"/>
      <c r="I2530" s="32"/>
    </row>
    <row r="2531" spans="1:9" s="2" customFormat="1" ht="11.5" x14ac:dyDescent="0.35">
      <c r="B2531" s="11" t="s">
        <v>1434</v>
      </c>
      <c r="C2531" s="7"/>
      <c r="D2531" s="8"/>
      <c r="E2531" s="7" t="s">
        <v>1435</v>
      </c>
      <c r="F2531" s="12" t="s">
        <v>314</v>
      </c>
      <c r="G2531" s="67">
        <v>700</v>
      </c>
      <c r="H2531" s="33"/>
      <c r="I2531" s="31"/>
    </row>
    <row r="2532" spans="1:9" s="3" customFormat="1" ht="11.5" x14ac:dyDescent="0.35">
      <c r="B2532" s="9"/>
      <c r="C2532" s="10"/>
      <c r="D2532" s="10"/>
      <c r="E2532" s="10"/>
      <c r="F2532" s="10"/>
      <c r="G2532" s="68"/>
      <c r="H2532" s="32"/>
      <c r="I2532" s="32"/>
    </row>
    <row r="2533" spans="1:9" s="2" customFormat="1" ht="11.5" x14ac:dyDescent="0.35">
      <c r="A2533" s="2">
        <v>2716</v>
      </c>
      <c r="B2533" s="11" t="s">
        <v>1436</v>
      </c>
      <c r="C2533" s="7"/>
      <c r="D2533" s="8"/>
      <c r="E2533" s="7" t="s">
        <v>1437</v>
      </c>
      <c r="F2533" s="12" t="s">
        <v>314</v>
      </c>
      <c r="G2533" s="67">
        <v>700</v>
      </c>
      <c r="H2533" s="33"/>
      <c r="I2533" s="31"/>
    </row>
    <row r="2534" spans="1:9" s="2" customFormat="1" ht="11.5" x14ac:dyDescent="0.35">
      <c r="B2534" s="9"/>
      <c r="C2534" s="10"/>
      <c r="D2534" s="10"/>
      <c r="E2534" s="10"/>
      <c r="F2534" s="10"/>
      <c r="G2534" s="68"/>
      <c r="H2534" s="32"/>
      <c r="I2534" s="32"/>
    </row>
    <row r="2535" spans="1:9" s="2" customFormat="1" ht="11.5" x14ac:dyDescent="0.35">
      <c r="A2535" s="2">
        <v>2717</v>
      </c>
      <c r="B2535" s="11"/>
      <c r="C2535" s="7"/>
      <c r="D2535" s="8"/>
      <c r="E2535" s="7" t="s">
        <v>1438</v>
      </c>
      <c r="F2535" s="12" t="s">
        <v>1122</v>
      </c>
      <c r="G2535" s="67">
        <v>40</v>
      </c>
      <c r="H2535" s="33"/>
      <c r="I2535" s="31"/>
    </row>
    <row r="2536" spans="1:9" s="2" customFormat="1" ht="11.5" x14ac:dyDescent="0.35">
      <c r="B2536" s="9"/>
      <c r="C2536" s="10"/>
      <c r="D2536" s="10"/>
      <c r="E2536" s="10"/>
      <c r="F2536" s="10"/>
      <c r="G2536" s="68"/>
      <c r="H2536" s="32"/>
      <c r="I2536" s="32"/>
    </row>
    <row r="2537" spans="1:9" s="2" customFormat="1" ht="11.5" x14ac:dyDescent="0.35">
      <c r="A2537" s="2">
        <v>2718</v>
      </c>
      <c r="B2537" s="11" t="s">
        <v>1439</v>
      </c>
      <c r="C2537" s="7"/>
      <c r="D2537" s="8"/>
      <c r="E2537" s="7" t="s">
        <v>1440</v>
      </c>
      <c r="F2537" s="12" t="s">
        <v>227</v>
      </c>
      <c r="G2537" s="67">
        <v>40</v>
      </c>
      <c r="H2537" s="33"/>
      <c r="I2537" s="31"/>
    </row>
    <row r="2538" spans="1:9" s="2" customFormat="1" ht="11.5" x14ac:dyDescent="0.35">
      <c r="B2538" s="9"/>
      <c r="C2538" s="10"/>
      <c r="D2538" s="10"/>
      <c r="E2538" s="10"/>
      <c r="F2538" s="10"/>
      <c r="G2538" s="68"/>
      <c r="H2538" s="32"/>
      <c r="I2538" s="32"/>
    </row>
    <row r="2539" spans="1:9" s="2" customFormat="1" ht="23" x14ac:dyDescent="0.35">
      <c r="A2539" s="2">
        <v>2719</v>
      </c>
      <c r="B2539" s="11"/>
      <c r="C2539" s="7"/>
      <c r="D2539" s="8"/>
      <c r="E2539" s="7" t="s">
        <v>1441</v>
      </c>
      <c r="F2539" s="12" t="s">
        <v>1122</v>
      </c>
      <c r="G2539" s="67">
        <v>100</v>
      </c>
      <c r="H2539" s="33"/>
      <c r="I2539" s="31"/>
    </row>
    <row r="2540" spans="1:9" s="2" customFormat="1" ht="11.5" x14ac:dyDescent="0.35">
      <c r="B2540" s="9"/>
      <c r="C2540" s="10"/>
      <c r="D2540" s="10"/>
      <c r="E2540" s="10"/>
      <c r="F2540" s="10"/>
      <c r="G2540" s="68"/>
      <c r="H2540" s="32"/>
      <c r="I2540" s="32"/>
    </row>
    <row r="2541" spans="1:9" s="2" customFormat="1" ht="23" x14ac:dyDescent="0.35">
      <c r="A2541" s="2">
        <v>2720</v>
      </c>
      <c r="B2541" s="11" t="s">
        <v>1442</v>
      </c>
      <c r="C2541" s="7"/>
      <c r="D2541" s="8"/>
      <c r="E2541" s="7" t="s">
        <v>1443</v>
      </c>
      <c r="F2541" s="12" t="s">
        <v>227</v>
      </c>
      <c r="G2541" s="67">
        <v>100</v>
      </c>
      <c r="H2541" s="33"/>
      <c r="I2541" s="31"/>
    </row>
    <row r="2542" spans="1:9" s="2" customFormat="1" ht="11.5" x14ac:dyDescent="0.35">
      <c r="B2542" s="9"/>
      <c r="C2542" s="10"/>
      <c r="D2542" s="10"/>
      <c r="E2542" s="10"/>
      <c r="F2542" s="10"/>
      <c r="G2542" s="68"/>
      <c r="H2542" s="32"/>
      <c r="I2542" s="32"/>
    </row>
    <row r="2543" spans="1:9" s="2" customFormat="1" ht="23" x14ac:dyDescent="0.35">
      <c r="A2543" s="2">
        <v>2721</v>
      </c>
      <c r="B2543" s="11"/>
      <c r="C2543" s="7"/>
      <c r="D2543" s="8"/>
      <c r="E2543" s="7" t="s">
        <v>1444</v>
      </c>
      <c r="F2543" s="12" t="s">
        <v>227</v>
      </c>
      <c r="G2543" s="67">
        <v>40</v>
      </c>
      <c r="H2543" s="33"/>
      <c r="I2543" s="31"/>
    </row>
    <row r="2544" spans="1:9" s="2" customFormat="1" ht="11.5" x14ac:dyDescent="0.35">
      <c r="B2544" s="9"/>
      <c r="C2544" s="10"/>
      <c r="D2544" s="10"/>
      <c r="E2544" s="10"/>
      <c r="F2544" s="10"/>
      <c r="G2544" s="68"/>
      <c r="H2544" s="32"/>
      <c r="I2544" s="32"/>
    </row>
    <row r="2545" spans="1:9" s="2" customFormat="1" ht="11.5" x14ac:dyDescent="0.35">
      <c r="A2545" s="2">
        <v>2722</v>
      </c>
      <c r="B2545" s="11" t="s">
        <v>1445</v>
      </c>
      <c r="C2545" s="7"/>
      <c r="D2545" s="8"/>
      <c r="E2545" s="7" t="s">
        <v>1446</v>
      </c>
      <c r="F2545" s="12" t="s">
        <v>227</v>
      </c>
      <c r="G2545" s="67">
        <v>10</v>
      </c>
      <c r="H2545" s="33"/>
      <c r="I2545" s="31"/>
    </row>
    <row r="2546" spans="1:9" s="2" customFormat="1" ht="11.5" x14ac:dyDescent="0.35">
      <c r="B2546" s="9"/>
      <c r="C2546" s="10"/>
      <c r="D2546" s="10"/>
      <c r="E2546" s="10"/>
      <c r="F2546" s="10"/>
      <c r="G2546" s="68"/>
      <c r="H2546" s="32"/>
      <c r="I2546" s="32"/>
    </row>
    <row r="2547" spans="1:9" s="2" customFormat="1" ht="11.5" x14ac:dyDescent="0.35">
      <c r="A2547" s="2">
        <v>2723</v>
      </c>
      <c r="B2547" s="11" t="s">
        <v>1447</v>
      </c>
      <c r="C2547" s="7"/>
      <c r="D2547" s="8"/>
      <c r="E2547" s="7" t="s">
        <v>1448</v>
      </c>
      <c r="F2547" s="12" t="s">
        <v>18</v>
      </c>
      <c r="G2547" s="67">
        <v>1</v>
      </c>
      <c r="H2547" s="33"/>
      <c r="I2547" s="31"/>
    </row>
    <row r="2548" spans="1:9" s="2" customFormat="1" ht="11.5" x14ac:dyDescent="0.35">
      <c r="B2548" s="9"/>
      <c r="C2548" s="10"/>
      <c r="D2548" s="10"/>
      <c r="E2548" s="10"/>
      <c r="F2548" s="10"/>
      <c r="G2548" s="68"/>
      <c r="H2548" s="32"/>
      <c r="I2548" s="32"/>
    </row>
    <row r="2549" spans="1:9" s="2" customFormat="1" ht="11.5" x14ac:dyDescent="0.35">
      <c r="A2549" s="2">
        <v>2724</v>
      </c>
      <c r="B2549" s="11" t="s">
        <v>68</v>
      </c>
      <c r="C2549" s="7"/>
      <c r="D2549" s="8"/>
      <c r="E2549" s="109" t="s">
        <v>1449</v>
      </c>
      <c r="F2549" s="12"/>
      <c r="G2549" s="67"/>
      <c r="H2549" s="31"/>
      <c r="I2549" s="31"/>
    </row>
    <row r="2550" spans="1:9" s="2" customFormat="1" ht="11.5" x14ac:dyDescent="0.35">
      <c r="B2550" s="9"/>
      <c r="C2550" s="10"/>
      <c r="D2550" s="10"/>
      <c r="E2550" s="110"/>
      <c r="F2550" s="10"/>
      <c r="G2550" s="68"/>
      <c r="H2550" s="32"/>
      <c r="I2550" s="32"/>
    </row>
    <row r="2551" spans="1:9" s="2" customFormat="1" ht="57.5" x14ac:dyDescent="0.35">
      <c r="A2551" s="2">
        <v>2725</v>
      </c>
      <c r="B2551" s="11"/>
      <c r="C2551" s="7"/>
      <c r="D2551" s="8"/>
      <c r="E2551" s="109" t="s">
        <v>1371</v>
      </c>
      <c r="F2551" s="12"/>
      <c r="G2551" s="67"/>
      <c r="H2551" s="31"/>
      <c r="I2551" s="31"/>
    </row>
    <row r="2552" spans="1:9" s="2" customFormat="1" ht="11.5" x14ac:dyDescent="0.35">
      <c r="B2552" s="9"/>
      <c r="C2552" s="10"/>
      <c r="D2552" s="10"/>
      <c r="E2552" s="110"/>
      <c r="F2552" s="10"/>
      <c r="G2552" s="68"/>
      <c r="H2552" s="32"/>
      <c r="I2552" s="32"/>
    </row>
    <row r="2553" spans="1:9" s="2" customFormat="1" ht="57.5" x14ac:dyDescent="0.35">
      <c r="A2553" s="2">
        <v>2726</v>
      </c>
      <c r="B2553" s="11"/>
      <c r="C2553" s="7"/>
      <c r="D2553" s="8"/>
      <c r="E2553" s="109" t="s">
        <v>1450</v>
      </c>
      <c r="F2553" s="12"/>
      <c r="G2553" s="67"/>
      <c r="H2553" s="31"/>
      <c r="I2553" s="31"/>
    </row>
    <row r="2554" spans="1:9" s="2" customFormat="1" ht="11.5" x14ac:dyDescent="0.35">
      <c r="B2554" s="9"/>
      <c r="C2554" s="10"/>
      <c r="D2554" s="10"/>
      <c r="E2554" s="10"/>
      <c r="F2554" s="10"/>
      <c r="G2554" s="68"/>
      <c r="H2554" s="32"/>
      <c r="I2554" s="32"/>
    </row>
    <row r="2555" spans="1:9" s="2" customFormat="1" ht="11.5" x14ac:dyDescent="0.35">
      <c r="A2555" s="2">
        <v>2728</v>
      </c>
      <c r="B2555" s="11" t="s">
        <v>71</v>
      </c>
      <c r="C2555" s="7"/>
      <c r="D2555" s="8"/>
      <c r="E2555" s="7" t="s">
        <v>1451</v>
      </c>
      <c r="F2555" s="12" t="s">
        <v>314</v>
      </c>
      <c r="G2555" s="67">
        <v>150</v>
      </c>
      <c r="H2555" s="33"/>
      <c r="I2555" s="31"/>
    </row>
    <row r="2556" spans="1:9" s="2" customFormat="1" ht="11.5" x14ac:dyDescent="0.35">
      <c r="B2556" s="9"/>
      <c r="C2556" s="10"/>
      <c r="D2556" s="10"/>
      <c r="E2556" s="10"/>
      <c r="F2556" s="10"/>
      <c r="G2556" s="68"/>
      <c r="H2556" s="32"/>
      <c r="I2556" s="32"/>
    </row>
    <row r="2557" spans="1:9" s="2" customFormat="1" ht="11.5" x14ac:dyDescent="0.35">
      <c r="A2557" s="2">
        <v>2730</v>
      </c>
      <c r="B2557" s="11" t="s">
        <v>73</v>
      </c>
      <c r="C2557" s="7"/>
      <c r="D2557" s="8"/>
      <c r="E2557" s="7" t="s">
        <v>1452</v>
      </c>
      <c r="F2557" s="12" t="s">
        <v>314</v>
      </c>
      <c r="G2557" s="67">
        <v>150</v>
      </c>
      <c r="H2557" s="33"/>
      <c r="I2557" s="31"/>
    </row>
    <row r="2558" spans="1:9" s="2" customFormat="1" ht="11.5" x14ac:dyDescent="0.35">
      <c r="B2558" s="9"/>
      <c r="C2558" s="10"/>
      <c r="D2558" s="10"/>
      <c r="E2558" s="10"/>
      <c r="F2558" s="10"/>
      <c r="G2558" s="68"/>
      <c r="H2558" s="32"/>
      <c r="I2558" s="32"/>
    </row>
    <row r="2559" spans="1:9" s="2" customFormat="1" ht="11.5" x14ac:dyDescent="0.35">
      <c r="A2559" s="2">
        <v>2732</v>
      </c>
      <c r="B2559" s="11" t="s">
        <v>103</v>
      </c>
      <c r="C2559" s="7"/>
      <c r="D2559" s="8"/>
      <c r="E2559" s="7" t="s">
        <v>1453</v>
      </c>
      <c r="F2559" s="12" t="s">
        <v>314</v>
      </c>
      <c r="G2559" s="67">
        <v>150</v>
      </c>
      <c r="H2559" s="33"/>
      <c r="I2559" s="31"/>
    </row>
    <row r="2560" spans="1:9" s="2" customFormat="1" ht="11.5" x14ac:dyDescent="0.35">
      <c r="B2560" s="9"/>
      <c r="C2560" s="10"/>
      <c r="D2560" s="10"/>
      <c r="E2560" s="10"/>
      <c r="F2560" s="10"/>
      <c r="G2560" s="68"/>
      <c r="H2560" s="32"/>
      <c r="I2560" s="32"/>
    </row>
    <row r="2561" spans="1:9" s="2" customFormat="1" ht="11.5" x14ac:dyDescent="0.35">
      <c r="A2561" s="2">
        <v>2733</v>
      </c>
      <c r="B2561" s="11" t="s">
        <v>106</v>
      </c>
      <c r="C2561" s="7"/>
      <c r="D2561" s="8"/>
      <c r="E2561" s="7" t="s">
        <v>1454</v>
      </c>
      <c r="F2561" s="12" t="s">
        <v>314</v>
      </c>
      <c r="G2561" s="67">
        <v>150</v>
      </c>
      <c r="H2561" s="33"/>
      <c r="I2561" s="31"/>
    </row>
    <row r="2562" spans="1:9" s="2" customFormat="1" ht="11.5" x14ac:dyDescent="0.35">
      <c r="B2562" s="9"/>
      <c r="C2562" s="10"/>
      <c r="D2562" s="10"/>
      <c r="E2562" s="10"/>
      <c r="F2562" s="10"/>
      <c r="G2562" s="68"/>
      <c r="H2562" s="32"/>
      <c r="I2562" s="32"/>
    </row>
    <row r="2563" spans="1:9" s="2" customFormat="1" ht="11.5" x14ac:dyDescent="0.35">
      <c r="A2563" s="2">
        <v>2734</v>
      </c>
      <c r="B2563" s="11" t="s">
        <v>111</v>
      </c>
      <c r="C2563" s="7"/>
      <c r="D2563" s="8"/>
      <c r="E2563" s="7" t="s">
        <v>1455</v>
      </c>
      <c r="F2563" s="12" t="s">
        <v>314</v>
      </c>
      <c r="G2563" s="67">
        <v>100</v>
      </c>
      <c r="H2563" s="33"/>
      <c r="I2563" s="31"/>
    </row>
    <row r="2564" spans="1:9" s="2" customFormat="1" ht="11.5" x14ac:dyDescent="0.35">
      <c r="B2564" s="9"/>
      <c r="C2564" s="10"/>
      <c r="D2564" s="10"/>
      <c r="E2564" s="10"/>
      <c r="F2564" s="10"/>
      <c r="G2564" s="68"/>
      <c r="H2564" s="32"/>
      <c r="I2564" s="32"/>
    </row>
    <row r="2565" spans="1:9" s="2" customFormat="1" ht="46" x14ac:dyDescent="0.35">
      <c r="A2565" s="2">
        <v>2735</v>
      </c>
      <c r="B2565" s="11"/>
      <c r="C2565" s="7"/>
      <c r="D2565" s="8"/>
      <c r="E2565" s="7" t="s">
        <v>1456</v>
      </c>
      <c r="F2565" s="12"/>
      <c r="G2565" s="67"/>
      <c r="H2565" s="31"/>
      <c r="I2565" s="31"/>
    </row>
    <row r="2566" spans="1:9" s="2" customFormat="1" ht="11.5" x14ac:dyDescent="0.35">
      <c r="B2566" s="9"/>
      <c r="C2566" s="10"/>
      <c r="D2566" s="10"/>
      <c r="E2566" s="10"/>
      <c r="F2566" s="10"/>
      <c r="G2566" s="68"/>
      <c r="H2566" s="32"/>
      <c r="I2566" s="32"/>
    </row>
    <row r="2567" spans="1:9" s="2" customFormat="1" ht="11.5" x14ac:dyDescent="0.35">
      <c r="A2567" s="2">
        <v>2736</v>
      </c>
      <c r="B2567" s="11" t="s">
        <v>1457</v>
      </c>
      <c r="C2567" s="7"/>
      <c r="D2567" s="8"/>
      <c r="E2567" s="7" t="s">
        <v>1458</v>
      </c>
      <c r="F2567" s="12" t="s">
        <v>314</v>
      </c>
      <c r="G2567" s="67">
        <v>150</v>
      </c>
      <c r="H2567" s="33"/>
      <c r="I2567" s="31"/>
    </row>
    <row r="2568" spans="1:9" s="2" customFormat="1" ht="11.5" x14ac:dyDescent="0.35">
      <c r="B2568" s="9"/>
      <c r="C2568" s="10"/>
      <c r="D2568" s="10"/>
      <c r="E2568" s="10"/>
      <c r="F2568" s="10"/>
      <c r="G2568" s="68"/>
      <c r="H2568" s="32"/>
      <c r="I2568" s="32"/>
    </row>
    <row r="2569" spans="1:9" s="2" customFormat="1" ht="11.5" x14ac:dyDescent="0.35">
      <c r="A2569" s="2">
        <v>2738</v>
      </c>
      <c r="B2569" s="11" t="s">
        <v>1459</v>
      </c>
      <c r="C2569" s="7"/>
      <c r="D2569" s="8"/>
      <c r="E2569" s="7" t="s">
        <v>1460</v>
      </c>
      <c r="F2569" s="12" t="s">
        <v>314</v>
      </c>
      <c r="G2569" s="67">
        <v>150</v>
      </c>
      <c r="H2569" s="33"/>
      <c r="I2569" s="31"/>
    </row>
    <row r="2570" spans="1:9" s="2" customFormat="1" ht="11.5" x14ac:dyDescent="0.35">
      <c r="B2570" s="9"/>
      <c r="C2570" s="10"/>
      <c r="D2570" s="10"/>
      <c r="E2570" s="10"/>
      <c r="F2570" s="10"/>
      <c r="G2570" s="68"/>
      <c r="H2570" s="32"/>
      <c r="I2570" s="32"/>
    </row>
    <row r="2571" spans="1:9" s="2" customFormat="1" ht="11.5" x14ac:dyDescent="0.35">
      <c r="A2571" s="2">
        <v>2740</v>
      </c>
      <c r="B2571" s="11" t="s">
        <v>1461</v>
      </c>
      <c r="C2571" s="7"/>
      <c r="D2571" s="8"/>
      <c r="E2571" s="7" t="s">
        <v>1462</v>
      </c>
      <c r="F2571" s="12" t="s">
        <v>314</v>
      </c>
      <c r="G2571" s="67">
        <v>150</v>
      </c>
      <c r="H2571" s="33"/>
      <c r="I2571" s="31"/>
    </row>
    <row r="2572" spans="1:9" s="2" customFormat="1" ht="11.5" x14ac:dyDescent="0.35">
      <c r="B2572" s="9"/>
      <c r="C2572" s="10"/>
      <c r="D2572" s="10"/>
      <c r="E2572" s="10"/>
      <c r="F2572" s="10"/>
      <c r="G2572" s="68"/>
      <c r="H2572" s="32"/>
      <c r="I2572" s="32"/>
    </row>
    <row r="2573" spans="1:9" s="2" customFormat="1" ht="11.5" x14ac:dyDescent="0.35">
      <c r="A2573" s="2">
        <v>2741</v>
      </c>
      <c r="B2573" s="11" t="s">
        <v>1463</v>
      </c>
      <c r="C2573" s="7"/>
      <c r="D2573" s="8"/>
      <c r="E2573" s="7" t="s">
        <v>1464</v>
      </c>
      <c r="F2573" s="12" t="s">
        <v>314</v>
      </c>
      <c r="G2573" s="67">
        <v>100</v>
      </c>
      <c r="H2573" s="33"/>
      <c r="I2573" s="31"/>
    </row>
    <row r="2574" spans="1:9" s="2" customFormat="1" ht="11.5" x14ac:dyDescent="0.35">
      <c r="B2574" s="9"/>
      <c r="C2574" s="10"/>
      <c r="D2574" s="10"/>
      <c r="E2574" s="10"/>
      <c r="F2574" s="10"/>
      <c r="G2574" s="68"/>
      <c r="H2574" s="32"/>
      <c r="I2574" s="32"/>
    </row>
    <row r="2575" spans="1:9" s="2" customFormat="1" ht="11.5" x14ac:dyDescent="0.35">
      <c r="A2575" s="2">
        <v>2742</v>
      </c>
      <c r="B2575" s="13" t="s">
        <v>61</v>
      </c>
      <c r="C2575" s="14"/>
      <c r="D2575" s="15"/>
      <c r="E2575" s="16"/>
      <c r="F2575" s="17"/>
      <c r="G2575" s="69"/>
      <c r="H2575" s="34"/>
      <c r="I2575" s="39"/>
    </row>
    <row r="2576" spans="1:9" s="2" customFormat="1" ht="12" x14ac:dyDescent="0.35">
      <c r="B2576" s="1"/>
      <c r="C2576" s="1"/>
      <c r="D2576" s="1"/>
      <c r="E2576" s="1"/>
      <c r="F2576" s="1"/>
      <c r="G2576" s="65"/>
      <c r="H2576" s="29"/>
      <c r="I2576" s="37" t="s">
        <v>1368</v>
      </c>
    </row>
    <row r="2577" spans="1:9" s="2" customFormat="1" ht="23" x14ac:dyDescent="0.35">
      <c r="A2577" s="2">
        <v>2743</v>
      </c>
      <c r="B2577" s="5" t="s">
        <v>2</v>
      </c>
      <c r="C2577" s="5" t="s">
        <v>3</v>
      </c>
      <c r="D2577" s="5" t="s">
        <v>4</v>
      </c>
      <c r="E2577" s="5" t="s">
        <v>5</v>
      </c>
      <c r="F2577" s="5" t="s">
        <v>6</v>
      </c>
      <c r="G2577" s="66" t="s">
        <v>7</v>
      </c>
      <c r="H2577" s="30" t="s">
        <v>8</v>
      </c>
      <c r="I2577" s="38" t="s">
        <v>9</v>
      </c>
    </row>
    <row r="2578" spans="1:9" s="2" customFormat="1" ht="11.5" x14ac:dyDescent="0.35">
      <c r="B2578" s="13" t="s">
        <v>62</v>
      </c>
      <c r="C2578" s="14"/>
      <c r="D2578" s="15"/>
      <c r="E2578" s="16"/>
      <c r="F2578" s="17"/>
      <c r="G2578" s="69"/>
      <c r="H2578" s="34"/>
      <c r="I2578" s="39"/>
    </row>
    <row r="2579" spans="1:9" s="3" customFormat="1" ht="80.5" x14ac:dyDescent="0.35">
      <c r="B2579" s="11"/>
      <c r="C2579" s="7"/>
      <c r="D2579" s="8"/>
      <c r="E2579" s="20" t="s">
        <v>1465</v>
      </c>
      <c r="F2579" s="12"/>
      <c r="G2579" s="67"/>
      <c r="H2579" s="31"/>
      <c r="I2579" s="31"/>
    </row>
    <row r="2580" spans="1:9" s="1" customFormat="1" ht="12" x14ac:dyDescent="0.35">
      <c r="B2580" s="9"/>
      <c r="C2580" s="10"/>
      <c r="D2580" s="10"/>
      <c r="E2580" s="10"/>
      <c r="F2580" s="10"/>
      <c r="G2580" s="68"/>
      <c r="H2580" s="32"/>
      <c r="I2580" s="32"/>
    </row>
    <row r="2581" spans="1:9" s="2" customFormat="1" ht="11.5" x14ac:dyDescent="0.35">
      <c r="B2581" s="11" t="s">
        <v>1466</v>
      </c>
      <c r="C2581" s="7"/>
      <c r="D2581" s="8"/>
      <c r="E2581" s="7" t="s">
        <v>1467</v>
      </c>
      <c r="F2581" s="12" t="s">
        <v>314</v>
      </c>
      <c r="G2581" s="67">
        <v>200</v>
      </c>
      <c r="H2581" s="33"/>
      <c r="I2581" s="31"/>
    </row>
    <row r="2582" spans="1:9" s="3" customFormat="1" ht="11.5" x14ac:dyDescent="0.35">
      <c r="B2582" s="9"/>
      <c r="C2582" s="10"/>
      <c r="D2582" s="10"/>
      <c r="E2582" s="10"/>
      <c r="F2582" s="10"/>
      <c r="G2582" s="68"/>
      <c r="H2582" s="32"/>
      <c r="I2582" s="32"/>
    </row>
    <row r="2583" spans="1:9" s="2" customFormat="1" ht="11.5" x14ac:dyDescent="0.35">
      <c r="A2583" s="2">
        <v>2745</v>
      </c>
      <c r="B2583" s="11" t="s">
        <v>1468</v>
      </c>
      <c r="C2583" s="7"/>
      <c r="D2583" s="8"/>
      <c r="E2583" s="7" t="s">
        <v>1469</v>
      </c>
      <c r="F2583" s="12" t="s">
        <v>314</v>
      </c>
      <c r="G2583" s="67">
        <v>200</v>
      </c>
      <c r="H2583" s="33"/>
      <c r="I2583" s="31"/>
    </row>
    <row r="2584" spans="1:9" s="2" customFormat="1" ht="11.5" x14ac:dyDescent="0.35">
      <c r="B2584" s="9"/>
      <c r="C2584" s="10"/>
      <c r="D2584" s="10"/>
      <c r="E2584" s="10"/>
      <c r="F2584" s="10"/>
      <c r="G2584" s="68"/>
      <c r="H2584" s="32"/>
      <c r="I2584" s="32"/>
    </row>
    <row r="2585" spans="1:9" s="2" customFormat="1" ht="11.5" x14ac:dyDescent="0.35">
      <c r="A2585" s="2">
        <v>2747</v>
      </c>
      <c r="B2585" s="11" t="s">
        <v>1470</v>
      </c>
      <c r="C2585" s="7"/>
      <c r="D2585" s="8"/>
      <c r="E2585" s="7" t="s">
        <v>1471</v>
      </c>
      <c r="F2585" s="12" t="s">
        <v>1149</v>
      </c>
      <c r="G2585" s="67">
        <v>30</v>
      </c>
      <c r="H2585" s="33"/>
      <c r="I2585" s="31"/>
    </row>
    <row r="2586" spans="1:9" s="2" customFormat="1" ht="11.5" x14ac:dyDescent="0.35">
      <c r="B2586" s="9"/>
      <c r="C2586" s="10"/>
      <c r="D2586" s="10"/>
      <c r="E2586" s="10"/>
      <c r="F2586" s="10"/>
      <c r="G2586" s="68"/>
      <c r="H2586" s="32"/>
      <c r="I2586" s="32"/>
    </row>
    <row r="2587" spans="1:9" s="2" customFormat="1" ht="11.5" x14ac:dyDescent="0.35">
      <c r="A2587" s="2">
        <v>2748</v>
      </c>
      <c r="B2587" s="11" t="s">
        <v>126</v>
      </c>
      <c r="C2587" s="7"/>
      <c r="D2587" s="8"/>
      <c r="E2587" s="109" t="s">
        <v>1472</v>
      </c>
      <c r="F2587" s="12"/>
      <c r="G2587" s="67"/>
      <c r="H2587" s="31"/>
      <c r="I2587" s="31"/>
    </row>
    <row r="2588" spans="1:9" s="2" customFormat="1" ht="11.5" x14ac:dyDescent="0.35">
      <c r="B2588" s="9"/>
      <c r="C2588" s="10"/>
      <c r="D2588" s="10"/>
      <c r="E2588" s="10"/>
      <c r="F2588" s="10"/>
      <c r="G2588" s="68"/>
      <c r="H2588" s="32"/>
      <c r="I2588" s="32"/>
    </row>
    <row r="2589" spans="1:9" s="2" customFormat="1" ht="46" x14ac:dyDescent="0.35">
      <c r="A2589" s="2">
        <v>2749</v>
      </c>
      <c r="B2589" s="11"/>
      <c r="C2589" s="7"/>
      <c r="D2589" s="8"/>
      <c r="E2589" s="7" t="s">
        <v>1473</v>
      </c>
      <c r="F2589" s="12"/>
      <c r="G2589" s="67"/>
      <c r="H2589" s="31"/>
      <c r="I2589" s="31"/>
    </row>
    <row r="2590" spans="1:9" s="2" customFormat="1" ht="11.5" x14ac:dyDescent="0.35">
      <c r="B2590" s="9"/>
      <c r="C2590" s="10"/>
      <c r="D2590" s="10"/>
      <c r="E2590" s="10"/>
      <c r="F2590" s="10"/>
      <c r="G2590" s="68"/>
      <c r="H2590" s="32"/>
      <c r="I2590" s="32"/>
    </row>
    <row r="2591" spans="1:9" s="2" customFormat="1" ht="11.5" x14ac:dyDescent="0.35">
      <c r="A2591" s="2">
        <v>2751</v>
      </c>
      <c r="B2591" s="11" t="s">
        <v>1474</v>
      </c>
      <c r="C2591" s="7"/>
      <c r="D2591" s="8"/>
      <c r="E2591" s="7" t="s">
        <v>1475</v>
      </c>
      <c r="F2591" s="12" t="s">
        <v>314</v>
      </c>
      <c r="G2591" s="67">
        <v>500</v>
      </c>
      <c r="H2591" s="33"/>
      <c r="I2591" s="31"/>
    </row>
    <row r="2592" spans="1:9" s="2" customFormat="1" ht="11.5" x14ac:dyDescent="0.35">
      <c r="B2592" s="9"/>
      <c r="C2592" s="10"/>
      <c r="D2592" s="10"/>
      <c r="E2592" s="10"/>
      <c r="F2592" s="10"/>
      <c r="G2592" s="68"/>
      <c r="H2592" s="32"/>
      <c r="I2592" s="32"/>
    </row>
    <row r="2593" spans="1:9" s="2" customFormat="1" ht="11.5" x14ac:dyDescent="0.35">
      <c r="A2593" s="2">
        <v>2753</v>
      </c>
      <c r="B2593" s="11" t="s">
        <v>1476</v>
      </c>
      <c r="C2593" s="7"/>
      <c r="D2593" s="8"/>
      <c r="E2593" s="7" t="s">
        <v>1477</v>
      </c>
      <c r="F2593" s="12" t="s">
        <v>314</v>
      </c>
      <c r="G2593" s="67">
        <v>400</v>
      </c>
      <c r="H2593" s="33"/>
      <c r="I2593" s="31"/>
    </row>
    <row r="2594" spans="1:9" s="2" customFormat="1" ht="11.5" x14ac:dyDescent="0.35">
      <c r="B2594" s="9"/>
      <c r="C2594" s="10"/>
      <c r="D2594" s="10"/>
      <c r="E2594" s="10"/>
      <c r="F2594" s="10"/>
      <c r="G2594" s="68"/>
      <c r="H2594" s="32"/>
      <c r="I2594" s="32"/>
    </row>
    <row r="2595" spans="1:9" s="2" customFormat="1" ht="11.5" x14ac:dyDescent="0.35">
      <c r="A2595" s="2">
        <v>2818</v>
      </c>
      <c r="B2595" s="11" t="s">
        <v>1478</v>
      </c>
      <c r="C2595" s="7"/>
      <c r="D2595" s="8"/>
      <c r="E2595" s="7" t="s">
        <v>1479</v>
      </c>
      <c r="F2595" s="12" t="s">
        <v>314</v>
      </c>
      <c r="G2595" s="67">
        <v>250</v>
      </c>
      <c r="H2595" s="33"/>
      <c r="I2595" s="31"/>
    </row>
    <row r="2596" spans="1:9" s="2" customFormat="1" ht="11.5" x14ac:dyDescent="0.35">
      <c r="B2596" s="9"/>
      <c r="C2596" s="10"/>
      <c r="D2596" s="10"/>
      <c r="E2596" s="10"/>
      <c r="F2596" s="10"/>
      <c r="G2596" s="68"/>
      <c r="H2596" s="32"/>
      <c r="I2596" s="32"/>
    </row>
    <row r="2597" spans="1:9" s="2" customFormat="1" ht="23" x14ac:dyDescent="0.35">
      <c r="A2597" s="2">
        <v>2819</v>
      </c>
      <c r="B2597" s="11" t="s">
        <v>1480</v>
      </c>
      <c r="C2597" s="7"/>
      <c r="D2597" s="8"/>
      <c r="E2597" s="7" t="s">
        <v>1481</v>
      </c>
      <c r="F2597" s="12" t="s">
        <v>18</v>
      </c>
      <c r="G2597" s="67">
        <v>1</v>
      </c>
      <c r="H2597" s="33"/>
      <c r="I2597" s="31"/>
    </row>
    <row r="2598" spans="1:9" s="2" customFormat="1" ht="11.5" x14ac:dyDescent="0.35">
      <c r="B2598" s="9"/>
      <c r="C2598" s="10"/>
      <c r="D2598" s="10"/>
      <c r="E2598" s="10"/>
      <c r="F2598" s="10"/>
      <c r="G2598" s="68"/>
      <c r="H2598" s="32"/>
      <c r="I2598" s="32"/>
    </row>
    <row r="2599" spans="1:9" s="2" customFormat="1" ht="23" x14ac:dyDescent="0.35">
      <c r="A2599" s="2">
        <v>2820</v>
      </c>
      <c r="B2599" s="11" t="s">
        <v>1482</v>
      </c>
      <c r="C2599" s="7"/>
      <c r="D2599" s="8"/>
      <c r="E2599" s="109" t="s">
        <v>1483</v>
      </c>
      <c r="F2599" s="12"/>
      <c r="G2599" s="67"/>
      <c r="H2599" s="31"/>
      <c r="I2599" s="31"/>
    </row>
    <row r="2600" spans="1:9" s="2" customFormat="1" ht="11.5" x14ac:dyDescent="0.35">
      <c r="B2600" s="9"/>
      <c r="C2600" s="10"/>
      <c r="D2600" s="10"/>
      <c r="E2600" s="10"/>
      <c r="F2600" s="10"/>
      <c r="G2600" s="68"/>
      <c r="H2600" s="32"/>
      <c r="I2600" s="32"/>
    </row>
    <row r="2601" spans="1:9" s="2" customFormat="1" ht="46" x14ac:dyDescent="0.35">
      <c r="A2601" s="2">
        <v>2821</v>
      </c>
      <c r="B2601" s="11"/>
      <c r="C2601" s="7"/>
      <c r="D2601" s="8"/>
      <c r="E2601" s="7" t="s">
        <v>1371</v>
      </c>
      <c r="F2601" s="12"/>
      <c r="G2601" s="67"/>
      <c r="H2601" s="31"/>
      <c r="I2601" s="31"/>
    </row>
    <row r="2602" spans="1:9" s="2" customFormat="1" ht="11.5" x14ac:dyDescent="0.35">
      <c r="B2602" s="9"/>
      <c r="C2602" s="10"/>
      <c r="D2602" s="10"/>
      <c r="E2602" s="10"/>
      <c r="F2602" s="10"/>
      <c r="G2602" s="68"/>
      <c r="H2602" s="32"/>
      <c r="I2602" s="32"/>
    </row>
    <row r="2603" spans="1:9" s="2" customFormat="1" ht="34.5" x14ac:dyDescent="0.35">
      <c r="A2603" s="2">
        <v>2823</v>
      </c>
      <c r="B2603" s="11"/>
      <c r="C2603" s="7"/>
      <c r="D2603" s="8"/>
      <c r="E2603" s="7" t="s">
        <v>1484</v>
      </c>
      <c r="F2603" s="12"/>
      <c r="G2603" s="67"/>
      <c r="H2603" s="31"/>
      <c r="I2603" s="31"/>
    </row>
    <row r="2604" spans="1:9" s="2" customFormat="1" ht="11.5" x14ac:dyDescent="0.35">
      <c r="B2604" s="9"/>
      <c r="C2604" s="10"/>
      <c r="D2604" s="10"/>
      <c r="E2604" s="10"/>
      <c r="F2604" s="10"/>
      <c r="G2604" s="68"/>
      <c r="H2604" s="32"/>
      <c r="I2604" s="32"/>
    </row>
    <row r="2605" spans="1:9" s="2" customFormat="1" ht="11.5" x14ac:dyDescent="0.35">
      <c r="A2605" s="2">
        <v>2825</v>
      </c>
      <c r="B2605" s="11" t="s">
        <v>1485</v>
      </c>
      <c r="C2605" s="7"/>
      <c r="D2605" s="8"/>
      <c r="E2605" s="7" t="s">
        <v>1486</v>
      </c>
      <c r="F2605" s="12" t="s">
        <v>247</v>
      </c>
      <c r="G2605" s="67">
        <v>60</v>
      </c>
      <c r="H2605" s="33"/>
      <c r="I2605" s="31"/>
    </row>
    <row r="2606" spans="1:9" s="2" customFormat="1" ht="11.5" x14ac:dyDescent="0.35">
      <c r="B2606" s="9"/>
      <c r="C2606" s="10"/>
      <c r="D2606" s="10"/>
      <c r="E2606" s="10"/>
      <c r="F2606" s="10"/>
      <c r="G2606" s="68"/>
      <c r="H2606" s="32"/>
      <c r="I2606" s="32"/>
    </row>
    <row r="2607" spans="1:9" s="2" customFormat="1" ht="23" x14ac:dyDescent="0.35">
      <c r="A2607" s="2">
        <v>2827</v>
      </c>
      <c r="B2607" s="11" t="s">
        <v>1487</v>
      </c>
      <c r="C2607" s="7"/>
      <c r="D2607" s="8"/>
      <c r="E2607" s="7" t="s">
        <v>1488</v>
      </c>
      <c r="F2607" s="12" t="s">
        <v>247</v>
      </c>
      <c r="G2607" s="67">
        <v>30</v>
      </c>
      <c r="H2607" s="33"/>
      <c r="I2607" s="31"/>
    </row>
    <row r="2608" spans="1:9" s="2" customFormat="1" ht="11.5" x14ac:dyDescent="0.35">
      <c r="B2608" s="9"/>
      <c r="C2608" s="10"/>
      <c r="D2608" s="10"/>
      <c r="E2608" s="10"/>
      <c r="F2608" s="10"/>
      <c r="G2608" s="68"/>
      <c r="H2608" s="32"/>
      <c r="I2608" s="32"/>
    </row>
    <row r="2609" spans="1:9" s="2" customFormat="1" ht="23" x14ac:dyDescent="0.35">
      <c r="A2609" s="2">
        <v>2828</v>
      </c>
      <c r="B2609" s="11" t="s">
        <v>1489</v>
      </c>
      <c r="C2609" s="7"/>
      <c r="D2609" s="8"/>
      <c r="E2609" s="7" t="s">
        <v>1490</v>
      </c>
      <c r="F2609" s="12" t="s">
        <v>247</v>
      </c>
      <c r="G2609" s="67">
        <v>50</v>
      </c>
      <c r="H2609" s="33"/>
      <c r="I2609" s="31"/>
    </row>
    <row r="2610" spans="1:9" s="2" customFormat="1" ht="11.5" x14ac:dyDescent="0.35">
      <c r="B2610" s="9"/>
      <c r="C2610" s="10"/>
      <c r="D2610" s="10"/>
      <c r="E2610" s="10"/>
      <c r="F2610" s="10"/>
      <c r="G2610" s="68"/>
      <c r="H2610" s="32"/>
      <c r="I2610" s="32"/>
    </row>
    <row r="2611" spans="1:9" s="2" customFormat="1" ht="23" x14ac:dyDescent="0.35">
      <c r="A2611" s="2">
        <v>2829</v>
      </c>
      <c r="B2611" s="11"/>
      <c r="C2611" s="7"/>
      <c r="D2611" s="8"/>
      <c r="E2611" s="7" t="s">
        <v>1491</v>
      </c>
      <c r="F2611" s="12"/>
      <c r="G2611" s="67"/>
      <c r="H2611" s="31"/>
      <c r="I2611" s="31"/>
    </row>
    <row r="2612" spans="1:9" s="2" customFormat="1" ht="11.5" x14ac:dyDescent="0.35">
      <c r="B2612" s="9"/>
      <c r="C2612" s="10"/>
      <c r="D2612" s="10"/>
      <c r="E2612" s="10"/>
      <c r="F2612" s="10"/>
      <c r="G2612" s="68"/>
      <c r="H2612" s="32"/>
      <c r="I2612" s="32"/>
    </row>
    <row r="2613" spans="1:9" s="2" customFormat="1" ht="23" x14ac:dyDescent="0.35">
      <c r="A2613" s="2">
        <v>2830</v>
      </c>
      <c r="B2613" s="11" t="s">
        <v>1492</v>
      </c>
      <c r="C2613" s="7"/>
      <c r="D2613" s="8"/>
      <c r="E2613" s="7" t="s">
        <v>1493</v>
      </c>
      <c r="F2613" s="12" t="s">
        <v>247</v>
      </c>
      <c r="G2613" s="67">
        <v>10</v>
      </c>
      <c r="H2613" s="33"/>
      <c r="I2613" s="31"/>
    </row>
    <row r="2614" spans="1:9" s="2" customFormat="1" ht="11.5" x14ac:dyDescent="0.35">
      <c r="B2614" s="13" t="s">
        <v>61</v>
      </c>
      <c r="C2614" s="14"/>
      <c r="D2614" s="15"/>
      <c r="E2614" s="16"/>
      <c r="F2614" s="17"/>
      <c r="G2614" s="69"/>
      <c r="H2614" s="34"/>
      <c r="I2614" s="39"/>
    </row>
    <row r="2615" spans="1:9" s="2" customFormat="1" ht="12" x14ac:dyDescent="0.35">
      <c r="A2615" s="2">
        <v>2832</v>
      </c>
      <c r="B2615" s="1"/>
      <c r="C2615" s="1"/>
      <c r="D2615" s="1"/>
      <c r="E2615" s="1"/>
      <c r="F2615" s="1"/>
      <c r="G2615" s="65"/>
      <c r="H2615" s="29"/>
      <c r="I2615" s="37" t="s">
        <v>1368</v>
      </c>
    </row>
    <row r="2616" spans="1:9" s="2" customFormat="1" ht="23" x14ac:dyDescent="0.35">
      <c r="B2616" s="5" t="s">
        <v>2</v>
      </c>
      <c r="C2616" s="5" t="s">
        <v>3</v>
      </c>
      <c r="D2616" s="5" t="s">
        <v>4</v>
      </c>
      <c r="E2616" s="5" t="s">
        <v>5</v>
      </c>
      <c r="F2616" s="5" t="s">
        <v>6</v>
      </c>
      <c r="G2616" s="66" t="s">
        <v>7</v>
      </c>
      <c r="H2616" s="30" t="s">
        <v>8</v>
      </c>
      <c r="I2616" s="38" t="s">
        <v>9</v>
      </c>
    </row>
    <row r="2617" spans="1:9" s="2" customFormat="1" ht="11.5" x14ac:dyDescent="0.35">
      <c r="B2617" s="13" t="s">
        <v>62</v>
      </c>
      <c r="C2617" s="14"/>
      <c r="D2617" s="15"/>
      <c r="E2617" s="16"/>
      <c r="F2617" s="17"/>
      <c r="G2617" s="69"/>
      <c r="H2617" s="34"/>
      <c r="I2617" s="39"/>
    </row>
    <row r="2618" spans="1:9" s="3" customFormat="1" ht="23" x14ac:dyDescent="0.35">
      <c r="B2618" s="11" t="s">
        <v>1494</v>
      </c>
      <c r="C2618" s="7"/>
      <c r="D2618" s="8"/>
      <c r="E2618" s="7" t="s">
        <v>1495</v>
      </c>
      <c r="F2618" s="12" t="s">
        <v>247</v>
      </c>
      <c r="G2618" s="67">
        <v>6</v>
      </c>
      <c r="H2618" s="33"/>
      <c r="I2618" s="31"/>
    </row>
    <row r="2619" spans="1:9" s="1" customFormat="1" ht="12" x14ac:dyDescent="0.35">
      <c r="B2619" s="9"/>
      <c r="C2619" s="10"/>
      <c r="D2619" s="10"/>
      <c r="E2619" s="10"/>
      <c r="F2619" s="10"/>
      <c r="G2619" s="68"/>
      <c r="H2619" s="32"/>
      <c r="I2619" s="32"/>
    </row>
    <row r="2620" spans="1:9" s="2" customFormat="1" ht="23" x14ac:dyDescent="0.35">
      <c r="B2620" s="11" t="s">
        <v>1496</v>
      </c>
      <c r="C2620" s="7"/>
      <c r="D2620" s="8"/>
      <c r="E2620" s="7" t="s">
        <v>1497</v>
      </c>
      <c r="F2620" s="12" t="s">
        <v>247</v>
      </c>
      <c r="G2620" s="67">
        <v>5</v>
      </c>
      <c r="H2620" s="33"/>
      <c r="I2620" s="31"/>
    </row>
    <row r="2621" spans="1:9" s="3" customFormat="1" ht="11.5" x14ac:dyDescent="0.35">
      <c r="B2621" s="9"/>
      <c r="C2621" s="10"/>
      <c r="D2621" s="10"/>
      <c r="E2621" s="10"/>
      <c r="F2621" s="10"/>
      <c r="G2621" s="68"/>
      <c r="H2621" s="32"/>
      <c r="I2621" s="32"/>
    </row>
    <row r="2622" spans="1:9" s="2" customFormat="1" ht="34.5" x14ac:dyDescent="0.35">
      <c r="A2622" s="2">
        <v>2834</v>
      </c>
      <c r="B2622" s="11" t="s">
        <v>1498</v>
      </c>
      <c r="C2622" s="7"/>
      <c r="D2622" s="8"/>
      <c r="E2622" s="7" t="s">
        <v>1499</v>
      </c>
      <c r="F2622" s="12" t="s">
        <v>247</v>
      </c>
      <c r="G2622" s="67">
        <v>6</v>
      </c>
      <c r="H2622" s="33"/>
      <c r="I2622" s="31"/>
    </row>
    <row r="2623" spans="1:9" s="2" customFormat="1" ht="11.5" x14ac:dyDescent="0.35">
      <c r="B2623" s="9"/>
      <c r="C2623" s="10"/>
      <c r="D2623" s="10"/>
      <c r="E2623" s="10"/>
      <c r="F2623" s="10"/>
      <c r="G2623" s="68"/>
      <c r="H2623" s="32"/>
      <c r="I2623" s="32"/>
    </row>
    <row r="2624" spans="1:9" s="2" customFormat="1" ht="23" x14ac:dyDescent="0.35">
      <c r="A2624" s="2">
        <v>2835</v>
      </c>
      <c r="B2624" s="11" t="s">
        <v>1500</v>
      </c>
      <c r="C2624" s="7"/>
      <c r="D2624" s="8"/>
      <c r="E2624" s="7" t="s">
        <v>1501</v>
      </c>
      <c r="F2624" s="12" t="s">
        <v>247</v>
      </c>
      <c r="G2624" s="67">
        <v>12</v>
      </c>
      <c r="H2624" s="33"/>
      <c r="I2624" s="31"/>
    </row>
    <row r="2625" spans="1:9" s="2" customFormat="1" ht="11.5" x14ac:dyDescent="0.35">
      <c r="B2625" s="9"/>
      <c r="C2625" s="10"/>
      <c r="D2625" s="10"/>
      <c r="E2625" s="10"/>
      <c r="F2625" s="10"/>
      <c r="G2625" s="68"/>
      <c r="H2625" s="32"/>
      <c r="I2625" s="32"/>
    </row>
    <row r="2626" spans="1:9" s="2" customFormat="1" ht="11.5" x14ac:dyDescent="0.35">
      <c r="A2626" s="2">
        <v>2836</v>
      </c>
      <c r="B2626" s="11" t="s">
        <v>1502</v>
      </c>
      <c r="C2626" s="7"/>
      <c r="D2626" s="8"/>
      <c r="E2626" s="7" t="s">
        <v>1503</v>
      </c>
      <c r="F2626" s="12" t="s">
        <v>247</v>
      </c>
      <c r="G2626" s="67">
        <v>4</v>
      </c>
      <c r="H2626" s="33"/>
      <c r="I2626" s="31"/>
    </row>
    <row r="2627" spans="1:9" s="2" customFormat="1" ht="11.5" x14ac:dyDescent="0.35">
      <c r="B2627" s="9"/>
      <c r="C2627" s="10"/>
      <c r="D2627" s="10"/>
      <c r="E2627" s="10"/>
      <c r="F2627" s="10"/>
      <c r="G2627" s="68"/>
      <c r="H2627" s="32"/>
      <c r="I2627" s="32"/>
    </row>
    <row r="2628" spans="1:9" s="2" customFormat="1" ht="34.5" x14ac:dyDescent="0.35">
      <c r="A2628" s="2">
        <v>2837</v>
      </c>
      <c r="B2628" s="11"/>
      <c r="C2628" s="7"/>
      <c r="D2628" s="8"/>
      <c r="E2628" s="7" t="s">
        <v>1504</v>
      </c>
      <c r="F2628" s="12"/>
      <c r="G2628" s="67"/>
      <c r="H2628" s="31"/>
      <c r="I2628" s="31"/>
    </row>
    <row r="2629" spans="1:9" s="2" customFormat="1" ht="11.5" x14ac:dyDescent="0.35">
      <c r="B2629" s="9"/>
      <c r="C2629" s="10"/>
      <c r="D2629" s="10"/>
      <c r="E2629" s="10"/>
      <c r="F2629" s="10"/>
      <c r="G2629" s="68"/>
      <c r="H2629" s="32"/>
      <c r="I2629" s="32"/>
    </row>
    <row r="2630" spans="1:9" s="2" customFormat="1" ht="11.5" x14ac:dyDescent="0.35">
      <c r="A2630" s="2">
        <v>2838</v>
      </c>
      <c r="B2630" s="11" t="s">
        <v>1505</v>
      </c>
      <c r="C2630" s="7"/>
      <c r="D2630" s="8"/>
      <c r="E2630" s="7" t="s">
        <v>1506</v>
      </c>
      <c r="F2630" s="12" t="s">
        <v>247</v>
      </c>
      <c r="G2630" s="67">
        <v>8</v>
      </c>
      <c r="H2630" s="33"/>
      <c r="I2630" s="31"/>
    </row>
    <row r="2631" spans="1:9" s="2" customFormat="1" ht="11.5" x14ac:dyDescent="0.35">
      <c r="B2631" s="9"/>
      <c r="C2631" s="10"/>
      <c r="D2631" s="10"/>
      <c r="E2631" s="10"/>
      <c r="F2631" s="10"/>
      <c r="G2631" s="68"/>
      <c r="H2631" s="32"/>
      <c r="I2631" s="32"/>
    </row>
    <row r="2632" spans="1:9" s="2" customFormat="1" ht="11.5" x14ac:dyDescent="0.35">
      <c r="A2632" s="2">
        <v>2840</v>
      </c>
      <c r="B2632" s="11"/>
      <c r="C2632" s="7"/>
      <c r="D2632" s="8"/>
      <c r="E2632" s="7" t="s">
        <v>1507</v>
      </c>
      <c r="F2632" s="12"/>
      <c r="G2632" s="67"/>
      <c r="H2632" s="31"/>
      <c r="I2632" s="31"/>
    </row>
    <row r="2633" spans="1:9" s="2" customFormat="1" ht="11.5" x14ac:dyDescent="0.35">
      <c r="B2633" s="9"/>
      <c r="C2633" s="10"/>
      <c r="D2633" s="10"/>
      <c r="E2633" s="10"/>
      <c r="F2633" s="10"/>
      <c r="G2633" s="68"/>
      <c r="H2633" s="32"/>
      <c r="I2633" s="32"/>
    </row>
    <row r="2634" spans="1:9" s="2" customFormat="1" ht="11.5" x14ac:dyDescent="0.35">
      <c r="A2634" s="2">
        <v>2842</v>
      </c>
      <c r="B2634" s="11" t="s">
        <v>1508</v>
      </c>
      <c r="C2634" s="7"/>
      <c r="D2634" s="8"/>
      <c r="E2634" s="7" t="s">
        <v>1509</v>
      </c>
      <c r="F2634" s="12" t="s">
        <v>314</v>
      </c>
      <c r="G2634" s="67">
        <v>1000</v>
      </c>
      <c r="H2634" s="33"/>
      <c r="I2634" s="31"/>
    </row>
    <row r="2635" spans="1:9" s="2" customFormat="1" ht="11.5" x14ac:dyDescent="0.35">
      <c r="B2635" s="9"/>
      <c r="C2635" s="10"/>
      <c r="D2635" s="10"/>
      <c r="E2635" s="10"/>
      <c r="F2635" s="10"/>
      <c r="G2635" s="68"/>
      <c r="H2635" s="32"/>
      <c r="I2635" s="32"/>
    </row>
    <row r="2636" spans="1:9" s="2" customFormat="1" ht="11.5" x14ac:dyDescent="0.35">
      <c r="A2636" s="2">
        <v>2843</v>
      </c>
      <c r="B2636" s="11" t="s">
        <v>1510</v>
      </c>
      <c r="C2636" s="7"/>
      <c r="D2636" s="8"/>
      <c r="E2636" s="7" t="s">
        <v>1511</v>
      </c>
      <c r="F2636" s="12" t="s">
        <v>314</v>
      </c>
      <c r="G2636" s="67">
        <v>500</v>
      </c>
      <c r="H2636" s="33"/>
      <c r="I2636" s="31"/>
    </row>
    <row r="2637" spans="1:9" s="2" customFormat="1" ht="11.5" x14ac:dyDescent="0.35">
      <c r="B2637" s="9"/>
      <c r="C2637" s="10"/>
      <c r="D2637" s="10"/>
      <c r="E2637" s="10"/>
      <c r="F2637" s="10"/>
      <c r="G2637" s="68"/>
      <c r="H2637" s="32"/>
      <c r="I2637" s="32"/>
    </row>
    <row r="2638" spans="1:9" s="2" customFormat="1" ht="11.5" x14ac:dyDescent="0.35">
      <c r="A2638" s="2">
        <v>2844</v>
      </c>
      <c r="B2638" s="11" t="s">
        <v>1512</v>
      </c>
      <c r="C2638" s="7"/>
      <c r="D2638" s="8"/>
      <c r="E2638" s="7" t="s">
        <v>1513</v>
      </c>
      <c r="F2638" s="12" t="s">
        <v>314</v>
      </c>
      <c r="G2638" s="67">
        <v>150</v>
      </c>
      <c r="H2638" s="33"/>
      <c r="I2638" s="31"/>
    </row>
    <row r="2639" spans="1:9" s="2" customFormat="1" ht="11.5" x14ac:dyDescent="0.35">
      <c r="B2639" s="9"/>
      <c r="C2639" s="10"/>
      <c r="D2639" s="10"/>
      <c r="E2639" s="10"/>
      <c r="F2639" s="10"/>
      <c r="G2639" s="68"/>
      <c r="H2639" s="32"/>
      <c r="I2639" s="32"/>
    </row>
    <row r="2640" spans="1:9" s="2" customFormat="1" ht="11.5" x14ac:dyDescent="0.35">
      <c r="A2640" s="2">
        <v>2845</v>
      </c>
      <c r="B2640" s="11"/>
      <c r="C2640" s="7" t="s">
        <v>1514</v>
      </c>
      <c r="D2640" s="8"/>
      <c r="E2640" s="7" t="s">
        <v>1515</v>
      </c>
      <c r="F2640" s="12"/>
      <c r="G2640" s="67"/>
      <c r="H2640" s="31"/>
      <c r="I2640" s="31"/>
    </row>
    <row r="2641" spans="1:9" s="2" customFormat="1" ht="11.5" x14ac:dyDescent="0.35">
      <c r="B2641" s="9"/>
      <c r="C2641" s="10"/>
      <c r="D2641" s="10"/>
      <c r="E2641" s="10"/>
      <c r="F2641" s="10"/>
      <c r="G2641" s="68"/>
      <c r="H2641" s="32"/>
      <c r="I2641" s="32"/>
    </row>
    <row r="2642" spans="1:9" s="2" customFormat="1" ht="11.5" x14ac:dyDescent="0.35">
      <c r="A2642" s="2">
        <v>2846</v>
      </c>
      <c r="B2642" s="11" t="s">
        <v>1516</v>
      </c>
      <c r="C2642" s="7"/>
      <c r="D2642" s="8"/>
      <c r="E2642" s="7" t="s">
        <v>1509</v>
      </c>
      <c r="F2642" s="12" t="s">
        <v>314</v>
      </c>
      <c r="G2642" s="67">
        <v>1000</v>
      </c>
      <c r="H2642" s="33"/>
      <c r="I2642" s="31"/>
    </row>
    <row r="2643" spans="1:9" s="2" customFormat="1" ht="11.5" x14ac:dyDescent="0.35">
      <c r="B2643" s="9"/>
      <c r="C2643" s="10"/>
      <c r="D2643" s="10"/>
      <c r="E2643" s="10"/>
      <c r="F2643" s="10"/>
      <c r="G2643" s="68"/>
      <c r="H2643" s="32"/>
      <c r="I2643" s="32"/>
    </row>
    <row r="2644" spans="1:9" s="2" customFormat="1" ht="11.5" x14ac:dyDescent="0.35">
      <c r="A2644" s="2">
        <v>2848</v>
      </c>
      <c r="B2644" s="11" t="s">
        <v>1517</v>
      </c>
      <c r="C2644" s="7"/>
      <c r="D2644" s="8"/>
      <c r="E2644" s="7" t="s">
        <v>1511</v>
      </c>
      <c r="F2644" s="12" t="s">
        <v>314</v>
      </c>
      <c r="G2644" s="67">
        <v>500</v>
      </c>
      <c r="H2644" s="33"/>
      <c r="I2644" s="31"/>
    </row>
    <row r="2645" spans="1:9" s="2" customFormat="1" ht="11.5" x14ac:dyDescent="0.35">
      <c r="B2645" s="9"/>
      <c r="C2645" s="10"/>
      <c r="D2645" s="10"/>
      <c r="E2645" s="10"/>
      <c r="F2645" s="10"/>
      <c r="G2645" s="68"/>
      <c r="H2645" s="64"/>
      <c r="I2645" s="32"/>
    </row>
    <row r="2646" spans="1:9" s="2" customFormat="1" ht="11.5" x14ac:dyDescent="0.35">
      <c r="A2646" s="2">
        <v>2850</v>
      </c>
      <c r="B2646" s="11" t="s">
        <v>1518</v>
      </c>
      <c r="C2646" s="7"/>
      <c r="D2646" s="8"/>
      <c r="E2646" s="7" t="s">
        <v>1513</v>
      </c>
      <c r="F2646" s="12" t="s">
        <v>314</v>
      </c>
      <c r="G2646" s="67">
        <v>150</v>
      </c>
      <c r="H2646" s="33"/>
      <c r="I2646" s="31"/>
    </row>
    <row r="2647" spans="1:9" s="2" customFormat="1" ht="11.5" x14ac:dyDescent="0.35">
      <c r="B2647" s="9"/>
      <c r="C2647" s="10"/>
      <c r="D2647" s="10"/>
      <c r="E2647" s="10"/>
      <c r="F2647" s="10"/>
      <c r="G2647" s="68"/>
      <c r="H2647" s="32"/>
      <c r="I2647" s="32"/>
    </row>
    <row r="2648" spans="1:9" s="2" customFormat="1" ht="11.5" x14ac:dyDescent="0.35">
      <c r="A2648" s="2">
        <v>2851</v>
      </c>
      <c r="B2648" s="11"/>
      <c r="C2648" s="7"/>
      <c r="D2648" s="8"/>
      <c r="E2648" s="7" t="s">
        <v>1519</v>
      </c>
      <c r="F2648" s="12"/>
      <c r="G2648" s="67"/>
      <c r="H2648" s="31"/>
      <c r="I2648" s="31"/>
    </row>
    <row r="2649" spans="1:9" s="2" customFormat="1" ht="11.5" x14ac:dyDescent="0.35">
      <c r="B2649" s="9"/>
      <c r="C2649" s="10"/>
      <c r="D2649" s="10"/>
      <c r="E2649" s="10"/>
      <c r="F2649" s="10"/>
      <c r="G2649" s="68"/>
      <c r="H2649" s="32"/>
      <c r="I2649" s="32"/>
    </row>
    <row r="2650" spans="1:9" s="2" customFormat="1" ht="23" x14ac:dyDescent="0.35">
      <c r="A2650" s="2">
        <v>2852</v>
      </c>
      <c r="B2650" s="11" t="s">
        <v>1518</v>
      </c>
      <c r="C2650" s="7"/>
      <c r="D2650" s="8"/>
      <c r="E2650" s="7" t="s">
        <v>1520</v>
      </c>
      <c r="F2650" s="12" t="s">
        <v>247</v>
      </c>
      <c r="G2650" s="67">
        <v>8</v>
      </c>
      <c r="H2650" s="33"/>
      <c r="I2650" s="31"/>
    </row>
    <row r="2651" spans="1:9" s="2" customFormat="1" ht="11.5" x14ac:dyDescent="0.35">
      <c r="B2651" s="9"/>
      <c r="C2651" s="10"/>
      <c r="D2651" s="10"/>
      <c r="E2651" s="10"/>
      <c r="F2651" s="10"/>
      <c r="G2651" s="68"/>
      <c r="H2651" s="32"/>
      <c r="I2651" s="32"/>
    </row>
    <row r="2652" spans="1:9" s="2" customFormat="1" ht="23" x14ac:dyDescent="0.35">
      <c r="A2652" s="2">
        <v>2854</v>
      </c>
      <c r="B2652" s="11"/>
      <c r="C2652" s="7"/>
      <c r="D2652" s="8"/>
      <c r="E2652" s="7" t="s">
        <v>1521</v>
      </c>
      <c r="F2652" s="12" t="s">
        <v>360</v>
      </c>
      <c r="G2652" s="67">
        <v>8</v>
      </c>
      <c r="H2652" s="33"/>
      <c r="I2652" s="31"/>
    </row>
    <row r="2653" spans="1:9" s="2" customFormat="1" ht="11.5" x14ac:dyDescent="0.35">
      <c r="B2653" s="9"/>
      <c r="C2653" s="10"/>
      <c r="D2653" s="10"/>
      <c r="E2653" s="10"/>
      <c r="F2653" s="10"/>
      <c r="G2653" s="68"/>
      <c r="H2653" s="32"/>
      <c r="I2653" s="32"/>
    </row>
    <row r="2654" spans="1:9" s="2" customFormat="1" ht="34.5" x14ac:dyDescent="0.35">
      <c r="A2654" s="2">
        <v>2856</v>
      </c>
      <c r="B2654" s="11"/>
      <c r="C2654" s="7"/>
      <c r="D2654" s="8"/>
      <c r="E2654" s="7" t="s">
        <v>1522</v>
      </c>
      <c r="F2654" s="12" t="s">
        <v>360</v>
      </c>
      <c r="G2654" s="67">
        <v>6</v>
      </c>
      <c r="H2654" s="33"/>
      <c r="I2654" s="31"/>
    </row>
    <row r="2655" spans="1:9" s="2" customFormat="1" ht="11.5" x14ac:dyDescent="0.35">
      <c r="B2655" s="9"/>
      <c r="C2655" s="10"/>
      <c r="D2655" s="10"/>
      <c r="E2655" s="10"/>
      <c r="F2655" s="10"/>
      <c r="G2655" s="68"/>
      <c r="H2655" s="32"/>
      <c r="I2655" s="32"/>
    </row>
    <row r="2656" spans="1:9" s="2" customFormat="1" ht="23" x14ac:dyDescent="0.35">
      <c r="A2656" s="2">
        <v>2857</v>
      </c>
      <c r="B2656" s="11"/>
      <c r="C2656" s="7" t="s">
        <v>77</v>
      </c>
      <c r="D2656" s="8"/>
      <c r="E2656" s="7" t="s">
        <v>1523</v>
      </c>
      <c r="F2656" s="12" t="s">
        <v>360</v>
      </c>
      <c r="G2656" s="67">
        <v>6</v>
      </c>
      <c r="H2656" s="33"/>
      <c r="I2656" s="31"/>
    </row>
    <row r="2657" spans="1:9" s="2" customFormat="1" ht="11.5" x14ac:dyDescent="0.35">
      <c r="B2657" s="9"/>
      <c r="C2657" s="10"/>
      <c r="D2657" s="10"/>
      <c r="E2657" s="10"/>
      <c r="F2657" s="10"/>
      <c r="G2657" s="68"/>
      <c r="H2657" s="32"/>
      <c r="I2657" s="32"/>
    </row>
    <row r="2658" spans="1:9" s="2" customFormat="1" ht="11.5" x14ac:dyDescent="0.35">
      <c r="A2658" s="2">
        <v>2858</v>
      </c>
      <c r="B2658" s="11"/>
      <c r="C2658" s="7"/>
      <c r="D2658" s="8"/>
      <c r="E2658" s="7" t="s">
        <v>1524</v>
      </c>
      <c r="F2658" s="12" t="s">
        <v>360</v>
      </c>
      <c r="G2658" s="67">
        <v>5</v>
      </c>
      <c r="H2658" s="33"/>
      <c r="I2658" s="31"/>
    </row>
    <row r="2659" spans="1:9" s="2" customFormat="1" ht="11.5" x14ac:dyDescent="0.35">
      <c r="B2659" s="9"/>
      <c r="C2659" s="10"/>
      <c r="D2659" s="10"/>
      <c r="E2659" s="10"/>
      <c r="F2659" s="10"/>
      <c r="G2659" s="68"/>
      <c r="H2659" s="32"/>
      <c r="I2659" s="32"/>
    </row>
    <row r="2660" spans="1:9" s="2" customFormat="1" ht="11.5" x14ac:dyDescent="0.35">
      <c r="A2660" s="2">
        <v>2859</v>
      </c>
      <c r="B2660" s="11"/>
      <c r="C2660" s="7"/>
      <c r="D2660" s="8"/>
      <c r="E2660" s="7" t="s">
        <v>1525</v>
      </c>
      <c r="F2660" s="12" t="s">
        <v>360</v>
      </c>
      <c r="G2660" s="67">
        <v>1</v>
      </c>
      <c r="H2660" s="33"/>
      <c r="I2660" s="31"/>
    </row>
    <row r="2661" spans="1:9" s="2" customFormat="1" ht="11.5" x14ac:dyDescent="0.35">
      <c r="B2661" s="9"/>
      <c r="C2661" s="10"/>
      <c r="D2661" s="10"/>
      <c r="E2661" s="10"/>
      <c r="F2661" s="10"/>
      <c r="G2661" s="68"/>
      <c r="H2661" s="32"/>
      <c r="I2661" s="32"/>
    </row>
    <row r="2662" spans="1:9" s="2" customFormat="1" ht="11.5" x14ac:dyDescent="0.35">
      <c r="A2662" s="2">
        <v>2860</v>
      </c>
      <c r="B2662" s="11"/>
      <c r="C2662" s="7"/>
      <c r="D2662" s="8"/>
      <c r="E2662" s="7" t="s">
        <v>1526</v>
      </c>
      <c r="F2662" s="12"/>
      <c r="G2662" s="67"/>
      <c r="H2662" s="31"/>
      <c r="I2662" s="31"/>
    </row>
    <row r="2663" spans="1:9" s="2" customFormat="1" ht="11.5" x14ac:dyDescent="0.35">
      <c r="B2663" s="9"/>
      <c r="C2663" s="10"/>
      <c r="D2663" s="10"/>
      <c r="E2663" s="10"/>
      <c r="F2663" s="10"/>
      <c r="G2663" s="68"/>
      <c r="H2663" s="32"/>
      <c r="I2663" s="32"/>
    </row>
    <row r="2664" spans="1:9" s="2" customFormat="1" ht="11.5" x14ac:dyDescent="0.35">
      <c r="A2664" s="2">
        <v>2861</v>
      </c>
      <c r="B2664" s="11" t="s">
        <v>1527</v>
      </c>
      <c r="C2664" s="7" t="s">
        <v>1528</v>
      </c>
      <c r="D2664" s="8"/>
      <c r="E2664" s="7" t="s">
        <v>1529</v>
      </c>
      <c r="F2664" s="12" t="s">
        <v>18</v>
      </c>
      <c r="G2664" s="67">
        <v>1</v>
      </c>
      <c r="H2664" s="33"/>
      <c r="I2664" s="31"/>
    </row>
    <row r="2665" spans="1:9" s="2" customFormat="1" ht="11.5" x14ac:dyDescent="0.35">
      <c r="B2665" s="9"/>
      <c r="C2665" s="10"/>
      <c r="D2665" s="10"/>
      <c r="E2665" s="10"/>
      <c r="F2665" s="10"/>
      <c r="G2665" s="68"/>
      <c r="H2665" s="32"/>
      <c r="I2665" s="32"/>
    </row>
    <row r="2666" spans="1:9" s="2" customFormat="1" ht="11.5" x14ac:dyDescent="0.35">
      <c r="A2666" s="2">
        <v>2862</v>
      </c>
      <c r="B2666" s="11" t="s">
        <v>1530</v>
      </c>
      <c r="C2666" s="7"/>
      <c r="D2666" s="8"/>
      <c r="E2666" s="7" t="s">
        <v>1531</v>
      </c>
      <c r="F2666" s="12" t="s">
        <v>18</v>
      </c>
      <c r="G2666" s="67">
        <v>1</v>
      </c>
      <c r="H2666" s="33"/>
      <c r="I2666" s="31"/>
    </row>
    <row r="2667" spans="1:9" s="2" customFormat="1" ht="11.5" x14ac:dyDescent="0.35">
      <c r="B2667" s="13" t="s">
        <v>61</v>
      </c>
      <c r="C2667" s="14"/>
      <c r="D2667" s="15"/>
      <c r="E2667" s="16"/>
      <c r="F2667" s="17"/>
      <c r="G2667" s="69"/>
      <c r="H2667" s="34"/>
      <c r="I2667" s="39"/>
    </row>
    <row r="2668" spans="1:9" s="2" customFormat="1" ht="12" x14ac:dyDescent="0.35">
      <c r="A2668" s="2">
        <v>2864</v>
      </c>
      <c r="B2668" s="1"/>
      <c r="C2668" s="1"/>
      <c r="D2668" s="1"/>
      <c r="E2668" s="1"/>
      <c r="F2668" s="1"/>
      <c r="G2668" s="65"/>
      <c r="H2668" s="29"/>
      <c r="I2668" s="37" t="s">
        <v>1368</v>
      </c>
    </row>
    <row r="2669" spans="1:9" s="2" customFormat="1" ht="23" x14ac:dyDescent="0.35">
      <c r="B2669" s="5" t="s">
        <v>2</v>
      </c>
      <c r="C2669" s="5" t="s">
        <v>3</v>
      </c>
      <c r="D2669" s="5" t="s">
        <v>4</v>
      </c>
      <c r="E2669" s="5" t="s">
        <v>5</v>
      </c>
      <c r="F2669" s="5" t="s">
        <v>6</v>
      </c>
      <c r="G2669" s="66" t="s">
        <v>7</v>
      </c>
      <c r="H2669" s="30" t="s">
        <v>8</v>
      </c>
      <c r="I2669" s="38" t="s">
        <v>9</v>
      </c>
    </row>
    <row r="2670" spans="1:9" s="2" customFormat="1" ht="11.5" x14ac:dyDescent="0.35">
      <c r="A2670" s="2">
        <v>2865</v>
      </c>
      <c r="B2670" s="13" t="s">
        <v>62</v>
      </c>
      <c r="C2670" s="14"/>
      <c r="D2670" s="15"/>
      <c r="E2670" s="16"/>
      <c r="F2670" s="17"/>
      <c r="G2670" s="69"/>
      <c r="H2670" s="34"/>
      <c r="I2670" s="39"/>
    </row>
    <row r="2671" spans="1:9" s="3" customFormat="1" ht="11.5" x14ac:dyDescent="0.35">
      <c r="B2671" s="11" t="s">
        <v>1532</v>
      </c>
      <c r="C2671" s="7"/>
      <c r="D2671" s="8"/>
      <c r="E2671" s="7" t="s">
        <v>1533</v>
      </c>
      <c r="F2671" s="12" t="s">
        <v>18</v>
      </c>
      <c r="G2671" s="67">
        <v>1</v>
      </c>
      <c r="H2671" s="33"/>
      <c r="I2671" s="31"/>
    </row>
    <row r="2672" spans="1:9" s="1" customFormat="1" ht="12" x14ac:dyDescent="0.35">
      <c r="B2672" s="9"/>
      <c r="C2672" s="10"/>
      <c r="D2672" s="10"/>
      <c r="E2672" s="10"/>
      <c r="F2672" s="10"/>
      <c r="G2672" s="68"/>
      <c r="H2672" s="32"/>
      <c r="I2672" s="32"/>
    </row>
    <row r="2673" spans="1:9" s="2" customFormat="1" ht="57.5" x14ac:dyDescent="0.35">
      <c r="B2673" s="11"/>
      <c r="C2673" s="7"/>
      <c r="D2673" s="8"/>
      <c r="E2673" s="7" t="s">
        <v>1534</v>
      </c>
      <c r="F2673" s="12"/>
      <c r="G2673" s="67"/>
      <c r="H2673" s="31"/>
      <c r="I2673" s="31"/>
    </row>
    <row r="2674" spans="1:9" s="3" customFormat="1" ht="11.5" x14ac:dyDescent="0.35">
      <c r="B2674" s="9"/>
      <c r="C2674" s="10"/>
      <c r="D2674" s="10"/>
      <c r="E2674" s="10"/>
      <c r="F2674" s="10"/>
      <c r="G2674" s="68"/>
      <c r="H2674" s="32"/>
      <c r="I2674" s="32"/>
    </row>
    <row r="2675" spans="1:9" s="2" customFormat="1" ht="11.5" x14ac:dyDescent="0.35">
      <c r="A2675" s="2">
        <v>2866</v>
      </c>
      <c r="B2675" s="11" t="s">
        <v>1535</v>
      </c>
      <c r="C2675" s="7"/>
      <c r="D2675" s="8"/>
      <c r="E2675" s="7" t="s">
        <v>1536</v>
      </c>
      <c r="F2675" s="12" t="s">
        <v>314</v>
      </c>
      <c r="G2675" s="67">
        <v>400</v>
      </c>
      <c r="H2675" s="33"/>
      <c r="I2675" s="31"/>
    </row>
    <row r="2676" spans="1:9" s="2" customFormat="1" ht="11.5" x14ac:dyDescent="0.35">
      <c r="B2676" s="9"/>
      <c r="C2676" s="10"/>
      <c r="D2676" s="10"/>
      <c r="E2676" s="10"/>
      <c r="F2676" s="10"/>
      <c r="G2676" s="68"/>
      <c r="H2676" s="32"/>
      <c r="I2676" s="32"/>
    </row>
    <row r="2677" spans="1:9" s="2" customFormat="1" ht="11.5" x14ac:dyDescent="0.35">
      <c r="A2677" s="2">
        <v>2868</v>
      </c>
      <c r="B2677" s="11" t="s">
        <v>1537</v>
      </c>
      <c r="C2677" s="7"/>
      <c r="D2677" s="8"/>
      <c r="E2677" s="7" t="s">
        <v>1538</v>
      </c>
      <c r="F2677" s="12" t="s">
        <v>314</v>
      </c>
      <c r="G2677" s="67">
        <v>300</v>
      </c>
      <c r="H2677" s="33"/>
      <c r="I2677" s="31"/>
    </row>
    <row r="2678" spans="1:9" s="2" customFormat="1" ht="11.5" x14ac:dyDescent="0.35">
      <c r="B2678" s="9"/>
      <c r="C2678" s="10"/>
      <c r="D2678" s="10"/>
      <c r="E2678" s="10"/>
      <c r="F2678" s="10"/>
      <c r="G2678" s="68"/>
      <c r="H2678" s="32"/>
      <c r="I2678" s="32"/>
    </row>
    <row r="2679" spans="1:9" s="2" customFormat="1" ht="11.5" x14ac:dyDescent="0.35">
      <c r="A2679" s="2">
        <v>2870</v>
      </c>
      <c r="B2679" s="11" t="s">
        <v>1539</v>
      </c>
      <c r="C2679" s="7"/>
      <c r="D2679" s="8"/>
      <c r="E2679" s="7" t="s">
        <v>1540</v>
      </c>
      <c r="F2679" s="12" t="s">
        <v>314</v>
      </c>
      <c r="G2679" s="67">
        <v>50</v>
      </c>
      <c r="H2679" s="33"/>
      <c r="I2679" s="31"/>
    </row>
    <row r="2680" spans="1:9" s="2" customFormat="1" ht="11.5" x14ac:dyDescent="0.35">
      <c r="B2680" s="9"/>
      <c r="C2680" s="10"/>
      <c r="D2680" s="10"/>
      <c r="E2680" s="10"/>
      <c r="F2680" s="10"/>
      <c r="G2680" s="68"/>
      <c r="H2680" s="32"/>
      <c r="I2680" s="32"/>
    </row>
    <row r="2681" spans="1:9" s="2" customFormat="1" ht="11.5" x14ac:dyDescent="0.35">
      <c r="A2681" s="2">
        <v>2871</v>
      </c>
      <c r="B2681" s="11" t="s">
        <v>1541</v>
      </c>
      <c r="C2681" s="7"/>
      <c r="D2681" s="8"/>
      <c r="E2681" s="7" t="s">
        <v>1542</v>
      </c>
      <c r="F2681" s="12" t="s">
        <v>314</v>
      </c>
      <c r="G2681" s="67">
        <v>100</v>
      </c>
      <c r="H2681" s="33"/>
      <c r="I2681" s="31"/>
    </row>
    <row r="2682" spans="1:9" s="2" customFormat="1" ht="11.5" x14ac:dyDescent="0.35">
      <c r="B2682" s="9"/>
      <c r="C2682" s="10"/>
      <c r="D2682" s="10"/>
      <c r="E2682" s="10"/>
      <c r="F2682" s="10"/>
      <c r="G2682" s="68"/>
      <c r="H2682" s="32"/>
      <c r="I2682" s="32"/>
    </row>
    <row r="2683" spans="1:9" s="2" customFormat="1" ht="11.5" x14ac:dyDescent="0.35">
      <c r="A2683" s="2">
        <v>2872</v>
      </c>
      <c r="B2683" s="11" t="s">
        <v>1543</v>
      </c>
      <c r="C2683" s="7"/>
      <c r="D2683" s="8"/>
      <c r="E2683" s="7" t="s">
        <v>1544</v>
      </c>
      <c r="F2683" s="12" t="s">
        <v>314</v>
      </c>
      <c r="G2683" s="67">
        <v>100</v>
      </c>
      <c r="H2683" s="33"/>
      <c r="I2683" s="31"/>
    </row>
    <row r="2684" spans="1:9" s="2" customFormat="1" ht="11.5" x14ac:dyDescent="0.35">
      <c r="B2684" s="9"/>
      <c r="C2684" s="10"/>
      <c r="D2684" s="10"/>
      <c r="E2684" s="10"/>
      <c r="F2684" s="10"/>
      <c r="G2684" s="68"/>
      <c r="H2684" s="32"/>
      <c r="I2684" s="32"/>
    </row>
    <row r="2685" spans="1:9" s="2" customFormat="1" ht="34.5" x14ac:dyDescent="0.35">
      <c r="A2685" s="2">
        <v>2873</v>
      </c>
      <c r="B2685" s="11"/>
      <c r="C2685" s="7"/>
      <c r="D2685" s="8"/>
      <c r="E2685" s="7" t="s">
        <v>1545</v>
      </c>
      <c r="F2685" s="12"/>
      <c r="G2685" s="67"/>
      <c r="H2685" s="31"/>
      <c r="I2685" s="31"/>
    </row>
    <row r="2686" spans="1:9" s="2" customFormat="1" ht="11.5" x14ac:dyDescent="0.35">
      <c r="B2686" s="9"/>
      <c r="C2686" s="10"/>
      <c r="D2686" s="10"/>
      <c r="E2686" s="10"/>
      <c r="F2686" s="10"/>
      <c r="G2686" s="68"/>
      <c r="H2686" s="32"/>
      <c r="I2686" s="32"/>
    </row>
    <row r="2687" spans="1:9" s="2" customFormat="1" ht="11.5" x14ac:dyDescent="0.35">
      <c r="A2687" s="2">
        <v>2874</v>
      </c>
      <c r="B2687" s="11" t="s">
        <v>1546</v>
      </c>
      <c r="C2687" s="7"/>
      <c r="D2687" s="8"/>
      <c r="E2687" s="7" t="s">
        <v>1547</v>
      </c>
      <c r="F2687" s="12" t="s">
        <v>360</v>
      </c>
      <c r="G2687" s="67">
        <v>50</v>
      </c>
      <c r="H2687" s="33"/>
      <c r="I2687" s="31"/>
    </row>
    <row r="2688" spans="1:9" s="2" customFormat="1" ht="11.5" x14ac:dyDescent="0.35">
      <c r="B2688" s="9"/>
      <c r="C2688" s="10"/>
      <c r="D2688" s="10"/>
      <c r="E2688" s="10"/>
      <c r="F2688" s="10"/>
      <c r="G2688" s="68"/>
      <c r="H2688" s="32"/>
      <c r="I2688" s="32"/>
    </row>
    <row r="2689" spans="1:9" s="2" customFormat="1" ht="11.5" x14ac:dyDescent="0.35">
      <c r="A2689" s="2">
        <v>2876</v>
      </c>
      <c r="B2689" s="11" t="s">
        <v>1548</v>
      </c>
      <c r="C2689" s="7"/>
      <c r="D2689" s="8"/>
      <c r="E2689" s="7" t="s">
        <v>1549</v>
      </c>
      <c r="F2689" s="12" t="s">
        <v>360</v>
      </c>
      <c r="G2689" s="67">
        <v>50</v>
      </c>
      <c r="H2689" s="33"/>
      <c r="I2689" s="31"/>
    </row>
    <row r="2690" spans="1:9" s="2" customFormat="1" ht="11.5" x14ac:dyDescent="0.35">
      <c r="B2690" s="9"/>
      <c r="C2690" s="10"/>
      <c r="D2690" s="10"/>
      <c r="E2690" s="10"/>
      <c r="F2690" s="10"/>
      <c r="G2690" s="68"/>
      <c r="H2690" s="32"/>
      <c r="I2690" s="32"/>
    </row>
    <row r="2691" spans="1:9" s="2" customFormat="1" ht="23" x14ac:dyDescent="0.35">
      <c r="A2691" s="2">
        <v>2878</v>
      </c>
      <c r="B2691" s="11" t="s">
        <v>1550</v>
      </c>
      <c r="C2691" s="7"/>
      <c r="D2691" s="8"/>
      <c r="E2691" s="7" t="s">
        <v>1551</v>
      </c>
      <c r="F2691" s="12" t="s">
        <v>360</v>
      </c>
      <c r="G2691" s="67">
        <v>30</v>
      </c>
      <c r="H2691" s="33"/>
      <c r="I2691" s="31"/>
    </row>
    <row r="2692" spans="1:9" s="2" customFormat="1" ht="11.5" x14ac:dyDescent="0.35">
      <c r="B2692" s="9"/>
      <c r="C2692" s="10"/>
      <c r="D2692" s="10"/>
      <c r="E2692" s="10"/>
      <c r="F2692" s="10"/>
      <c r="G2692" s="68"/>
      <c r="H2692" s="32"/>
      <c r="I2692" s="32"/>
    </row>
    <row r="2693" spans="1:9" s="2" customFormat="1" ht="23" x14ac:dyDescent="0.35">
      <c r="A2693" s="2">
        <v>2879</v>
      </c>
      <c r="B2693" s="11" t="s">
        <v>1552</v>
      </c>
      <c r="C2693" s="7"/>
      <c r="D2693" s="8"/>
      <c r="E2693" s="7" t="s">
        <v>1553</v>
      </c>
      <c r="F2693" s="12" t="s">
        <v>360</v>
      </c>
      <c r="G2693" s="67">
        <v>30</v>
      </c>
      <c r="H2693" s="33"/>
      <c r="I2693" s="31"/>
    </row>
    <row r="2694" spans="1:9" s="2" customFormat="1" ht="11.5" x14ac:dyDescent="0.35">
      <c r="B2694" s="9"/>
      <c r="C2694" s="10"/>
      <c r="D2694" s="10"/>
      <c r="E2694" s="10"/>
      <c r="F2694" s="10"/>
      <c r="G2694" s="68"/>
      <c r="H2694" s="32"/>
      <c r="I2694" s="32"/>
    </row>
    <row r="2695" spans="1:9" s="2" customFormat="1" ht="23" x14ac:dyDescent="0.35">
      <c r="A2695" s="2">
        <v>2880</v>
      </c>
      <c r="B2695" s="11"/>
      <c r="C2695" s="7"/>
      <c r="D2695" s="8"/>
      <c r="E2695" s="7" t="s">
        <v>1554</v>
      </c>
      <c r="F2695" s="12"/>
      <c r="G2695" s="67"/>
      <c r="H2695" s="31"/>
      <c r="I2695" s="31"/>
    </row>
    <row r="2696" spans="1:9" s="2" customFormat="1" ht="11.5" x14ac:dyDescent="0.35">
      <c r="B2696" s="9"/>
      <c r="C2696" s="10"/>
      <c r="D2696" s="10"/>
      <c r="E2696" s="10"/>
      <c r="F2696" s="10"/>
      <c r="G2696" s="68"/>
      <c r="H2696" s="32"/>
      <c r="I2696" s="32"/>
    </row>
    <row r="2697" spans="1:9" s="2" customFormat="1" ht="11.5" x14ac:dyDescent="0.35">
      <c r="A2697" s="2">
        <v>2881</v>
      </c>
      <c r="B2697" s="11" t="s">
        <v>1555</v>
      </c>
      <c r="C2697" s="7"/>
      <c r="D2697" s="8"/>
      <c r="E2697" s="7" t="s">
        <v>1556</v>
      </c>
      <c r="F2697" s="12" t="s">
        <v>314</v>
      </c>
      <c r="G2697" s="67">
        <v>80</v>
      </c>
      <c r="H2697" s="33"/>
      <c r="I2697" s="31"/>
    </row>
    <row r="2698" spans="1:9" s="2" customFormat="1" ht="11.5" x14ac:dyDescent="0.35">
      <c r="B2698" s="9"/>
      <c r="C2698" s="10"/>
      <c r="D2698" s="10"/>
      <c r="E2698" s="10"/>
      <c r="F2698" s="10"/>
      <c r="G2698" s="68"/>
      <c r="H2698" s="32"/>
      <c r="I2698" s="32"/>
    </row>
    <row r="2699" spans="1:9" s="2" customFormat="1" ht="11.5" x14ac:dyDescent="0.35">
      <c r="A2699" s="2">
        <v>2883</v>
      </c>
      <c r="B2699" s="11" t="s">
        <v>1557</v>
      </c>
      <c r="C2699" s="7"/>
      <c r="D2699" s="8"/>
      <c r="E2699" s="7" t="s">
        <v>1558</v>
      </c>
      <c r="F2699" s="12" t="s">
        <v>314</v>
      </c>
      <c r="G2699" s="67">
        <v>80</v>
      </c>
      <c r="H2699" s="33"/>
      <c r="I2699" s="31"/>
    </row>
    <row r="2700" spans="1:9" s="2" customFormat="1" ht="11.5" x14ac:dyDescent="0.35">
      <c r="B2700" s="9"/>
      <c r="C2700" s="10"/>
      <c r="D2700" s="10"/>
      <c r="E2700" s="10"/>
      <c r="F2700" s="10"/>
      <c r="G2700" s="68"/>
      <c r="H2700" s="32"/>
      <c r="I2700" s="32"/>
    </row>
    <row r="2701" spans="1:9" s="2" customFormat="1" ht="11.5" x14ac:dyDescent="0.35">
      <c r="A2701" s="2">
        <v>2885</v>
      </c>
      <c r="B2701" s="11" t="s">
        <v>1559</v>
      </c>
      <c r="C2701" s="7"/>
      <c r="D2701" s="8"/>
      <c r="E2701" s="7" t="s">
        <v>1560</v>
      </c>
      <c r="F2701" s="12" t="s">
        <v>314</v>
      </c>
      <c r="G2701" s="67">
        <v>50</v>
      </c>
      <c r="H2701" s="33"/>
      <c r="I2701" s="31"/>
    </row>
    <row r="2702" spans="1:9" s="2" customFormat="1" ht="11.5" x14ac:dyDescent="0.35">
      <c r="B2702" s="9"/>
      <c r="C2702" s="10"/>
      <c r="D2702" s="10"/>
      <c r="E2702" s="10"/>
      <c r="F2702" s="10"/>
      <c r="G2702" s="68"/>
      <c r="H2702" s="32"/>
      <c r="I2702" s="32"/>
    </row>
    <row r="2703" spans="1:9" s="2" customFormat="1" ht="11.5" x14ac:dyDescent="0.35">
      <c r="A2703" s="2">
        <v>2886</v>
      </c>
      <c r="B2703" s="11" t="s">
        <v>1561</v>
      </c>
      <c r="C2703" s="7"/>
      <c r="D2703" s="8"/>
      <c r="E2703" s="7" t="s">
        <v>1562</v>
      </c>
      <c r="F2703" s="12" t="s">
        <v>314</v>
      </c>
      <c r="G2703" s="67">
        <v>80</v>
      </c>
      <c r="H2703" s="33"/>
      <c r="I2703" s="31"/>
    </row>
    <row r="2704" spans="1:9" s="2" customFormat="1" ht="11.5" x14ac:dyDescent="0.35">
      <c r="B2704" s="9"/>
      <c r="C2704" s="10"/>
      <c r="D2704" s="10"/>
      <c r="E2704" s="10"/>
      <c r="F2704" s="10"/>
      <c r="G2704" s="68"/>
      <c r="H2704" s="32"/>
      <c r="I2704" s="32"/>
    </row>
    <row r="2705" spans="1:9" s="2" customFormat="1" ht="11.5" x14ac:dyDescent="0.35">
      <c r="A2705" s="2">
        <v>2887</v>
      </c>
      <c r="B2705" s="11"/>
      <c r="C2705" s="7"/>
      <c r="D2705" s="8"/>
      <c r="E2705" s="7" t="s">
        <v>1563</v>
      </c>
      <c r="F2705" s="12"/>
      <c r="G2705" s="67"/>
      <c r="H2705" s="31"/>
      <c r="I2705" s="31"/>
    </row>
    <row r="2706" spans="1:9" s="2" customFormat="1" ht="11.5" x14ac:dyDescent="0.35">
      <c r="B2706" s="9"/>
      <c r="C2706" s="10"/>
      <c r="D2706" s="10"/>
      <c r="E2706" s="10"/>
      <c r="F2706" s="10"/>
      <c r="G2706" s="68"/>
      <c r="H2706" s="32"/>
      <c r="I2706" s="32"/>
    </row>
    <row r="2707" spans="1:9" s="2" customFormat="1" ht="11.5" x14ac:dyDescent="0.35">
      <c r="A2707" s="2">
        <v>2888</v>
      </c>
      <c r="B2707" s="11" t="s">
        <v>1564</v>
      </c>
      <c r="C2707" s="7"/>
      <c r="D2707" s="8"/>
      <c r="E2707" s="7" t="s">
        <v>1565</v>
      </c>
      <c r="F2707" s="12" t="s">
        <v>360</v>
      </c>
      <c r="G2707" s="67">
        <v>50</v>
      </c>
      <c r="H2707" s="33"/>
      <c r="I2707" s="31"/>
    </row>
    <row r="2708" spans="1:9" s="2" customFormat="1" ht="11.5" x14ac:dyDescent="0.35">
      <c r="B2708" s="9"/>
      <c r="C2708" s="10"/>
      <c r="D2708" s="10"/>
      <c r="E2708" s="10"/>
      <c r="F2708" s="10"/>
      <c r="G2708" s="68"/>
      <c r="H2708" s="32"/>
      <c r="I2708" s="32"/>
    </row>
    <row r="2709" spans="1:9" s="2" customFormat="1" ht="11.5" x14ac:dyDescent="0.35">
      <c r="A2709" s="2">
        <v>2889</v>
      </c>
      <c r="B2709" s="11" t="s">
        <v>1566</v>
      </c>
      <c r="C2709" s="7"/>
      <c r="D2709" s="8"/>
      <c r="E2709" s="7" t="s">
        <v>1567</v>
      </c>
      <c r="F2709" s="12" t="s">
        <v>360</v>
      </c>
      <c r="G2709" s="67">
        <v>50</v>
      </c>
      <c r="H2709" s="33"/>
      <c r="I2709" s="31"/>
    </row>
    <row r="2710" spans="1:9" s="2" customFormat="1" ht="11.5" x14ac:dyDescent="0.35">
      <c r="B2710" s="9"/>
      <c r="C2710" s="10"/>
      <c r="D2710" s="10"/>
      <c r="E2710" s="10"/>
      <c r="F2710" s="10"/>
      <c r="G2710" s="68"/>
      <c r="H2710" s="32"/>
      <c r="I2710" s="32"/>
    </row>
    <row r="2711" spans="1:9" s="2" customFormat="1" ht="11.5" x14ac:dyDescent="0.35">
      <c r="A2711" s="2">
        <v>2890</v>
      </c>
      <c r="B2711" s="11" t="s">
        <v>1568</v>
      </c>
      <c r="C2711" s="7"/>
      <c r="D2711" s="8"/>
      <c r="E2711" s="7" t="s">
        <v>1569</v>
      </c>
      <c r="F2711" s="12" t="s">
        <v>360</v>
      </c>
      <c r="G2711" s="67">
        <v>50</v>
      </c>
      <c r="H2711" s="33"/>
      <c r="I2711" s="31"/>
    </row>
    <row r="2712" spans="1:9" s="2" customFormat="1" ht="11.5" x14ac:dyDescent="0.35">
      <c r="B2712" s="9"/>
      <c r="C2712" s="10"/>
      <c r="D2712" s="10"/>
      <c r="E2712" s="10"/>
      <c r="F2712" s="10"/>
      <c r="G2712" s="68"/>
      <c r="H2712" s="32"/>
      <c r="I2712" s="32"/>
    </row>
    <row r="2713" spans="1:9" s="2" customFormat="1" ht="23" x14ac:dyDescent="0.35">
      <c r="A2713" s="2">
        <v>2891</v>
      </c>
      <c r="B2713" s="11" t="s">
        <v>1570</v>
      </c>
      <c r="C2713" s="7"/>
      <c r="D2713" s="8"/>
      <c r="E2713" s="109" t="s">
        <v>1571</v>
      </c>
      <c r="F2713" s="12"/>
      <c r="G2713" s="67"/>
      <c r="H2713" s="31"/>
      <c r="I2713" s="31"/>
    </row>
    <row r="2714" spans="1:9" s="2" customFormat="1" ht="11.5" x14ac:dyDescent="0.35">
      <c r="B2714" s="9"/>
      <c r="C2714" s="10"/>
      <c r="D2714" s="10"/>
      <c r="E2714" s="10"/>
      <c r="F2714" s="10"/>
      <c r="G2714" s="68"/>
      <c r="H2714" s="32"/>
      <c r="I2714" s="32"/>
    </row>
    <row r="2715" spans="1:9" s="2" customFormat="1" ht="80.5" x14ac:dyDescent="0.35">
      <c r="A2715" s="2">
        <v>2892</v>
      </c>
      <c r="B2715" s="11"/>
      <c r="C2715" s="7"/>
      <c r="D2715" s="8"/>
      <c r="E2715" s="20" t="s">
        <v>1572</v>
      </c>
      <c r="F2715" s="12"/>
      <c r="G2715" s="67"/>
      <c r="H2715" s="31"/>
      <c r="I2715" s="31"/>
    </row>
    <row r="2716" spans="1:9" s="2" customFormat="1" ht="11.5" x14ac:dyDescent="0.35">
      <c r="B2716" s="13" t="s">
        <v>61</v>
      </c>
      <c r="C2716" s="14"/>
      <c r="D2716" s="15"/>
      <c r="E2716" s="16"/>
      <c r="F2716" s="17"/>
      <c r="G2716" s="69"/>
      <c r="H2716" s="34"/>
      <c r="I2716" s="39"/>
    </row>
    <row r="2717" spans="1:9" s="2" customFormat="1" ht="12" x14ac:dyDescent="0.35">
      <c r="A2717" s="2">
        <v>2893</v>
      </c>
      <c r="B2717" s="1"/>
      <c r="C2717" s="1"/>
      <c r="D2717" s="1"/>
      <c r="E2717" s="1"/>
      <c r="F2717" s="1"/>
      <c r="G2717" s="65"/>
      <c r="H2717" s="29"/>
      <c r="I2717" s="37" t="s">
        <v>1368</v>
      </c>
    </row>
    <row r="2718" spans="1:9" s="2" customFormat="1" ht="23" x14ac:dyDescent="0.35">
      <c r="B2718" s="5" t="s">
        <v>2</v>
      </c>
      <c r="C2718" s="5" t="s">
        <v>3</v>
      </c>
      <c r="D2718" s="5" t="s">
        <v>4</v>
      </c>
      <c r="E2718" s="5" t="s">
        <v>5</v>
      </c>
      <c r="F2718" s="5" t="s">
        <v>6</v>
      </c>
      <c r="G2718" s="66" t="s">
        <v>7</v>
      </c>
      <c r="H2718" s="30" t="s">
        <v>8</v>
      </c>
      <c r="I2718" s="38" t="s">
        <v>9</v>
      </c>
    </row>
    <row r="2719" spans="1:9" s="2" customFormat="1" ht="11.5" x14ac:dyDescent="0.35">
      <c r="A2719" s="2">
        <v>2895</v>
      </c>
      <c r="B2719" s="13" t="s">
        <v>62</v>
      </c>
      <c r="C2719" s="14"/>
      <c r="D2719" s="15"/>
      <c r="E2719" s="16"/>
      <c r="F2719" s="17"/>
      <c r="G2719" s="69"/>
      <c r="H2719" s="34"/>
      <c r="I2719" s="39"/>
    </row>
    <row r="2720" spans="1:9" s="3" customFormat="1" ht="27" customHeight="1" x14ac:dyDescent="0.35">
      <c r="B2720" s="11"/>
      <c r="C2720" s="7"/>
      <c r="D2720" s="8"/>
      <c r="E2720" s="109" t="s">
        <v>1573</v>
      </c>
      <c r="F2720" s="12"/>
      <c r="G2720" s="67"/>
      <c r="H2720" s="31"/>
      <c r="I2720" s="31"/>
    </row>
    <row r="2721" spans="1:9" s="1" customFormat="1" ht="12" x14ac:dyDescent="0.35">
      <c r="B2721" s="9"/>
      <c r="C2721" s="10"/>
      <c r="D2721" s="10"/>
      <c r="E2721" s="10"/>
      <c r="F2721" s="10"/>
      <c r="G2721" s="68"/>
      <c r="H2721" s="32"/>
      <c r="I2721" s="32"/>
    </row>
    <row r="2722" spans="1:9" s="2" customFormat="1" ht="17.5" customHeight="1" x14ac:dyDescent="0.35">
      <c r="B2722" s="11" t="s">
        <v>1574</v>
      </c>
      <c r="C2722" s="7"/>
      <c r="D2722" s="8"/>
      <c r="E2722" s="7" t="s">
        <v>1575</v>
      </c>
      <c r="F2722" s="12" t="s">
        <v>18</v>
      </c>
      <c r="G2722" s="67">
        <v>1</v>
      </c>
      <c r="H2722" s="33"/>
      <c r="I2722" s="31"/>
    </row>
    <row r="2723" spans="1:9" s="3" customFormat="1" ht="11.5" x14ac:dyDescent="0.35">
      <c r="B2723" s="9"/>
      <c r="C2723" s="10"/>
      <c r="D2723" s="10"/>
      <c r="E2723" s="10"/>
      <c r="F2723" s="10"/>
      <c r="G2723" s="68"/>
      <c r="H2723" s="32"/>
      <c r="I2723" s="32"/>
    </row>
    <row r="2724" spans="1:9" s="2" customFormat="1" ht="11.5" x14ac:dyDescent="0.35">
      <c r="A2724" s="2">
        <v>2897</v>
      </c>
      <c r="B2724" s="11" t="s">
        <v>1576</v>
      </c>
      <c r="C2724" s="7"/>
      <c r="D2724" s="8"/>
      <c r="E2724" s="7" t="s">
        <v>1577</v>
      </c>
      <c r="F2724" s="12" t="s">
        <v>18</v>
      </c>
      <c r="G2724" s="67"/>
      <c r="H2724" s="33"/>
      <c r="I2724" s="31"/>
    </row>
    <row r="2725" spans="1:9" s="2" customFormat="1" ht="11.5" x14ac:dyDescent="0.35">
      <c r="B2725" s="9"/>
      <c r="C2725" s="10"/>
      <c r="D2725" s="10"/>
      <c r="E2725" s="10"/>
      <c r="F2725" s="10"/>
      <c r="G2725" s="68"/>
      <c r="H2725" s="32"/>
      <c r="I2725" s="32"/>
    </row>
    <row r="2726" spans="1:9" s="2" customFormat="1" ht="23" x14ac:dyDescent="0.35">
      <c r="A2726" s="2">
        <v>2899</v>
      </c>
      <c r="B2726" s="11" t="s">
        <v>1578</v>
      </c>
      <c r="C2726" s="7"/>
      <c r="D2726" s="8"/>
      <c r="E2726" s="7" t="s">
        <v>1579</v>
      </c>
      <c r="F2726" s="12" t="s">
        <v>18</v>
      </c>
      <c r="G2726" s="67">
        <v>1</v>
      </c>
      <c r="H2726" s="33"/>
      <c r="I2726" s="31"/>
    </row>
    <row r="2727" spans="1:9" s="2" customFormat="1" ht="11.5" x14ac:dyDescent="0.35">
      <c r="B2727" s="9"/>
      <c r="C2727" s="10"/>
      <c r="D2727" s="10"/>
      <c r="E2727" s="10"/>
      <c r="F2727" s="10"/>
      <c r="G2727" s="68"/>
      <c r="H2727" s="32"/>
      <c r="I2727" s="32"/>
    </row>
    <row r="2728" spans="1:9" s="2" customFormat="1" ht="11.5" x14ac:dyDescent="0.35">
      <c r="A2728" s="2">
        <v>2900</v>
      </c>
      <c r="B2728" s="11"/>
      <c r="C2728" s="7"/>
      <c r="D2728" s="8"/>
      <c r="E2728" s="109" t="s">
        <v>1580</v>
      </c>
      <c r="F2728" s="12"/>
      <c r="G2728" s="67"/>
      <c r="H2728" s="31"/>
      <c r="I2728" s="31"/>
    </row>
    <row r="2729" spans="1:9" s="2" customFormat="1" ht="11.5" x14ac:dyDescent="0.35">
      <c r="B2729" s="9"/>
      <c r="C2729" s="10"/>
      <c r="D2729" s="10"/>
      <c r="E2729" s="10"/>
      <c r="F2729" s="10"/>
      <c r="G2729" s="68"/>
      <c r="H2729" s="32"/>
      <c r="I2729" s="32"/>
    </row>
    <row r="2730" spans="1:9" s="2" customFormat="1" ht="11.5" x14ac:dyDescent="0.35">
      <c r="A2730" s="2">
        <v>2901</v>
      </c>
      <c r="B2730" s="11" t="s">
        <v>1581</v>
      </c>
      <c r="C2730" s="7"/>
      <c r="D2730" s="8"/>
      <c r="E2730" s="7" t="s">
        <v>1582</v>
      </c>
      <c r="F2730" s="12" t="s">
        <v>360</v>
      </c>
      <c r="G2730" s="67">
        <v>1</v>
      </c>
      <c r="H2730" s="33"/>
      <c r="I2730" s="31"/>
    </row>
    <row r="2731" spans="1:9" s="2" customFormat="1" ht="11.5" x14ac:dyDescent="0.35">
      <c r="B2731" s="9"/>
      <c r="C2731" s="10"/>
      <c r="D2731" s="10"/>
      <c r="E2731" s="10"/>
      <c r="F2731" s="10"/>
      <c r="G2731" s="68"/>
      <c r="H2731" s="32"/>
      <c r="I2731" s="32"/>
    </row>
    <row r="2732" spans="1:9" s="2" customFormat="1" ht="11.5" x14ac:dyDescent="0.35">
      <c r="A2732" s="2">
        <v>2902</v>
      </c>
      <c r="B2732" s="11" t="s">
        <v>1583</v>
      </c>
      <c r="C2732" s="7"/>
      <c r="D2732" s="8"/>
      <c r="E2732" s="109" t="s">
        <v>1584</v>
      </c>
      <c r="F2732" s="12"/>
      <c r="G2732" s="67"/>
      <c r="H2732" s="31"/>
      <c r="I2732" s="31"/>
    </row>
    <row r="2733" spans="1:9" s="2" customFormat="1" ht="11.5" x14ac:dyDescent="0.35">
      <c r="B2733" s="9"/>
      <c r="C2733" s="10"/>
      <c r="D2733" s="10"/>
      <c r="E2733" s="10"/>
      <c r="F2733" s="10"/>
      <c r="G2733" s="68"/>
      <c r="H2733" s="32"/>
      <c r="I2733" s="32"/>
    </row>
    <row r="2734" spans="1:9" s="2" customFormat="1" ht="80.5" x14ac:dyDescent="0.35">
      <c r="A2734" s="2">
        <v>2903</v>
      </c>
      <c r="B2734" s="11"/>
      <c r="C2734" s="7"/>
      <c r="D2734" s="8"/>
      <c r="E2734" s="20" t="s">
        <v>1585</v>
      </c>
      <c r="F2734" s="12"/>
      <c r="G2734" s="67"/>
      <c r="H2734" s="31"/>
      <c r="I2734" s="31"/>
    </row>
    <row r="2735" spans="1:9" s="2" customFormat="1" ht="11.5" x14ac:dyDescent="0.35">
      <c r="B2735" s="9"/>
      <c r="C2735" s="10"/>
      <c r="D2735" s="10"/>
      <c r="E2735" s="10"/>
      <c r="F2735" s="10"/>
      <c r="G2735" s="68"/>
      <c r="H2735" s="32"/>
      <c r="I2735" s="32"/>
    </row>
    <row r="2736" spans="1:9" s="2" customFormat="1" ht="23" x14ac:dyDescent="0.35">
      <c r="A2736" s="2">
        <v>2905</v>
      </c>
      <c r="B2736" s="11" t="s">
        <v>1586</v>
      </c>
      <c r="C2736" s="7"/>
      <c r="D2736" s="8"/>
      <c r="E2736" s="7" t="s">
        <v>1587</v>
      </c>
      <c r="F2736" s="12" t="s">
        <v>314</v>
      </c>
      <c r="G2736" s="67">
        <v>200</v>
      </c>
      <c r="H2736" s="33"/>
      <c r="I2736" s="31"/>
    </row>
    <row r="2737" spans="1:9" s="2" customFormat="1" ht="11.5" x14ac:dyDescent="0.35">
      <c r="B2737" s="9"/>
      <c r="C2737" s="10"/>
      <c r="D2737" s="10"/>
      <c r="E2737" s="10"/>
      <c r="F2737" s="10"/>
      <c r="G2737" s="68"/>
      <c r="H2737" s="32"/>
      <c r="I2737" s="32"/>
    </row>
    <row r="2738" spans="1:9" s="2" customFormat="1" ht="11.5" x14ac:dyDescent="0.35">
      <c r="A2738" s="2">
        <v>2907</v>
      </c>
      <c r="B2738" s="11" t="s">
        <v>1588</v>
      </c>
      <c r="C2738" s="7"/>
      <c r="D2738" s="8"/>
      <c r="E2738" s="7" t="s">
        <v>1589</v>
      </c>
      <c r="F2738" s="12" t="s">
        <v>314</v>
      </c>
      <c r="G2738" s="67">
        <v>150</v>
      </c>
      <c r="H2738" s="33"/>
      <c r="I2738" s="31"/>
    </row>
    <row r="2739" spans="1:9" s="2" customFormat="1" ht="11.5" x14ac:dyDescent="0.35">
      <c r="B2739" s="9"/>
      <c r="C2739" s="10"/>
      <c r="D2739" s="10"/>
      <c r="E2739" s="10"/>
      <c r="F2739" s="10"/>
      <c r="G2739" s="68"/>
      <c r="H2739" s="32"/>
      <c r="I2739" s="32"/>
    </row>
    <row r="2740" spans="1:9" s="2" customFormat="1" ht="34.5" x14ac:dyDescent="0.35">
      <c r="A2740" s="2">
        <v>2909</v>
      </c>
      <c r="B2740" s="11" t="s">
        <v>1590</v>
      </c>
      <c r="C2740" s="7"/>
      <c r="D2740" s="8"/>
      <c r="E2740" s="7" t="s">
        <v>1591</v>
      </c>
      <c r="F2740" s="12" t="s">
        <v>360</v>
      </c>
      <c r="G2740" s="67">
        <v>6</v>
      </c>
      <c r="H2740" s="33"/>
      <c r="I2740" s="31"/>
    </row>
    <row r="2741" spans="1:9" s="2" customFormat="1" ht="11.5" x14ac:dyDescent="0.35">
      <c r="B2741" s="9"/>
      <c r="C2741" s="10"/>
      <c r="D2741" s="10"/>
      <c r="E2741" s="10"/>
      <c r="F2741" s="10"/>
      <c r="G2741" s="68"/>
      <c r="H2741" s="32"/>
      <c r="I2741" s="32"/>
    </row>
    <row r="2742" spans="1:9" s="2" customFormat="1" ht="23" x14ac:dyDescent="0.35">
      <c r="A2742" s="2">
        <v>2910</v>
      </c>
      <c r="B2742" s="11" t="s">
        <v>1592</v>
      </c>
      <c r="C2742" s="7"/>
      <c r="D2742" s="8"/>
      <c r="E2742" s="7" t="s">
        <v>1593</v>
      </c>
      <c r="F2742" s="12" t="s">
        <v>18</v>
      </c>
      <c r="G2742" s="67">
        <v>1</v>
      </c>
      <c r="H2742" s="33"/>
      <c r="I2742" s="31"/>
    </row>
    <row r="2743" spans="1:9" s="2" customFormat="1" ht="11.5" x14ac:dyDescent="0.35">
      <c r="B2743" s="9"/>
      <c r="C2743" s="10"/>
      <c r="D2743" s="10"/>
      <c r="E2743" s="10"/>
      <c r="F2743" s="10"/>
      <c r="G2743" s="68"/>
      <c r="H2743" s="32"/>
      <c r="I2743" s="32"/>
    </row>
    <row r="2744" spans="1:9" s="2" customFormat="1" ht="11.5" x14ac:dyDescent="0.35">
      <c r="A2744" s="2">
        <v>2911</v>
      </c>
      <c r="B2744" s="11" t="s">
        <v>1594</v>
      </c>
      <c r="C2744" s="7"/>
      <c r="D2744" s="8"/>
      <c r="E2744" s="109" t="s">
        <v>1595</v>
      </c>
      <c r="F2744" s="12"/>
      <c r="G2744" s="67"/>
      <c r="H2744" s="31"/>
      <c r="I2744" s="31"/>
    </row>
    <row r="2745" spans="1:9" s="2" customFormat="1" ht="11.5" x14ac:dyDescent="0.35">
      <c r="B2745" s="9"/>
      <c r="C2745" s="10"/>
      <c r="D2745" s="10"/>
      <c r="E2745" s="10"/>
      <c r="F2745" s="10"/>
      <c r="G2745" s="68"/>
      <c r="H2745" s="32"/>
      <c r="I2745" s="32"/>
    </row>
    <row r="2746" spans="1:9" s="2" customFormat="1" ht="80.5" x14ac:dyDescent="0.35">
      <c r="A2746" s="2">
        <v>2912</v>
      </c>
      <c r="B2746" s="11"/>
      <c r="C2746" s="7"/>
      <c r="D2746" s="8"/>
      <c r="E2746" s="20" t="s">
        <v>1572</v>
      </c>
      <c r="F2746" s="12"/>
      <c r="G2746" s="67"/>
      <c r="H2746" s="31"/>
      <c r="I2746" s="31"/>
    </row>
    <row r="2747" spans="1:9" s="2" customFormat="1" ht="11.5" x14ac:dyDescent="0.35">
      <c r="B2747" s="9"/>
      <c r="C2747" s="10"/>
      <c r="D2747" s="10"/>
      <c r="E2747" s="10"/>
      <c r="F2747" s="10"/>
      <c r="G2747" s="68"/>
      <c r="H2747" s="32"/>
      <c r="I2747" s="32"/>
    </row>
    <row r="2748" spans="1:9" s="2" customFormat="1" ht="23" x14ac:dyDescent="0.35">
      <c r="A2748" s="2">
        <v>2914</v>
      </c>
      <c r="B2748" s="11" t="s">
        <v>1596</v>
      </c>
      <c r="C2748" s="7"/>
      <c r="D2748" s="8"/>
      <c r="E2748" s="7" t="s">
        <v>1597</v>
      </c>
      <c r="F2748" s="12" t="s">
        <v>360</v>
      </c>
      <c r="G2748" s="67">
        <v>13</v>
      </c>
      <c r="H2748" s="33"/>
      <c r="I2748" s="31"/>
    </row>
    <row r="2749" spans="1:9" s="2" customFormat="1" ht="11.5" x14ac:dyDescent="0.35">
      <c r="B2749" s="9"/>
      <c r="C2749" s="10"/>
      <c r="D2749" s="10"/>
      <c r="E2749" s="10"/>
      <c r="F2749" s="10"/>
      <c r="G2749" s="68"/>
      <c r="H2749" s="32"/>
      <c r="I2749" s="32"/>
    </row>
    <row r="2750" spans="1:9" s="2" customFormat="1" ht="46" x14ac:dyDescent="0.35">
      <c r="A2750" s="2">
        <v>2916</v>
      </c>
      <c r="B2750" s="11" t="s">
        <v>1598</v>
      </c>
      <c r="C2750" s="7"/>
      <c r="D2750" s="8"/>
      <c r="E2750" s="7" t="s">
        <v>1599</v>
      </c>
      <c r="F2750" s="12" t="s">
        <v>360</v>
      </c>
      <c r="G2750" s="67">
        <v>4</v>
      </c>
      <c r="H2750" s="33"/>
      <c r="I2750" s="31"/>
    </row>
    <row r="2751" spans="1:9" s="2" customFormat="1" ht="11.5" x14ac:dyDescent="0.35">
      <c r="B2751" s="9"/>
      <c r="C2751" s="10"/>
      <c r="D2751" s="10"/>
      <c r="E2751" s="10"/>
      <c r="F2751" s="10"/>
      <c r="G2751" s="68"/>
      <c r="H2751" s="32"/>
      <c r="I2751" s="32"/>
    </row>
    <row r="2752" spans="1:9" s="2" customFormat="1" ht="23" x14ac:dyDescent="0.35">
      <c r="A2752" s="2">
        <v>2755</v>
      </c>
      <c r="B2752" s="11" t="s">
        <v>1600</v>
      </c>
      <c r="C2752" s="7"/>
      <c r="D2752" s="8"/>
      <c r="E2752" s="7" t="s">
        <v>1601</v>
      </c>
      <c r="F2752" s="12" t="s">
        <v>360</v>
      </c>
      <c r="G2752" s="67">
        <v>10</v>
      </c>
      <c r="H2752" s="33"/>
      <c r="I2752" s="31"/>
    </row>
    <row r="2753" spans="1:10" s="2" customFormat="1" ht="11.5" x14ac:dyDescent="0.35">
      <c r="B2753" s="9"/>
      <c r="C2753" s="10"/>
      <c r="D2753" s="10"/>
      <c r="E2753" s="10"/>
      <c r="F2753" s="10"/>
      <c r="G2753" s="68"/>
      <c r="H2753" s="32"/>
      <c r="I2753" s="32"/>
    </row>
    <row r="2754" spans="1:10" s="2" customFormat="1" ht="11.5" x14ac:dyDescent="0.35">
      <c r="A2754" s="2">
        <v>2756</v>
      </c>
      <c r="B2754" s="13" t="s">
        <v>231</v>
      </c>
      <c r="C2754" s="14"/>
      <c r="D2754" s="15"/>
      <c r="E2754" s="16"/>
      <c r="F2754" s="17"/>
      <c r="G2754" s="69"/>
      <c r="H2754" s="34"/>
      <c r="I2754" s="39"/>
    </row>
    <row r="2755" spans="1:10" s="2" customFormat="1" ht="12" x14ac:dyDescent="0.35">
      <c r="B2755" s="1"/>
      <c r="C2755" s="59"/>
      <c r="D2755" s="60"/>
      <c r="E2755" s="61" t="s">
        <v>1602</v>
      </c>
      <c r="F2755" s="60"/>
      <c r="G2755" s="70"/>
      <c r="H2755" s="62"/>
      <c r="I2755" s="63"/>
    </row>
    <row r="2756" spans="1:10" s="2" customFormat="1" ht="11.5" x14ac:dyDescent="0.35">
      <c r="B2756" s="21" t="s">
        <v>1603</v>
      </c>
      <c r="C2756" s="124" t="s">
        <v>1604</v>
      </c>
      <c r="D2756" s="128" t="s">
        <v>5</v>
      </c>
      <c r="E2756" s="129"/>
      <c r="F2756" s="125"/>
      <c r="G2756" s="126"/>
      <c r="H2756" s="162" t="s">
        <v>9</v>
      </c>
      <c r="I2756" s="163"/>
    </row>
    <row r="2757" spans="1:10" s="2" customFormat="1" ht="11.5" x14ac:dyDescent="0.35">
      <c r="B2757" s="22"/>
      <c r="C2757" s="23" t="s">
        <v>1634</v>
      </c>
      <c r="D2757" s="130" t="s">
        <v>1674</v>
      </c>
      <c r="E2757" s="131"/>
      <c r="F2757" s="131"/>
      <c r="G2757" s="132"/>
      <c r="H2757" s="138"/>
      <c r="I2757" s="139"/>
    </row>
    <row r="2758" spans="1:10" s="3" customFormat="1" ht="11.5" x14ac:dyDescent="0.35">
      <c r="B2758" s="2"/>
      <c r="C2758" s="9"/>
      <c r="D2758" s="117"/>
      <c r="E2758" s="118"/>
      <c r="F2758" s="118"/>
      <c r="G2758" s="119"/>
      <c r="H2758" s="100"/>
      <c r="I2758" s="32"/>
    </row>
    <row r="2759" spans="1:10" s="1" customFormat="1" ht="24.5" customHeight="1" x14ac:dyDescent="0.35">
      <c r="B2759" s="22"/>
      <c r="C2759" s="23" t="s">
        <v>1605</v>
      </c>
      <c r="D2759" s="133" t="s">
        <v>232</v>
      </c>
      <c r="E2759" s="134"/>
      <c r="F2759" s="134"/>
      <c r="G2759" s="135"/>
      <c r="H2759" s="138"/>
      <c r="I2759" s="139"/>
      <c r="J2759" s="101"/>
    </row>
    <row r="2760" spans="1:10" s="2" customFormat="1" ht="11.5" x14ac:dyDescent="0.35">
      <c r="C2760" s="9"/>
      <c r="D2760" s="117"/>
      <c r="E2760" s="118"/>
      <c r="F2760" s="118"/>
      <c r="G2760" s="119"/>
      <c r="H2760" s="100"/>
      <c r="I2760" s="32"/>
      <c r="J2760" s="100"/>
    </row>
    <row r="2761" spans="1:10" s="2" customFormat="1" ht="12" customHeight="1" x14ac:dyDescent="0.35">
      <c r="B2761" s="22"/>
      <c r="C2761" s="23" t="s">
        <v>1606</v>
      </c>
      <c r="D2761" s="133" t="s">
        <v>466</v>
      </c>
      <c r="E2761" s="134"/>
      <c r="F2761" s="134"/>
      <c r="G2761" s="135"/>
      <c r="H2761" s="138"/>
      <c r="I2761" s="139"/>
      <c r="J2761" s="101"/>
    </row>
    <row r="2762" spans="1:10" s="2" customFormat="1" ht="12" customHeight="1" x14ac:dyDescent="0.35">
      <c r="C2762" s="9"/>
      <c r="D2762" s="117"/>
      <c r="E2762" s="118"/>
      <c r="F2762" s="118"/>
      <c r="G2762" s="119"/>
      <c r="H2762" s="100"/>
      <c r="I2762" s="32"/>
      <c r="J2762" s="100"/>
    </row>
    <row r="2763" spans="1:10" s="2" customFormat="1" ht="12" customHeight="1" x14ac:dyDescent="0.35">
      <c r="B2763" s="22"/>
      <c r="C2763" s="23" t="s">
        <v>1607</v>
      </c>
      <c r="D2763" s="133" t="s">
        <v>1608</v>
      </c>
      <c r="E2763" s="134"/>
      <c r="F2763" s="134"/>
      <c r="G2763" s="135"/>
      <c r="H2763" s="138"/>
      <c r="I2763" s="139"/>
      <c r="J2763" s="101"/>
    </row>
    <row r="2764" spans="1:10" s="2" customFormat="1" ht="12" customHeight="1" x14ac:dyDescent="0.35">
      <c r="C2764" s="9"/>
      <c r="D2764" s="117"/>
      <c r="E2764" s="118"/>
      <c r="F2764" s="118"/>
      <c r="G2764" s="119"/>
      <c r="H2764" s="100"/>
      <c r="I2764" s="32"/>
      <c r="J2764" s="100"/>
    </row>
    <row r="2765" spans="1:10" s="2" customFormat="1" ht="12" customHeight="1" x14ac:dyDescent="0.35">
      <c r="B2765" s="22"/>
      <c r="C2765" s="23" t="s">
        <v>1609</v>
      </c>
      <c r="D2765" s="133" t="s">
        <v>1610</v>
      </c>
      <c r="E2765" s="134"/>
      <c r="F2765" s="134"/>
      <c r="G2765" s="135"/>
      <c r="H2765" s="138"/>
      <c r="I2765" s="139"/>
      <c r="J2765" s="101"/>
    </row>
    <row r="2766" spans="1:10" s="2" customFormat="1" ht="12" customHeight="1" x14ac:dyDescent="0.35">
      <c r="C2766" s="9"/>
      <c r="D2766" s="117"/>
      <c r="E2766" s="118"/>
      <c r="F2766" s="118"/>
      <c r="G2766" s="119"/>
      <c r="H2766" s="100"/>
      <c r="I2766" s="32"/>
      <c r="J2766" s="100"/>
    </row>
    <row r="2767" spans="1:10" s="2" customFormat="1" ht="12" customHeight="1" x14ac:dyDescent="0.35">
      <c r="B2767" s="22"/>
      <c r="C2767" s="23" t="s">
        <v>792</v>
      </c>
      <c r="D2767" s="133" t="s">
        <v>1611</v>
      </c>
      <c r="E2767" s="134"/>
      <c r="F2767" s="134"/>
      <c r="G2767" s="135"/>
      <c r="H2767" s="138"/>
      <c r="I2767" s="139"/>
      <c r="J2767" s="101"/>
    </row>
    <row r="2768" spans="1:10" s="2" customFormat="1" ht="12" customHeight="1" x14ac:dyDescent="0.35">
      <c r="C2768" s="9"/>
      <c r="D2768" s="117"/>
      <c r="E2768" s="118"/>
      <c r="F2768" s="118"/>
      <c r="G2768" s="119"/>
      <c r="H2768" s="100"/>
      <c r="I2768" s="32"/>
      <c r="J2768" s="100"/>
    </row>
    <row r="2769" spans="2:10" s="2" customFormat="1" ht="12" customHeight="1" x14ac:dyDescent="0.35">
      <c r="B2769" s="22"/>
      <c r="C2769" s="23" t="s">
        <v>1612</v>
      </c>
      <c r="D2769" s="133" t="s">
        <v>1613</v>
      </c>
      <c r="E2769" s="134"/>
      <c r="F2769" s="134"/>
      <c r="G2769" s="135"/>
      <c r="H2769" s="138"/>
      <c r="I2769" s="139"/>
      <c r="J2769" s="101"/>
    </row>
    <row r="2770" spans="2:10" s="2" customFormat="1" ht="12" customHeight="1" x14ac:dyDescent="0.35">
      <c r="C2770" s="9"/>
      <c r="D2770" s="117"/>
      <c r="E2770" s="118"/>
      <c r="F2770" s="118"/>
      <c r="G2770" s="119"/>
      <c r="H2770" s="100"/>
      <c r="I2770" s="32"/>
      <c r="J2770" s="100"/>
    </row>
    <row r="2771" spans="2:10" s="2" customFormat="1" ht="12" customHeight="1" x14ac:dyDescent="0.35">
      <c r="B2771" s="22"/>
      <c r="C2771" s="23" t="s">
        <v>1614</v>
      </c>
      <c r="D2771" s="133" t="s">
        <v>1615</v>
      </c>
      <c r="E2771" s="134"/>
      <c r="F2771" s="134"/>
      <c r="G2771" s="135"/>
      <c r="H2771" s="138"/>
      <c r="I2771" s="139"/>
      <c r="J2771" s="101"/>
    </row>
    <row r="2772" spans="2:10" s="2" customFormat="1" ht="12" customHeight="1" x14ac:dyDescent="0.35">
      <c r="C2772" s="9"/>
      <c r="D2772" s="121"/>
      <c r="E2772" s="122"/>
      <c r="F2772" s="122"/>
      <c r="G2772" s="123"/>
      <c r="H2772" s="100"/>
      <c r="I2772" s="32"/>
      <c r="J2772" s="100"/>
    </row>
    <row r="2773" spans="2:10" s="2" customFormat="1" ht="12" customHeight="1" x14ac:dyDescent="0.35">
      <c r="B2773" s="22"/>
      <c r="C2773" s="24"/>
      <c r="D2773" s="153" t="s">
        <v>1723</v>
      </c>
      <c r="E2773" s="154"/>
      <c r="F2773" s="154"/>
      <c r="G2773" s="155"/>
      <c r="H2773" s="151"/>
      <c r="I2773" s="152"/>
      <c r="J2773" s="101"/>
    </row>
    <row r="2774" spans="2:10" s="2" customFormat="1" ht="12" customHeight="1" x14ac:dyDescent="0.35">
      <c r="C2774" s="106"/>
      <c r="D2774" s="107"/>
      <c r="E2774" s="107"/>
      <c r="F2774" s="107"/>
      <c r="G2774" s="108"/>
      <c r="H2774" s="102"/>
      <c r="I2774" s="103"/>
      <c r="J2774" s="100"/>
    </row>
    <row r="2775" spans="2:10" s="2" customFormat="1" ht="12" customHeight="1" x14ac:dyDescent="0.35">
      <c r="B2775" s="22"/>
      <c r="C2775" s="133" t="s">
        <v>1616</v>
      </c>
      <c r="D2775" s="136"/>
      <c r="E2775" s="136"/>
      <c r="F2775" s="136"/>
      <c r="G2775" s="137"/>
      <c r="H2775" s="147"/>
      <c r="I2775" s="148"/>
      <c r="J2775" s="101"/>
    </row>
    <row r="2776" spans="2:10" s="2" customFormat="1" ht="12" customHeight="1" x14ac:dyDescent="0.35">
      <c r="B2776" s="22"/>
      <c r="C2776" s="112"/>
      <c r="D2776" s="56"/>
      <c r="E2776" s="56"/>
      <c r="F2776" s="56"/>
      <c r="G2776" s="71"/>
      <c r="H2776" s="55"/>
      <c r="I2776" s="104"/>
      <c r="J2776" s="120"/>
    </row>
    <row r="2777" spans="2:10" s="2" customFormat="1" ht="12.5" customHeight="1" x14ac:dyDescent="0.35">
      <c r="B2777" s="22"/>
      <c r="C2777" s="127" t="s">
        <v>1724</v>
      </c>
      <c r="D2777" s="113"/>
      <c r="E2777" s="113"/>
      <c r="F2777" s="113"/>
      <c r="G2777" s="114"/>
      <c r="H2777" s="143"/>
      <c r="I2777" s="144"/>
    </row>
    <row r="2778" spans="2:10" s="2" customFormat="1" ht="12" customHeight="1" x14ac:dyDescent="0.35">
      <c r="B2778" s="22"/>
      <c r="C2778" s="112"/>
      <c r="D2778" s="56"/>
      <c r="E2778" s="56"/>
      <c r="F2778" s="56"/>
      <c r="G2778" s="71"/>
      <c r="H2778" s="115"/>
      <c r="I2778" s="116"/>
    </row>
    <row r="2779" spans="2:10" s="2" customFormat="1" ht="12" customHeight="1" x14ac:dyDescent="0.35">
      <c r="B2779" s="22"/>
      <c r="C2779" s="133" t="s">
        <v>1725</v>
      </c>
      <c r="D2779" s="136"/>
      <c r="E2779" s="136"/>
      <c r="F2779" s="136"/>
      <c r="G2779" s="137"/>
      <c r="H2779" s="147"/>
      <c r="I2779" s="148"/>
    </row>
    <row r="2780" spans="2:10" s="2" customFormat="1" ht="12" customHeight="1" x14ac:dyDescent="0.35">
      <c r="B2780" s="22"/>
      <c r="C2780" s="55"/>
      <c r="D2780" s="56"/>
      <c r="E2780" s="56"/>
      <c r="F2780" s="56"/>
      <c r="G2780" s="56"/>
      <c r="H2780" s="115"/>
      <c r="I2780" s="116"/>
    </row>
    <row r="2781" spans="2:10" s="2" customFormat="1" ht="12" customHeight="1" x14ac:dyDescent="0.35">
      <c r="B2781" s="22"/>
      <c r="C2781" s="127" t="s">
        <v>1726</v>
      </c>
      <c r="D2781" s="113"/>
      <c r="E2781" s="113"/>
      <c r="F2781" s="113"/>
      <c r="G2781" s="114"/>
      <c r="H2781" s="143"/>
      <c r="I2781" s="144"/>
    </row>
    <row r="2782" spans="2:10" s="2" customFormat="1" ht="12" customHeight="1" x14ac:dyDescent="0.35">
      <c r="C2782" s="140"/>
      <c r="D2782" s="141"/>
      <c r="E2782" s="141"/>
      <c r="F2782" s="141"/>
      <c r="G2782" s="142"/>
      <c r="H2782" s="149"/>
      <c r="I2782" s="150"/>
    </row>
    <row r="2783" spans="2:10" s="2" customFormat="1" ht="12" customHeight="1" x14ac:dyDescent="0.35">
      <c r="C2783" s="133" t="s">
        <v>1727</v>
      </c>
      <c r="D2783" s="136"/>
      <c r="E2783" s="136"/>
      <c r="F2783" s="136"/>
      <c r="G2783" s="137"/>
      <c r="H2783" s="160"/>
      <c r="I2783" s="161"/>
    </row>
    <row r="2784" spans="2:10" s="2" customFormat="1" ht="12" customHeight="1" x14ac:dyDescent="0.35">
      <c r="C2784" s="40"/>
      <c r="D2784" s="57"/>
      <c r="E2784" s="57"/>
      <c r="F2784" s="57"/>
      <c r="G2784" s="72"/>
      <c r="H2784" s="105"/>
      <c r="I2784" s="41"/>
    </row>
    <row r="2785" spans="3:9" s="2" customFormat="1" ht="12" customHeight="1" x14ac:dyDescent="0.35">
      <c r="C2785" s="145" t="s">
        <v>1635</v>
      </c>
      <c r="D2785" s="146"/>
      <c r="E2785" s="146"/>
      <c r="F2785" s="58"/>
      <c r="G2785" s="73"/>
      <c r="H2785" s="156"/>
      <c r="I2785" s="157"/>
    </row>
    <row r="2786" spans="3:9" s="2" customFormat="1" ht="12" customHeight="1" x14ac:dyDescent="0.35">
      <c r="C2786" s="42"/>
      <c r="D2786" s="58"/>
      <c r="E2786" s="58"/>
      <c r="F2786" s="58"/>
      <c r="G2786" s="73"/>
      <c r="H2786" s="158"/>
      <c r="I2786" s="159"/>
    </row>
    <row r="2787" spans="3:9" s="2" customFormat="1" ht="12" customHeight="1" x14ac:dyDescent="0.35">
      <c r="C2787" s="43"/>
      <c r="D2787" s="44"/>
      <c r="E2787" s="44"/>
      <c r="F2787" s="44"/>
      <c r="G2787" s="74"/>
      <c r="H2787" s="45"/>
      <c r="I2787" s="46"/>
    </row>
    <row r="2788" spans="3:9" s="2" customFormat="1" ht="15.5" customHeight="1" x14ac:dyDescent="0.35">
      <c r="C2788" s="47"/>
      <c r="D2788" s="48"/>
      <c r="E2788" s="48"/>
      <c r="F2788" s="48"/>
      <c r="G2788" s="75"/>
      <c r="H2788" s="49"/>
      <c r="I2788" s="50"/>
    </row>
    <row r="2789" spans="3:9" s="2" customFormat="1" ht="12" customHeight="1" x14ac:dyDescent="0.35">
      <c r="C2789" s="47"/>
      <c r="D2789" s="48"/>
      <c r="E2789" s="48"/>
      <c r="F2789" s="48"/>
      <c r="G2789" s="75"/>
      <c r="H2789" s="49"/>
      <c r="I2789" s="50"/>
    </row>
    <row r="2790" spans="3:9" s="2" customFormat="1" ht="12" customHeight="1" x14ac:dyDescent="0.35">
      <c r="C2790" s="47"/>
      <c r="D2790" s="48"/>
      <c r="E2790" s="48"/>
      <c r="F2790" s="48"/>
      <c r="G2790" s="75"/>
      <c r="H2790" s="49"/>
      <c r="I2790" s="50"/>
    </row>
    <row r="2791" spans="3:9" s="2" customFormat="1" ht="12" customHeight="1" x14ac:dyDescent="0.35">
      <c r="C2791" s="47" t="s">
        <v>1636</v>
      </c>
      <c r="D2791" s="48"/>
      <c r="E2791" s="48"/>
      <c r="F2791" s="48"/>
      <c r="G2791" s="75"/>
      <c r="H2791" s="49"/>
      <c r="I2791" s="50"/>
    </row>
    <row r="2792" spans="3:9" s="2" customFormat="1" ht="12" customHeight="1" x14ac:dyDescent="0.35">
      <c r="C2792" s="47"/>
      <c r="D2792" s="48"/>
      <c r="E2792" s="48"/>
      <c r="F2792" s="48"/>
      <c r="G2792" s="75"/>
      <c r="H2792" s="49"/>
      <c r="I2792" s="50"/>
    </row>
    <row r="2793" spans="3:9" s="2" customFormat="1" ht="12" customHeight="1" x14ac:dyDescent="0.35">
      <c r="C2793" s="47" t="s">
        <v>1637</v>
      </c>
      <c r="D2793" s="48"/>
      <c r="E2793" s="48"/>
      <c r="F2793" s="48"/>
      <c r="G2793" s="75"/>
      <c r="H2793" s="49"/>
      <c r="I2793" s="50"/>
    </row>
    <row r="2794" spans="3:9" s="2" customFormat="1" ht="12" customHeight="1" x14ac:dyDescent="0.35">
      <c r="C2794" s="47"/>
      <c r="D2794" s="48"/>
      <c r="E2794" s="48"/>
      <c r="F2794" s="48"/>
      <c r="G2794" s="75"/>
      <c r="H2794" s="49"/>
      <c r="I2794" s="50"/>
    </row>
    <row r="2795" spans="3:9" s="2" customFormat="1" ht="12" customHeight="1" x14ac:dyDescent="0.35">
      <c r="C2795" s="47"/>
      <c r="D2795" s="48"/>
      <c r="E2795" s="48"/>
      <c r="F2795" s="48"/>
      <c r="G2795" s="75"/>
      <c r="H2795" s="49"/>
      <c r="I2795" s="50"/>
    </row>
    <row r="2796" spans="3:9" s="2" customFormat="1" ht="12" customHeight="1" x14ac:dyDescent="0.35">
      <c r="C2796" s="47"/>
      <c r="D2796" s="48"/>
      <c r="E2796" s="48"/>
      <c r="F2796" s="48"/>
      <c r="G2796" s="75"/>
      <c r="H2796" s="49"/>
      <c r="I2796" s="50"/>
    </row>
    <row r="2797" spans="3:9" s="2" customFormat="1" ht="12" customHeight="1" x14ac:dyDescent="0.35">
      <c r="C2797" s="47" t="s">
        <v>1638</v>
      </c>
      <c r="D2797" s="48"/>
      <c r="E2797" s="48"/>
      <c r="F2797" s="48"/>
      <c r="G2797" s="75"/>
      <c r="H2797" s="49"/>
      <c r="I2797" s="50"/>
    </row>
    <row r="2798" spans="3:9" s="2" customFormat="1" ht="12" customHeight="1" x14ac:dyDescent="0.35">
      <c r="C2798" s="47"/>
      <c r="D2798" s="48"/>
      <c r="E2798" s="48"/>
      <c r="F2798" s="48"/>
      <c r="G2798" s="75"/>
      <c r="H2798" s="49"/>
      <c r="I2798" s="50"/>
    </row>
    <row r="2799" spans="3:9" s="2" customFormat="1" ht="12" customHeight="1" x14ac:dyDescent="0.35">
      <c r="C2799" s="47" t="s">
        <v>1639</v>
      </c>
      <c r="D2799" s="48"/>
      <c r="E2799" s="48"/>
      <c r="F2799" s="48"/>
      <c r="G2799" s="75"/>
      <c r="H2799" s="49"/>
      <c r="I2799" s="50"/>
    </row>
    <row r="2800" spans="3:9" s="2" customFormat="1" ht="12" customHeight="1" x14ac:dyDescent="0.35">
      <c r="C2800" s="47"/>
      <c r="D2800" s="48"/>
      <c r="E2800" s="48"/>
      <c r="F2800" s="48"/>
      <c r="G2800" s="75"/>
      <c r="H2800" s="49"/>
      <c r="I2800" s="50"/>
    </row>
    <row r="2801" spans="2:9" s="2" customFormat="1" ht="12" customHeight="1" x14ac:dyDescent="0.35">
      <c r="C2801" s="47" t="s">
        <v>1640</v>
      </c>
      <c r="D2801" s="48"/>
      <c r="E2801" s="48"/>
      <c r="F2801" s="48"/>
      <c r="G2801" s="75"/>
      <c r="H2801" s="49"/>
      <c r="I2801" s="50"/>
    </row>
    <row r="2802" spans="2:9" s="2" customFormat="1" ht="12" customHeight="1" x14ac:dyDescent="0.35">
      <c r="C2802" s="47"/>
      <c r="D2802" s="48"/>
      <c r="E2802" s="48"/>
      <c r="F2802" s="48"/>
      <c r="G2802" s="75"/>
      <c r="H2802" s="49"/>
      <c r="I2802" s="50"/>
    </row>
    <row r="2803" spans="2:9" s="2" customFormat="1" ht="12" customHeight="1" x14ac:dyDescent="0.35">
      <c r="C2803" s="47" t="s">
        <v>1641</v>
      </c>
      <c r="D2803" s="48"/>
      <c r="E2803" s="48"/>
      <c r="F2803" s="48"/>
      <c r="G2803" s="75"/>
      <c r="H2803" s="49"/>
      <c r="I2803" s="50"/>
    </row>
    <row r="2804" spans="2:9" s="2" customFormat="1" ht="12" customHeight="1" x14ac:dyDescent="0.35">
      <c r="C2804" s="47"/>
      <c r="D2804" s="48"/>
      <c r="E2804" s="48"/>
      <c r="F2804" s="48"/>
      <c r="G2804" s="75"/>
      <c r="H2804" s="49"/>
      <c r="I2804" s="50"/>
    </row>
    <row r="2805" spans="2:9" s="2" customFormat="1" ht="12" customHeight="1" x14ac:dyDescent="0.35">
      <c r="C2805" s="47"/>
      <c r="D2805" s="48"/>
      <c r="E2805" s="48"/>
      <c r="F2805" s="48"/>
      <c r="G2805" s="75"/>
      <c r="H2805" s="49"/>
      <c r="I2805" s="50"/>
    </row>
    <row r="2806" spans="2:9" s="2" customFormat="1" ht="12" customHeight="1" x14ac:dyDescent="0.35">
      <c r="C2806" s="51"/>
      <c r="D2806" s="52"/>
      <c r="E2806" s="52"/>
      <c r="F2806" s="52"/>
      <c r="G2806" s="76"/>
      <c r="H2806" s="53"/>
      <c r="I2806" s="54"/>
    </row>
    <row r="2807" spans="2:9" s="2" customFormat="1" ht="12" customHeight="1" x14ac:dyDescent="0.35">
      <c r="B2807" s="4"/>
      <c r="C2807" s="4"/>
      <c r="D2807" s="4"/>
      <c r="E2807" s="4"/>
      <c r="F2807" s="4"/>
      <c r="G2807" s="77"/>
      <c r="H2807" s="36"/>
      <c r="I2807" s="36"/>
    </row>
    <row r="2808" spans="2:9" s="2" customFormat="1" ht="12" customHeight="1" x14ac:dyDescent="0.35">
      <c r="B2808" s="4"/>
      <c r="C2808" s="4"/>
      <c r="D2808" s="4"/>
      <c r="E2808" s="4"/>
      <c r="F2808" s="4"/>
      <c r="G2808" s="77"/>
      <c r="H2808" s="36"/>
      <c r="I2808" s="36"/>
    </row>
    <row r="2809" spans="2:9" s="2" customFormat="1" ht="12" customHeight="1" x14ac:dyDescent="0.35">
      <c r="B2809" s="4"/>
      <c r="C2809" s="4"/>
      <c r="D2809" s="4"/>
      <c r="E2809" s="4"/>
      <c r="F2809" s="4"/>
      <c r="G2809" s="77"/>
      <c r="H2809" s="36"/>
      <c r="I2809" s="36"/>
    </row>
    <row r="2810" spans="2:9" s="2" customFormat="1" ht="12" customHeight="1" x14ac:dyDescent="0.35">
      <c r="B2810" s="4"/>
      <c r="C2810" s="4"/>
      <c r="D2810" s="4"/>
      <c r="E2810" s="4"/>
      <c r="F2810" s="4"/>
      <c r="G2810" s="77"/>
      <c r="H2810" s="36"/>
      <c r="I2810" s="36"/>
    </row>
  </sheetData>
  <mergeCells count="32">
    <mergeCell ref="H2756:I2756"/>
    <mergeCell ref="H2757:I2757"/>
    <mergeCell ref="H2759:I2759"/>
    <mergeCell ref="H2761:I2761"/>
    <mergeCell ref="H2763:I2763"/>
    <mergeCell ref="C2785:E2785"/>
    <mergeCell ref="H2775:I2775"/>
    <mergeCell ref="H2779:I2779"/>
    <mergeCell ref="H2782:I2782"/>
    <mergeCell ref="H2773:I2773"/>
    <mergeCell ref="D2773:G2773"/>
    <mergeCell ref="H2785:I2786"/>
    <mergeCell ref="C2783:G2783"/>
    <mergeCell ref="H2783:I2783"/>
    <mergeCell ref="H2765:I2765"/>
    <mergeCell ref="H2767:I2767"/>
    <mergeCell ref="H2769:I2769"/>
    <mergeCell ref="H2771:I2771"/>
    <mergeCell ref="C2782:G2782"/>
    <mergeCell ref="H2777:I2777"/>
    <mergeCell ref="H2781:I2781"/>
    <mergeCell ref="D2756:E2756"/>
    <mergeCell ref="D2757:G2757"/>
    <mergeCell ref="D2759:G2759"/>
    <mergeCell ref="C2775:G2775"/>
    <mergeCell ref="C2779:G2779"/>
    <mergeCell ref="D2771:G2771"/>
    <mergeCell ref="D2761:G2761"/>
    <mergeCell ref="D2763:G2763"/>
    <mergeCell ref="D2765:G2765"/>
    <mergeCell ref="D2767:G2767"/>
    <mergeCell ref="D2769:G2769"/>
  </mergeCells>
  <pageMargins left="0.59055118110236227" right="0.78740157480314965" top="0.98425196850393704" bottom="0.39370078740157483" header="0.31496062992125984" footer="0.31496062992125984"/>
  <pageSetup paperSize="9" scale="84" firstPageNumber="104" orientation="portrait" useFirstPageNumber="1" r:id="rId1"/>
  <headerFooter>
    <oddHeader xml:space="preserve">&amp;L&amp;G&amp;RPROJECT NO: 173320/2
WESTERN HIGHVELD BULK WATER SUPPLY SCHEME 
WORK PACKAGE  2
</oddHeader>
    <oddFooter>&amp;C
Work Package 2: Bill of QuantitIies Page &amp;P
&amp;G</oddFooter>
  </headerFooter>
  <rowBreaks count="69" manualBreakCount="69">
    <brk id="31" min="1" max="8" man="1"/>
    <brk id="66" min="1" max="8" man="1"/>
    <brk id="86" min="1" max="8" man="1"/>
    <brk id="120" min="1" max="8" man="1"/>
    <brk id="150" min="1" max="8" man="1"/>
    <brk id="185" min="1" max="8" man="1"/>
    <brk id="242" min="1" max="8" man="1"/>
    <brk id="264" min="1" max="8" man="1"/>
    <brk id="318" min="1" max="8" man="1"/>
    <brk id="375" min="1" max="8" man="1"/>
    <brk id="430" min="1" max="8" man="1"/>
    <brk id="497" min="1" max="8" man="1"/>
    <brk id="556" min="1" max="8" man="1"/>
    <brk id="603" min="1" max="8" man="1"/>
    <brk id="650" min="1" max="8" man="1"/>
    <brk id="697" min="1" max="8" man="1"/>
    <brk id="744" min="1" max="8" man="1"/>
    <brk id="791" min="1" max="8" man="1"/>
    <brk id="836" min="1" max="8" man="1"/>
    <brk id="884" min="1" max="8" man="1"/>
    <brk id="931" min="1" max="8" man="1"/>
    <brk id="966" min="1" max="8" man="1"/>
    <brk id="1021" min="1" max="8" man="1"/>
    <brk id="1070" min="1" max="8" man="1"/>
    <brk id="1121" min="1" max="8" man="1"/>
    <brk id="1159" min="1" max="8" man="1"/>
    <brk id="1209" min="1" max="8" man="1"/>
    <brk id="1254" min="1" max="8" man="1"/>
    <brk id="1297" min="1" max="8" man="1"/>
    <brk id="1351" min="1" max="8" man="1"/>
    <brk id="1411" min="1" max="8" man="1"/>
    <brk id="1466" min="1" max="8" man="1"/>
    <brk id="1508" min="1" max="8" man="1"/>
    <brk id="1552" min="1" max="8" man="1"/>
    <brk id="1600" min="1" max="8" man="1"/>
    <brk id="1655" min="1" max="8" man="1"/>
    <brk id="1706" min="1" max="8" man="1"/>
    <brk id="1746" min="1" max="8" man="1"/>
    <brk id="1781" min="1" max="8" man="1"/>
    <brk id="1828" min="1" max="8" man="1"/>
    <brk id="1865" min="1" max="8" man="1"/>
    <brk id="1903" min="1" max="8" man="1"/>
    <brk id="1947" min="1" max="8" man="1"/>
    <brk id="1984" min="1" max="8" man="1"/>
    <brk id="2021" min="1" max="8" man="1"/>
    <brk id="2065" min="1" max="8" man="1"/>
    <brk id="2103" min="1" max="8" man="1"/>
    <brk id="2141" man="1"/>
    <brk id="2139" min="1" max="8" man="1"/>
    <brk id="2184" man="1"/>
    <brk id="2182" min="1" max="8" man="1"/>
    <brk id="2226" man="1"/>
    <brk id="2224" min="1" max="8" man="1"/>
    <brk id="2259" man="1"/>
    <brk id="2257" min="1" max="8" man="1"/>
    <brk id="2298" min="1" max="8" man="1"/>
    <brk id="2337" min="1" max="8" man="1"/>
    <brk id="2371" min="1" max="8" man="1"/>
    <brk id="2412" min="1" max="8" man="1"/>
    <brk id="2428" min="1" max="8" man="1"/>
    <brk id="2455" min="1" max="8" man="1"/>
    <brk id="2483" min="1" max="8" man="1"/>
    <brk id="2525" min="1" max="8" man="1"/>
    <brk id="2575" min="1" max="8" man="1"/>
    <brk id="2614" min="1" max="8" man="1"/>
    <brk id="2667" min="1" max="8" man="1"/>
    <brk id="2716" min="1" max="8" man="1"/>
    <brk id="2754" min="1" max="8" man="1"/>
    <brk id="2810" man="1"/>
  </rowBreaks>
  <legacy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C17"/>
  <sheetViews>
    <sheetView workbookViewId="0"/>
  </sheetViews>
  <sheetFormatPr defaultRowHeight="14.5" x14ac:dyDescent="0.35"/>
  <cols>
    <col min="2" max="2" width="9.1796875" style="25"/>
    <col min="3" max="3" width="91.453125" customWidth="1"/>
  </cols>
  <sheetData>
    <row r="2" spans="2:3" x14ac:dyDescent="0.35">
      <c r="C2" s="26" t="s">
        <v>1617</v>
      </c>
    </row>
    <row r="4" spans="2:3" x14ac:dyDescent="0.35">
      <c r="B4" s="25" t="s">
        <v>1618</v>
      </c>
      <c r="C4" t="s">
        <v>1619</v>
      </c>
    </row>
    <row r="5" spans="2:3" x14ac:dyDescent="0.35">
      <c r="C5" s="27" t="s">
        <v>1620</v>
      </c>
    </row>
    <row r="6" spans="2:3" x14ac:dyDescent="0.35">
      <c r="B6" s="25" t="s">
        <v>1621</v>
      </c>
      <c r="C6" t="s">
        <v>1622</v>
      </c>
    </row>
    <row r="7" spans="2:3" x14ac:dyDescent="0.35">
      <c r="B7" s="25" t="s">
        <v>1623</v>
      </c>
      <c r="C7" t="s">
        <v>1624</v>
      </c>
    </row>
    <row r="8" spans="2:3" x14ac:dyDescent="0.35">
      <c r="C8" t="str">
        <f ca="1">MID(CELL("filename"),1,FIND("]",CELL("filename")))</f>
        <v>https://vumesa.sharepoint.com/sites/WaterSanitation/Shared Documents/001 - Active Projects/VU-WTR-21-006;NKANGALA DM/4-PROJECT WORK/42-ESTIMATES &amp; QUANTITIES/BILL OF QUANTITIES/[WHBWSS WORK PACKAGE 2 BOQ BLANK.xlsx]</v>
      </c>
    </row>
    <row r="9" spans="2:3" x14ac:dyDescent="0.35">
      <c r="B9" s="25" t="s">
        <v>1625</v>
      </c>
      <c r="C9" t="s">
        <v>1626</v>
      </c>
    </row>
    <row r="10" spans="2:3" x14ac:dyDescent="0.35">
      <c r="B10" s="25" t="s">
        <v>1627</v>
      </c>
      <c r="C10" t="s">
        <v>1628</v>
      </c>
    </row>
    <row r="12" spans="2:3" x14ac:dyDescent="0.35">
      <c r="C12" s="28" t="s">
        <v>1629</v>
      </c>
    </row>
    <row r="13" spans="2:3" x14ac:dyDescent="0.35">
      <c r="C13" t="s">
        <v>1630</v>
      </c>
    </row>
    <row r="14" spans="2:3" x14ac:dyDescent="0.35">
      <c r="C14" t="s">
        <v>1631</v>
      </c>
    </row>
    <row r="16" spans="2:3" x14ac:dyDescent="0.35">
      <c r="C16" t="s">
        <v>1632</v>
      </c>
    </row>
    <row r="17" spans="3:3" x14ac:dyDescent="0.35">
      <c r="C17" s="27" t="s">
        <v>1633</v>
      </c>
    </row>
  </sheetData>
  <hyperlinks>
    <hyperlink ref="C5" r:id="rId1" xr:uid="{00000000-0004-0000-0100-000000000000}"/>
    <hyperlink ref="C17" r:id="rId2" xr:uid="{00000000-0004-0000-0100-000001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E0E44572C1B74EA22B50478C4935C7" ma:contentTypeVersion="13" ma:contentTypeDescription="Create a new document." ma:contentTypeScope="" ma:versionID="1f07e54fad51381aae018c0614dc43b3">
  <xsd:schema xmlns:xsd="http://www.w3.org/2001/XMLSchema" xmlns:xs="http://www.w3.org/2001/XMLSchema" xmlns:p="http://schemas.microsoft.com/office/2006/metadata/properties" xmlns:ns2="72cfb717-45ae-41ae-8af5-b399bc5fa8e5" xmlns:ns3="9d3d78f4-5ddf-4a39-b991-247e9c7c7278" targetNamespace="http://schemas.microsoft.com/office/2006/metadata/properties" ma:root="true" ma:fieldsID="1e6e157377c203264c4593e0aad3f0f9" ns2:_="" ns3:_="">
    <xsd:import namespace="72cfb717-45ae-41ae-8af5-b399bc5fa8e5"/>
    <xsd:import namespace="9d3d78f4-5ddf-4a39-b991-247e9c7c727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cfb717-45ae-41ae-8af5-b399bc5fa8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952bef8-077f-42f1-9797-5d6980d454d4"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d3d78f4-5ddf-4a39-b991-247e9c7c727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f1b82a5c-3c62-4a73-bdcf-41bea11d6c84}" ma:internalName="TaxCatchAll" ma:showField="CatchAllData" ma:web="9d3d78f4-5ddf-4a39-b991-247e9c7c72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2cfb717-45ae-41ae-8af5-b399bc5fa8e5">
      <Terms xmlns="http://schemas.microsoft.com/office/infopath/2007/PartnerControls"/>
    </lcf76f155ced4ddcb4097134ff3c332f>
    <TaxCatchAll xmlns="9d3d78f4-5ddf-4a39-b991-247e9c7c7278" xsi:nil="true"/>
  </documentManagement>
</p:properties>
</file>

<file path=customXml/itemProps1.xml><?xml version="1.0" encoding="utf-8"?>
<ds:datastoreItem xmlns:ds="http://schemas.openxmlformats.org/officeDocument/2006/customXml" ds:itemID="{AB63818E-E96A-46A4-8D2A-283A1AA623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cfb717-45ae-41ae-8af5-b399bc5fa8e5"/>
    <ds:schemaRef ds:uri="9d3d78f4-5ddf-4a39-b991-247e9c7c72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E7CC25A-54ED-4265-B3A1-5FB3E9DCCDD4}">
  <ds:schemaRefs>
    <ds:schemaRef ds:uri="http://schemas.microsoft.com/sharepoint/v3/contenttype/forms"/>
  </ds:schemaRefs>
</ds:datastoreItem>
</file>

<file path=customXml/itemProps3.xml><?xml version="1.0" encoding="utf-8"?>
<ds:datastoreItem xmlns:ds="http://schemas.openxmlformats.org/officeDocument/2006/customXml" ds:itemID="{026EE798-C6D5-4DEE-84B7-3A06C8895633}">
  <ds:schemaRefs>
    <ds:schemaRef ds:uri="http://schemas.microsoft.com/office/2006/documentManagement/types"/>
    <ds:schemaRef ds:uri="http://www.w3.org/XML/1998/namespace"/>
    <ds:schemaRef ds:uri="72cfb717-45ae-41ae-8af5-b399bc5fa8e5"/>
    <ds:schemaRef ds:uri="http://purl.org/dc/elements/1.1/"/>
    <ds:schemaRef ds:uri="9d3d78f4-5ddf-4a39-b991-247e9c7c7278"/>
    <ds:schemaRef ds:uri="http://purl.org/dc/dcmitype/"/>
    <ds:schemaRef ds:uri="http://schemas.microsoft.com/office/infopath/2007/PartnerControls"/>
    <ds:schemaRef ds:uri="http://schemas.openxmlformats.org/package/2006/metadata/core-properti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Schedule</vt:lpstr>
      <vt:lpstr>Rate Estimator</vt:lpstr>
      <vt:lpstr>Schedule!Print_Area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Luzuko Jiyane</dc:creator>
  <cp:lastModifiedBy>Luzuko Jiyane</cp:lastModifiedBy>
  <cp:lastPrinted>2026-10-05T17:33:18Z</cp:lastPrinted>
  <dcterms:created xsi:type="dcterms:W3CDTF">2026-08-31T16:35:11Z</dcterms:created>
  <dcterms:modified xsi:type="dcterms:W3CDTF">2026-10-06T13:23:54Z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0x0101001AE0E44572C1B74EA22B50478C4935C7</vt:lpwstr>
  </property>
  <property fmtid="{D5CDD505-2E9C-101B-9397-08002B2CF9AE}" pid="3" name="MediaServiceImageTags">
    <vt:lpwstr/>
  </property>
</Properties>
</file>