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udreyB\Desktop\STRATEGIC SOURCING\RFB 3274 -2026 WO0000000096413FORCEPOINT WEB SECURITY NDOT\Publication\Publication to Manager\ERP Publication\"/>
    </mc:Choice>
  </mc:AlternateContent>
  <xr:revisionPtr revIDLastSave="0" documentId="13_ncr:1_{E3A1EDE0-4219-4F0C-9C5B-6472FE30C1D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CING SCHEDULE" sheetId="6" r:id="rId1"/>
  </sheets>
  <definedNames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6" l="1"/>
  <c r="G21" i="6"/>
  <c r="G20" i="6"/>
  <c r="G22" i="6" s="1"/>
  <c r="G23" i="6" s="1"/>
  <c r="G24" i="6" s="1"/>
  <c r="J21" i="6"/>
  <c r="J20" i="6"/>
  <c r="M21" i="6"/>
  <c r="M20" i="6"/>
  <c r="N20" i="6"/>
  <c r="M22" i="6" l="1"/>
  <c r="M23" i="6" s="1"/>
  <c r="M24" i="6" s="1"/>
  <c r="N21" i="6"/>
  <c r="O21" i="6" s="1"/>
  <c r="J23" i="6"/>
  <c r="J24" i="6" s="1"/>
  <c r="O20" i="6"/>
  <c r="N22" i="6" l="1"/>
  <c r="N23" i="6" s="1"/>
  <c r="O22" i="6"/>
  <c r="N24" i="6" l="1"/>
</calcChain>
</file>

<file path=xl/sharedStrings.xml><?xml version="1.0" encoding="utf-8"?>
<sst xmlns="http://schemas.openxmlformats.org/spreadsheetml/2006/main" count="53" uniqueCount="50">
  <si>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</si>
  <si>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</si>
  <si>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</si>
  <si>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</si>
  <si>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</si>
  <si>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</si>
  <si>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</si>
  <si>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</si>
  <si>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</si>
  <si>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</si>
  <si>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</si>
  <si>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</si>
  <si>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</si>
  <si>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</si>
  <si>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</si>
  <si>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</si>
  <si>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</si>
  <si>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</si>
  <si>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</si>
  <si>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</si>
  <si>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</si>
  <si>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</si>
  <si>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</si>
  <si>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</si>
  <si>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</si>
  <si>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</si>
  <si>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</si>
  <si>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</si>
  <si>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</si>
  <si>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</si>
  <si>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</si>
  <si>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</si>
  <si>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</si>
  <si>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</si>
  <si>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</si>
  <si>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</si>
  <si>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</si>
  <si>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</si>
  <si>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</si>
  <si>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Each</t>
  </si>
  <si>
    <t>Annually</t>
  </si>
  <si>
    <t>2FSPRT	 Support Essential for 36 Months</t>
  </si>
  <si>
    <t>2FWBSA Forcepoint Web Security</t>
  </si>
  <si>
    <t>Forcepoint Web Security Licenses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</si>
  <si>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</si>
  <si>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</si>
  <si>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</si>
  <si>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</si>
  <si>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REQUEST FOR BID FOR THE PROCUREMENT OF FORCEPOINT WEB SECURITY LICENSES WITH MAINTENANCE AND SUPPORT FOR A PERIOD OF THREE (03) YEARS FOR THE NATIONAL DEPARTMENT OF TOURISM (NDOT)</t>
  </si>
  <si>
    <t>RFB 3274/RFB 472019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</si>
</sst>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R&quot;* #,##0.00_-;\-&quot;R&quot;* #,##0.00_-;_-&quot;R&quot;* &quot;-&quot;??_-;_-@_-"/>
    <numFmt numFmtId="165" formatCode="_-* #,##0.00_-;\-* #,##0.00_-;_-* &quot;-&quot;??_-;_-@_-"/>
    <numFmt numFmtId="166" formatCode="_-[$R-1C09]* #,##0.00_-;\-[$R-1C09]* #,##0.00_-;_-[$R-1C09]* &quot;-&quot;??_-;_-@_-"/>
    <numFmt numFmtId="167" formatCode="0.0"/>
    <numFmt numFmtId="168" formatCode="[$R-1C09]#,##0.00;\-[$R-1C09]#,##0.00"/>
    <numFmt numFmtId="169" formatCode="&quot;R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</borders>
  <cellStyleXfs count="3">
    <xf numFmtId="0" fontId="0" fillId="0" borderId="0"/>
    <xf numFmtId="165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12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6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164" fontId="2" fillId="3" borderId="0" xfId="0" applyNumberFormat="1" applyFont="1" applyFill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7" fontId="2" fillId="5" borderId="2" xfId="1" applyNumberFormat="1" applyFont="1" applyFill="1" applyBorder="1" applyAlignment="1">
      <alignment horizontal="right" vertical="top" wrapText="1"/>
    </xf>
    <xf numFmtId="167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6" fontId="4" fillId="4" borderId="1" xfId="0" applyNumberFormat="1" applyFont="1" applyFill="1" applyBorder="1" applyAlignment="1">
      <alignment horizontal="center" vertical="top" wrapText="1"/>
    </xf>
    <xf numFmtId="166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/>
    <xf numFmtId="0" fontId="5" fillId="2" borderId="8" xfId="0" applyFont="1" applyFill="1" applyBorder="1" applyAlignment="1">
      <alignment horizontal="center" vertical="top" wrapText="1"/>
    </xf>
    <xf numFmtId="166" fontId="5" fillId="2" borderId="23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center" vertical="top" wrapText="1"/>
    </xf>
    <xf numFmtId="166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5" fillId="0" borderId="0" xfId="0" applyFont="1"/>
    <xf numFmtId="0" fontId="3" fillId="2" borderId="2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13" fillId="6" borderId="22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168" fontId="2" fillId="6" borderId="1" xfId="0" applyNumberFormat="1" applyFont="1" applyFill="1" applyBorder="1" applyAlignment="1">
      <alignment vertical="top" wrapText="1"/>
    </xf>
    <xf numFmtId="169" fontId="2" fillId="6" borderId="1" xfId="0" applyNumberFormat="1" applyFont="1" applyFill="1" applyBorder="1" applyAlignment="1">
      <alignment vertical="top" wrapText="1"/>
    </xf>
    <xf numFmtId="169" fontId="5" fillId="4" borderId="1" xfId="0" applyNumberFormat="1" applyFont="1" applyFill="1" applyBorder="1" applyAlignment="1">
      <alignment horizontal="left" vertical="top" wrapText="1"/>
    </xf>
    <xf numFmtId="169" fontId="6" fillId="5" borderId="1" xfId="0" applyNumberFormat="1" applyFont="1" applyFill="1" applyBorder="1" applyAlignment="1">
      <alignment horizontal="left" vertical="top" wrapText="1"/>
    </xf>
    <xf numFmtId="169" fontId="5" fillId="5" borderId="5" xfId="0" applyNumberFormat="1" applyFont="1" applyFill="1" applyBorder="1" applyAlignment="1">
      <alignment horizontal="left" vertical="top" wrapText="1"/>
    </xf>
    <xf numFmtId="169" fontId="5" fillId="5" borderId="6" xfId="0" applyNumberFormat="1" applyFont="1" applyFill="1" applyBorder="1" applyAlignment="1">
      <alignment horizontal="left" vertical="top" wrapText="1"/>
    </xf>
    <xf numFmtId="169" fontId="2" fillId="5" borderId="1" xfId="0" applyNumberFormat="1" applyFont="1" applyFill="1" applyBorder="1" applyAlignment="1">
      <alignment vertical="top" wrapText="1"/>
    </xf>
    <xf numFmtId="169" fontId="3" fillId="5" borderId="2" xfId="0" applyNumberFormat="1" applyFont="1" applyFill="1" applyBorder="1" applyAlignment="1">
      <alignment vertical="top" wrapText="1"/>
    </xf>
    <xf numFmtId="169" fontId="0" fillId="5" borderId="2" xfId="0" applyNumberFormat="1" applyFill="1" applyBorder="1" applyAlignment="1">
      <alignment vertical="top"/>
    </xf>
    <xf numFmtId="169" fontId="3" fillId="5" borderId="27" xfId="0" applyNumberFormat="1" applyFont="1" applyFill="1" applyBorder="1" applyAlignment="1">
      <alignment vertical="top" wrapText="1"/>
    </xf>
    <xf numFmtId="169" fontId="0" fillId="5" borderId="26" xfId="0" applyNumberFormat="1" applyFill="1" applyBorder="1" applyAlignment="1">
      <alignment vertical="top"/>
    </xf>
    <xf numFmtId="169" fontId="0" fillId="5" borderId="7" xfId="0" applyNumberFormat="1" applyFill="1" applyBorder="1" applyAlignment="1">
      <alignment vertical="top"/>
    </xf>
    <xf numFmtId="169" fontId="3" fillId="5" borderId="4" xfId="0" applyNumberFormat="1" applyFont="1" applyFill="1" applyBorder="1" applyAlignment="1">
      <alignment horizontal="left" vertical="top" wrapText="1"/>
    </xf>
    <xf numFmtId="169" fontId="3" fillId="5" borderId="25" xfId="0" applyNumberFormat="1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center" vertical="center" wrapText="1"/>
    </xf>
    <xf numFmtId="164" fontId="14" fillId="3" borderId="22" xfId="0" applyNumberFormat="1" applyFont="1" applyFill="1" applyBorder="1" applyAlignment="1">
      <alignment horizontal="center" vertical="center" wrapText="1"/>
    </xf>
    <xf numFmtId="164" fontId="14" fillId="3" borderId="23" xfId="0" applyNumberFormat="1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horizontal="center" vertical="center" wrapText="1"/>
    </xf>
    <xf numFmtId="164" fontId="14" fillId="3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9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7" xfId="0" applyNumberFormat="1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left" vertical="center" wrapText="1"/>
    </xf>
    <xf numFmtId="0" fontId="1" fillId="6" borderId="18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6" borderId="16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3" borderId="24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center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zoomScale="85" zoomScaleNormal="85" workbookViewId="0">
      <selection activeCell="C16" sqref="C16"/>
    </sheetView>
  </sheetViews>
  <sheetFormatPr defaultColWidth="9.109375" defaultRowHeight="14.4" x14ac:dyDescent="0.3"/>
  <cols>
    <col min="1" max="1" width="13.5546875" style="57" customWidth="1"/>
    <col min="2" max="2" width="63.33203125" style="56" bestFit="1" customWidth="1"/>
    <col min="3" max="3" width="13.33203125" style="58" customWidth="1"/>
    <col min="4" max="4" width="9.6640625" style="58" customWidth="1"/>
    <col min="5" max="5" width="10.109375" style="58" customWidth="1"/>
    <col min="6" max="7" width="19.5546875" style="56" customWidth="1"/>
    <col min="8" max="8" width="7.33203125" style="56" customWidth="1"/>
    <col min="9" max="10" width="19.5546875" style="56" customWidth="1"/>
    <col min="11" max="11" width="7.44140625" style="56" customWidth="1"/>
    <col min="12" max="13" width="19.5546875" style="56" customWidth="1"/>
    <col min="14" max="14" width="21.33203125" style="56" customWidth="1"/>
    <col min="15" max="15" width="17.33203125" style="56" customWidth="1"/>
    <col min="16" max="16" width="36.6640625" style="56" customWidth="1"/>
    <col min="17" max="16384" width="9.109375" style="56"/>
  </cols>
  <sheetData>
    <row r="1" spans="1:21" s="45" customFormat="1" ht="31.2" x14ac:dyDescent="0.6">
      <c r="A1" s="7"/>
      <c r="B1" s="2" t="s">
        <v>23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</row>
    <row r="2" spans="1:21" customFormat="1" ht="28.95" customHeight="1" x14ac:dyDescent="0.3">
      <c r="A2" s="52"/>
      <c r="B2" s="37" t="s">
        <v>38</v>
      </c>
      <c r="C2" s="4"/>
      <c r="D2" s="4"/>
      <c r="E2" s="53"/>
      <c r="F2" s="53"/>
      <c r="G2" s="53"/>
      <c r="H2" s="53"/>
      <c r="I2" s="53"/>
      <c r="J2" s="53"/>
      <c r="K2" s="53"/>
      <c r="L2" s="53"/>
      <c r="M2" s="54"/>
      <c r="N2" s="53"/>
      <c r="O2" s="53"/>
      <c r="P2" s="53"/>
    </row>
    <row r="3" spans="1:21" customFormat="1" ht="15.6" x14ac:dyDescent="0.3">
      <c r="A3" s="27" t="s">
        <v>15</v>
      </c>
      <c r="B3" s="51" t="s">
        <v>49</v>
      </c>
      <c r="C3" s="36"/>
      <c r="D3" s="36"/>
      <c r="E3" s="35"/>
      <c r="F3" s="35"/>
      <c r="G3" s="35"/>
      <c r="H3" s="35"/>
      <c r="I3" s="35"/>
      <c r="J3" s="35"/>
      <c r="K3" s="35"/>
      <c r="L3" s="35"/>
      <c r="M3" s="35"/>
      <c r="N3" s="55"/>
      <c r="O3" s="55"/>
      <c r="P3" s="55"/>
      <c r="Q3" s="55"/>
      <c r="R3" s="55"/>
      <c r="S3" s="55"/>
      <c r="T3" s="55"/>
      <c r="U3" s="55"/>
    </row>
    <row r="4" spans="1:21" customFormat="1" ht="66" customHeight="1" x14ac:dyDescent="0.3">
      <c r="A4" s="61" t="s">
        <v>16</v>
      </c>
      <c r="B4" s="8" t="s">
        <v>48</v>
      </c>
      <c r="C4" s="36"/>
      <c r="D4" s="36"/>
      <c r="E4" s="38"/>
      <c r="F4" s="38"/>
      <c r="G4" s="38"/>
      <c r="H4" s="38"/>
      <c r="I4" s="38"/>
      <c r="J4" s="38"/>
      <c r="K4" s="38"/>
      <c r="L4" s="38"/>
      <c r="M4" s="35"/>
      <c r="N4" s="55"/>
      <c r="O4" s="55"/>
      <c r="P4" s="55"/>
      <c r="Q4" s="55"/>
      <c r="R4" s="55"/>
      <c r="S4" s="55"/>
      <c r="T4" s="55"/>
      <c r="U4" s="55"/>
    </row>
    <row r="5" spans="1:21" customFormat="1" ht="15.6" x14ac:dyDescent="0.3">
      <c r="A5" s="73" t="s">
        <v>24</v>
      </c>
      <c r="B5" s="66"/>
      <c r="C5" s="36"/>
      <c r="D5" s="36"/>
      <c r="E5" s="20"/>
      <c r="F5" s="20"/>
      <c r="G5" s="20"/>
      <c r="H5" s="20"/>
      <c r="I5" s="20"/>
      <c r="J5" s="20"/>
      <c r="K5" s="20"/>
      <c r="L5" s="20"/>
      <c r="M5" s="35"/>
      <c r="N5" s="55"/>
      <c r="O5" s="55"/>
      <c r="P5" s="55"/>
      <c r="Q5" s="55"/>
      <c r="R5" s="55"/>
      <c r="S5" s="55"/>
      <c r="T5" s="55"/>
      <c r="U5" s="55"/>
    </row>
    <row r="6" spans="1:21" customFormat="1" ht="15.6" x14ac:dyDescent="0.3">
      <c r="A6" s="62"/>
      <c r="B6" s="63"/>
      <c r="C6" s="36"/>
      <c r="D6" s="36"/>
      <c r="E6" s="20"/>
      <c r="F6" s="20"/>
      <c r="G6" s="20"/>
      <c r="H6" s="20"/>
      <c r="I6" s="20"/>
      <c r="J6" s="20"/>
      <c r="K6" s="20"/>
      <c r="L6" s="20"/>
      <c r="M6" s="35"/>
      <c r="N6" s="55"/>
      <c r="O6" s="55"/>
      <c r="P6" s="55"/>
      <c r="Q6" s="55"/>
      <c r="R6" s="55"/>
      <c r="S6" s="55"/>
      <c r="T6" s="55"/>
      <c r="U6" s="55"/>
    </row>
    <row r="7" spans="1:21" s="55" customFormat="1" ht="15.6" x14ac:dyDescent="0.3">
      <c r="A7" s="21" t="s">
        <v>7</v>
      </c>
      <c r="B7" s="22"/>
      <c r="C7" s="22"/>
      <c r="D7" s="23"/>
      <c r="E7" s="20"/>
      <c r="F7" s="20"/>
      <c r="G7" s="20"/>
      <c r="H7" s="20"/>
      <c r="I7" s="20"/>
      <c r="J7" s="20"/>
      <c r="K7" s="20"/>
      <c r="L7" s="20"/>
      <c r="M7" s="35"/>
    </row>
    <row r="8" spans="1:21" s="55" customFormat="1" ht="15.6" x14ac:dyDescent="0.3">
      <c r="A8" s="67" t="s">
        <v>44</v>
      </c>
      <c r="B8" s="24"/>
      <c r="C8" s="25"/>
      <c r="D8" s="25"/>
      <c r="E8" s="20"/>
      <c r="F8" s="20"/>
      <c r="G8" s="20"/>
      <c r="H8" s="20"/>
      <c r="I8" s="20"/>
      <c r="J8" s="20"/>
      <c r="K8" s="20"/>
      <c r="L8" s="20"/>
      <c r="M8" s="35"/>
    </row>
    <row r="9" spans="1:21" s="55" customFormat="1" ht="15.6" x14ac:dyDescent="0.3">
      <c r="A9" s="34" t="s">
        <v>45</v>
      </c>
      <c r="B9" s="6"/>
      <c r="C9" s="6"/>
      <c r="D9" s="6"/>
      <c r="E9" s="20"/>
      <c r="F9" s="20"/>
      <c r="G9" s="20"/>
      <c r="H9" s="20"/>
      <c r="I9" s="20"/>
      <c r="J9" s="20"/>
      <c r="K9" s="20"/>
      <c r="L9" s="20"/>
      <c r="M9" s="35"/>
    </row>
    <row r="10" spans="1:21" s="55" customFormat="1" ht="15.6" x14ac:dyDescent="0.3">
      <c r="A10" s="34" t="s">
        <v>46</v>
      </c>
      <c r="B10" s="6"/>
      <c r="C10" s="6"/>
      <c r="D10" s="6"/>
      <c r="E10" s="20"/>
      <c r="F10" s="20"/>
      <c r="G10" s="20"/>
      <c r="H10" s="20"/>
      <c r="I10" s="20"/>
      <c r="J10" s="20"/>
      <c r="K10" s="20"/>
      <c r="L10" s="20"/>
      <c r="M10" s="35"/>
    </row>
    <row r="11" spans="1:21" s="55" customFormat="1" ht="15.6" x14ac:dyDescent="0.3">
      <c r="A11" s="33" t="s">
        <v>47</v>
      </c>
      <c r="B11" s="6"/>
      <c r="C11" s="6"/>
      <c r="D11" s="6"/>
      <c r="E11" s="20"/>
      <c r="F11" s="20"/>
      <c r="G11" s="20"/>
      <c r="H11" s="20"/>
      <c r="I11" s="20"/>
      <c r="J11" s="20"/>
      <c r="K11" s="20"/>
      <c r="L11" s="20"/>
      <c r="M11" s="35"/>
    </row>
    <row r="12" spans="1:21" s="55" customFormat="1" ht="15.6" x14ac:dyDescent="0.3">
      <c r="A12" s="6"/>
      <c r="B12" s="60" t="s">
        <v>3</v>
      </c>
      <c r="C12" s="88" t="s">
        <v>4</v>
      </c>
      <c r="D12" s="88"/>
      <c r="E12" s="59"/>
      <c r="F12" s="20"/>
      <c r="G12" s="20"/>
      <c r="H12" s="20"/>
      <c r="I12" s="20"/>
      <c r="J12" s="20"/>
      <c r="K12" s="20"/>
      <c r="L12" s="20"/>
      <c r="M12" s="35"/>
    </row>
    <row r="13" spans="1:21" s="55" customFormat="1" ht="15.6" x14ac:dyDescent="0.3">
      <c r="A13" s="6"/>
      <c r="B13" s="39" t="s">
        <v>5</v>
      </c>
      <c r="C13" s="89">
        <v>16.170000000000002</v>
      </c>
      <c r="D13" s="90"/>
      <c r="E13" s="65"/>
      <c r="F13" s="94" t="s">
        <v>31</v>
      </c>
      <c r="G13" s="20"/>
      <c r="H13" s="20"/>
      <c r="I13" s="20"/>
      <c r="J13" s="20"/>
      <c r="K13" s="20"/>
      <c r="L13" s="20"/>
      <c r="M13" s="35"/>
    </row>
    <row r="14" spans="1:21" s="55" customFormat="1" ht="15.6" customHeight="1" x14ac:dyDescent="0.3">
      <c r="A14" s="6"/>
      <c r="B14" s="39" t="s">
        <v>6</v>
      </c>
      <c r="C14" s="91">
        <v>18.66</v>
      </c>
      <c r="D14" s="92"/>
      <c r="E14" s="65"/>
      <c r="F14" s="94"/>
      <c r="G14" s="20"/>
      <c r="H14" s="20"/>
      <c r="I14" s="20"/>
      <c r="J14" s="20"/>
      <c r="K14" s="20"/>
      <c r="L14" s="20"/>
      <c r="M14" s="35"/>
    </row>
    <row r="15" spans="1:21" s="55" customFormat="1" ht="15.6" x14ac:dyDescent="0.3">
      <c r="A15" s="6"/>
      <c r="B15" s="40" t="s">
        <v>8</v>
      </c>
      <c r="C15" s="91">
        <v>21.85</v>
      </c>
      <c r="D15" s="92"/>
      <c r="E15" s="65"/>
      <c r="F15" s="94"/>
      <c r="G15" s="20"/>
      <c r="H15" s="20"/>
      <c r="I15" s="20"/>
      <c r="J15" s="20"/>
      <c r="K15" s="20"/>
      <c r="L15" s="20"/>
      <c r="M15" s="35"/>
    </row>
    <row r="16" spans="1:21" s="55" customFormat="1" ht="15.6" x14ac:dyDescent="0.3">
      <c r="A16" s="26"/>
      <c r="B16" s="19"/>
      <c r="C16" s="36"/>
      <c r="D16" s="36"/>
      <c r="E16" s="20"/>
      <c r="F16" s="20"/>
      <c r="G16" s="20"/>
      <c r="H16" s="20"/>
      <c r="I16" s="20"/>
      <c r="J16" s="20"/>
      <c r="K16" s="20"/>
      <c r="L16" s="20"/>
      <c r="M16" s="35"/>
    </row>
    <row r="17" spans="1:16" customFormat="1" ht="15.6" x14ac:dyDescent="0.3">
      <c r="A17" s="9"/>
      <c r="B17" s="10"/>
      <c r="C17" s="50"/>
      <c r="D17" s="50"/>
      <c r="E17" s="93" t="s">
        <v>9</v>
      </c>
      <c r="F17" s="93"/>
      <c r="G17" s="93"/>
      <c r="H17" s="93" t="s">
        <v>10</v>
      </c>
      <c r="I17" s="93"/>
      <c r="J17" s="93"/>
      <c r="K17" s="93" t="s">
        <v>11</v>
      </c>
      <c r="L17" s="93"/>
      <c r="M17" s="95"/>
      <c r="N17" s="46" t="s">
        <v>13</v>
      </c>
      <c r="O17" s="55"/>
    </row>
    <row r="18" spans="1:16" ht="31.2" x14ac:dyDescent="0.3">
      <c r="A18" s="9" t="s">
        <v>0</v>
      </c>
      <c r="B18" s="10" t="s">
        <v>25</v>
      </c>
      <c r="C18" s="50" t="s">
        <v>1</v>
      </c>
      <c r="D18" s="50" t="s">
        <v>21</v>
      </c>
      <c r="E18" s="50" t="s">
        <v>12</v>
      </c>
      <c r="F18" s="15" t="s">
        <v>19</v>
      </c>
      <c r="G18" s="15" t="s">
        <v>34</v>
      </c>
      <c r="H18" s="50" t="s">
        <v>14</v>
      </c>
      <c r="I18" s="15" t="s">
        <v>19</v>
      </c>
      <c r="J18" s="15" t="s">
        <v>32</v>
      </c>
      <c r="K18" s="50" t="s">
        <v>14</v>
      </c>
      <c r="L18" s="15" t="s">
        <v>19</v>
      </c>
      <c r="M18" s="15" t="s">
        <v>33</v>
      </c>
      <c r="N18" s="47" t="s">
        <v>20</v>
      </c>
      <c r="O18" s="48" t="s">
        <v>22</v>
      </c>
      <c r="P18" s="49" t="s">
        <v>36</v>
      </c>
    </row>
    <row r="19" spans="1:16" ht="15.6" x14ac:dyDescent="0.3">
      <c r="A19" s="8">
        <v>1</v>
      </c>
      <c r="B19" s="12" t="s">
        <v>43</v>
      </c>
      <c r="C19" s="43"/>
      <c r="D19" s="43"/>
      <c r="E19" s="44"/>
      <c r="F19" s="41"/>
      <c r="G19" s="76"/>
      <c r="H19" s="41"/>
      <c r="I19" s="42"/>
      <c r="J19" s="76"/>
      <c r="K19" s="41"/>
      <c r="L19" s="41"/>
      <c r="M19" s="76"/>
      <c r="N19" s="76"/>
      <c r="O19" s="76"/>
      <c r="P19" s="68"/>
    </row>
    <row r="20" spans="1:16" ht="15.6" x14ac:dyDescent="0.3">
      <c r="A20" s="28" t="s">
        <v>17</v>
      </c>
      <c r="B20" s="11" t="s">
        <v>42</v>
      </c>
      <c r="C20" s="16" t="s">
        <v>39</v>
      </c>
      <c r="D20" s="64">
        <v>0</v>
      </c>
      <c r="E20" s="29">
        <v>530</v>
      </c>
      <c r="F20" s="74">
        <v>0</v>
      </c>
      <c r="G20" s="77">
        <f>E20*F20</f>
        <v>0</v>
      </c>
      <c r="H20" s="29">
        <v>530</v>
      </c>
      <c r="I20" s="75">
        <v>0</v>
      </c>
      <c r="J20" s="80">
        <f>H20*I20</f>
        <v>0</v>
      </c>
      <c r="K20" s="29">
        <v>530</v>
      </c>
      <c r="L20" s="75">
        <v>0</v>
      </c>
      <c r="M20" s="80">
        <f>K20*L20</f>
        <v>0</v>
      </c>
      <c r="N20" s="81">
        <f>SUM(G20,J20,M20)</f>
        <v>0</v>
      </c>
      <c r="O20" s="82">
        <f>D20*N20</f>
        <v>0</v>
      </c>
      <c r="P20" s="68"/>
    </row>
    <row r="21" spans="1:16" ht="16.2" thickBot="1" x14ac:dyDescent="0.35">
      <c r="A21" s="28" t="s">
        <v>18</v>
      </c>
      <c r="B21" s="11" t="s">
        <v>41</v>
      </c>
      <c r="C21" s="16" t="s">
        <v>40</v>
      </c>
      <c r="D21" s="64">
        <v>0</v>
      </c>
      <c r="E21" s="29">
        <v>1</v>
      </c>
      <c r="F21" s="74">
        <v>0</v>
      </c>
      <c r="G21" s="77">
        <f>E21*F21</f>
        <v>0</v>
      </c>
      <c r="H21" s="29">
        <v>1</v>
      </c>
      <c r="I21" s="75">
        <v>0</v>
      </c>
      <c r="J21" s="80">
        <f>H21*I21</f>
        <v>0</v>
      </c>
      <c r="K21" s="29">
        <v>1</v>
      </c>
      <c r="L21" s="75">
        <v>0</v>
      </c>
      <c r="M21" s="80">
        <f>K21*L21</f>
        <v>0</v>
      </c>
      <c r="N21" s="81">
        <f>SUM(G21,J21,M21)</f>
        <v>0</v>
      </c>
      <c r="O21" s="82">
        <f>D21*N21</f>
        <v>0</v>
      </c>
      <c r="P21" s="68"/>
    </row>
    <row r="22" spans="1:16" ht="16.2" thickBot="1" x14ac:dyDescent="0.35">
      <c r="A22" s="13"/>
      <c r="B22" s="14" t="s">
        <v>26</v>
      </c>
      <c r="C22" s="17"/>
      <c r="D22" s="17"/>
      <c r="E22" s="18"/>
      <c r="F22" s="32"/>
      <c r="G22" s="86">
        <f>SUBTOTAL(9,G20:G21)</f>
        <v>0</v>
      </c>
      <c r="H22" s="31"/>
      <c r="I22" s="31"/>
      <c r="J22" s="86">
        <f>SUBTOTAL(9,J20:J21)</f>
        <v>0</v>
      </c>
      <c r="K22" s="31"/>
      <c r="L22" s="30"/>
      <c r="M22" s="86">
        <f>SUBTOTAL(9,M20:M21)</f>
        <v>0</v>
      </c>
      <c r="N22" s="87">
        <f>SUBTOTAL(9,N20:N21)</f>
        <v>0</v>
      </c>
      <c r="O22" s="83">
        <f>SUBTOTAL(9,O20:O21)</f>
        <v>0</v>
      </c>
      <c r="P22" s="68"/>
    </row>
    <row r="23" spans="1:16" ht="15.6" x14ac:dyDescent="0.3">
      <c r="A23" s="13"/>
      <c r="B23" s="14" t="s">
        <v>2</v>
      </c>
      <c r="C23" s="17"/>
      <c r="D23" s="17"/>
      <c r="E23" s="18"/>
      <c r="F23" s="32"/>
      <c r="G23" s="78">
        <f>G22*0.15</f>
        <v>0</v>
      </c>
      <c r="H23" s="31"/>
      <c r="I23" s="30"/>
      <c r="J23" s="78">
        <f>J22*0.15</f>
        <v>0</v>
      </c>
      <c r="K23" s="31"/>
      <c r="L23" s="30"/>
      <c r="M23" s="78">
        <f>M22*0.15</f>
        <v>0</v>
      </c>
      <c r="N23" s="78">
        <f>N22*0.15</f>
        <v>0</v>
      </c>
      <c r="O23" s="84"/>
      <c r="P23" s="68"/>
    </row>
    <row r="24" spans="1:16" ht="16.2" thickBot="1" x14ac:dyDescent="0.35">
      <c r="A24" s="13"/>
      <c r="B24" s="14" t="s">
        <v>27</v>
      </c>
      <c r="C24" s="17"/>
      <c r="D24" s="17"/>
      <c r="E24" s="18"/>
      <c r="F24" s="32"/>
      <c r="G24" s="79">
        <f>G22+G23</f>
        <v>0</v>
      </c>
      <c r="H24" s="31"/>
      <c r="I24" s="30"/>
      <c r="J24" s="79">
        <f>J22+J23</f>
        <v>0</v>
      </c>
      <c r="K24" s="31"/>
      <c r="L24" s="30"/>
      <c r="M24" s="79">
        <f>M22+M23</f>
        <v>0</v>
      </c>
      <c r="N24" s="79">
        <f>N22+N23</f>
        <v>0</v>
      </c>
      <c r="O24" s="85"/>
      <c r="P24" s="68"/>
    </row>
    <row r="25" spans="1:16" x14ac:dyDescent="0.3">
      <c r="A25" s="69"/>
      <c r="B25" s="70"/>
      <c r="C25" s="71"/>
      <c r="D25" s="71"/>
      <c r="E25" s="71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</row>
    <row r="26" spans="1:16" ht="15" thickBot="1" x14ac:dyDescent="0.35">
      <c r="A26" s="69"/>
      <c r="B26" s="72"/>
      <c r="C26" s="71"/>
      <c r="D26" s="71"/>
      <c r="E26" s="71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</row>
    <row r="27" spans="1:16" ht="25.95" customHeight="1" x14ac:dyDescent="0.3">
      <c r="A27" s="69"/>
      <c r="B27" s="98" t="s">
        <v>35</v>
      </c>
      <c r="C27" s="96"/>
      <c r="D27" s="97"/>
      <c r="E27" s="103"/>
      <c r="F27" s="104"/>
      <c r="G27" s="72"/>
      <c r="H27" s="72"/>
      <c r="I27" s="72"/>
      <c r="J27" s="72"/>
      <c r="K27" s="72"/>
      <c r="L27" s="72"/>
      <c r="M27" s="72"/>
      <c r="N27" s="72"/>
      <c r="O27" s="72"/>
      <c r="P27" s="72"/>
    </row>
    <row r="28" spans="1:16" ht="17.399999999999999" customHeight="1" x14ac:dyDescent="0.3">
      <c r="A28" s="69"/>
      <c r="B28" s="99"/>
      <c r="C28" s="105" t="s">
        <v>28</v>
      </c>
      <c r="D28" s="106"/>
      <c r="E28" s="105" t="s">
        <v>30</v>
      </c>
      <c r="F28" s="111"/>
      <c r="G28" s="72"/>
      <c r="H28" s="72"/>
      <c r="I28" s="72"/>
      <c r="J28" s="72"/>
      <c r="K28" s="72"/>
      <c r="L28" s="72"/>
      <c r="M28" s="72"/>
      <c r="N28" s="72"/>
      <c r="O28" s="72"/>
      <c r="P28" s="72"/>
    </row>
    <row r="29" spans="1:16" ht="34.950000000000003" customHeight="1" x14ac:dyDescent="0.3">
      <c r="A29" s="69"/>
      <c r="B29" s="99"/>
      <c r="C29" s="105"/>
      <c r="D29" s="106"/>
      <c r="E29" s="101"/>
      <c r="F29" s="102"/>
      <c r="G29" s="72"/>
      <c r="H29" s="72"/>
      <c r="I29" s="72"/>
      <c r="J29" s="72"/>
      <c r="K29" s="72"/>
      <c r="L29" s="72"/>
      <c r="M29" s="72"/>
      <c r="N29" s="72"/>
      <c r="O29" s="72"/>
      <c r="P29" s="72"/>
    </row>
    <row r="30" spans="1:16" ht="19.2" customHeight="1" thickBot="1" x14ac:dyDescent="0.35">
      <c r="A30" s="69"/>
      <c r="B30" s="100"/>
      <c r="C30" s="107" t="s">
        <v>37</v>
      </c>
      <c r="D30" s="108"/>
      <c r="E30" s="109" t="s">
        <v>29</v>
      </c>
      <c r="F30" s="110"/>
      <c r="G30" s="72"/>
      <c r="H30" s="72"/>
      <c r="I30" s="72"/>
      <c r="J30" s="72"/>
      <c r="K30" s="72"/>
      <c r="L30" s="72"/>
      <c r="M30" s="72"/>
      <c r="N30" s="72"/>
      <c r="O30" s="72"/>
      <c r="P30" s="72"/>
    </row>
    <row r="31" spans="1:16" x14ac:dyDescent="0.3">
      <c r="A31" s="69"/>
      <c r="B31" s="72"/>
      <c r="C31" s="71"/>
      <c r="D31" s="71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16" x14ac:dyDescent="0.3">
      <c r="A32" s="69"/>
      <c r="B32" s="72"/>
      <c r="C32" s="71"/>
      <c r="D32" s="71"/>
      <c r="E32" s="71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</row>
  </sheetData>
  <sheetProtection formatCells="0" formatColumns="0" formatRows="0" insertRows="0" deleteRows="0"/>
  <protectedRanges>
    <protectedRange sqref="C27:F29" name="Range7"/>
    <protectedRange sqref="P19:P24" name="Range6"/>
    <protectedRange sqref="L20:L21" name="Range5"/>
    <protectedRange sqref="I20:I21" name="Range4"/>
    <protectedRange sqref="A19:F19 H20:H21 K20:K21 A20:A21 C20:F21" name="Range3"/>
    <protectedRange sqref="C13:E15" name="Range2"/>
    <protectedRange sqref="B3:B5" name="Range1"/>
    <protectedRange sqref="B20:B21" name="Range3_2"/>
  </protectedRanges>
  <mergeCells count="17">
    <mergeCell ref="H17:J17"/>
    <mergeCell ref="K17:M17"/>
    <mergeCell ref="C27:D27"/>
    <mergeCell ref="B27:B30"/>
    <mergeCell ref="E29:F29"/>
    <mergeCell ref="E27:F27"/>
    <mergeCell ref="C28:D28"/>
    <mergeCell ref="C29:D29"/>
    <mergeCell ref="C30:D30"/>
    <mergeCell ref="E30:F30"/>
    <mergeCell ref="E28:F28"/>
    <mergeCell ref="C12:D12"/>
    <mergeCell ref="C13:D13"/>
    <mergeCell ref="C14:D14"/>
    <mergeCell ref="C15:D15"/>
    <mergeCell ref="E17:G17"/>
    <mergeCell ref="F13:F15"/>
  </mergeCells>
  <phoneticPr fontId="12" type="noConversion"/>
  <dataValidations count="2">
    <dataValidation type="decimal" operator="greaterThanOrEqual" allowBlank="1" showInputMessage="1" showErrorMessage="1" sqref="C13:D15 E20:F21 H20:I21 K20:L21" xr:uid="{00000000-0002-0000-0000-000000000000}">
      <formula1>0</formula1>
    </dataValidation>
    <dataValidation type="list" allowBlank="1" showInputMessage="1" showErrorMessage="1" sqref="E13:E15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0: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Audrey Baloyi</cp:lastModifiedBy>
  <cp:lastPrinted>2020-07-02T18:44:36Z</cp:lastPrinted>
  <dcterms:created xsi:type="dcterms:W3CDTF">2017-06-15T23:28:53Z</dcterms:created>
  <dcterms:modified xsi:type="dcterms:W3CDTF">2026-08-12T11:52:21Z</dcterms:modified>
</cp:coreProperties>
</file>