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C:\Users\30088317\Documents\PROCUREMENT 23-24\COJGCSS002.23-24\"/>
    </mc:Choice>
  </mc:AlternateContent>
  <xr:revisionPtr revIDLastSave="0" documentId="8_{58898439-DCC0-46F2-BADF-0307DEB1B478}" xr6:coauthVersionLast="47" xr6:coauthVersionMax="47" xr10:uidLastSave="{00000000-0000-0000-0000-000000000000}"/>
  <bookViews>
    <workbookView xWindow="-110" yWindow="-110" windowWidth="19420" windowHeight="10420" tabRatio="653" activeTab="2" xr2:uid="{00000000-000D-0000-FFFF-FFFF00000000}"/>
  </bookViews>
  <sheets>
    <sheet name="COVER SHEET" sheetId="33" r:id="rId1"/>
    <sheet name=" 1. TRANSACTION FEE ONSITE" sheetId="34" r:id="rId2"/>
    <sheet name="2. TRANSACTION FEE OFFSITE " sheetId="35" r:id="rId3"/>
    <sheet name="Price Declaration " sheetId="26" r:id="rId4"/>
  </sheets>
  <definedNames>
    <definedName name="AA">#REF!</definedName>
    <definedName name="Answers_to_Template4_Q" localSheetId="2">#REF!</definedName>
    <definedName name="Answers_to_Template4_Q">#REF!</definedName>
    <definedName name="Cost_Changes" localSheetId="2">#REF!</definedName>
    <definedName name="Cost_Changes">#REF!</definedName>
    <definedName name="EE">#REF!</definedName>
    <definedName name="Names_cells" localSheetId="2">#REF!</definedName>
    <definedName name="Names_cells">#REF!</definedName>
    <definedName name="_xlnm.Print_Area" localSheetId="1">' 1. TRANSACTION FEE ONSITE'!$A$1:$I$58</definedName>
    <definedName name="_xlnm.Print_Area" localSheetId="2">'2. TRANSACTION FEE OFFSITE '!$A$1:$I$59</definedName>
    <definedName name="_xlnm.Print_Area" localSheetId="0">'COVER SHEET'!$A$1:$M$46</definedName>
    <definedName name="_xlnm.Print_Area" localSheetId="3">'Price Declaration '!$A$1:$I$57</definedName>
    <definedName name="QQ">#REF!</definedName>
    <definedName name="RR">#REF!</definedName>
    <definedName name="SS">#REF!</definedName>
    <definedName name="TOTAL_E" localSheetId="2">#REF!</definedName>
    <definedName name="TOTAL_E">#REF!</definedName>
    <definedName name="TOTAL_I" localSheetId="2">#REF!</definedName>
    <definedName name="TOTAL_I">#REF!</definedName>
    <definedName name="TOTAL_M" localSheetId="2">#REF!</definedName>
    <definedName name="TOTAL_M">#REF!</definedName>
    <definedName name="TT">#REF!</definedName>
    <definedName name="WW">#REF!</definedName>
    <definedName name="XX">#REF!</definedName>
    <definedName name="Years" localSheetId="2">#REF!</definedName>
    <definedName name="Years">#REF!</definedName>
    <definedName name="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4" i="34" l="1"/>
  <c r="H50" i="35"/>
  <c r="H15" i="35"/>
  <c r="H16" i="35"/>
  <c r="H17" i="35"/>
  <c r="H18" i="35"/>
  <c r="H19" i="35"/>
  <c r="H20" i="35"/>
  <c r="H21" i="35"/>
  <c r="H22" i="35"/>
  <c r="H23" i="35"/>
  <c r="H24" i="35"/>
  <c r="H25" i="35"/>
  <c r="H26" i="35"/>
  <c r="H27" i="35"/>
  <c r="H28" i="35"/>
  <c r="H29" i="35"/>
  <c r="H30" i="35"/>
  <c r="H31" i="35"/>
  <c r="H32" i="35"/>
  <c r="H33" i="35"/>
  <c r="H34" i="35"/>
  <c r="H35" i="35"/>
  <c r="H36" i="35"/>
  <c r="H37" i="35"/>
  <c r="H38" i="35"/>
  <c r="H39" i="35"/>
  <c r="H40" i="35"/>
  <c r="H41" i="35"/>
  <c r="H42" i="35"/>
  <c r="H43" i="35"/>
  <c r="H44" i="35"/>
  <c r="H45" i="35"/>
  <c r="H46" i="35"/>
  <c r="H47" i="35"/>
  <c r="H48" i="35"/>
  <c r="H49" i="35"/>
  <c r="H14" i="35"/>
  <c r="E15" i="35"/>
  <c r="E16" i="35"/>
  <c r="E17" i="35"/>
  <c r="E18" i="35"/>
  <c r="E19" i="35"/>
  <c r="E20" i="35"/>
  <c r="E21" i="35"/>
  <c r="E22" i="35"/>
  <c r="E23" i="35"/>
  <c r="E24" i="35"/>
  <c r="E25" i="35"/>
  <c r="E26" i="35"/>
  <c r="E27" i="35"/>
  <c r="E28" i="35"/>
  <c r="E29" i="35"/>
  <c r="E30" i="35"/>
  <c r="E31" i="35"/>
  <c r="E32" i="35"/>
  <c r="E33" i="35"/>
  <c r="E34" i="35"/>
  <c r="E35" i="35"/>
  <c r="E36" i="35"/>
  <c r="E37" i="35"/>
  <c r="E38" i="35"/>
  <c r="E39" i="35"/>
  <c r="E40" i="35"/>
  <c r="E41" i="35"/>
  <c r="E42" i="35"/>
  <c r="E43" i="35"/>
  <c r="E44" i="35"/>
  <c r="E45" i="35"/>
  <c r="E46" i="35"/>
  <c r="E47" i="35"/>
  <c r="E48" i="35"/>
  <c r="E49" i="35"/>
  <c r="E50" i="35"/>
  <c r="E14" i="35"/>
  <c r="H50" i="34"/>
  <c r="H15" i="34"/>
  <c r="H16" i="34"/>
  <c r="H17" i="34"/>
  <c r="H18" i="34"/>
  <c r="H19" i="34"/>
  <c r="H20" i="34"/>
  <c r="H21" i="34"/>
  <c r="H22" i="34"/>
  <c r="H23" i="34"/>
  <c r="H24" i="34"/>
  <c r="H25" i="34"/>
  <c r="H26" i="34"/>
  <c r="H27" i="34"/>
  <c r="H28" i="34"/>
  <c r="H29" i="34"/>
  <c r="H30" i="34"/>
  <c r="H31" i="34"/>
  <c r="H32" i="34"/>
  <c r="H33" i="34"/>
  <c r="H34" i="34"/>
  <c r="H35" i="34"/>
  <c r="H36" i="34"/>
  <c r="H37" i="34"/>
  <c r="H38" i="34"/>
  <c r="H39" i="34"/>
  <c r="H40" i="34"/>
  <c r="H41" i="34"/>
  <c r="H42" i="34"/>
  <c r="H43" i="34"/>
  <c r="H44" i="34"/>
  <c r="H45" i="34"/>
  <c r="H46" i="34"/>
  <c r="H47" i="34"/>
  <c r="H48" i="34"/>
  <c r="H49" i="34"/>
  <c r="H14" i="34"/>
  <c r="E15" i="34"/>
  <c r="E16" i="34"/>
  <c r="E17" i="34"/>
  <c r="E18" i="34"/>
  <c r="E19" i="34"/>
  <c r="E20" i="34"/>
  <c r="E21" i="34"/>
  <c r="E22" i="34"/>
  <c r="E23" i="34"/>
  <c r="E24" i="34"/>
  <c r="E25" i="34"/>
  <c r="E26" i="34"/>
  <c r="E27" i="34"/>
  <c r="E28" i="34"/>
  <c r="E29" i="34"/>
  <c r="E30" i="34"/>
  <c r="E31" i="34"/>
  <c r="E32" i="34"/>
  <c r="E33" i="34"/>
  <c r="E34" i="34"/>
  <c r="E35" i="34"/>
  <c r="E36" i="34"/>
  <c r="E37" i="34"/>
  <c r="E38" i="34"/>
  <c r="E39" i="34"/>
  <c r="E40" i="34"/>
  <c r="E41" i="34"/>
  <c r="E42" i="34"/>
  <c r="E43" i="34"/>
  <c r="E44" i="34"/>
  <c r="E45" i="34"/>
  <c r="E46" i="34"/>
  <c r="E47" i="34"/>
  <c r="E48" i="34"/>
  <c r="E49" i="34"/>
  <c r="E50" i="34"/>
  <c r="C10" i="26" l="1"/>
  <c r="C9" i="26"/>
  <c r="C8" i="26"/>
  <c r="C51" i="35" l="1"/>
  <c r="C51" i="34"/>
  <c r="I15" i="35"/>
  <c r="I16" i="35"/>
  <c r="I17" i="35"/>
  <c r="I18" i="35"/>
  <c r="I19" i="35"/>
  <c r="I20" i="35"/>
  <c r="I21" i="35"/>
  <c r="I22" i="35"/>
  <c r="I23" i="35"/>
  <c r="I24" i="35"/>
  <c r="I25" i="35"/>
  <c r="I26" i="35"/>
  <c r="I27" i="35"/>
  <c r="I28" i="35"/>
  <c r="I29" i="35"/>
  <c r="I30" i="35"/>
  <c r="I31" i="35"/>
  <c r="I32" i="35"/>
  <c r="I33" i="35"/>
  <c r="I34" i="35"/>
  <c r="I35" i="35"/>
  <c r="I36" i="35"/>
  <c r="I37" i="35"/>
  <c r="I38" i="35"/>
  <c r="I39" i="35"/>
  <c r="I40" i="35"/>
  <c r="I41" i="35"/>
  <c r="I42" i="35"/>
  <c r="I43" i="35"/>
  <c r="I44" i="35"/>
  <c r="I45" i="35"/>
  <c r="I46" i="35"/>
  <c r="I47" i="35"/>
  <c r="I48" i="35"/>
  <c r="I49" i="35"/>
  <c r="I50" i="35"/>
  <c r="I15" i="34"/>
  <c r="I16" i="34"/>
  <c r="I17" i="34"/>
  <c r="I18" i="34"/>
  <c r="I19" i="34"/>
  <c r="I20" i="34"/>
  <c r="I21" i="34"/>
  <c r="I22" i="34"/>
  <c r="I23" i="34"/>
  <c r="I24" i="34"/>
  <c r="I25" i="34"/>
  <c r="I26" i="34"/>
  <c r="I27" i="34"/>
  <c r="I28" i="34"/>
  <c r="I29" i="34"/>
  <c r="I30" i="34"/>
  <c r="I31" i="34"/>
  <c r="I32" i="34"/>
  <c r="I33" i="34"/>
  <c r="I34" i="34"/>
  <c r="I35" i="34"/>
  <c r="I36" i="34"/>
  <c r="I37" i="34"/>
  <c r="I38" i="34"/>
  <c r="I39" i="34"/>
  <c r="I40" i="34"/>
  <c r="I41" i="34"/>
  <c r="I42" i="34"/>
  <c r="I43" i="34"/>
  <c r="I44" i="34"/>
  <c r="I45" i="34"/>
  <c r="I46" i="34"/>
  <c r="I47" i="34"/>
  <c r="I48" i="34"/>
  <c r="I49" i="34"/>
  <c r="I50" i="34"/>
  <c r="I14" i="35"/>
  <c r="I14" i="34"/>
  <c r="F15" i="35"/>
  <c r="F16" i="35"/>
  <c r="F17" i="35"/>
  <c r="F18" i="35"/>
  <c r="F19" i="35"/>
  <c r="F20" i="35"/>
  <c r="F21" i="35"/>
  <c r="F22" i="35"/>
  <c r="F23" i="35"/>
  <c r="F24" i="35"/>
  <c r="F25" i="35"/>
  <c r="F26" i="35"/>
  <c r="F27" i="35"/>
  <c r="F28" i="35"/>
  <c r="F29" i="35"/>
  <c r="F30" i="35"/>
  <c r="F31" i="35"/>
  <c r="F32" i="35"/>
  <c r="F33" i="35"/>
  <c r="F34" i="35"/>
  <c r="F35" i="35"/>
  <c r="F36" i="35"/>
  <c r="F37" i="35"/>
  <c r="F38" i="35"/>
  <c r="F39" i="35"/>
  <c r="F40" i="35"/>
  <c r="F41" i="35"/>
  <c r="F42" i="35"/>
  <c r="F43" i="35"/>
  <c r="F44" i="35"/>
  <c r="F45" i="35"/>
  <c r="F46" i="35"/>
  <c r="F47" i="35"/>
  <c r="F48" i="35"/>
  <c r="F49" i="35"/>
  <c r="F50" i="35"/>
  <c r="F15" i="34"/>
  <c r="F16" i="34"/>
  <c r="F17" i="34"/>
  <c r="F18" i="34"/>
  <c r="F19" i="34"/>
  <c r="F20" i="34"/>
  <c r="F21" i="34"/>
  <c r="F22" i="34"/>
  <c r="F23" i="34"/>
  <c r="F24" i="34"/>
  <c r="F25" i="34"/>
  <c r="F26" i="34"/>
  <c r="F27" i="34"/>
  <c r="F28" i="34"/>
  <c r="F29" i="34"/>
  <c r="F30" i="34"/>
  <c r="F31" i="34"/>
  <c r="F32" i="34"/>
  <c r="F33" i="34"/>
  <c r="F34" i="34"/>
  <c r="F35" i="34"/>
  <c r="F36" i="34"/>
  <c r="F37" i="34"/>
  <c r="F38" i="34"/>
  <c r="F39" i="34"/>
  <c r="F40" i="34"/>
  <c r="F41" i="34"/>
  <c r="F42" i="34"/>
  <c r="F43" i="34"/>
  <c r="F44" i="34"/>
  <c r="F45" i="34"/>
  <c r="F46" i="34"/>
  <c r="F47" i="34"/>
  <c r="F48" i="34"/>
  <c r="F49" i="34"/>
  <c r="F50" i="34"/>
  <c r="F14" i="35"/>
  <c r="F14" i="34"/>
  <c r="C9" i="35"/>
  <c r="C8" i="35"/>
  <c r="C9" i="34"/>
  <c r="C8" i="34"/>
  <c r="C7" i="34"/>
  <c r="F51" i="35" l="1"/>
  <c r="I51" i="35"/>
  <c r="F51" i="34"/>
  <c r="I51" i="34"/>
  <c r="I52" i="34" s="1"/>
  <c r="A37" i="26" l="1"/>
  <c r="A31" i="26"/>
  <c r="F52" i="34"/>
  <c r="I52" i="35"/>
  <c r="F52" i="35"/>
  <c r="E53" i="35" l="1"/>
  <c r="A25" i="26" s="1"/>
  <c r="E53" i="34"/>
  <c r="A19" i="26" s="1"/>
</calcChain>
</file>

<file path=xl/sharedStrings.xml><?xml version="1.0" encoding="utf-8"?>
<sst xmlns="http://schemas.openxmlformats.org/spreadsheetml/2006/main" count="188" uniqueCount="106">
  <si>
    <t>Description</t>
  </si>
  <si>
    <t>PRICING SUBMISSION</t>
  </si>
  <si>
    <t>BIDDER NAME</t>
  </si>
  <si>
    <t>SMS Notifications</t>
  </si>
  <si>
    <t>Cancellations</t>
  </si>
  <si>
    <t>Bus/Coach Bookings</t>
  </si>
  <si>
    <t>Tel No: ……………………………………….</t>
  </si>
  <si>
    <t>Fax No: ……………………………………….</t>
  </si>
  <si>
    <t>Cell No: ……………………………………….</t>
  </si>
  <si>
    <t>Dear Sir/Madam,</t>
  </si>
  <si>
    <t>Price Declaration</t>
  </si>
  <si>
    <t>Total</t>
  </si>
  <si>
    <t>Percentage Fee</t>
  </si>
  <si>
    <t>Item</t>
  </si>
  <si>
    <t>RFP NO:</t>
  </si>
  <si>
    <t>RFP NAME:</t>
  </si>
  <si>
    <t>PRICE INSTRUCTIONS</t>
  </si>
  <si>
    <t>2.1.2 Bidders must sign all paper copies of their Pricing Schedule.</t>
  </si>
  <si>
    <t>ITEM</t>
  </si>
  <si>
    <t>Air Travel – International</t>
  </si>
  <si>
    <t>Air Travel – Regional</t>
  </si>
  <si>
    <t xml:space="preserve">Air Travel – Domestic </t>
  </si>
  <si>
    <t>Air Travel – International (Re-issue)</t>
  </si>
  <si>
    <t>Air Travel – Regional (Re-issue)</t>
  </si>
  <si>
    <t>Air Travel – Domestic (Re-issue)</t>
  </si>
  <si>
    <t>Car Rental – Domestic</t>
  </si>
  <si>
    <t xml:space="preserve">Car Rental – Regional </t>
  </si>
  <si>
    <t>Car Rental – International</t>
  </si>
  <si>
    <t>Accommodation – Domestic</t>
  </si>
  <si>
    <t>Accommodation – Regional</t>
  </si>
  <si>
    <t>Accommodation – International</t>
  </si>
  <si>
    <t>Transfers/Shuttle – Domestic</t>
  </si>
  <si>
    <t>Transfers/Shuttle – Regional</t>
  </si>
  <si>
    <t>Transfers/Shuttle – International</t>
  </si>
  <si>
    <t>Refunds – Air Domestic</t>
  </si>
  <si>
    <t>Refunds – Air Regional</t>
  </si>
  <si>
    <t>Refunds – Air International</t>
  </si>
  <si>
    <t>Travel Lodge card Reconciliation</t>
  </si>
  <si>
    <t>Debtors Account Reconciliation</t>
  </si>
  <si>
    <t>Parking bookings</t>
  </si>
  <si>
    <t>Changes to bookings</t>
  </si>
  <si>
    <t>Train bookings – International</t>
  </si>
  <si>
    <t>Courier services for travel documentation (visa &amp; passports)</t>
  </si>
  <si>
    <t>After Hours Services</t>
  </si>
  <si>
    <t>Visa Assistance 
(Provision of documents and advice)</t>
  </si>
  <si>
    <t>Additional Ad-hoc Reports (per report)</t>
  </si>
  <si>
    <t>Customised Reports (per report)</t>
  </si>
  <si>
    <t>Estimated Volume</t>
  </si>
  <si>
    <t>Unit Price
(excl VAT)</t>
  </si>
  <si>
    <t>Transaction Type</t>
  </si>
  <si>
    <t>Other (Specify)</t>
  </si>
  <si>
    <t>Unit Price
(incl VAT)</t>
  </si>
  <si>
    <t>TOTAL Price
(incl VAT)</t>
  </si>
  <si>
    <t>TRADITIONAL BOOKINGS</t>
  </si>
  <si>
    <t>ONLINE BOOKINGS</t>
  </si>
  <si>
    <t>1.1  TRANSACTION FEES</t>
  </si>
  <si>
    <t>1.2  CONFERENCE TRANSACTION FEE</t>
  </si>
  <si>
    <t>Comment</t>
  </si>
  <si>
    <r>
      <t xml:space="preserve">Conference Transaction Fee </t>
    </r>
    <r>
      <rPr>
        <b/>
        <sz val="11"/>
        <rFont val="Arial"/>
        <family val="2"/>
      </rPr>
      <t>(as a % of the Total turnover of the event)</t>
    </r>
  </si>
  <si>
    <t>TEMPLATE 1: TRANSACTION FEE MODEL</t>
  </si>
  <si>
    <t>ON-SITE SERVICES</t>
  </si>
  <si>
    <t>TEMPLATE 2: TRANSACTION FEE MODEL</t>
  </si>
  <si>
    <t>OFF-SITE SERVICES</t>
  </si>
  <si>
    <t>1.  STRUCTURE OF THE TENDER</t>
  </si>
  <si>
    <t>2.  GENERAL INSTRUCTIONS FOR COMPLETING THE PRICING SCHEDULE TEMPLATES</t>
  </si>
  <si>
    <t>2.1  Tender submission format</t>
  </si>
  <si>
    <t>2.2  Input spreadsheets</t>
  </si>
  <si>
    <t>2.3  Currency and VAT</t>
  </si>
  <si>
    <t>Template 1: Transaction Fee (On-Site)</t>
  </si>
  <si>
    <t>In words:</t>
  </si>
  <si>
    <t>(incl. VAT)</t>
  </si>
  <si>
    <t>Template 2: Transaction Fee (Off-Site)</t>
  </si>
  <si>
    <t>Template 3: Management Fee (On-Site)</t>
  </si>
  <si>
    <t>Template 4: Management Fee (Off-Site)</t>
  </si>
  <si>
    <r>
      <t xml:space="preserve">We understand that </t>
    </r>
    <r>
      <rPr>
        <b/>
        <sz val="10"/>
        <color rgb="FF00B0F0"/>
        <rFont val="Arial"/>
        <family val="2"/>
      </rPr>
      <t>[Institution Name]</t>
    </r>
    <r>
      <rPr>
        <sz val="10"/>
        <rFont val="Arial"/>
      </rPr>
      <t xml:space="preserve"> are not bound to accept the lowest or any offer and that we must bear all costs which we have incurred in connection with preparing and submitting this bid.</t>
    </r>
  </si>
  <si>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</si>
  <si>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</si>
  <si>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</si>
  <si>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</si>
  <si>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</si>
  <si>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t xml:space="preserve">FOR AND ON BEHALF OF: </t>
    </r>
    <r>
      <rPr>
        <b/>
        <sz val="10"/>
        <color rgb="FF00B0F0"/>
        <rFont val="Arial"/>
        <family val="2"/>
      </rPr>
      <t>COMPANY NAME</t>
    </r>
  </si>
  <si>
    <t>Email:………………………………………….</t>
  </si>
  <si>
    <t>Percentage Split between Online Booking  and Traditional Booking</t>
  </si>
  <si>
    <t>Percentage Traditional</t>
  </si>
  <si>
    <t>Percentage Online</t>
  </si>
  <si>
    <t>ANNEXURE A3</t>
  </si>
  <si>
    <t>&lt;NAME OF BIDDER TO BE FILLED IN HERE&gt;</t>
  </si>
  <si>
    <t>2.2.2 Bidders must not  make any changes to the spreadsheets or change the formatting of the Pricing Schedule.</t>
  </si>
  <si>
    <t>2.2.3 Cells are formatted to automatically indicate South African Rands, ordinary text fields and percentages (%) where 
         applicable.</t>
  </si>
  <si>
    <r>
      <t xml:space="preserve">2.2.4 Input cells FOR BIDDERS are highlighted in  </t>
    </r>
    <r>
      <rPr>
        <b/>
        <sz val="11"/>
        <color rgb="FF00B050"/>
        <rFont val="Arial"/>
        <family val="2"/>
      </rPr>
      <t>GREEN.</t>
    </r>
    <r>
      <rPr>
        <sz val="11"/>
        <rFont val="Arial"/>
        <family val="2"/>
      </rPr>
      <t xml:space="preserve"> The Bidder must complete all the relevant input cells for the bid. 
        No other cells must be changed in any way whatsoever.</t>
    </r>
  </si>
  <si>
    <t>2.3.1 All Bidders’ pricing must be quoted in South African Rands (ZAR).</t>
  </si>
  <si>
    <t>PRICE THAT WILL BE USED FOR EVALUATION PURPOSES</t>
  </si>
  <si>
    <t xml:space="preserve">     </t>
  </si>
  <si>
    <r>
      <t>Having read through and examined the Request For Proposal (RFP) Document, the General Conditions, The Requirement and all other Annexures to the RFP Document, we offer to provide</t>
    </r>
    <r>
      <rPr>
        <sz val="10"/>
        <color rgb="FF00B0F0"/>
        <rFont val="Arial"/>
        <family val="2"/>
      </rPr>
      <t xml:space="preserve"> </t>
    </r>
    <r>
      <rPr>
        <b/>
        <sz val="10"/>
        <color rgb="FF00B0F0"/>
        <rFont val="Arial"/>
        <family val="2"/>
      </rPr>
      <t>ON-SITE / OFF-SITE</t>
    </r>
    <r>
      <rPr>
        <b/>
        <sz val="10"/>
        <rFont val="Arial"/>
        <family val="2"/>
      </rPr>
      <t xml:space="preserve"> </t>
    </r>
    <r>
      <rPr>
        <sz val="10"/>
        <rFont val="Arial"/>
        <family val="2"/>
      </rPr>
      <t xml:space="preserve">travel management service to the </t>
    </r>
    <r>
      <rPr>
        <b/>
        <sz val="10"/>
        <color rgb="FF00B0F0"/>
        <rFont val="Arial"/>
        <family val="2"/>
      </rPr>
      <t>[institution name]</t>
    </r>
    <r>
      <rPr>
        <sz val="10"/>
        <rFont val="Arial"/>
        <family val="2"/>
      </rPr>
      <t xml:space="preserve"> at the following total amounts (including VAT)</t>
    </r>
  </si>
  <si>
    <t>2.1.1 Bidders must submit  a paper copy and an electronic copy of the Pricing Schedule. In the event of a discrepancy, the
         paper copy will prevail.</t>
  </si>
  <si>
    <r>
      <t xml:space="preserve">2.2.4 Input cells FOR THE TENDERING INSTITUTION are highlighted in  </t>
    </r>
    <r>
      <rPr>
        <b/>
        <sz val="11"/>
        <color theme="9" tint="-0.249977111117893"/>
        <rFont val="Arial"/>
        <family val="2"/>
      </rPr>
      <t>ORANGE.</t>
    </r>
    <r>
      <rPr>
        <sz val="11"/>
        <rFont val="Arial"/>
        <family val="2"/>
      </rPr>
      <t xml:space="preserve"> The Tendering Institution must complete all the relevant input cells for the bid. No other cells must be changed in any way whatsoever.</t>
    </r>
  </si>
  <si>
    <t>Unit</t>
  </si>
  <si>
    <t>2.1.3 Bidders must complete and submit the templates attached ,which is/are transactional fee model onsite and offsite</t>
  </si>
  <si>
    <t>Tender Admin office to provide</t>
  </si>
  <si>
    <t xml:space="preserve">APPOINTMENT OF A SERVICE PROVIDER (TRAVEL MANAGEMENT COMPANY) FOR THE PROVISION OF TRAVEL, ACCOMMODATION  AND RELATED SERVICES TO THE CITY OF JOHANNESBURG ON AN AS AND WHEN REQUIRED BASIS FOR A PERIOD OF THREE (3) YEARS </t>
  </si>
  <si>
    <t>2.2.1 The Pricing Schedule templates are contained within this Excel Workbook</t>
  </si>
  <si>
    <r>
      <t xml:space="preserve">2.3.3 The Pricing Schedule template is designed such that VAT (15%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
         If a bidder is not a registered VAT vendor, the VAT element of the price will be disregarded in the evaluation, and the total price will be adjusted to            exclude VAT</t>
    </r>
  </si>
  <si>
    <r>
      <t xml:space="preserve">We undertake to hold this offer open for acceptance for a period of </t>
    </r>
    <r>
      <rPr>
        <b/>
        <sz val="10"/>
        <color rgb="FF00B0F0"/>
        <rFont val="Arial"/>
        <family val="2"/>
      </rPr>
      <t>120 days</t>
    </r>
    <r>
      <rPr>
        <sz val="10"/>
        <rFont val="Arial"/>
        <family val="2"/>
      </rPr>
      <t xml:space="preserve"> from the date of submission of offers. We further undertake that upon final acceptance of our offer, we will commence with the provision of service when required to do so by the </t>
    </r>
    <r>
      <rPr>
        <b/>
        <sz val="10"/>
        <color rgb="FF00B0F0"/>
        <rFont val="Arial"/>
        <family val="2"/>
      </rPr>
      <t>[Institution Name]</t>
    </r>
  </si>
  <si>
    <t>b</t>
  </si>
  <si>
    <r>
      <t xml:space="preserve">This spreadsheet for </t>
    </r>
    <r>
      <rPr>
        <b/>
        <sz val="11"/>
        <color rgb="FF00B0F0"/>
        <rFont val="Arial"/>
        <family val="2"/>
      </rPr>
      <t xml:space="preserve">RFP/BID COJ/GCSS002/23-24 </t>
    </r>
    <r>
      <rPr>
        <sz val="11"/>
        <rFont val="Arial"/>
        <family val="2"/>
      </rPr>
      <t>contains the financial response templates for the bid. The bid pricing submission instructions in this document must be read in conjunction with instructions or notes embedded in the various tabs of spreadsheet (Pricing Schedule), and the instructions provided in the Terms of Reference (Bid Document).</t>
    </r>
  </si>
  <si>
    <t>COJ/GCSS002/23-24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</si>
</sst>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R&quot;\ * #,##0.00_ ;_ &quot;R&quot;\ * \-#,##0.00_ ;_ &quot;R&quot;\ * &quot;-&quot;??_ ;_ @_ "/>
  </numFmts>
  <fonts count="20" x14ac:knownFonts="1">
    <font>
      <sz val="10"/>
      <name val="Arial"/>
    </font>
    <font>
      <sz val="10"/>
      <name val="Arial"/>
      <family val="2"/>
    </font>
    <font>
      <b/>
      <sz val="10"/>
      <name val="Arial"/>
      <family val="2"/>
    </font>
    <font>
      <b/>
      <sz val="12"/>
      <name val="Arial"/>
      <family val="2"/>
    </font>
    <font>
      <sz val="12"/>
      <name val="Arial"/>
      <family val="2"/>
    </font>
    <font>
      <b/>
      <sz val="11"/>
      <color theme="0"/>
      <name val="Arial"/>
      <family val="2"/>
    </font>
    <font>
      <b/>
      <sz val="11"/>
      <name val="Arial"/>
      <family val="2"/>
    </font>
    <font>
      <b/>
      <sz val="16"/>
      <name val="Arial"/>
      <family val="2"/>
    </font>
    <font>
      <sz val="11"/>
      <name val="Arial"/>
      <family val="2"/>
    </font>
    <font>
      <b/>
      <sz val="11"/>
      <color rgb="FF00B0F0"/>
      <name val="Arial"/>
      <family val="2"/>
    </font>
    <font>
      <b/>
      <i/>
      <sz val="11"/>
      <name val="Arial"/>
      <family val="2"/>
    </font>
    <font>
      <b/>
      <sz val="16"/>
      <color rgb="FFFF0000"/>
      <name val="Arial"/>
      <family val="2"/>
    </font>
    <font>
      <b/>
      <sz val="10"/>
      <color rgb="FF00B0F0"/>
      <name val="Arial"/>
      <family val="2"/>
    </font>
    <font>
      <b/>
      <sz val="10"/>
      <color theme="0" tint="-0.249977111117893"/>
      <name val="Arial"/>
      <family val="2"/>
    </font>
    <font>
      <b/>
      <sz val="11"/>
      <color rgb="FF00B050"/>
      <name val="Arial"/>
      <family val="2"/>
    </font>
    <font>
      <b/>
      <sz val="11"/>
      <color theme="9" tint="-0.249977111117893"/>
      <name val="Arial"/>
      <family val="2"/>
    </font>
    <font>
      <b/>
      <sz val="14"/>
      <name val="Arial"/>
      <family val="2"/>
    </font>
    <font>
      <b/>
      <sz val="14"/>
      <color rgb="FFFF0000"/>
      <name val="Arial"/>
      <family val="2"/>
    </font>
    <font>
      <b/>
      <sz val="18"/>
      <color rgb="FFFF0000"/>
      <name val="Arial"/>
      <family val="2"/>
    </font>
    <font>
      <sz val="10"/>
      <color rgb="FF00B0F0"/>
      <name val="Arial"/>
      <family val="2"/>
    </font>
  </fonts>
  <fills count="8">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rgb="FF92D050"/>
        <bgColor indexed="64"/>
      </patternFill>
    </fill>
    <fill>
      <patternFill patternType="solid">
        <fgColor theme="9" tint="-0.249977111117893"/>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style="medium">
        <color indexed="64"/>
      </top>
      <bottom style="medium">
        <color indexed="64"/>
      </bottom>
      <diagonal/>
    </border>
    <border>
      <left/>
      <right style="thick">
        <color auto="1"/>
      </right>
      <top style="medium">
        <color indexed="64"/>
      </top>
      <bottom/>
      <diagonal/>
    </border>
    <border>
      <left style="thick">
        <color auto="1"/>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medium">
        <color indexed="64"/>
      </left>
      <right style="thick">
        <color auto="1"/>
      </right>
      <top/>
      <bottom/>
      <diagonal/>
    </border>
    <border>
      <left style="thick">
        <color auto="1"/>
      </left>
      <right/>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85">
    <xf numFmtId="0" fontId="0" fillId="0" borderId="0" xfId="0"/>
    <xf numFmtId="0" fontId="6" fillId="0" borderId="0" xfId="0" applyFont="1"/>
    <xf numFmtId="0" fontId="8" fillId="0" borderId="0" xfId="0" applyFont="1"/>
    <xf numFmtId="0" fontId="8" fillId="0" borderId="0" xfId="0" applyFont="1" applyAlignment="1">
      <alignment wrapText="1"/>
    </xf>
    <xf numFmtId="0" fontId="0" fillId="3" borderId="4" xfId="0" applyFill="1" applyBorder="1"/>
    <xf numFmtId="0" fontId="0" fillId="3" borderId="11" xfId="0" applyFill="1" applyBorder="1"/>
    <xf numFmtId="0" fontId="0" fillId="3" borderId="5" xfId="0" applyFill="1" applyBorder="1"/>
    <xf numFmtId="0" fontId="0" fillId="3" borderId="3" xfId="0" applyFill="1" applyBorder="1"/>
    <xf numFmtId="0" fontId="0" fillId="3" borderId="0" xfId="0" applyFill="1"/>
    <xf numFmtId="0" fontId="0" fillId="3" borderId="8" xfId="0" applyFill="1" applyBorder="1"/>
    <xf numFmtId="0" fontId="7" fillId="3" borderId="3" xfId="0" applyFont="1" applyFill="1" applyBorder="1"/>
    <xf numFmtId="0" fontId="8" fillId="3" borderId="0" xfId="0" applyFont="1" applyFill="1" applyAlignment="1">
      <alignment wrapText="1"/>
    </xf>
    <xf numFmtId="0" fontId="8" fillId="3" borderId="0" xfId="0" applyFont="1" applyFill="1"/>
    <xf numFmtId="0" fontId="4" fillId="3" borderId="0" xfId="0" applyFont="1" applyFill="1"/>
    <xf numFmtId="0" fontId="8" fillId="0" borderId="0" xfId="0" applyFont="1" applyAlignment="1">
      <alignment horizontal="justify" vertical="center" wrapText="1"/>
    </xf>
    <xf numFmtId="0" fontId="8" fillId="0" borderId="0" xfId="0" applyFont="1" applyAlignment="1">
      <alignment horizontal="left" vertical="center" wrapText="1"/>
    </xf>
    <xf numFmtId="0" fontId="1" fillId="3" borderId="3" xfId="0" applyFont="1" applyFill="1" applyBorder="1"/>
    <xf numFmtId="0" fontId="6" fillId="3" borderId="0" xfId="0" applyFont="1" applyFill="1"/>
    <xf numFmtId="0" fontId="8" fillId="3" borderId="0" xfId="0" applyFont="1" applyFill="1" applyAlignment="1">
      <alignment horizontal="center"/>
    </xf>
    <xf numFmtId="0" fontId="6" fillId="0" borderId="15" xfId="0" applyFont="1" applyBorder="1" applyAlignment="1">
      <alignment horizontal="justify" vertical="center" wrapText="1"/>
    </xf>
    <xf numFmtId="164" fontId="6" fillId="0" borderId="15" xfId="1" applyFont="1" applyBorder="1"/>
    <xf numFmtId="164" fontId="6" fillId="0" borderId="2" xfId="1" applyFont="1" applyBorder="1"/>
    <xf numFmtId="164" fontId="8" fillId="0" borderId="0" xfId="1" applyFont="1" applyBorder="1"/>
    <xf numFmtId="0" fontId="6" fillId="0" borderId="2" xfId="0" applyFont="1" applyBorder="1"/>
    <xf numFmtId="164" fontId="8" fillId="0" borderId="16" xfId="1" applyFont="1" applyBorder="1"/>
    <xf numFmtId="0" fontId="6" fillId="4" borderId="2" xfId="0" applyFont="1" applyFill="1" applyBorder="1" applyAlignment="1">
      <alignment wrapText="1"/>
    </xf>
    <xf numFmtId="0" fontId="6" fillId="4" borderId="2" xfId="0" applyFont="1" applyFill="1" applyBorder="1" applyAlignment="1">
      <alignment horizontal="center" wrapText="1"/>
    </xf>
    <xf numFmtId="0" fontId="6" fillId="4" borderId="9" xfId="0" applyFont="1" applyFill="1" applyBorder="1" applyAlignment="1">
      <alignment horizontal="center" wrapText="1"/>
    </xf>
    <xf numFmtId="0" fontId="8" fillId="0" borderId="2" xfId="0" applyFont="1" applyBorder="1" applyAlignment="1">
      <alignment wrapText="1"/>
    </xf>
    <xf numFmtId="0" fontId="6" fillId="4" borderId="2" xfId="0" applyFont="1" applyFill="1" applyBorder="1" applyAlignment="1">
      <alignment horizontal="center"/>
    </xf>
    <xf numFmtId="0" fontId="6" fillId="3" borderId="0" xfId="0" applyFont="1" applyFill="1" applyAlignment="1">
      <alignment horizontal="center"/>
    </xf>
    <xf numFmtId="0" fontId="8" fillId="3" borderId="18" xfId="0" applyFont="1" applyFill="1" applyBorder="1"/>
    <xf numFmtId="0" fontId="8" fillId="3" borderId="19" xfId="0" applyFont="1" applyFill="1" applyBorder="1"/>
    <xf numFmtId="0" fontId="8" fillId="3" borderId="20" xfId="0" applyFont="1" applyFill="1" applyBorder="1"/>
    <xf numFmtId="0" fontId="8" fillId="3" borderId="21" xfId="0" applyFont="1" applyFill="1" applyBorder="1"/>
    <xf numFmtId="0" fontId="8" fillId="3" borderId="22" xfId="0" applyFont="1" applyFill="1" applyBorder="1"/>
    <xf numFmtId="0" fontId="6" fillId="4" borderId="25" xfId="0" applyFont="1" applyFill="1" applyBorder="1" applyAlignment="1">
      <alignment wrapText="1"/>
    </xf>
    <xf numFmtId="0" fontId="6" fillId="4" borderId="26" xfId="0" applyFont="1" applyFill="1" applyBorder="1" applyAlignment="1">
      <alignment horizontal="center" wrapText="1"/>
    </xf>
    <xf numFmtId="0" fontId="8" fillId="0" borderId="21" xfId="0" applyFont="1" applyBorder="1" applyAlignment="1">
      <alignment horizontal="center"/>
    </xf>
    <xf numFmtId="164" fontId="8" fillId="0" borderId="27" xfId="1" applyFont="1" applyBorder="1"/>
    <xf numFmtId="0" fontId="6" fillId="0" borderId="23" xfId="0" applyFont="1" applyBorder="1"/>
    <xf numFmtId="164" fontId="6" fillId="0" borderId="26" xfId="1" applyFont="1" applyBorder="1"/>
    <xf numFmtId="0" fontId="6" fillId="4" borderId="25" xfId="0" applyFont="1" applyFill="1" applyBorder="1" applyAlignment="1">
      <alignment horizontal="center"/>
    </xf>
    <xf numFmtId="0" fontId="8" fillId="0" borderId="25" xfId="0" applyFont="1" applyBorder="1" applyAlignment="1">
      <alignment horizontal="center"/>
    </xf>
    <xf numFmtId="0" fontId="8" fillId="3" borderId="29" xfId="0" applyFont="1" applyFill="1" applyBorder="1"/>
    <xf numFmtId="0" fontId="8" fillId="3" borderId="30" xfId="0" applyFont="1" applyFill="1" applyBorder="1"/>
    <xf numFmtId="0" fontId="8" fillId="3" borderId="31" xfId="0" applyFont="1" applyFill="1" applyBorder="1"/>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xf numFmtId="0" fontId="8" fillId="0" borderId="0" xfId="0" applyFont="1" applyAlignment="1">
      <alignment vertical="top" wrapText="1"/>
    </xf>
    <xf numFmtId="164" fontId="8" fillId="0" borderId="16" xfId="1" applyFont="1" applyBorder="1" applyAlignment="1">
      <alignment vertical="top"/>
    </xf>
    <xf numFmtId="0" fontId="8" fillId="0" borderId="21" xfId="0" applyFont="1" applyBorder="1" applyAlignment="1">
      <alignment vertical="top"/>
    </xf>
    <xf numFmtId="164" fontId="8" fillId="0" borderId="27" xfId="1" applyFont="1" applyBorder="1" applyAlignment="1">
      <alignment vertical="top"/>
    </xf>
    <xf numFmtId="164" fontId="8" fillId="6" borderId="0" xfId="1" applyFont="1" applyFill="1" applyBorder="1"/>
    <xf numFmtId="0" fontId="8" fillId="6" borderId="2" xfId="0" applyFont="1" applyFill="1" applyBorder="1"/>
    <xf numFmtId="0" fontId="8" fillId="3" borderId="18" xfId="0" applyFont="1" applyFill="1" applyBorder="1" applyAlignment="1">
      <alignment horizontal="center"/>
    </xf>
    <xf numFmtId="0" fontId="8" fillId="3" borderId="21" xfId="0" applyFont="1" applyFill="1" applyBorder="1" applyAlignment="1">
      <alignment horizontal="center"/>
    </xf>
    <xf numFmtId="0" fontId="6" fillId="4" borderId="25" xfId="0" applyFont="1" applyFill="1" applyBorder="1" applyAlignment="1">
      <alignment horizontal="center" wrapText="1"/>
    </xf>
    <xf numFmtId="0" fontId="8" fillId="0" borderId="21" xfId="0" applyFont="1" applyBorder="1" applyAlignment="1">
      <alignment horizontal="center" vertical="top"/>
    </xf>
    <xf numFmtId="0" fontId="6" fillId="0" borderId="23" xfId="0" applyFont="1" applyBorder="1" applyAlignment="1">
      <alignment horizontal="center"/>
    </xf>
    <xf numFmtId="0" fontId="8" fillId="3" borderId="29" xfId="0" applyFont="1" applyFill="1" applyBorder="1" applyAlignment="1">
      <alignment horizontal="center"/>
    </xf>
    <xf numFmtId="0" fontId="8" fillId="0" borderId="0" xfId="0" applyFont="1" applyAlignment="1">
      <alignment horizontal="center"/>
    </xf>
    <xf numFmtId="0" fontId="8" fillId="3" borderId="0" xfId="0" applyFont="1" applyFill="1" applyAlignment="1">
      <alignment horizontal="left"/>
    </xf>
    <xf numFmtId="0" fontId="6" fillId="3" borderId="21" xfId="0" applyFont="1" applyFill="1" applyBorder="1" applyAlignment="1">
      <alignment horizontal="left"/>
    </xf>
    <xf numFmtId="0" fontId="6" fillId="7" borderId="16" xfId="0" applyFont="1" applyFill="1" applyBorder="1" applyAlignment="1">
      <alignment horizontal="center"/>
    </xf>
    <xf numFmtId="0" fontId="6" fillId="3" borderId="21" xfId="0" applyFont="1" applyFill="1" applyBorder="1" applyAlignment="1">
      <alignment horizontal="left" wrapText="1"/>
    </xf>
    <xf numFmtId="0" fontId="6" fillId="3" borderId="0" xfId="0" applyFont="1" applyFill="1" applyAlignment="1">
      <alignment horizontal="left" wrapText="1"/>
    </xf>
    <xf numFmtId="10" fontId="6" fillId="3" borderId="0" xfId="2" applyNumberFormat="1" applyFont="1" applyFill="1" applyBorder="1" applyAlignment="1">
      <alignment horizontal="center" vertical="center"/>
    </xf>
    <xf numFmtId="10" fontId="6" fillId="3" borderId="0" xfId="0" applyNumberFormat="1" applyFont="1" applyFill="1" applyAlignment="1">
      <alignment horizontal="center" vertical="center"/>
    </xf>
    <xf numFmtId="10" fontId="6" fillId="7" borderId="17" xfId="2" applyNumberFormat="1" applyFont="1" applyFill="1" applyBorder="1" applyAlignment="1">
      <alignment horizontal="center" vertical="center"/>
    </xf>
    <xf numFmtId="164" fontId="6" fillId="3" borderId="17" xfId="0" applyNumberFormat="1" applyFont="1" applyFill="1" applyBorder="1" applyAlignment="1">
      <alignment horizontal="center" vertical="center"/>
    </xf>
    <xf numFmtId="10" fontId="6" fillId="7" borderId="17" xfId="0" applyNumberFormat="1" applyFont="1" applyFill="1" applyBorder="1" applyAlignment="1">
      <alignment horizontal="center" vertical="center"/>
    </xf>
    <xf numFmtId="0" fontId="6" fillId="3" borderId="17" xfId="0" applyFont="1" applyFill="1" applyBorder="1" applyAlignment="1">
      <alignment horizontal="center" vertical="center"/>
    </xf>
    <xf numFmtId="0" fontId="6" fillId="3" borderId="15" xfId="0" applyFont="1" applyFill="1" applyBorder="1" applyAlignment="1">
      <alignment horizontal="left" wrapText="1"/>
    </xf>
    <xf numFmtId="0" fontId="8" fillId="3" borderId="2" xfId="0" applyFont="1" applyFill="1" applyBorder="1" applyAlignment="1">
      <alignment wrapText="1"/>
    </xf>
    <xf numFmtId="164" fontId="6" fillId="5" borderId="15" xfId="1" applyFont="1" applyFill="1" applyBorder="1"/>
    <xf numFmtId="0" fontId="17" fillId="3" borderId="0" xfId="0" applyFont="1" applyFill="1" applyAlignment="1">
      <alignment horizontal="left" vertical="center" wrapText="1"/>
    </xf>
    <xf numFmtId="164" fontId="18" fillId="3" borderId="0" xfId="1" applyFont="1" applyFill="1" applyBorder="1" applyAlignment="1">
      <alignment vertical="center"/>
    </xf>
    <xf numFmtId="10" fontId="6" fillId="7" borderId="17" xfId="2" quotePrefix="1" applyNumberFormat="1" applyFont="1" applyFill="1" applyBorder="1" applyAlignment="1">
      <alignment horizontal="center" vertical="center"/>
    </xf>
    <xf numFmtId="0" fontId="6" fillId="3" borderId="6" xfId="0" applyFont="1" applyFill="1" applyBorder="1" applyAlignment="1">
      <alignment horizontal="center"/>
    </xf>
    <xf numFmtId="0" fontId="6" fillId="3" borderId="14" xfId="0" applyFont="1" applyFill="1" applyBorder="1" applyAlignment="1">
      <alignment horizontal="center"/>
    </xf>
    <xf numFmtId="0" fontId="6" fillId="3" borderId="7" xfId="0" applyFont="1" applyFill="1" applyBorder="1" applyAlignment="1">
      <alignment horizontal="center"/>
    </xf>
    <xf numFmtId="0" fontId="8" fillId="0" borderId="0" xfId="0" applyFont="1"/>
    <xf numFmtId="0" fontId="8" fillId="3" borderId="3" xfId="0" applyFont="1" applyFill="1" applyBorder="1" applyAlignment="1">
      <alignment wrapText="1"/>
    </xf>
    <xf numFmtId="0" fontId="8" fillId="3" borderId="0" xfId="0" applyFont="1" applyFill="1" applyAlignment="1">
      <alignment wrapText="1"/>
    </xf>
    <xf numFmtId="0" fontId="8" fillId="3" borderId="8" xfId="0" applyFont="1" applyFill="1" applyBorder="1" applyAlignment="1">
      <alignment wrapText="1"/>
    </xf>
    <xf numFmtId="0" fontId="10" fillId="3" borderId="3" xfId="0" applyFont="1" applyFill="1" applyBorder="1"/>
    <xf numFmtId="0" fontId="10" fillId="3" borderId="0" xfId="0" applyFont="1" applyFill="1"/>
    <xf numFmtId="0" fontId="10" fillId="3" borderId="8" xfId="0" applyFont="1" applyFill="1" applyBorder="1"/>
    <xf numFmtId="0" fontId="8" fillId="3" borderId="3" xfId="0" applyFont="1" applyFill="1" applyBorder="1"/>
    <xf numFmtId="0" fontId="8" fillId="3" borderId="0" xfId="0" applyFont="1" applyFill="1"/>
    <xf numFmtId="0" fontId="8" fillId="3" borderId="8" xfId="0" applyFont="1" applyFill="1" applyBorder="1"/>
    <xf numFmtId="0" fontId="10" fillId="3" borderId="3" xfId="0" applyFont="1" applyFill="1" applyBorder="1" applyAlignment="1">
      <alignment wrapText="1"/>
    </xf>
    <xf numFmtId="0" fontId="10" fillId="3" borderId="0" xfId="0" applyFont="1" applyFill="1" applyAlignment="1">
      <alignment wrapText="1"/>
    </xf>
    <xf numFmtId="0" fontId="10" fillId="3" borderId="8" xfId="0" applyFont="1" applyFill="1" applyBorder="1" applyAlignment="1">
      <alignment wrapText="1"/>
    </xf>
    <xf numFmtId="0" fontId="16" fillId="3" borderId="0" xfId="0" applyFont="1" applyFill="1" applyAlignment="1">
      <alignment horizontal="center"/>
    </xf>
    <xf numFmtId="0" fontId="7" fillId="4" borderId="9" xfId="0" applyFont="1" applyFill="1" applyBorder="1" applyAlignment="1">
      <alignment horizontal="center"/>
    </xf>
    <xf numFmtId="0" fontId="7" fillId="4" borderId="15" xfId="0" applyFont="1" applyFill="1" applyBorder="1" applyAlignment="1">
      <alignment horizontal="center"/>
    </xf>
    <xf numFmtId="0" fontId="7" fillId="4" borderId="10" xfId="0" applyFont="1" applyFill="1" applyBorder="1" applyAlignment="1">
      <alignment horizontal="center"/>
    </xf>
    <xf numFmtId="0" fontId="4" fillId="7" borderId="9" xfId="0" applyFont="1" applyFill="1" applyBorder="1" applyAlignment="1">
      <alignment horizontal="center"/>
    </xf>
    <xf numFmtId="0" fontId="4" fillId="7" borderId="15" xfId="0" applyFont="1" applyFill="1" applyBorder="1" applyAlignment="1">
      <alignment horizontal="center"/>
    </xf>
    <xf numFmtId="0" fontId="4" fillId="7" borderId="10" xfId="0" applyFont="1" applyFill="1" applyBorder="1" applyAlignment="1">
      <alignment horizontal="center"/>
    </xf>
    <xf numFmtId="0" fontId="4" fillId="7" borderId="9" xfId="0" applyFont="1" applyFill="1" applyBorder="1" applyAlignment="1">
      <alignment horizontal="center" wrapText="1"/>
    </xf>
    <xf numFmtId="0" fontId="4" fillId="7" borderId="15" xfId="0" applyFont="1" applyFill="1" applyBorder="1" applyAlignment="1">
      <alignment horizontal="center" wrapText="1"/>
    </xf>
    <xf numFmtId="0" fontId="4" fillId="7" borderId="10" xfId="0" applyFont="1" applyFill="1" applyBorder="1" applyAlignment="1">
      <alignment horizontal="center" wrapText="1"/>
    </xf>
    <xf numFmtId="0" fontId="4" fillId="6" borderId="9" xfId="0" applyFont="1" applyFill="1" applyBorder="1" applyAlignment="1">
      <alignment horizontal="center" wrapText="1"/>
    </xf>
    <xf numFmtId="0" fontId="4" fillId="6" borderId="15" xfId="0" applyFont="1" applyFill="1" applyBorder="1" applyAlignment="1">
      <alignment horizontal="center" wrapText="1"/>
    </xf>
    <xf numFmtId="0" fontId="4" fillId="6" borderId="10" xfId="0" applyFont="1" applyFill="1" applyBorder="1" applyAlignment="1">
      <alignment horizontal="center" wrapText="1"/>
    </xf>
    <xf numFmtId="0" fontId="6" fillId="3" borderId="3" xfId="0" applyFont="1" applyFill="1" applyBorder="1" applyAlignment="1">
      <alignment wrapText="1"/>
    </xf>
    <xf numFmtId="0" fontId="6" fillId="3" borderId="0" xfId="0" applyFont="1" applyFill="1" applyAlignment="1">
      <alignment wrapText="1"/>
    </xf>
    <xf numFmtId="0" fontId="6" fillId="3" borderId="8" xfId="0" applyFont="1" applyFill="1" applyBorder="1" applyAlignment="1">
      <alignment wrapText="1"/>
    </xf>
    <xf numFmtId="0" fontId="6" fillId="3" borderId="0" xfId="0" applyFont="1" applyFill="1" applyAlignment="1">
      <alignment horizontal="left"/>
    </xf>
    <xf numFmtId="164" fontId="18" fillId="3" borderId="9" xfId="1" applyFont="1" applyFill="1" applyBorder="1" applyAlignment="1">
      <alignment vertical="center"/>
    </xf>
    <xf numFmtId="164" fontId="18" fillId="3" borderId="15" xfId="1" applyFont="1" applyFill="1" applyBorder="1" applyAlignment="1">
      <alignment vertical="center"/>
    </xf>
    <xf numFmtId="164" fontId="18" fillId="3" borderId="10" xfId="1" applyFont="1" applyFill="1" applyBorder="1" applyAlignment="1">
      <alignment vertical="center"/>
    </xf>
    <xf numFmtId="0" fontId="17" fillId="3" borderId="9" xfId="0" applyFont="1" applyFill="1" applyBorder="1" applyAlignment="1">
      <alignment horizontal="left" vertical="center" wrapText="1"/>
    </xf>
    <xf numFmtId="0" fontId="17" fillId="3" borderId="15" xfId="0" applyFont="1" applyFill="1" applyBorder="1" applyAlignment="1">
      <alignment horizontal="left" vertical="center" wrapText="1"/>
    </xf>
    <xf numFmtId="0" fontId="17" fillId="3" borderId="10" xfId="0" applyFont="1" applyFill="1" applyBorder="1" applyAlignment="1">
      <alignment horizontal="left" vertical="center" wrapText="1"/>
    </xf>
    <xf numFmtId="0" fontId="6" fillId="3" borderId="9" xfId="0" applyFont="1" applyFill="1" applyBorder="1" applyAlignment="1">
      <alignment horizontal="left" wrapText="1"/>
    </xf>
    <xf numFmtId="0" fontId="6" fillId="3" borderId="15" xfId="0" applyFont="1" applyFill="1" applyBorder="1" applyAlignment="1">
      <alignment horizontal="left" wrapText="1"/>
    </xf>
    <xf numFmtId="0" fontId="6" fillId="3" borderId="28" xfId="0" applyFont="1" applyFill="1" applyBorder="1" applyAlignment="1">
      <alignment horizontal="left"/>
    </xf>
    <xf numFmtId="0" fontId="6" fillId="3" borderId="14" xfId="0" applyFont="1" applyFill="1" applyBorder="1" applyAlignment="1">
      <alignment horizontal="left"/>
    </xf>
    <xf numFmtId="0" fontId="7" fillId="3" borderId="19" xfId="0" applyFont="1" applyFill="1" applyBorder="1" applyAlignment="1">
      <alignment horizontal="center"/>
    </xf>
    <xf numFmtId="0" fontId="6" fillId="3" borderId="19" xfId="0" applyFont="1" applyFill="1" applyBorder="1" applyAlignment="1">
      <alignment horizontal="center"/>
    </xf>
    <xf numFmtId="0" fontId="6" fillId="3" borderId="0" xfId="0" applyFont="1" applyFill="1" applyAlignment="1">
      <alignment horizontal="center"/>
    </xf>
    <xf numFmtId="0" fontId="11" fillId="3" borderId="0" xfId="0" applyFont="1" applyFill="1" applyAlignment="1">
      <alignment horizontal="center"/>
    </xf>
    <xf numFmtId="0" fontId="6" fillId="4" borderId="2" xfId="0" applyFont="1" applyFill="1" applyBorder="1" applyAlignment="1">
      <alignment horizontal="center"/>
    </xf>
    <xf numFmtId="0" fontId="6" fillId="4" borderId="26" xfId="0" applyFont="1" applyFill="1" applyBorder="1" applyAlignment="1">
      <alignment horizontal="center"/>
    </xf>
    <xf numFmtId="0" fontId="8" fillId="6" borderId="2" xfId="0" applyFont="1" applyFill="1" applyBorder="1" applyAlignment="1">
      <alignment horizontal="left" wrapText="1"/>
    </xf>
    <xf numFmtId="0" fontId="8" fillId="6" borderId="26" xfId="0" applyFont="1" applyFill="1" applyBorder="1" applyAlignment="1">
      <alignment horizontal="left" wrapText="1"/>
    </xf>
    <xf numFmtId="0" fontId="6" fillId="4" borderId="9" xfId="0" applyFont="1" applyFill="1" applyBorder="1" applyAlignment="1">
      <alignment horizontal="center"/>
    </xf>
    <xf numFmtId="0" fontId="6" fillId="4" borderId="15" xfId="0" applyFont="1" applyFill="1" applyBorder="1" applyAlignment="1">
      <alignment horizontal="center"/>
    </xf>
    <xf numFmtId="0" fontId="6" fillId="4" borderId="10" xfId="0" applyFont="1" applyFill="1" applyBorder="1" applyAlignment="1">
      <alignment horizontal="center"/>
    </xf>
    <xf numFmtId="0" fontId="6" fillId="4" borderId="11" xfId="0" applyFont="1" applyFill="1" applyBorder="1" applyAlignment="1">
      <alignment horizontal="center"/>
    </xf>
    <xf numFmtId="0" fontId="6" fillId="4" borderId="24" xfId="0" applyFont="1" applyFill="1" applyBorder="1" applyAlignment="1">
      <alignment horizontal="center"/>
    </xf>
    <xf numFmtId="0" fontId="8" fillId="3" borderId="1" xfId="0" applyFont="1" applyFill="1" applyBorder="1" applyAlignment="1">
      <alignment horizontal="center"/>
    </xf>
    <xf numFmtId="0" fontId="8" fillId="3" borderId="1" xfId="0" applyFont="1" applyFill="1" applyBorder="1" applyAlignment="1">
      <alignment horizontal="center" wrapText="1"/>
    </xf>
    <xf numFmtId="0" fontId="8" fillId="4" borderId="23" xfId="0" applyFont="1" applyFill="1" applyBorder="1" applyAlignment="1">
      <alignment horizontal="center"/>
    </xf>
    <xf numFmtId="0" fontId="8" fillId="4" borderId="15" xfId="0" applyFont="1" applyFill="1" applyBorder="1" applyAlignment="1">
      <alignment horizontal="center"/>
    </xf>
    <xf numFmtId="0" fontId="8" fillId="4" borderId="10" xfId="0" applyFont="1" applyFill="1" applyBorder="1" applyAlignment="1">
      <alignment horizontal="center"/>
    </xf>
    <xf numFmtId="0" fontId="7" fillId="3" borderId="0" xfId="0" applyFont="1" applyFill="1" applyAlignment="1">
      <alignment horizontal="center"/>
    </xf>
    <xf numFmtId="0" fontId="1" fillId="0" borderId="35" xfId="0" applyFont="1" applyBorder="1" applyAlignment="1">
      <alignment horizontal="left" vertical="top" wrapText="1"/>
    </xf>
    <xf numFmtId="0" fontId="1" fillId="0" borderId="36" xfId="0" applyFont="1" applyBorder="1" applyAlignment="1">
      <alignment horizontal="left" vertical="top" wrapText="1"/>
    </xf>
    <xf numFmtId="0" fontId="1" fillId="0" borderId="37" xfId="0" applyFont="1" applyBorder="1" applyAlignment="1">
      <alignment horizontal="left" vertical="top" wrapText="1"/>
    </xf>
    <xf numFmtId="0" fontId="1" fillId="0" borderId="13" xfId="0" applyFont="1" applyBorder="1" applyAlignment="1">
      <alignment vertical="top"/>
    </xf>
    <xf numFmtId="0" fontId="1" fillId="0" borderId="1" xfId="0" applyFont="1" applyBorder="1" applyAlignment="1">
      <alignment vertical="top"/>
    </xf>
    <xf numFmtId="0" fontId="1" fillId="0" borderId="12" xfId="0" applyFont="1" applyBorder="1" applyAlignment="1">
      <alignment vertical="top"/>
    </xf>
    <xf numFmtId="0" fontId="2" fillId="4" borderId="32" xfId="0" applyFont="1" applyFill="1" applyBorder="1" applyAlignment="1">
      <alignment horizontal="center"/>
    </xf>
    <xf numFmtId="0" fontId="2" fillId="4" borderId="33" xfId="0" applyFont="1" applyFill="1" applyBorder="1" applyAlignment="1">
      <alignment horizontal="center"/>
    </xf>
    <xf numFmtId="0" fontId="2" fillId="4" borderId="34" xfId="0" applyFont="1" applyFill="1" applyBorder="1" applyAlignment="1">
      <alignment horizontal="center"/>
    </xf>
    <xf numFmtId="164" fontId="3" fillId="0" borderId="13" xfId="0" applyNumberFormat="1" applyFont="1" applyBorder="1" applyAlignment="1">
      <alignment horizontal="left"/>
    </xf>
    <xf numFmtId="164" fontId="3" fillId="0" borderId="1" xfId="0" applyNumberFormat="1" applyFont="1" applyBorder="1" applyAlignment="1">
      <alignment horizontal="left"/>
    </xf>
    <xf numFmtId="0" fontId="2" fillId="0" borderId="1" xfId="0" applyFont="1" applyBorder="1" applyAlignment="1">
      <alignment horizontal="center"/>
    </xf>
    <xf numFmtId="164" fontId="3" fillId="5" borderId="1" xfId="0" applyNumberFormat="1" applyFont="1" applyFill="1" applyBorder="1" applyAlignment="1">
      <alignment horizontal="center"/>
    </xf>
    <xf numFmtId="0" fontId="2" fillId="5" borderId="1" xfId="0" applyFont="1" applyFill="1" applyBorder="1" applyAlignment="1">
      <alignment horizontal="center"/>
    </xf>
    <xf numFmtId="0" fontId="2" fillId="5" borderId="12" xfId="0" applyFont="1" applyFill="1" applyBorder="1" applyAlignment="1">
      <alignment horizontal="center"/>
    </xf>
    <xf numFmtId="0" fontId="13" fillId="3" borderId="9" xfId="0" applyFont="1" applyFill="1" applyBorder="1" applyAlignment="1">
      <alignment horizontal="left"/>
    </xf>
    <xf numFmtId="0" fontId="13" fillId="3" borderId="15" xfId="0" applyFont="1" applyFill="1" applyBorder="1" applyAlignment="1">
      <alignment horizontal="left"/>
    </xf>
    <xf numFmtId="0" fontId="13" fillId="3" borderId="10" xfId="0" applyFont="1" applyFill="1" applyBorder="1" applyAlignment="1">
      <alignment horizontal="left"/>
    </xf>
    <xf numFmtId="0" fontId="1" fillId="3" borderId="3" xfId="0" applyFont="1" applyFill="1" applyBorder="1"/>
    <xf numFmtId="0" fontId="0" fillId="3" borderId="0" xfId="0" applyFill="1"/>
    <xf numFmtId="0" fontId="0" fillId="3" borderId="8" xfId="0" applyFill="1" applyBorder="1"/>
    <xf numFmtId="0" fontId="1" fillId="3" borderId="3" xfId="0" applyFont="1" applyFill="1" applyBorder="1" applyAlignment="1">
      <alignment vertical="top" wrapText="1"/>
    </xf>
    <xf numFmtId="0" fontId="0" fillId="3" borderId="0" xfId="0" applyFill="1" applyAlignment="1">
      <alignment vertical="top" wrapText="1"/>
    </xf>
    <xf numFmtId="0" fontId="0" fillId="3" borderId="8" xfId="0" applyFill="1" applyBorder="1" applyAlignment="1">
      <alignment vertical="top" wrapText="1"/>
    </xf>
    <xf numFmtId="0" fontId="0" fillId="3" borderId="3" xfId="0" applyFill="1" applyBorder="1"/>
    <xf numFmtId="0" fontId="0" fillId="3" borderId="6" xfId="0" applyFill="1" applyBorder="1"/>
    <xf numFmtId="0" fontId="0" fillId="3" borderId="14" xfId="0" applyFill="1" applyBorder="1"/>
    <xf numFmtId="0" fontId="0" fillId="3" borderId="7" xfId="0" applyFill="1" applyBorder="1"/>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xf numFmtId="0" fontId="1" fillId="3" borderId="0" xfId="0" applyFont="1" applyFill="1" applyAlignment="1">
      <alignment vertical="top" wrapText="1"/>
    </xf>
    <xf numFmtId="0" fontId="1" fillId="3" borderId="8" xfId="0" applyFont="1" applyFill="1" applyBorder="1" applyAlignment="1">
      <alignment vertical="top" wrapText="1"/>
    </xf>
    <xf numFmtId="0" fontId="6" fillId="3" borderId="2" xfId="0" applyFont="1" applyFill="1" applyBorder="1"/>
    <xf numFmtId="0" fontId="5" fillId="2" borderId="3" xfId="0" applyFont="1" applyFill="1" applyBorder="1" applyAlignment="1">
      <alignment horizontal="center"/>
    </xf>
    <xf numFmtId="0" fontId="5" fillId="2" borderId="0" xfId="0" applyFont="1" applyFill="1" applyAlignment="1">
      <alignment horizontal="center"/>
    </xf>
    <xf numFmtId="0" fontId="5" fillId="2" borderId="8" xfId="0" applyFont="1" applyFill="1" applyBorder="1" applyAlignment="1">
      <alignment horizontal="center"/>
    </xf>
    <xf numFmtId="0" fontId="8" fillId="3" borderId="2" xfId="0" applyFont="1" applyFill="1" applyBorder="1" applyAlignment="1">
      <alignment horizontal="center" wrapText="1"/>
    </xf>
    <xf numFmtId="0" fontId="6" fillId="3" borderId="1" xfId="0" applyFont="1" applyFill="1" applyBorder="1" applyAlignment="1">
      <alignment horizontal="center"/>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xdr:col>
      <xdr:colOff>352778</xdr:colOff>
      <xdr:row>2</xdr:row>
      <xdr:rowOff>110066</xdr:rowOff>
    </xdr:from>
    <xdr:to>
      <xdr:col>7</xdr:col>
      <xdr:colOff>493889</xdr:colOff>
      <xdr:row>10</xdr:row>
      <xdr:rowOff>84666</xdr:rowOff>
    </xdr:to>
    <xdr:pic>
      <xdr:nvPicPr>
        <xdr:cNvPr id="9" name="Picture 2" descr="jhb logo">
          <a:extLst>
            <a:ext uri="{FF2B5EF4-FFF2-40B4-BE49-F238E27FC236}">
              <a16:creationId xmlns:a16="http://schemas.microsoft.com/office/drawing/2014/main" id="{11DD28B8-C0B3-4D79-A317-50BE3DCBE0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86667" y="498122"/>
          <a:ext cx="1354666" cy="12728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171450</xdr:colOff>
      <xdr:row>0</xdr:row>
      <xdr:rowOff>156633</xdr:rowOff>
    </xdr:from>
    <xdr:to>
      <xdr:col>1</xdr:col>
      <xdr:colOff>707672</xdr:colOff>
      <xdr:row>6</xdr:row>
      <xdr:rowOff>100188</xdr:rowOff>
    </xdr:to>
    <xdr:pic>
      <xdr:nvPicPr>
        <xdr:cNvPr id="13" name="Picture 2" descr="jhb logo">
          <a:extLst>
            <a:ext uri="{FF2B5EF4-FFF2-40B4-BE49-F238E27FC236}">
              <a16:creationId xmlns:a16="http://schemas.microsoft.com/office/drawing/2014/main" id="{072FE47A-07F3-47BB-953C-C2969224372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156633"/>
          <a:ext cx="1143000" cy="10442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247650</xdr:colOff>
      <xdr:row>0</xdr:row>
      <xdr:rowOff>143933</xdr:rowOff>
    </xdr:from>
    <xdr:to>
      <xdr:col>1</xdr:col>
      <xdr:colOff>899583</xdr:colOff>
      <xdr:row>6</xdr:row>
      <xdr:rowOff>16933</xdr:rowOff>
    </xdr:to>
    <xdr:pic>
      <xdr:nvPicPr>
        <xdr:cNvPr id="16" name="Picture 2" descr="jhb logo">
          <a:extLst>
            <a:ext uri="{FF2B5EF4-FFF2-40B4-BE49-F238E27FC236}">
              <a16:creationId xmlns:a16="http://schemas.microsoft.com/office/drawing/2014/main" id="{D3E26C20-63C9-4027-BE08-D16A36EDB6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143933"/>
          <a:ext cx="1143000" cy="1041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9</xdr:col>
      <xdr:colOff>148168</xdr:colOff>
      <xdr:row>7</xdr:row>
      <xdr:rowOff>105833</xdr:rowOff>
    </xdr:from>
    <xdr:to>
      <xdr:col>9</xdr:col>
      <xdr:colOff>2582334</xdr:colOff>
      <xdr:row>9</xdr:row>
      <xdr:rowOff>63500</xdr:rowOff>
    </xdr:to>
    <xdr:sp macro="" textlink="">
      <xdr:nvSpPr>
        <xdr:cNvPr id="3" name="Text Box 2">
          <a:extLst>
            <a:ext uri="{FF2B5EF4-FFF2-40B4-BE49-F238E27FC236}">
              <a16:creationId xmlns:a16="http://schemas.microsoft.com/office/drawing/2014/main" id="{00000000-0008-0000-0500-000003000000}"/>
            </a:ext>
          </a:extLst>
        </xdr:cNvPr>
        <xdr:cNvSpPr txBox="1">
          <a:spLocks noChangeArrowheads="1"/>
        </xdr:cNvSpPr>
      </xdr:nvSpPr>
      <xdr:spPr bwMode="auto">
        <a:xfrm>
          <a:off x="7461251" y="1227666"/>
          <a:ext cx="2434166" cy="68791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pulled through from the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186268</xdr:colOff>
      <xdr:row>7</xdr:row>
      <xdr:rowOff>147106</xdr:rowOff>
    </xdr:from>
    <xdr:to>
      <xdr:col>9</xdr:col>
      <xdr:colOff>527898</xdr:colOff>
      <xdr:row>8</xdr:row>
      <xdr:rowOff>294169</xdr:rowOff>
    </xdr:to>
    <xdr:pic>
      <xdr:nvPicPr>
        <xdr:cNvPr id="4" name="Picture 3">
          <a:extLst>
            <a:ext uri="{FF2B5EF4-FFF2-40B4-BE49-F238E27FC236}">
              <a16:creationId xmlns:a16="http://schemas.microsoft.com/office/drawing/2014/main" id="{00000000-0008-0000-0500-000004000000}"/>
            </a:ext>
          </a:extLst>
        </xdr:cNvPr>
        <xdr:cNvPicPr/>
      </xdr:nvPicPr>
      <xdr:blipFill>
        <a:blip xmlns:r="http://schemas.openxmlformats.org/officeDocument/2006/relationships" r:embed="rId1"/>
        <a:stretch>
          <a:fillRect/>
        </a:stretch>
      </xdr:blipFill>
      <xdr:spPr>
        <a:xfrm>
          <a:off x="7499351" y="1268939"/>
          <a:ext cx="341630" cy="348147"/>
        </a:xfrm>
        <a:prstGeom prst="rect">
          <a:avLst/>
        </a:prstGeom>
      </xdr:spPr>
    </xdr:pic>
    <xdr:clientData/>
  </xdr:twoCellAnchor>
  <xdr:twoCellAnchor>
    <xdr:from>
      <xdr:col>9</xdr:col>
      <xdr:colOff>131234</xdr:colOff>
      <xdr:row>13</xdr:row>
      <xdr:rowOff>57150</xdr:rowOff>
    </xdr:from>
    <xdr:to>
      <xdr:col>9</xdr:col>
      <xdr:colOff>2582334</xdr:colOff>
      <xdr:row>17</xdr:row>
      <xdr:rowOff>232833</xdr:rowOff>
    </xdr:to>
    <xdr:sp macro="" textlink="">
      <xdr:nvSpPr>
        <xdr:cNvPr id="7" name="Text Box 2">
          <a:extLst>
            <a:ext uri="{FF2B5EF4-FFF2-40B4-BE49-F238E27FC236}">
              <a16:creationId xmlns:a16="http://schemas.microsoft.com/office/drawing/2014/main" id="{00000000-0008-0000-0500-000007000000}"/>
            </a:ext>
          </a:extLst>
        </xdr:cNvPr>
        <xdr:cNvSpPr txBox="1">
          <a:spLocks noChangeArrowheads="1"/>
        </xdr:cNvSpPr>
      </xdr:nvSpPr>
      <xdr:spPr bwMode="auto">
        <a:xfrm>
          <a:off x="7444317" y="2702983"/>
          <a:ext cx="2451100" cy="136101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Tendering Institution must</a:t>
          </a:r>
          <a:r>
            <a:rPr lang="en-GB" sz="1000" i="1" baseline="0">
              <a:solidFill>
                <a:srgbClr val="E36C0A"/>
              </a:solidFill>
              <a:effectLst/>
              <a:latin typeface="Arial" panose="020B0604020202020204" pitchFamily="34" charset="0"/>
              <a:ea typeface="Times New Roman" panose="02020603050405020304" pitchFamily="18" charset="0"/>
            </a:rPr>
            <a:t>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rPr>
            <a:t>           only keep the  lines relevant to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rPr>
            <a:t>           the template that will be used.</a:t>
          </a:r>
        </a:p>
        <a:p>
          <a:pPr>
            <a:spcAft>
              <a:spcPts val="0"/>
            </a:spcAft>
          </a:pPr>
          <a:endParaRPr lang="en-GB" sz="1000" i="1" baseline="0">
            <a:solidFill>
              <a:srgbClr val="E36C0A"/>
            </a:solidFill>
            <a:effectLst/>
            <a:latin typeface="Arial" panose="020B0604020202020204" pitchFamily="34" charset="0"/>
            <a:ea typeface="Times New Roman" panose="02020603050405020304" pitchFamily="18" charset="0"/>
          </a:endParaRP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rPr>
            <a:t>Delete all other </a:t>
          </a:r>
          <a:r>
            <a:rPr lang="en-GB" sz="1100" i="1">
              <a:solidFill>
                <a:srgbClr val="E36C0A"/>
              </a:solidFill>
              <a:effectLst/>
              <a:latin typeface="Arial" panose="020B0604020202020204" pitchFamily="34" charset="0"/>
              <a:ea typeface="Times New Roman" panose="02020603050405020304" pitchFamily="18" charset="0"/>
              <a:cs typeface="+mn-cs"/>
            </a:rPr>
            <a:t>lines</a:t>
          </a:r>
          <a:r>
            <a:rPr lang="en-GB" sz="1000" i="1" baseline="0">
              <a:solidFill>
                <a:srgbClr val="E36C0A"/>
              </a:solidFill>
              <a:effectLst/>
              <a:latin typeface="Arial" panose="020B0604020202020204" pitchFamily="34" charset="0"/>
              <a:ea typeface="Times New Roman" panose="02020603050405020304" pitchFamily="18" charset="0"/>
            </a:rPr>
            <a:t> in order NOT to cause confusion.</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169334</xdr:colOff>
      <xdr:row>13</xdr:row>
      <xdr:rowOff>87840</xdr:rowOff>
    </xdr:from>
    <xdr:to>
      <xdr:col>9</xdr:col>
      <xdr:colOff>510964</xdr:colOff>
      <xdr:row>15</xdr:row>
      <xdr:rowOff>118487</xdr:rowOff>
    </xdr:to>
    <xdr:pic>
      <xdr:nvPicPr>
        <xdr:cNvPr id="8" name="Picture 7">
          <a:extLst>
            <a:ext uri="{FF2B5EF4-FFF2-40B4-BE49-F238E27FC236}">
              <a16:creationId xmlns:a16="http://schemas.microsoft.com/office/drawing/2014/main" id="{00000000-0008-0000-0500-000008000000}"/>
            </a:ext>
          </a:extLst>
        </xdr:cNvPr>
        <xdr:cNvPicPr/>
      </xdr:nvPicPr>
      <xdr:blipFill>
        <a:blip xmlns:r="http://schemas.openxmlformats.org/officeDocument/2006/relationships" r:embed="rId1"/>
        <a:stretch>
          <a:fillRect/>
        </a:stretch>
      </xdr:blipFill>
      <xdr:spPr>
        <a:xfrm>
          <a:off x="7482417" y="2733673"/>
          <a:ext cx="341630" cy="348147"/>
        </a:xfrm>
        <a:prstGeom prst="rect">
          <a:avLst/>
        </a:prstGeom>
      </xdr:spPr>
    </xdr:pic>
    <xdr:clientData/>
  </xdr:twoCellAnchor>
  <xdr:twoCellAnchor>
    <xdr:from>
      <xdr:col>9</xdr:col>
      <xdr:colOff>95258</xdr:colOff>
      <xdr:row>25</xdr:row>
      <xdr:rowOff>137584</xdr:rowOff>
    </xdr:from>
    <xdr:to>
      <xdr:col>9</xdr:col>
      <xdr:colOff>2434170</xdr:colOff>
      <xdr:row>29</xdr:row>
      <xdr:rowOff>52917</xdr:rowOff>
    </xdr:to>
    <xdr:sp macro="" textlink="">
      <xdr:nvSpPr>
        <xdr:cNvPr id="9" name="Text Box 2">
          <a:extLst>
            <a:ext uri="{FF2B5EF4-FFF2-40B4-BE49-F238E27FC236}">
              <a16:creationId xmlns:a16="http://schemas.microsoft.com/office/drawing/2014/main" id="{00000000-0008-0000-0500-000009000000}"/>
            </a:ext>
          </a:extLst>
        </xdr:cNvPr>
        <xdr:cNvSpPr txBox="1">
          <a:spLocks noChangeArrowheads="1"/>
        </xdr:cNvSpPr>
      </xdr:nvSpPr>
      <xdr:spPr bwMode="auto">
        <a:xfrm>
          <a:off x="7408341" y="5916084"/>
          <a:ext cx="2338912" cy="836083"/>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PRICE information will be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pulled through from the</a:t>
          </a:r>
          <a:r>
            <a:rPr lang="en-GB" sz="1000" i="1" baseline="0">
              <a:solidFill>
                <a:srgbClr val="E36C0A"/>
              </a:solidFill>
              <a:effectLst/>
              <a:latin typeface="Arial" panose="020B0604020202020204" pitchFamily="34" charset="0"/>
              <a:ea typeface="Times New Roman" panose="02020603050405020304" pitchFamily="18" charset="0"/>
            </a:rPr>
            <a:t>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cs typeface="+mn-cs"/>
            </a:rPr>
            <a:t>          </a:t>
          </a:r>
          <a:r>
            <a:rPr lang="en-GB" sz="1100" i="1">
              <a:solidFill>
                <a:srgbClr val="E36C0A"/>
              </a:solidFill>
              <a:effectLst/>
              <a:latin typeface="Arial" panose="020B0604020202020204" pitchFamily="34" charset="0"/>
              <a:ea typeface="Times New Roman" panose="02020603050405020304" pitchFamily="18" charset="0"/>
              <a:cs typeface="+mn-cs"/>
            </a:rPr>
            <a:t>relevant</a:t>
          </a:r>
          <a:r>
            <a:rPr lang="en-GB" sz="1000" i="1" baseline="0">
              <a:solidFill>
                <a:srgbClr val="E36C0A"/>
              </a:solidFill>
              <a:effectLst/>
              <a:latin typeface="Arial" panose="020B0604020202020204" pitchFamily="34" charset="0"/>
              <a:ea typeface="Times New Roman" panose="02020603050405020304" pitchFamily="18" charset="0"/>
            </a:rPr>
            <a:t> Price Template.</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133358</xdr:colOff>
      <xdr:row>26</xdr:row>
      <xdr:rowOff>20107</xdr:rowOff>
    </xdr:from>
    <xdr:to>
      <xdr:col>9</xdr:col>
      <xdr:colOff>474988</xdr:colOff>
      <xdr:row>26</xdr:row>
      <xdr:rowOff>368254</xdr:rowOff>
    </xdr:to>
    <xdr:pic>
      <xdr:nvPicPr>
        <xdr:cNvPr id="10" name="Picture 9">
          <a:extLst>
            <a:ext uri="{FF2B5EF4-FFF2-40B4-BE49-F238E27FC236}">
              <a16:creationId xmlns:a16="http://schemas.microsoft.com/office/drawing/2014/main" id="{00000000-0008-0000-0500-00000A000000}"/>
            </a:ext>
          </a:extLst>
        </xdr:cNvPr>
        <xdr:cNvPicPr/>
      </xdr:nvPicPr>
      <xdr:blipFill>
        <a:blip xmlns:r="http://schemas.openxmlformats.org/officeDocument/2006/relationships" r:embed="rId1"/>
        <a:stretch>
          <a:fillRect/>
        </a:stretch>
      </xdr:blipFill>
      <xdr:spPr>
        <a:xfrm>
          <a:off x="7446441" y="5957357"/>
          <a:ext cx="341630" cy="348147"/>
        </a:xfrm>
        <a:prstGeom prst="rect">
          <a:avLst/>
        </a:prstGeom>
      </xdr:spPr>
    </xdr:pic>
    <xdr:clientData/>
  </xdr:twoCellAnchor>
  <xdr:twoCellAnchor>
    <xdr:from>
      <xdr:col>4</xdr:col>
      <xdr:colOff>48683</xdr:colOff>
      <xdr:row>0</xdr:row>
      <xdr:rowOff>45862</xdr:rowOff>
    </xdr:from>
    <xdr:to>
      <xdr:col>5</xdr:col>
      <xdr:colOff>224366</xdr:colOff>
      <xdr:row>6</xdr:row>
      <xdr:rowOff>112889</xdr:rowOff>
    </xdr:to>
    <xdr:pic>
      <xdr:nvPicPr>
        <xdr:cNvPr id="11" name="Picture 2" descr="jhb logo">
          <a:extLst>
            <a:ext uri="{FF2B5EF4-FFF2-40B4-BE49-F238E27FC236}">
              <a16:creationId xmlns:a16="http://schemas.microsoft.com/office/drawing/2014/main" id="{E71EC62E-25ED-4F56-BCB9-1ACD375847D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317294" y="45862"/>
          <a:ext cx="1142294" cy="10406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
  <sheetViews>
    <sheetView view="pageBreakPreview" zoomScale="62" zoomScaleNormal="90" zoomScaleSheetLayoutView="62" workbookViewId="0">
      <selection activeCell="A27" sqref="A27:M27"/>
    </sheetView>
  </sheetViews>
  <sheetFormatPr defaultRowHeight="12.5" x14ac:dyDescent="0.25"/>
  <cols>
    <col min="12" max="12" width="32.54296875" customWidth="1"/>
    <col min="14" max="14" width="55.453125" customWidth="1"/>
  </cols>
  <sheetData>
    <row r="1" spans="1:13" x14ac:dyDescent="0.25">
      <c r="A1" s="4"/>
      <c r="B1" s="5"/>
      <c r="C1" s="5"/>
      <c r="D1" s="5"/>
      <c r="E1" s="5"/>
      <c r="F1" s="5"/>
      <c r="G1" s="5"/>
      <c r="H1" s="5"/>
      <c r="I1" s="5"/>
      <c r="J1" s="5"/>
      <c r="K1" s="5"/>
      <c r="L1" s="5"/>
      <c r="M1" s="6"/>
    </row>
    <row r="2" spans="1:13" ht="18" x14ac:dyDescent="0.4">
      <c r="A2" s="7"/>
      <c r="B2" s="8"/>
      <c r="C2" s="8"/>
      <c r="D2" s="8"/>
      <c r="E2" s="8"/>
      <c r="F2" s="8"/>
      <c r="G2" s="8"/>
      <c r="H2" s="8"/>
      <c r="I2" s="8"/>
      <c r="J2" s="98" t="s">
        <v>85</v>
      </c>
      <c r="K2" s="98"/>
      <c r="L2" s="98"/>
      <c r="M2" s="9"/>
    </row>
    <row r="3" spans="1:13" x14ac:dyDescent="0.25">
      <c r="A3" s="7"/>
      <c r="B3" s="8"/>
      <c r="C3" s="8"/>
      <c r="D3" s="8"/>
      <c r="E3" s="8"/>
      <c r="F3" s="8"/>
      <c r="G3" s="8"/>
      <c r="H3" s="8"/>
      <c r="I3" s="8"/>
      <c r="J3" s="8"/>
      <c r="K3" s="8"/>
      <c r="L3" s="8"/>
      <c r="M3" s="9"/>
    </row>
    <row r="4" spans="1:13" x14ac:dyDescent="0.25">
      <c r="A4" s="7"/>
      <c r="B4" s="8"/>
      <c r="C4" s="8"/>
      <c r="D4" s="8"/>
      <c r="E4" s="8"/>
      <c r="F4" s="8"/>
      <c r="G4" s="8"/>
      <c r="H4" s="8"/>
      <c r="I4" s="8"/>
      <c r="J4" s="8"/>
      <c r="K4" s="8"/>
      <c r="L4" s="8"/>
      <c r="M4" s="9"/>
    </row>
    <row r="5" spans="1:13" x14ac:dyDescent="0.25">
      <c r="A5" s="7"/>
      <c r="B5" s="8"/>
      <c r="C5" s="8"/>
      <c r="D5" s="8"/>
      <c r="E5" s="8"/>
      <c r="F5" s="8"/>
      <c r="G5" s="8"/>
      <c r="H5" s="8"/>
      <c r="I5" s="8"/>
      <c r="J5" s="8"/>
      <c r="K5" s="8"/>
      <c r="L5" s="8"/>
      <c r="M5" s="9"/>
    </row>
    <row r="6" spans="1:13" x14ac:dyDescent="0.25">
      <c r="A6" s="7"/>
      <c r="B6" s="8"/>
      <c r="C6" s="8"/>
      <c r="D6" s="8"/>
      <c r="E6" s="8"/>
      <c r="F6" s="8"/>
      <c r="G6" s="8"/>
      <c r="H6" s="8"/>
      <c r="I6" s="8"/>
      <c r="J6" s="8"/>
      <c r="K6" s="8"/>
      <c r="L6" s="8"/>
      <c r="M6" s="9"/>
    </row>
    <row r="7" spans="1:13" x14ac:dyDescent="0.25">
      <c r="A7" s="7"/>
      <c r="B7" s="8"/>
      <c r="C7" s="8"/>
      <c r="D7" s="8"/>
      <c r="E7" s="8"/>
      <c r="F7" s="8"/>
      <c r="G7" s="8"/>
      <c r="H7" s="8"/>
      <c r="I7" s="8"/>
      <c r="J7" s="8"/>
      <c r="K7" s="8"/>
      <c r="L7" s="8"/>
      <c r="M7" s="9"/>
    </row>
    <row r="8" spans="1:13" x14ac:dyDescent="0.25">
      <c r="A8" s="7"/>
      <c r="B8" s="8"/>
      <c r="C8" s="8"/>
      <c r="D8" s="8"/>
      <c r="E8" s="8"/>
      <c r="F8" s="8"/>
      <c r="G8" s="8"/>
      <c r="H8" s="8"/>
      <c r="I8" s="8"/>
      <c r="J8" s="8"/>
      <c r="K8" s="8"/>
      <c r="L8" s="8"/>
      <c r="M8" s="9"/>
    </row>
    <row r="9" spans="1:13" x14ac:dyDescent="0.25">
      <c r="A9" s="7"/>
      <c r="B9" s="8"/>
      <c r="C9" s="8"/>
      <c r="D9" s="8"/>
      <c r="E9" s="8"/>
      <c r="F9" s="8"/>
      <c r="G9" s="8"/>
      <c r="H9" s="8"/>
      <c r="I9" s="8"/>
      <c r="J9" s="8"/>
      <c r="K9" s="8"/>
      <c r="L9" s="8"/>
      <c r="M9" s="9"/>
    </row>
    <row r="10" spans="1:13" x14ac:dyDescent="0.25">
      <c r="A10" s="7"/>
      <c r="B10" s="8"/>
      <c r="C10" s="8"/>
      <c r="D10" s="8"/>
      <c r="E10" s="8"/>
      <c r="F10" s="8"/>
      <c r="G10" s="8"/>
      <c r="H10" s="8"/>
      <c r="I10" s="8"/>
      <c r="J10" s="8"/>
      <c r="K10" s="8"/>
      <c r="L10" s="8"/>
      <c r="M10" s="9"/>
    </row>
    <row r="11" spans="1:13" x14ac:dyDescent="0.25">
      <c r="A11" s="7"/>
      <c r="B11" s="8"/>
      <c r="C11" s="8"/>
      <c r="D11" s="8"/>
      <c r="E11" s="8"/>
      <c r="F11" s="8"/>
      <c r="G11" s="8"/>
      <c r="H11" s="8"/>
      <c r="I11" s="8"/>
      <c r="J11" s="8"/>
      <c r="K11" s="8"/>
      <c r="L11" s="8"/>
      <c r="M11" s="9"/>
    </row>
    <row r="12" spans="1:13" x14ac:dyDescent="0.25">
      <c r="A12" s="7"/>
      <c r="B12" s="8"/>
      <c r="C12" s="8"/>
      <c r="D12" s="8"/>
      <c r="E12" s="8"/>
      <c r="F12" s="8"/>
      <c r="G12" s="8"/>
      <c r="H12" s="8"/>
      <c r="I12" s="8"/>
      <c r="J12" s="8"/>
      <c r="K12" s="8"/>
      <c r="L12" s="8"/>
      <c r="M12" s="9"/>
    </row>
    <row r="13" spans="1:13" ht="13" thickBot="1" x14ac:dyDescent="0.3">
      <c r="A13" s="7"/>
      <c r="B13" s="8"/>
      <c r="C13" s="8"/>
      <c r="D13" s="8"/>
      <c r="E13" s="8"/>
      <c r="F13" s="8"/>
      <c r="G13" s="8"/>
      <c r="H13" s="8"/>
      <c r="I13" s="8"/>
      <c r="J13" s="8"/>
      <c r="K13" s="8"/>
      <c r="L13" s="8"/>
      <c r="M13" s="9"/>
    </row>
    <row r="14" spans="1:13" ht="20.5" thickBot="1" x14ac:dyDescent="0.45">
      <c r="A14" s="99" t="s">
        <v>1</v>
      </c>
      <c r="B14" s="100"/>
      <c r="C14" s="100"/>
      <c r="D14" s="100"/>
      <c r="E14" s="100"/>
      <c r="F14" s="100"/>
      <c r="G14" s="100"/>
      <c r="H14" s="100"/>
      <c r="I14" s="100"/>
      <c r="J14" s="100"/>
      <c r="K14" s="100"/>
      <c r="L14" s="100"/>
      <c r="M14" s="101"/>
    </row>
    <row r="15" spans="1:13" x14ac:dyDescent="0.25">
      <c r="A15" s="7"/>
      <c r="B15" s="8"/>
      <c r="C15" s="8"/>
      <c r="D15" s="8"/>
      <c r="E15" s="8"/>
      <c r="F15" s="8"/>
      <c r="G15" s="8"/>
      <c r="H15" s="8"/>
      <c r="I15" s="8"/>
      <c r="J15" s="8"/>
      <c r="K15" s="8"/>
      <c r="L15" s="8"/>
      <c r="M15" s="9"/>
    </row>
    <row r="16" spans="1:13" ht="13" thickBot="1" x14ac:dyDescent="0.3">
      <c r="A16" s="7"/>
      <c r="B16" s="8"/>
      <c r="C16" s="8"/>
      <c r="D16" s="8"/>
      <c r="E16" s="8"/>
      <c r="F16" s="8"/>
      <c r="G16" s="8"/>
      <c r="H16" s="8"/>
      <c r="I16" s="8"/>
      <c r="J16" s="8"/>
      <c r="K16" s="8"/>
      <c r="L16" s="8"/>
      <c r="M16" s="9"/>
    </row>
    <row r="17" spans="1:13" ht="20.5" thickBot="1" x14ac:dyDescent="0.45">
      <c r="A17" s="10" t="s">
        <v>14</v>
      </c>
      <c r="B17" s="8"/>
      <c r="C17" s="8"/>
      <c r="D17" s="8"/>
      <c r="E17" s="102" t="s">
        <v>98</v>
      </c>
      <c r="F17" s="103"/>
      <c r="G17" s="103"/>
      <c r="H17" s="103"/>
      <c r="I17" s="103"/>
      <c r="J17" s="103"/>
      <c r="K17" s="103"/>
      <c r="L17" s="104"/>
      <c r="M17" s="9"/>
    </row>
    <row r="18" spans="1:13" ht="16" thickBot="1" x14ac:dyDescent="0.4">
      <c r="A18" s="7"/>
      <c r="B18" s="8"/>
      <c r="C18" s="8"/>
      <c r="D18" s="8"/>
      <c r="E18" s="13"/>
      <c r="F18" s="13"/>
      <c r="G18" s="13"/>
      <c r="H18" s="13"/>
      <c r="I18" s="13"/>
      <c r="J18" s="13"/>
      <c r="K18" s="13"/>
      <c r="L18" s="13"/>
      <c r="M18" s="9"/>
    </row>
    <row r="19" spans="1:13" ht="66.75" customHeight="1" thickBot="1" x14ac:dyDescent="0.45">
      <c r="A19" s="10" t="s">
        <v>15</v>
      </c>
      <c r="B19" s="8"/>
      <c r="C19" s="8"/>
      <c r="D19" s="8"/>
      <c r="E19" s="105" t="s">
        <v>99</v>
      </c>
      <c r="F19" s="106"/>
      <c r="G19" s="106"/>
      <c r="H19" s="106"/>
      <c r="I19" s="106"/>
      <c r="J19" s="106"/>
      <c r="K19" s="106"/>
      <c r="L19" s="107"/>
      <c r="M19" s="9"/>
    </row>
    <row r="20" spans="1:13" ht="16" thickBot="1" x14ac:dyDescent="0.4">
      <c r="A20" s="7"/>
      <c r="B20" s="8"/>
      <c r="C20" s="8"/>
      <c r="D20" s="8"/>
      <c r="E20" s="13"/>
      <c r="F20" s="13"/>
      <c r="G20" s="13"/>
      <c r="H20" s="13"/>
      <c r="I20" s="13"/>
      <c r="J20" s="13"/>
      <c r="K20" s="13"/>
      <c r="L20" s="13"/>
      <c r="M20" s="9"/>
    </row>
    <row r="21" spans="1:13" ht="45.75" customHeight="1" thickBot="1" x14ac:dyDescent="0.45">
      <c r="A21" s="10" t="s">
        <v>2</v>
      </c>
      <c r="B21" s="8"/>
      <c r="C21" s="8"/>
      <c r="D21" s="8"/>
      <c r="E21" s="108" t="s">
        <v>86</v>
      </c>
      <c r="F21" s="109"/>
      <c r="G21" s="109"/>
      <c r="H21" s="109"/>
      <c r="I21" s="109"/>
      <c r="J21" s="109"/>
      <c r="K21" s="109"/>
      <c r="L21" s="110"/>
      <c r="M21" s="9"/>
    </row>
    <row r="22" spans="1:13" x14ac:dyDescent="0.25">
      <c r="A22" s="7"/>
      <c r="B22" s="8"/>
      <c r="C22" s="8"/>
      <c r="D22" s="8"/>
      <c r="E22" s="8"/>
      <c r="F22" s="8"/>
      <c r="G22" s="8"/>
      <c r="H22" s="8"/>
      <c r="I22" s="8"/>
      <c r="J22" s="8"/>
      <c r="K22" s="8"/>
      <c r="L22" s="8"/>
      <c r="M22" s="9"/>
    </row>
    <row r="23" spans="1:13" ht="13" thickBot="1" x14ac:dyDescent="0.3">
      <c r="A23" s="7"/>
      <c r="B23" s="8"/>
      <c r="C23" s="8"/>
      <c r="D23" s="8"/>
      <c r="E23" s="8"/>
      <c r="F23" s="8"/>
      <c r="G23" s="8"/>
      <c r="H23" s="8"/>
      <c r="I23" s="8"/>
      <c r="J23" s="8"/>
      <c r="K23" s="8"/>
      <c r="L23" s="8"/>
      <c r="M23" s="9"/>
    </row>
    <row r="24" spans="1:13" ht="20.5" thickBot="1" x14ac:dyDescent="0.45">
      <c r="A24" s="99" t="s">
        <v>16</v>
      </c>
      <c r="B24" s="100"/>
      <c r="C24" s="100"/>
      <c r="D24" s="100"/>
      <c r="E24" s="100"/>
      <c r="F24" s="100"/>
      <c r="G24" s="100"/>
      <c r="H24" s="100"/>
      <c r="I24" s="100"/>
      <c r="J24" s="100"/>
      <c r="K24" s="100"/>
      <c r="L24" s="100"/>
      <c r="M24" s="101"/>
    </row>
    <row r="25" spans="1:13" x14ac:dyDescent="0.25">
      <c r="A25" s="7"/>
      <c r="B25" s="8"/>
      <c r="C25" s="8"/>
      <c r="D25" s="8"/>
      <c r="E25" s="8"/>
      <c r="F25" s="8"/>
      <c r="G25" s="8"/>
      <c r="H25" s="8"/>
      <c r="I25" s="8"/>
      <c r="J25" s="8"/>
      <c r="K25" s="8"/>
      <c r="L25" s="8"/>
      <c r="M25" s="9"/>
    </row>
    <row r="26" spans="1:13" s="2" customFormat="1" ht="14" x14ac:dyDescent="0.3">
      <c r="A26" s="111" t="s">
        <v>63</v>
      </c>
      <c r="B26" s="112"/>
      <c r="C26" s="112"/>
      <c r="D26" s="112"/>
      <c r="E26" s="112"/>
      <c r="F26" s="112"/>
      <c r="G26" s="112"/>
      <c r="H26" s="112"/>
      <c r="I26" s="112"/>
      <c r="J26" s="112"/>
      <c r="K26" s="112"/>
      <c r="L26" s="112"/>
      <c r="M26" s="113"/>
    </row>
    <row r="27" spans="1:13" s="2" customFormat="1" ht="45" customHeight="1" x14ac:dyDescent="0.3">
      <c r="A27" s="86" t="s">
        <v>104</v>
      </c>
      <c r="B27" s="87"/>
      <c r="C27" s="87"/>
      <c r="D27" s="87"/>
      <c r="E27" s="87"/>
      <c r="F27" s="87"/>
      <c r="G27" s="87"/>
      <c r="H27" s="87"/>
      <c r="I27" s="87"/>
      <c r="J27" s="87"/>
      <c r="K27" s="87"/>
      <c r="L27" s="87"/>
      <c r="M27" s="88"/>
    </row>
    <row r="28" spans="1:13" s="2" customFormat="1" ht="14" x14ac:dyDescent="0.3">
      <c r="A28" s="86"/>
      <c r="B28" s="87"/>
      <c r="C28" s="87"/>
      <c r="D28" s="87"/>
      <c r="E28" s="87"/>
      <c r="F28" s="87"/>
      <c r="G28" s="87"/>
      <c r="H28" s="87"/>
      <c r="I28" s="87"/>
      <c r="J28" s="87"/>
      <c r="K28" s="87"/>
      <c r="L28" s="87"/>
      <c r="M28" s="88"/>
    </row>
    <row r="29" spans="1:13" s="2" customFormat="1" ht="14" x14ac:dyDescent="0.3">
      <c r="A29" s="111" t="s">
        <v>64</v>
      </c>
      <c r="B29" s="112"/>
      <c r="C29" s="112"/>
      <c r="D29" s="112"/>
      <c r="E29" s="112"/>
      <c r="F29" s="112"/>
      <c r="G29" s="112"/>
      <c r="H29" s="112"/>
      <c r="I29" s="112"/>
      <c r="J29" s="112"/>
      <c r="K29" s="112"/>
      <c r="L29" s="112"/>
      <c r="M29" s="113"/>
    </row>
    <row r="30" spans="1:13" s="2" customFormat="1" ht="14" x14ac:dyDescent="0.3">
      <c r="A30" s="95" t="s">
        <v>65</v>
      </c>
      <c r="B30" s="96"/>
      <c r="C30" s="96"/>
      <c r="D30" s="96"/>
      <c r="E30" s="96"/>
      <c r="F30" s="96"/>
      <c r="G30" s="96"/>
      <c r="H30" s="96"/>
      <c r="I30" s="96"/>
      <c r="J30" s="96"/>
      <c r="K30" s="96"/>
      <c r="L30" s="96"/>
      <c r="M30" s="97"/>
    </row>
    <row r="31" spans="1:13" s="2" customFormat="1" ht="38.25" customHeight="1" x14ac:dyDescent="0.3">
      <c r="A31" s="86" t="s">
        <v>94</v>
      </c>
      <c r="B31" s="87"/>
      <c r="C31" s="87"/>
      <c r="D31" s="87"/>
      <c r="E31" s="87"/>
      <c r="F31" s="87"/>
      <c r="G31" s="87"/>
      <c r="H31" s="87"/>
      <c r="I31" s="87"/>
      <c r="J31" s="87"/>
      <c r="K31" s="87"/>
      <c r="L31" s="87"/>
      <c r="M31" s="88"/>
    </row>
    <row r="32" spans="1:13" s="2" customFormat="1" ht="19.5" customHeight="1" x14ac:dyDescent="0.3">
      <c r="A32" s="86" t="s">
        <v>17</v>
      </c>
      <c r="B32" s="87"/>
      <c r="C32" s="87"/>
      <c r="D32" s="87"/>
      <c r="E32" s="87"/>
      <c r="F32" s="87"/>
      <c r="G32" s="87"/>
      <c r="H32" s="87"/>
      <c r="I32" s="87"/>
      <c r="J32" s="87"/>
      <c r="K32" s="87"/>
      <c r="L32" s="87"/>
      <c r="M32" s="88"/>
    </row>
    <row r="33" spans="1:13" s="2" customFormat="1" ht="35.25" customHeight="1" x14ac:dyDescent="0.3">
      <c r="A33" s="86" t="s">
        <v>97</v>
      </c>
      <c r="B33" s="87"/>
      <c r="C33" s="87"/>
      <c r="D33" s="87"/>
      <c r="E33" s="87"/>
      <c r="F33" s="87"/>
      <c r="G33" s="87"/>
      <c r="H33" s="87"/>
      <c r="I33" s="87"/>
      <c r="J33" s="87"/>
      <c r="K33" s="87"/>
      <c r="L33" s="87"/>
      <c r="M33" s="88"/>
    </row>
    <row r="34" spans="1:13" s="2" customFormat="1" ht="21" customHeight="1" x14ac:dyDescent="0.3">
      <c r="A34" s="86"/>
      <c r="B34" s="87"/>
      <c r="C34" s="87"/>
      <c r="D34" s="87"/>
      <c r="E34" s="87"/>
      <c r="F34" s="87"/>
      <c r="G34" s="87"/>
      <c r="H34" s="87"/>
      <c r="I34" s="87"/>
      <c r="J34" s="87"/>
      <c r="K34" s="87"/>
      <c r="L34" s="87"/>
      <c r="M34" s="88"/>
    </row>
    <row r="35" spans="1:13" s="2" customFormat="1" ht="30.75" customHeight="1" x14ac:dyDescent="0.3">
      <c r="A35" s="95" t="s">
        <v>66</v>
      </c>
      <c r="B35" s="96"/>
      <c r="C35" s="96"/>
      <c r="D35" s="96"/>
      <c r="E35" s="96"/>
      <c r="F35" s="96"/>
      <c r="G35" s="96"/>
      <c r="H35" s="96"/>
      <c r="I35" s="96"/>
      <c r="J35" s="96"/>
      <c r="K35" s="96"/>
      <c r="L35" s="96"/>
      <c r="M35" s="97"/>
    </row>
    <row r="36" spans="1:13" s="2" customFormat="1" ht="21.75" customHeight="1" x14ac:dyDescent="0.3">
      <c r="A36" s="86" t="s">
        <v>100</v>
      </c>
      <c r="B36" s="87"/>
      <c r="C36" s="87"/>
      <c r="D36" s="87"/>
      <c r="E36" s="87"/>
      <c r="F36" s="87"/>
      <c r="G36" s="87"/>
      <c r="H36" s="87"/>
      <c r="I36" s="87"/>
      <c r="J36" s="87"/>
      <c r="K36" s="87"/>
      <c r="L36" s="87"/>
      <c r="M36" s="88"/>
    </row>
    <row r="37" spans="1:13" s="2" customFormat="1" ht="24" customHeight="1" x14ac:dyDescent="0.3">
      <c r="A37" s="86" t="s">
        <v>87</v>
      </c>
      <c r="B37" s="87"/>
      <c r="C37" s="87"/>
      <c r="D37" s="87"/>
      <c r="E37" s="87"/>
      <c r="F37" s="87"/>
      <c r="G37" s="87"/>
      <c r="H37" s="87"/>
      <c r="I37" s="87"/>
      <c r="J37" s="87"/>
      <c r="K37" s="87"/>
      <c r="L37" s="87"/>
      <c r="M37" s="88"/>
    </row>
    <row r="38" spans="1:13" s="2" customFormat="1" ht="36" customHeight="1" x14ac:dyDescent="0.3">
      <c r="A38" s="86" t="s">
        <v>88</v>
      </c>
      <c r="B38" s="87"/>
      <c r="C38" s="87"/>
      <c r="D38" s="87"/>
      <c r="E38" s="87"/>
      <c r="F38" s="87"/>
      <c r="G38" s="87"/>
      <c r="H38" s="87"/>
      <c r="I38" s="87"/>
      <c r="J38" s="87"/>
      <c r="K38" s="87"/>
      <c r="L38" s="87"/>
      <c r="M38" s="88"/>
    </row>
    <row r="39" spans="1:13" s="2" customFormat="1" ht="36" customHeight="1" x14ac:dyDescent="0.3">
      <c r="A39" s="86" t="s">
        <v>89</v>
      </c>
      <c r="B39" s="87"/>
      <c r="C39" s="87"/>
      <c r="D39" s="87"/>
      <c r="E39" s="87"/>
      <c r="F39" s="87"/>
      <c r="G39" s="87"/>
      <c r="H39" s="87"/>
      <c r="I39" s="87"/>
      <c r="J39" s="87"/>
      <c r="K39" s="87"/>
      <c r="L39" s="87"/>
      <c r="M39" s="88"/>
    </row>
    <row r="40" spans="1:13" s="2" customFormat="1" ht="36" customHeight="1" x14ac:dyDescent="0.3">
      <c r="A40" s="86" t="s">
        <v>95</v>
      </c>
      <c r="B40" s="87"/>
      <c r="C40" s="87"/>
      <c r="D40" s="87"/>
      <c r="E40" s="87"/>
      <c r="F40" s="87"/>
      <c r="G40" s="87"/>
      <c r="H40" s="87"/>
      <c r="I40" s="87"/>
      <c r="J40" s="87"/>
      <c r="K40" s="87"/>
      <c r="L40" s="87"/>
      <c r="M40" s="88"/>
    </row>
    <row r="41" spans="1:13" s="2" customFormat="1" ht="14" x14ac:dyDescent="0.3">
      <c r="A41" s="86"/>
      <c r="B41" s="87"/>
      <c r="C41" s="87"/>
      <c r="D41" s="87"/>
      <c r="E41" s="87"/>
      <c r="F41" s="87"/>
      <c r="G41" s="87"/>
      <c r="H41" s="87"/>
      <c r="I41" s="87"/>
      <c r="J41" s="87"/>
      <c r="K41" s="87"/>
      <c r="L41" s="87"/>
      <c r="M41" s="88"/>
    </row>
    <row r="42" spans="1:13" s="2" customFormat="1" ht="14" x14ac:dyDescent="0.3">
      <c r="A42" s="86"/>
      <c r="B42" s="87"/>
      <c r="C42" s="87"/>
      <c r="D42" s="87"/>
      <c r="E42" s="87"/>
      <c r="F42" s="87"/>
      <c r="G42" s="87"/>
      <c r="H42" s="87"/>
      <c r="I42" s="87"/>
      <c r="J42" s="87"/>
      <c r="K42" s="87"/>
      <c r="L42" s="87"/>
      <c r="M42" s="88"/>
    </row>
    <row r="43" spans="1:13" s="2" customFormat="1" ht="14" x14ac:dyDescent="0.3">
      <c r="A43" s="89" t="s">
        <v>67</v>
      </c>
      <c r="B43" s="90"/>
      <c r="C43" s="90"/>
      <c r="D43" s="90"/>
      <c r="E43" s="90"/>
      <c r="F43" s="90"/>
      <c r="G43" s="90"/>
      <c r="H43" s="90"/>
      <c r="I43" s="90"/>
      <c r="J43" s="90"/>
      <c r="K43" s="90"/>
      <c r="L43" s="90"/>
      <c r="M43" s="91"/>
    </row>
    <row r="44" spans="1:13" s="2" customFormat="1" ht="20.25" customHeight="1" x14ac:dyDescent="0.3">
      <c r="A44" s="92" t="s">
        <v>90</v>
      </c>
      <c r="B44" s="93"/>
      <c r="C44" s="93"/>
      <c r="D44" s="93"/>
      <c r="E44" s="93"/>
      <c r="F44" s="93"/>
      <c r="G44" s="93"/>
      <c r="H44" s="93"/>
      <c r="I44" s="93"/>
      <c r="J44" s="93"/>
      <c r="K44" s="93"/>
      <c r="L44" s="93"/>
      <c r="M44" s="94"/>
    </row>
    <row r="45" spans="1:13" s="2" customFormat="1" ht="57.75" customHeight="1" x14ac:dyDescent="0.3">
      <c r="A45" s="86" t="s">
        <v>101</v>
      </c>
      <c r="B45" s="87"/>
      <c r="C45" s="87"/>
      <c r="D45" s="87"/>
      <c r="E45" s="87"/>
      <c r="F45" s="87"/>
      <c r="G45" s="87"/>
      <c r="H45" s="87"/>
      <c r="I45" s="87"/>
      <c r="J45" s="87"/>
      <c r="K45" s="87"/>
      <c r="L45" s="87"/>
      <c r="M45" s="88"/>
    </row>
    <row r="46" spans="1:13" s="2" customFormat="1" ht="14.5" thickBot="1" x14ac:dyDescent="0.35">
      <c r="A46" s="82"/>
      <c r="B46" s="83"/>
      <c r="C46" s="83"/>
      <c r="D46" s="83"/>
      <c r="E46" s="83"/>
      <c r="F46" s="83"/>
      <c r="G46" s="83"/>
      <c r="H46" s="83"/>
      <c r="I46" s="83"/>
      <c r="J46" s="83"/>
      <c r="K46" s="83"/>
      <c r="L46" s="83"/>
      <c r="M46" s="84"/>
    </row>
    <row r="47" spans="1:13" s="2" customFormat="1" ht="14" x14ac:dyDescent="0.3">
      <c r="A47" s="85"/>
      <c r="B47" s="85"/>
      <c r="C47" s="85"/>
      <c r="D47" s="85"/>
      <c r="E47" s="85"/>
      <c r="F47" s="85"/>
      <c r="G47" s="85"/>
      <c r="H47" s="85"/>
      <c r="I47" s="85"/>
      <c r="J47" s="85"/>
      <c r="K47" s="85"/>
      <c r="L47" s="85"/>
      <c r="M47" s="85"/>
    </row>
  </sheetData>
  <mergeCells count="28">
    <mergeCell ref="J2:L2"/>
    <mergeCell ref="A36:M36"/>
    <mergeCell ref="A37:M37"/>
    <mergeCell ref="A32:M32"/>
    <mergeCell ref="A14:M14"/>
    <mergeCell ref="E17:L17"/>
    <mergeCell ref="E19:L19"/>
    <mergeCell ref="E21:L21"/>
    <mergeCell ref="A24:M24"/>
    <mergeCell ref="A26:M26"/>
    <mergeCell ref="A27:M27"/>
    <mergeCell ref="A28:M28"/>
    <mergeCell ref="A29:M29"/>
    <mergeCell ref="A30:M30"/>
    <mergeCell ref="A31:M31"/>
    <mergeCell ref="A38:M38"/>
    <mergeCell ref="A39:M39"/>
    <mergeCell ref="A33:M33"/>
    <mergeCell ref="A34:M34"/>
    <mergeCell ref="A35:M35"/>
    <mergeCell ref="A46:M46"/>
    <mergeCell ref="A47:M47"/>
    <mergeCell ref="A40:M40"/>
    <mergeCell ref="A41:M41"/>
    <mergeCell ref="A42:M42"/>
    <mergeCell ref="A43:M43"/>
    <mergeCell ref="A44:M44"/>
    <mergeCell ref="A45:M45"/>
  </mergeCells>
  <printOptions horizontalCentered="1"/>
  <pageMargins left="1" right="1" top="1" bottom="1" header="0.5" footer="0.5"/>
  <pageSetup paperSize="9" fitToWidth="0" orientation="landscape"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59"/>
  <sheetViews>
    <sheetView view="pageBreakPreview" topLeftCell="A66" zoomScale="95" zoomScaleNormal="75" zoomScaleSheetLayoutView="95" workbookViewId="0">
      <selection activeCell="C7" sqref="C7:H7"/>
    </sheetView>
  </sheetViews>
  <sheetFormatPr defaultColWidth="9.1796875" defaultRowHeight="14" x14ac:dyDescent="0.3"/>
  <cols>
    <col min="1" max="1" width="7" style="64" customWidth="1"/>
    <col min="2" max="2" width="34.453125" style="2" customWidth="1"/>
    <col min="3" max="3" width="14.7265625" style="2" customWidth="1"/>
    <col min="4" max="5" width="13.7265625" style="2" customWidth="1"/>
    <col min="6" max="6" width="16.81640625" style="2" customWidth="1"/>
    <col min="7" max="7" width="14.26953125" style="2" customWidth="1"/>
    <col min="8" max="8" width="12.54296875" style="2" customWidth="1"/>
    <col min="9" max="9" width="16" style="2" customWidth="1"/>
    <col min="10" max="10" width="52.7265625" style="2" customWidth="1"/>
    <col min="11" max="16384" width="9.1796875" style="2"/>
  </cols>
  <sheetData>
    <row r="1" spans="1:9" ht="14.5" thickTop="1" x14ac:dyDescent="0.3">
      <c r="A1" s="58"/>
      <c r="B1" s="32"/>
      <c r="C1" s="125" t="s">
        <v>59</v>
      </c>
      <c r="D1" s="126"/>
      <c r="E1" s="126"/>
      <c r="F1" s="126"/>
      <c r="G1" s="126"/>
      <c r="H1" s="126"/>
      <c r="I1" s="33"/>
    </row>
    <row r="2" spans="1:9" x14ac:dyDescent="0.3">
      <c r="A2" s="59"/>
      <c r="B2" s="12"/>
      <c r="C2" s="127"/>
      <c r="D2" s="127"/>
      <c r="E2" s="127"/>
      <c r="F2" s="127"/>
      <c r="G2" s="127"/>
      <c r="H2" s="127"/>
      <c r="I2" s="35"/>
    </row>
    <row r="3" spans="1:9" x14ac:dyDescent="0.3">
      <c r="A3" s="59"/>
      <c r="B3" s="12"/>
      <c r="C3" s="127"/>
      <c r="D3" s="127"/>
      <c r="E3" s="127"/>
      <c r="F3" s="127"/>
      <c r="G3" s="127"/>
      <c r="H3" s="127"/>
      <c r="I3" s="35"/>
    </row>
    <row r="4" spans="1:9" ht="21.75" customHeight="1" x14ac:dyDescent="0.4">
      <c r="A4" s="59"/>
      <c r="B4" s="12"/>
      <c r="C4" s="128" t="s">
        <v>60</v>
      </c>
      <c r="D4" s="128"/>
      <c r="E4" s="128"/>
      <c r="F4" s="128"/>
      <c r="G4" s="128"/>
      <c r="H4" s="128"/>
      <c r="I4" s="35"/>
    </row>
    <row r="5" spans="1:9" ht="14.25" customHeight="1" x14ac:dyDescent="0.3">
      <c r="A5" s="59"/>
      <c r="B5" s="12"/>
      <c r="C5" s="30"/>
      <c r="D5" s="30"/>
      <c r="E5" s="30"/>
      <c r="F5" s="30"/>
      <c r="G5" s="30"/>
      <c r="H5" s="30"/>
      <c r="I5" s="35"/>
    </row>
    <row r="6" spans="1:9" ht="9" customHeight="1" x14ac:dyDescent="0.3">
      <c r="A6" s="59"/>
      <c r="B6" s="12"/>
      <c r="C6" s="30"/>
      <c r="D6" s="30"/>
      <c r="E6" s="30"/>
      <c r="F6" s="30"/>
      <c r="G6" s="30"/>
      <c r="H6" s="30"/>
      <c r="I6" s="35"/>
    </row>
    <row r="7" spans="1:9" ht="22.5" customHeight="1" x14ac:dyDescent="0.3">
      <c r="A7" s="66" t="s">
        <v>14</v>
      </c>
      <c r="B7" s="17"/>
      <c r="C7" s="138" t="str">
        <f>'COVER SHEET'!$E17</f>
        <v>Tender Admin office to provide</v>
      </c>
      <c r="D7" s="138"/>
      <c r="E7" s="138"/>
      <c r="F7" s="138"/>
      <c r="G7" s="138"/>
      <c r="H7" s="138"/>
      <c r="I7" s="35"/>
    </row>
    <row r="8" spans="1:9" ht="46.5" customHeight="1" x14ac:dyDescent="0.3">
      <c r="A8" s="66" t="s">
        <v>15</v>
      </c>
      <c r="B8" s="17"/>
      <c r="C8" s="139" t="str">
        <f>'COVER SHEET'!$E19</f>
        <v xml:space="preserve">APPOINTMENT OF A SERVICE PROVIDER (TRAVEL MANAGEMENT COMPANY) FOR THE PROVISION OF TRAVEL, ACCOMMODATION  AND RELATED SERVICES TO THE CITY OF JOHANNESBURG ON AN AS AND WHEN REQUIRED BASIS FOR A PERIOD OF THREE (3) YEARS </v>
      </c>
      <c r="D8" s="139"/>
      <c r="E8" s="139"/>
      <c r="F8" s="139"/>
      <c r="G8" s="139"/>
      <c r="H8" s="139"/>
      <c r="I8" s="35"/>
    </row>
    <row r="9" spans="1:9" ht="29.25" customHeight="1" x14ac:dyDescent="0.3">
      <c r="A9" s="66" t="s">
        <v>2</v>
      </c>
      <c r="B9" s="17"/>
      <c r="C9" s="138" t="str">
        <f>'COVER SHEET'!$E21</f>
        <v>&lt;NAME OF BIDDER TO BE FILLED IN HERE&gt;</v>
      </c>
      <c r="D9" s="138"/>
      <c r="E9" s="138"/>
      <c r="F9" s="138"/>
      <c r="G9" s="138"/>
      <c r="H9" s="138"/>
      <c r="I9" s="35"/>
    </row>
    <row r="10" spans="1:9" ht="15" customHeight="1" x14ac:dyDescent="0.3">
      <c r="A10" s="66"/>
      <c r="B10" s="17"/>
      <c r="C10" s="18"/>
      <c r="D10" s="18"/>
      <c r="E10" s="18"/>
      <c r="F10" s="18"/>
      <c r="G10" s="18"/>
      <c r="H10" s="18"/>
      <c r="I10" s="35"/>
    </row>
    <row r="11" spans="1:9" ht="17.25" customHeight="1" thickBot="1" x14ac:dyDescent="0.45">
      <c r="A11" s="66" t="s">
        <v>55</v>
      </c>
      <c r="B11" s="17"/>
      <c r="C11" s="18"/>
      <c r="D11" s="128"/>
      <c r="E11" s="128"/>
      <c r="F11" s="18"/>
      <c r="G11" s="18"/>
      <c r="H11" s="18"/>
      <c r="I11" s="35"/>
    </row>
    <row r="12" spans="1:9" ht="14.5" thickBot="1" x14ac:dyDescent="0.35">
      <c r="A12" s="140"/>
      <c r="B12" s="141"/>
      <c r="C12" s="142"/>
      <c r="D12" s="133" t="s">
        <v>53</v>
      </c>
      <c r="E12" s="134"/>
      <c r="F12" s="135"/>
      <c r="G12" s="136" t="s">
        <v>54</v>
      </c>
      <c r="H12" s="136"/>
      <c r="I12" s="137"/>
    </row>
    <row r="13" spans="1:9" s="3" customFormat="1" ht="28.5" thickBot="1" x14ac:dyDescent="0.35">
      <c r="A13" s="60" t="s">
        <v>18</v>
      </c>
      <c r="B13" s="25" t="s">
        <v>49</v>
      </c>
      <c r="C13" s="26" t="s">
        <v>96</v>
      </c>
      <c r="D13" s="26" t="s">
        <v>48</v>
      </c>
      <c r="E13" s="26" t="s">
        <v>51</v>
      </c>
      <c r="F13" s="26" t="s">
        <v>52</v>
      </c>
      <c r="G13" s="26" t="s">
        <v>48</v>
      </c>
      <c r="H13" s="27" t="s">
        <v>51</v>
      </c>
      <c r="I13" s="37" t="s">
        <v>52</v>
      </c>
    </row>
    <row r="14" spans="1:9" x14ac:dyDescent="0.3">
      <c r="A14" s="38">
        <v>1</v>
      </c>
      <c r="B14" s="14" t="s">
        <v>19</v>
      </c>
      <c r="C14" s="67">
        <v>1</v>
      </c>
      <c r="D14" s="56"/>
      <c r="E14" s="22">
        <f>D14*1.15</f>
        <v>0</v>
      </c>
      <c r="F14" s="24">
        <f>E14*C14</f>
        <v>0</v>
      </c>
      <c r="G14" s="56"/>
      <c r="H14" s="22">
        <f>G14*1.15</f>
        <v>0</v>
      </c>
      <c r="I14" s="39">
        <f>H14*C14</f>
        <v>0</v>
      </c>
    </row>
    <row r="15" spans="1:9" x14ac:dyDescent="0.3">
      <c r="A15" s="38">
        <v>2</v>
      </c>
      <c r="B15" s="14" t="s">
        <v>20</v>
      </c>
      <c r="C15" s="67">
        <v>1</v>
      </c>
      <c r="D15" s="56"/>
      <c r="E15" s="22">
        <f t="shared" ref="E15:E50" si="0">D15*1.15</f>
        <v>0</v>
      </c>
      <c r="F15" s="24">
        <f t="shared" ref="F15:F50" si="1">E15*C15</f>
        <v>0</v>
      </c>
      <c r="G15" s="56"/>
      <c r="H15" s="22">
        <f t="shared" ref="H15:H50" si="2">G15*1.15</f>
        <v>0</v>
      </c>
      <c r="I15" s="39">
        <f t="shared" ref="I15:I50" si="3">H15*C15</f>
        <v>0</v>
      </c>
    </row>
    <row r="16" spans="1:9" x14ac:dyDescent="0.3">
      <c r="A16" s="38">
        <v>3</v>
      </c>
      <c r="B16" s="14" t="s">
        <v>21</v>
      </c>
      <c r="C16" s="67">
        <v>1</v>
      </c>
      <c r="D16" s="56"/>
      <c r="E16" s="22">
        <f t="shared" si="0"/>
        <v>0</v>
      </c>
      <c r="F16" s="24">
        <f t="shared" si="1"/>
        <v>0</v>
      </c>
      <c r="G16" s="56"/>
      <c r="H16" s="22">
        <f t="shared" si="2"/>
        <v>0</v>
      </c>
      <c r="I16" s="39">
        <f t="shared" si="3"/>
        <v>0</v>
      </c>
    </row>
    <row r="17" spans="1:9" x14ac:dyDescent="0.3">
      <c r="A17" s="38">
        <v>4</v>
      </c>
      <c r="B17" s="14" t="s">
        <v>22</v>
      </c>
      <c r="C17" s="67">
        <v>1</v>
      </c>
      <c r="D17" s="56"/>
      <c r="E17" s="22">
        <f t="shared" si="0"/>
        <v>0</v>
      </c>
      <c r="F17" s="24">
        <f t="shared" si="1"/>
        <v>0</v>
      </c>
      <c r="G17" s="56"/>
      <c r="H17" s="22">
        <f t="shared" si="2"/>
        <v>0</v>
      </c>
      <c r="I17" s="39">
        <f t="shared" si="3"/>
        <v>0</v>
      </c>
    </row>
    <row r="18" spans="1:9" x14ac:dyDescent="0.3">
      <c r="A18" s="38">
        <v>5</v>
      </c>
      <c r="B18" s="14" t="s">
        <v>23</v>
      </c>
      <c r="C18" s="67">
        <v>1</v>
      </c>
      <c r="D18" s="56"/>
      <c r="E18" s="22">
        <f t="shared" si="0"/>
        <v>0</v>
      </c>
      <c r="F18" s="24">
        <f t="shared" si="1"/>
        <v>0</v>
      </c>
      <c r="G18" s="56"/>
      <c r="H18" s="22">
        <f t="shared" si="2"/>
        <v>0</v>
      </c>
      <c r="I18" s="39">
        <f t="shared" si="3"/>
        <v>0</v>
      </c>
    </row>
    <row r="19" spans="1:9" x14ac:dyDescent="0.3">
      <c r="A19" s="38">
        <v>6</v>
      </c>
      <c r="B19" s="14" t="s">
        <v>24</v>
      </c>
      <c r="C19" s="67">
        <v>1</v>
      </c>
      <c r="D19" s="56"/>
      <c r="E19" s="22">
        <f t="shared" si="0"/>
        <v>0</v>
      </c>
      <c r="F19" s="24">
        <f t="shared" si="1"/>
        <v>0</v>
      </c>
      <c r="G19" s="56"/>
      <c r="H19" s="22">
        <f t="shared" si="2"/>
        <v>0</v>
      </c>
      <c r="I19" s="39">
        <f t="shared" si="3"/>
        <v>0</v>
      </c>
    </row>
    <row r="20" spans="1:9" x14ac:dyDescent="0.3">
      <c r="A20" s="38">
        <v>7</v>
      </c>
      <c r="B20" s="14" t="s">
        <v>34</v>
      </c>
      <c r="C20" s="67">
        <v>1</v>
      </c>
      <c r="D20" s="56"/>
      <c r="E20" s="22">
        <f t="shared" si="0"/>
        <v>0</v>
      </c>
      <c r="F20" s="24">
        <f t="shared" si="1"/>
        <v>0</v>
      </c>
      <c r="G20" s="56"/>
      <c r="H20" s="22">
        <f t="shared" si="2"/>
        <v>0</v>
      </c>
      <c r="I20" s="39">
        <f t="shared" si="3"/>
        <v>0</v>
      </c>
    </row>
    <row r="21" spans="1:9" x14ac:dyDescent="0.3">
      <c r="A21" s="38">
        <v>8</v>
      </c>
      <c r="B21" s="14" t="s">
        <v>35</v>
      </c>
      <c r="C21" s="67">
        <v>1</v>
      </c>
      <c r="D21" s="56"/>
      <c r="E21" s="22">
        <f t="shared" si="0"/>
        <v>0</v>
      </c>
      <c r="F21" s="24">
        <f t="shared" si="1"/>
        <v>0</v>
      </c>
      <c r="G21" s="56"/>
      <c r="H21" s="22">
        <f t="shared" si="2"/>
        <v>0</v>
      </c>
      <c r="I21" s="39">
        <f t="shared" si="3"/>
        <v>0</v>
      </c>
    </row>
    <row r="22" spans="1:9" x14ac:dyDescent="0.3">
      <c r="A22" s="38">
        <v>9</v>
      </c>
      <c r="B22" s="14" t="s">
        <v>36</v>
      </c>
      <c r="C22" s="67">
        <v>1</v>
      </c>
      <c r="D22" s="56"/>
      <c r="E22" s="22">
        <f t="shared" si="0"/>
        <v>0</v>
      </c>
      <c r="F22" s="24">
        <f t="shared" si="1"/>
        <v>0</v>
      </c>
      <c r="G22" s="56"/>
      <c r="H22" s="22">
        <f t="shared" si="2"/>
        <v>0</v>
      </c>
      <c r="I22" s="39">
        <f t="shared" si="3"/>
        <v>0</v>
      </c>
    </row>
    <row r="23" spans="1:9" x14ac:dyDescent="0.3">
      <c r="A23" s="38">
        <v>10</v>
      </c>
      <c r="B23" s="14" t="s">
        <v>25</v>
      </c>
      <c r="C23" s="67">
        <v>1</v>
      </c>
      <c r="D23" s="56"/>
      <c r="E23" s="22">
        <f t="shared" si="0"/>
        <v>0</v>
      </c>
      <c r="F23" s="24">
        <f t="shared" si="1"/>
        <v>0</v>
      </c>
      <c r="G23" s="56"/>
      <c r="H23" s="22">
        <f t="shared" si="2"/>
        <v>0</v>
      </c>
      <c r="I23" s="39">
        <f t="shared" si="3"/>
        <v>0</v>
      </c>
    </row>
    <row r="24" spans="1:9" x14ac:dyDescent="0.3">
      <c r="A24" s="38">
        <v>11</v>
      </c>
      <c r="B24" s="14" t="s">
        <v>26</v>
      </c>
      <c r="C24" s="67">
        <v>1</v>
      </c>
      <c r="D24" s="56"/>
      <c r="E24" s="22">
        <f t="shared" si="0"/>
        <v>0</v>
      </c>
      <c r="F24" s="24">
        <f t="shared" si="1"/>
        <v>0</v>
      </c>
      <c r="G24" s="56"/>
      <c r="H24" s="22">
        <f t="shared" si="2"/>
        <v>0</v>
      </c>
      <c r="I24" s="39">
        <f t="shared" si="3"/>
        <v>0</v>
      </c>
    </row>
    <row r="25" spans="1:9" x14ac:dyDescent="0.3">
      <c r="A25" s="38">
        <v>12</v>
      </c>
      <c r="B25" s="14" t="s">
        <v>27</v>
      </c>
      <c r="C25" s="67">
        <v>1</v>
      </c>
      <c r="D25" s="56"/>
      <c r="E25" s="22">
        <f t="shared" si="0"/>
        <v>0</v>
      </c>
      <c r="F25" s="24">
        <f t="shared" si="1"/>
        <v>0</v>
      </c>
      <c r="G25" s="56"/>
      <c r="H25" s="22">
        <f t="shared" si="2"/>
        <v>0</v>
      </c>
      <c r="I25" s="39">
        <f t="shared" si="3"/>
        <v>0</v>
      </c>
    </row>
    <row r="26" spans="1:9" x14ac:dyDescent="0.3">
      <c r="A26" s="38">
        <v>13</v>
      </c>
      <c r="B26" s="14" t="s">
        <v>31</v>
      </c>
      <c r="C26" s="67">
        <v>1</v>
      </c>
      <c r="D26" s="56"/>
      <c r="E26" s="22">
        <f t="shared" si="0"/>
        <v>0</v>
      </c>
      <c r="F26" s="24">
        <f t="shared" si="1"/>
        <v>0</v>
      </c>
      <c r="G26" s="56"/>
      <c r="H26" s="22">
        <f t="shared" si="2"/>
        <v>0</v>
      </c>
      <c r="I26" s="39">
        <f t="shared" si="3"/>
        <v>0</v>
      </c>
    </row>
    <row r="27" spans="1:9" x14ac:dyDescent="0.3">
      <c r="A27" s="38">
        <v>14</v>
      </c>
      <c r="B27" s="14" t="s">
        <v>32</v>
      </c>
      <c r="C27" s="67">
        <v>1</v>
      </c>
      <c r="D27" s="56"/>
      <c r="E27" s="22">
        <f t="shared" si="0"/>
        <v>0</v>
      </c>
      <c r="F27" s="24">
        <f t="shared" si="1"/>
        <v>0</v>
      </c>
      <c r="G27" s="56"/>
      <c r="H27" s="22">
        <f t="shared" si="2"/>
        <v>0</v>
      </c>
      <c r="I27" s="39">
        <f t="shared" si="3"/>
        <v>0</v>
      </c>
    </row>
    <row r="28" spans="1:9" x14ac:dyDescent="0.3">
      <c r="A28" s="38">
        <v>15</v>
      </c>
      <c r="B28" s="14" t="s">
        <v>33</v>
      </c>
      <c r="C28" s="67">
        <v>1</v>
      </c>
      <c r="D28" s="56"/>
      <c r="E28" s="22">
        <f t="shared" si="0"/>
        <v>0</v>
      </c>
      <c r="F28" s="24">
        <f t="shared" si="1"/>
        <v>0</v>
      </c>
      <c r="G28" s="56"/>
      <c r="H28" s="22">
        <f t="shared" si="2"/>
        <v>0</v>
      </c>
      <c r="I28" s="39">
        <f t="shared" si="3"/>
        <v>0</v>
      </c>
    </row>
    <row r="29" spans="1:9" x14ac:dyDescent="0.3">
      <c r="A29" s="38">
        <v>16</v>
      </c>
      <c r="B29" s="14" t="s">
        <v>28</v>
      </c>
      <c r="C29" s="67">
        <v>1</v>
      </c>
      <c r="D29" s="56"/>
      <c r="E29" s="22">
        <f t="shared" si="0"/>
        <v>0</v>
      </c>
      <c r="F29" s="24">
        <f t="shared" si="1"/>
        <v>0</v>
      </c>
      <c r="G29" s="56"/>
      <c r="H29" s="22">
        <f t="shared" si="2"/>
        <v>0</v>
      </c>
      <c r="I29" s="39">
        <f t="shared" si="3"/>
        <v>0</v>
      </c>
    </row>
    <row r="30" spans="1:9" x14ac:dyDescent="0.3">
      <c r="A30" s="38">
        <v>17</v>
      </c>
      <c r="B30" s="14" t="s">
        <v>29</v>
      </c>
      <c r="C30" s="67">
        <v>1</v>
      </c>
      <c r="D30" s="56"/>
      <c r="E30" s="22">
        <f t="shared" si="0"/>
        <v>0</v>
      </c>
      <c r="F30" s="24">
        <f t="shared" si="1"/>
        <v>0</v>
      </c>
      <c r="G30" s="56"/>
      <c r="H30" s="22">
        <f t="shared" si="2"/>
        <v>0</v>
      </c>
      <c r="I30" s="39">
        <f t="shared" si="3"/>
        <v>0</v>
      </c>
    </row>
    <row r="31" spans="1:9" x14ac:dyDescent="0.3">
      <c r="A31" s="38">
        <v>18</v>
      </c>
      <c r="B31" s="14" t="s">
        <v>30</v>
      </c>
      <c r="C31" s="67">
        <v>1</v>
      </c>
      <c r="D31" s="56"/>
      <c r="E31" s="22">
        <f t="shared" si="0"/>
        <v>0</v>
      </c>
      <c r="F31" s="24">
        <f t="shared" si="1"/>
        <v>0</v>
      </c>
      <c r="G31" s="56"/>
      <c r="H31" s="22">
        <f t="shared" si="2"/>
        <v>0</v>
      </c>
      <c r="I31" s="39">
        <f t="shared" si="3"/>
        <v>0</v>
      </c>
    </row>
    <row r="32" spans="1:9" x14ac:dyDescent="0.3">
      <c r="A32" s="38">
        <v>19</v>
      </c>
      <c r="B32" s="14" t="s">
        <v>5</v>
      </c>
      <c r="C32" s="67">
        <v>1</v>
      </c>
      <c r="D32" s="56"/>
      <c r="E32" s="22">
        <f t="shared" si="0"/>
        <v>0</v>
      </c>
      <c r="F32" s="24">
        <f t="shared" si="1"/>
        <v>0</v>
      </c>
      <c r="G32" s="56"/>
      <c r="H32" s="22">
        <f t="shared" si="2"/>
        <v>0</v>
      </c>
      <c r="I32" s="39">
        <f t="shared" si="3"/>
        <v>0</v>
      </c>
    </row>
    <row r="33" spans="1:9" x14ac:dyDescent="0.3">
      <c r="A33" s="38">
        <v>20</v>
      </c>
      <c r="B33" s="14" t="s">
        <v>41</v>
      </c>
      <c r="C33" s="67">
        <v>1</v>
      </c>
      <c r="D33" s="56"/>
      <c r="E33" s="22">
        <f t="shared" si="0"/>
        <v>0</v>
      </c>
      <c r="F33" s="24">
        <f t="shared" si="1"/>
        <v>0</v>
      </c>
      <c r="G33" s="56"/>
      <c r="H33" s="22">
        <f t="shared" si="2"/>
        <v>0</v>
      </c>
      <c r="I33" s="39">
        <f t="shared" si="3"/>
        <v>0</v>
      </c>
    </row>
    <row r="34" spans="1:9" ht="28" x14ac:dyDescent="0.3">
      <c r="A34" s="38">
        <v>21</v>
      </c>
      <c r="B34" s="14" t="s">
        <v>44</v>
      </c>
      <c r="C34" s="67">
        <v>1</v>
      </c>
      <c r="D34" s="56"/>
      <c r="E34" s="22">
        <f t="shared" si="0"/>
        <v>0</v>
      </c>
      <c r="F34" s="24">
        <f t="shared" si="1"/>
        <v>0</v>
      </c>
      <c r="G34" s="56"/>
      <c r="H34" s="22">
        <f t="shared" si="2"/>
        <v>0</v>
      </c>
      <c r="I34" s="39">
        <f t="shared" si="3"/>
        <v>0</v>
      </c>
    </row>
    <row r="35" spans="1:9" ht="13.5" customHeight="1" x14ac:dyDescent="0.3">
      <c r="A35" s="38">
        <v>22</v>
      </c>
      <c r="B35" s="15" t="s">
        <v>42</v>
      </c>
      <c r="C35" s="67">
        <v>1</v>
      </c>
      <c r="D35" s="56"/>
      <c r="E35" s="22">
        <f t="shared" si="0"/>
        <v>0</v>
      </c>
      <c r="F35" s="24">
        <f t="shared" si="1"/>
        <v>0</v>
      </c>
      <c r="G35" s="56"/>
      <c r="H35" s="22">
        <f t="shared" si="2"/>
        <v>0</v>
      </c>
      <c r="I35" s="39">
        <f t="shared" si="3"/>
        <v>0</v>
      </c>
    </row>
    <row r="36" spans="1:9" ht="23.25" customHeight="1" x14ac:dyDescent="0.3">
      <c r="A36" s="61">
        <v>23</v>
      </c>
      <c r="B36" s="52" t="s">
        <v>3</v>
      </c>
      <c r="C36" s="67">
        <v>1</v>
      </c>
      <c r="D36" s="56"/>
      <c r="E36" s="22">
        <f t="shared" si="0"/>
        <v>0</v>
      </c>
      <c r="F36" s="53">
        <f t="shared" si="1"/>
        <v>0</v>
      </c>
      <c r="G36" s="56"/>
      <c r="H36" s="22">
        <f t="shared" si="2"/>
        <v>0</v>
      </c>
      <c r="I36" s="55">
        <f t="shared" si="3"/>
        <v>0</v>
      </c>
    </row>
    <row r="37" spans="1:9" x14ac:dyDescent="0.3">
      <c r="A37" s="38">
        <v>24</v>
      </c>
      <c r="B37" s="14" t="s">
        <v>39</v>
      </c>
      <c r="C37" s="67">
        <v>1</v>
      </c>
      <c r="D37" s="56"/>
      <c r="E37" s="22">
        <f t="shared" si="0"/>
        <v>0</v>
      </c>
      <c r="F37" s="24">
        <f t="shared" si="1"/>
        <v>0</v>
      </c>
      <c r="G37" s="56"/>
      <c r="H37" s="22">
        <f t="shared" si="2"/>
        <v>0</v>
      </c>
      <c r="I37" s="39">
        <f t="shared" si="3"/>
        <v>0</v>
      </c>
    </row>
    <row r="38" spans="1:9" x14ac:dyDescent="0.3">
      <c r="A38" s="38">
        <v>25</v>
      </c>
      <c r="B38" s="14" t="s">
        <v>4</v>
      </c>
      <c r="C38" s="67">
        <v>1</v>
      </c>
      <c r="D38" s="56"/>
      <c r="E38" s="22">
        <f t="shared" si="0"/>
        <v>0</v>
      </c>
      <c r="F38" s="24">
        <f t="shared" si="1"/>
        <v>0</v>
      </c>
      <c r="G38" s="56"/>
      <c r="H38" s="22">
        <f t="shared" si="2"/>
        <v>0</v>
      </c>
      <c r="I38" s="39">
        <f t="shared" si="3"/>
        <v>0</v>
      </c>
    </row>
    <row r="39" spans="1:9" x14ac:dyDescent="0.3">
      <c r="A39" s="38">
        <v>26</v>
      </c>
      <c r="B39" s="14" t="s">
        <v>40</v>
      </c>
      <c r="C39" s="67">
        <v>1</v>
      </c>
      <c r="D39" s="56"/>
      <c r="E39" s="22">
        <f t="shared" si="0"/>
        <v>0</v>
      </c>
      <c r="F39" s="24">
        <f t="shared" si="1"/>
        <v>0</v>
      </c>
      <c r="G39" s="56"/>
      <c r="H39" s="22">
        <f t="shared" si="2"/>
        <v>0</v>
      </c>
      <c r="I39" s="39">
        <f t="shared" si="3"/>
        <v>0</v>
      </c>
    </row>
    <row r="40" spans="1:9" x14ac:dyDescent="0.3">
      <c r="A40" s="38">
        <v>27</v>
      </c>
      <c r="B40" s="14" t="s">
        <v>43</v>
      </c>
      <c r="C40" s="67">
        <v>1</v>
      </c>
      <c r="D40" s="56"/>
      <c r="E40" s="22">
        <f t="shared" si="0"/>
        <v>0</v>
      </c>
      <c r="F40" s="24">
        <f t="shared" si="1"/>
        <v>0</v>
      </c>
      <c r="G40" s="56"/>
      <c r="H40" s="22">
        <f t="shared" si="2"/>
        <v>0</v>
      </c>
      <c r="I40" s="39">
        <f t="shared" si="3"/>
        <v>0</v>
      </c>
    </row>
    <row r="41" spans="1:9" ht="28" x14ac:dyDescent="0.3">
      <c r="A41" s="38">
        <v>28</v>
      </c>
      <c r="B41" s="14" t="s">
        <v>45</v>
      </c>
      <c r="C41" s="67">
        <v>1</v>
      </c>
      <c r="D41" s="56"/>
      <c r="E41" s="22">
        <f t="shared" si="0"/>
        <v>0</v>
      </c>
      <c r="F41" s="24">
        <f t="shared" si="1"/>
        <v>0</v>
      </c>
      <c r="G41" s="56"/>
      <c r="H41" s="22">
        <f t="shared" si="2"/>
        <v>0</v>
      </c>
      <c r="I41" s="39">
        <f t="shared" si="3"/>
        <v>0</v>
      </c>
    </row>
    <row r="42" spans="1:9" x14ac:dyDescent="0.3">
      <c r="A42" s="38">
        <v>29</v>
      </c>
      <c r="B42" s="14" t="s">
        <v>46</v>
      </c>
      <c r="C42" s="67">
        <v>1</v>
      </c>
      <c r="D42" s="56"/>
      <c r="E42" s="22">
        <f t="shared" si="0"/>
        <v>0</v>
      </c>
      <c r="F42" s="24">
        <f t="shared" si="1"/>
        <v>0</v>
      </c>
      <c r="G42" s="56"/>
      <c r="H42" s="22">
        <f t="shared" si="2"/>
        <v>0</v>
      </c>
      <c r="I42" s="39">
        <f t="shared" si="3"/>
        <v>0</v>
      </c>
    </row>
    <row r="43" spans="1:9" ht="29.25" customHeight="1" x14ac:dyDescent="0.3">
      <c r="A43" s="38">
        <v>30</v>
      </c>
      <c r="B43" s="14" t="s">
        <v>37</v>
      </c>
      <c r="C43" s="67">
        <v>1</v>
      </c>
      <c r="D43" s="56"/>
      <c r="E43" s="22">
        <f t="shared" si="0"/>
        <v>0</v>
      </c>
      <c r="F43" s="24">
        <f t="shared" si="1"/>
        <v>0</v>
      </c>
      <c r="G43" s="56"/>
      <c r="H43" s="22">
        <f t="shared" si="2"/>
        <v>0</v>
      </c>
      <c r="I43" s="39">
        <f t="shared" si="3"/>
        <v>0</v>
      </c>
    </row>
    <row r="44" spans="1:9" x14ac:dyDescent="0.3">
      <c r="A44" s="38">
        <v>31</v>
      </c>
      <c r="B44" s="14" t="s">
        <v>38</v>
      </c>
      <c r="C44" s="67">
        <v>1</v>
      </c>
      <c r="D44" s="56"/>
      <c r="E44" s="22">
        <f t="shared" si="0"/>
        <v>0</v>
      </c>
      <c r="F44" s="24">
        <f t="shared" si="1"/>
        <v>0</v>
      </c>
      <c r="G44" s="56"/>
      <c r="H44" s="22">
        <f t="shared" si="2"/>
        <v>0</v>
      </c>
      <c r="I44" s="39">
        <f t="shared" si="3"/>
        <v>0</v>
      </c>
    </row>
    <row r="45" spans="1:9" x14ac:dyDescent="0.3">
      <c r="A45" s="38">
        <v>32</v>
      </c>
      <c r="B45" s="2" t="s">
        <v>50</v>
      </c>
      <c r="C45" s="67">
        <v>1</v>
      </c>
      <c r="D45" s="56"/>
      <c r="E45" s="22">
        <f t="shared" si="0"/>
        <v>0</v>
      </c>
      <c r="F45" s="24">
        <f t="shared" si="1"/>
        <v>0</v>
      </c>
      <c r="G45" s="56"/>
      <c r="H45" s="22">
        <f t="shared" si="2"/>
        <v>0</v>
      </c>
      <c r="I45" s="39">
        <f t="shared" si="3"/>
        <v>0</v>
      </c>
    </row>
    <row r="46" spans="1:9" x14ac:dyDescent="0.3">
      <c r="A46" s="38">
        <v>33</v>
      </c>
      <c r="B46" s="2" t="s">
        <v>50</v>
      </c>
      <c r="C46" s="67">
        <v>1</v>
      </c>
      <c r="D46" s="56"/>
      <c r="E46" s="22">
        <f t="shared" si="0"/>
        <v>0</v>
      </c>
      <c r="F46" s="24">
        <f t="shared" si="1"/>
        <v>0</v>
      </c>
      <c r="G46" s="56"/>
      <c r="H46" s="22">
        <f t="shared" si="2"/>
        <v>0</v>
      </c>
      <c r="I46" s="39">
        <f t="shared" si="3"/>
        <v>0</v>
      </c>
    </row>
    <row r="47" spans="1:9" x14ac:dyDescent="0.3">
      <c r="A47" s="38">
        <v>34</v>
      </c>
      <c r="B47" s="2" t="s">
        <v>50</v>
      </c>
      <c r="C47" s="67">
        <v>1</v>
      </c>
      <c r="D47" s="56"/>
      <c r="E47" s="22">
        <f t="shared" si="0"/>
        <v>0</v>
      </c>
      <c r="F47" s="24">
        <f t="shared" si="1"/>
        <v>0</v>
      </c>
      <c r="G47" s="56"/>
      <c r="H47" s="22">
        <f t="shared" si="2"/>
        <v>0</v>
      </c>
      <c r="I47" s="39">
        <f t="shared" si="3"/>
        <v>0</v>
      </c>
    </row>
    <row r="48" spans="1:9" x14ac:dyDescent="0.3">
      <c r="A48" s="38">
        <v>35</v>
      </c>
      <c r="B48" s="2" t="s">
        <v>50</v>
      </c>
      <c r="C48" s="67">
        <v>1</v>
      </c>
      <c r="D48" s="56"/>
      <c r="E48" s="22">
        <f t="shared" si="0"/>
        <v>0</v>
      </c>
      <c r="F48" s="24">
        <f t="shared" si="1"/>
        <v>0</v>
      </c>
      <c r="G48" s="56"/>
      <c r="H48" s="22">
        <f t="shared" si="2"/>
        <v>0</v>
      </c>
      <c r="I48" s="39">
        <f t="shared" si="3"/>
        <v>0</v>
      </c>
    </row>
    <row r="49" spans="1:18" x14ac:dyDescent="0.3">
      <c r="A49" s="38">
        <v>36</v>
      </c>
      <c r="B49" s="2" t="s">
        <v>50</v>
      </c>
      <c r="C49" s="67">
        <v>1</v>
      </c>
      <c r="D49" s="56"/>
      <c r="E49" s="22">
        <f t="shared" si="0"/>
        <v>0</v>
      </c>
      <c r="F49" s="24">
        <f t="shared" si="1"/>
        <v>0</v>
      </c>
      <c r="G49" s="56"/>
      <c r="H49" s="22">
        <f t="shared" si="2"/>
        <v>0</v>
      </c>
      <c r="I49" s="39">
        <f t="shared" si="3"/>
        <v>0</v>
      </c>
    </row>
    <row r="50" spans="1:18" ht="14.5" thickBot="1" x14ac:dyDescent="0.35">
      <c r="A50" s="38">
        <v>37</v>
      </c>
      <c r="B50" s="2" t="s">
        <v>50</v>
      </c>
      <c r="C50" s="67">
        <v>1</v>
      </c>
      <c r="D50" s="56"/>
      <c r="E50" s="22">
        <f t="shared" si="0"/>
        <v>0</v>
      </c>
      <c r="F50" s="24">
        <f t="shared" si="1"/>
        <v>0</v>
      </c>
      <c r="G50" s="56"/>
      <c r="H50" s="22">
        <f t="shared" si="2"/>
        <v>0</v>
      </c>
      <c r="I50" s="39">
        <f t="shared" si="3"/>
        <v>0</v>
      </c>
    </row>
    <row r="51" spans="1:18" s="1" customFormat="1" ht="14.5" thickBot="1" x14ac:dyDescent="0.35">
      <c r="A51" s="62"/>
      <c r="B51" s="19" t="s">
        <v>11</v>
      </c>
      <c r="C51" s="23">
        <f>SUM(C14:C50)</f>
        <v>37</v>
      </c>
      <c r="D51" s="78"/>
      <c r="E51" s="78"/>
      <c r="F51" s="21">
        <f>SUM(F14:F50)</f>
        <v>0</v>
      </c>
      <c r="G51" s="78"/>
      <c r="H51" s="78"/>
      <c r="I51" s="41">
        <f>SUM(I14:I50)</f>
        <v>0</v>
      </c>
    </row>
    <row r="52" spans="1:18" ht="36" customHeight="1" thickBot="1" x14ac:dyDescent="0.35">
      <c r="A52" s="121" t="s">
        <v>82</v>
      </c>
      <c r="B52" s="122"/>
      <c r="C52" s="76"/>
      <c r="D52" s="77" t="s">
        <v>83</v>
      </c>
      <c r="E52" s="81" t="s">
        <v>103</v>
      </c>
      <c r="F52" s="73" t="e">
        <f>F51*E52</f>
        <v>#VALUE!</v>
      </c>
      <c r="G52" s="11" t="s">
        <v>84</v>
      </c>
      <c r="H52" s="74">
        <v>0</v>
      </c>
      <c r="I52" s="73">
        <f>I51*H52</f>
        <v>0</v>
      </c>
    </row>
    <row r="53" spans="1:18" ht="36" customHeight="1" thickBot="1" x14ac:dyDescent="0.35">
      <c r="A53" s="118" t="s">
        <v>91</v>
      </c>
      <c r="B53" s="119"/>
      <c r="C53" s="119"/>
      <c r="D53" s="120"/>
      <c r="E53" s="115" t="e">
        <f>F52+I52</f>
        <v>#VALUE!</v>
      </c>
      <c r="F53" s="116"/>
      <c r="G53" s="116"/>
      <c r="H53" s="116"/>
      <c r="I53" s="117"/>
    </row>
    <row r="54" spans="1:18" ht="16.5" customHeight="1" x14ac:dyDescent="0.3">
      <c r="A54" s="79"/>
      <c r="B54" s="79"/>
      <c r="C54" s="79"/>
      <c r="D54" s="79"/>
      <c r="E54" s="80"/>
      <c r="F54" s="80"/>
      <c r="G54" s="80"/>
      <c r="H54" s="80"/>
      <c r="I54" s="80"/>
    </row>
    <row r="55" spans="1:18" ht="15" customHeight="1" thickBot="1" x14ac:dyDescent="0.35">
      <c r="A55" s="123" t="s">
        <v>56</v>
      </c>
      <c r="B55" s="124"/>
      <c r="C55" s="69"/>
      <c r="D55" s="11"/>
      <c r="E55" s="70"/>
      <c r="F55" s="12"/>
      <c r="G55" s="11"/>
      <c r="H55" s="71"/>
      <c r="I55" s="35"/>
      <c r="Q55" s="114" t="s">
        <v>92</v>
      </c>
      <c r="R55" s="114"/>
    </row>
    <row r="56" spans="1:18" ht="28.5" thickBot="1" x14ac:dyDescent="0.35">
      <c r="A56" s="42" t="s">
        <v>13</v>
      </c>
      <c r="B56" s="29" t="s">
        <v>0</v>
      </c>
      <c r="C56" s="26" t="s">
        <v>12</v>
      </c>
      <c r="D56" s="129" t="s">
        <v>57</v>
      </c>
      <c r="E56" s="129"/>
      <c r="F56" s="129"/>
      <c r="G56" s="129"/>
      <c r="H56" s="129"/>
      <c r="I56" s="130"/>
    </row>
    <row r="57" spans="1:18" ht="43.5" customHeight="1" thickBot="1" x14ac:dyDescent="0.35">
      <c r="A57" s="43">
        <v>1</v>
      </c>
      <c r="B57" s="28" t="s">
        <v>58</v>
      </c>
      <c r="C57" s="57"/>
      <c r="D57" s="131"/>
      <c r="E57" s="131"/>
      <c r="F57" s="131"/>
      <c r="G57" s="131"/>
      <c r="H57" s="131"/>
      <c r="I57" s="132"/>
    </row>
    <row r="58" spans="1:18" ht="14.5" thickBot="1" x14ac:dyDescent="0.35">
      <c r="A58" s="63"/>
      <c r="B58" s="45"/>
      <c r="C58" s="45"/>
      <c r="D58" s="45"/>
      <c r="E58" s="45"/>
      <c r="F58" s="45"/>
      <c r="G58" s="45"/>
      <c r="H58" s="45"/>
      <c r="I58" s="46"/>
    </row>
    <row r="59" spans="1:18" ht="14.5" thickTop="1" x14ac:dyDescent="0.3"/>
  </sheetData>
  <mergeCells count="16">
    <mergeCell ref="C1:H3"/>
    <mergeCell ref="C4:H4"/>
    <mergeCell ref="D56:I56"/>
    <mergeCell ref="D57:I57"/>
    <mergeCell ref="D12:F12"/>
    <mergeCell ref="G12:I12"/>
    <mergeCell ref="C7:H7"/>
    <mergeCell ref="C8:H8"/>
    <mergeCell ref="C9:H9"/>
    <mergeCell ref="D11:E11"/>
    <mergeCell ref="A12:C12"/>
    <mergeCell ref="Q55:R55"/>
    <mergeCell ref="E53:I53"/>
    <mergeCell ref="A53:D53"/>
    <mergeCell ref="A52:B52"/>
    <mergeCell ref="A55:B55"/>
  </mergeCells>
  <printOptions horizontalCentered="1"/>
  <pageMargins left="0.51181102362204722" right="0.11811023622047245" top="0.74803149606299213" bottom="0.74803149606299213" header="0.31496062992125984" footer="0.31496062992125984"/>
  <pageSetup paperSize="9" scale="68" fitToHeight="18" orientation="portrait"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60"/>
  <sheetViews>
    <sheetView tabSelected="1" view="pageBreakPreview" zoomScale="115" zoomScaleNormal="75" zoomScaleSheetLayoutView="115" workbookViewId="0">
      <selection activeCell="C7" sqref="C7:H7"/>
    </sheetView>
  </sheetViews>
  <sheetFormatPr defaultColWidth="9.1796875" defaultRowHeight="14" x14ac:dyDescent="0.3"/>
  <cols>
    <col min="1" max="1" width="7" style="2" customWidth="1"/>
    <col min="2" max="2" width="39" style="2" customWidth="1"/>
    <col min="3" max="3" width="14.7265625" style="2" customWidth="1"/>
    <col min="4" max="5" width="13.7265625" style="2" customWidth="1"/>
    <col min="6" max="6" width="18.54296875" style="2" customWidth="1"/>
    <col min="7" max="7" width="15.81640625" style="2" customWidth="1"/>
    <col min="8" max="8" width="12.54296875" style="2" customWidth="1"/>
    <col min="9" max="9" width="19" style="2" customWidth="1"/>
    <col min="10" max="16384" width="9.1796875" style="2"/>
  </cols>
  <sheetData>
    <row r="1" spans="1:9" ht="14.5" thickTop="1" x14ac:dyDescent="0.3">
      <c r="A1" s="31"/>
      <c r="B1" s="32"/>
      <c r="C1" s="125" t="s">
        <v>61</v>
      </c>
      <c r="D1" s="125"/>
      <c r="E1" s="125"/>
      <c r="F1" s="125"/>
      <c r="G1" s="125"/>
      <c r="H1" s="125"/>
      <c r="I1" s="33"/>
    </row>
    <row r="2" spans="1:9" x14ac:dyDescent="0.3">
      <c r="A2" s="34"/>
      <c r="B2" s="12"/>
      <c r="C2" s="143"/>
      <c r="D2" s="143"/>
      <c r="E2" s="143"/>
      <c r="F2" s="143"/>
      <c r="G2" s="143"/>
      <c r="H2" s="143"/>
      <c r="I2" s="35"/>
    </row>
    <row r="3" spans="1:9" x14ac:dyDescent="0.3">
      <c r="A3" s="34"/>
      <c r="B3" s="12"/>
      <c r="C3" s="143"/>
      <c r="D3" s="143"/>
      <c r="E3" s="143"/>
      <c r="F3" s="143"/>
      <c r="G3" s="143"/>
      <c r="H3" s="143"/>
      <c r="I3" s="35"/>
    </row>
    <row r="4" spans="1:9" ht="21.75" customHeight="1" x14ac:dyDescent="0.4">
      <c r="A4" s="34"/>
      <c r="B4" s="12"/>
      <c r="C4" s="128" t="s">
        <v>62</v>
      </c>
      <c r="D4" s="128"/>
      <c r="E4" s="128"/>
      <c r="F4" s="128"/>
      <c r="G4" s="128"/>
      <c r="H4" s="128"/>
      <c r="I4" s="35"/>
    </row>
    <row r="5" spans="1:9" ht="14.25" customHeight="1" x14ac:dyDescent="0.3">
      <c r="A5" s="34"/>
      <c r="B5" s="12"/>
      <c r="C5" s="30"/>
      <c r="D5" s="30"/>
      <c r="E5" s="30"/>
      <c r="F5" s="30"/>
      <c r="G5" s="30"/>
      <c r="H5" s="30"/>
      <c r="I5" s="35"/>
    </row>
    <row r="6" spans="1:9" ht="14.25" customHeight="1" x14ac:dyDescent="0.3">
      <c r="A6" s="34"/>
      <c r="B6" s="12"/>
      <c r="C6" s="30"/>
      <c r="D6" s="30"/>
      <c r="E6" s="30"/>
      <c r="F6" s="30"/>
      <c r="G6" s="30"/>
      <c r="H6" s="30"/>
      <c r="I6" s="35"/>
    </row>
    <row r="7" spans="1:9" ht="22.5" customHeight="1" x14ac:dyDescent="0.3">
      <c r="A7" s="66" t="s">
        <v>14</v>
      </c>
      <c r="B7" s="17"/>
      <c r="C7" s="184" t="s">
        <v>105</v>
      </c>
      <c r="D7" s="138"/>
      <c r="E7" s="138"/>
      <c r="F7" s="138"/>
      <c r="G7" s="138"/>
      <c r="H7" s="138"/>
      <c r="I7" s="35"/>
    </row>
    <row r="8" spans="1:9" ht="69" customHeight="1" x14ac:dyDescent="0.3">
      <c r="A8" s="66" t="s">
        <v>15</v>
      </c>
      <c r="B8" s="17"/>
      <c r="C8" s="139" t="str">
        <f>'COVER SHEET'!$E19</f>
        <v xml:space="preserve">APPOINTMENT OF A SERVICE PROVIDER (TRAVEL MANAGEMENT COMPANY) FOR THE PROVISION OF TRAVEL, ACCOMMODATION  AND RELATED SERVICES TO THE CITY OF JOHANNESBURG ON AN AS AND WHEN REQUIRED BASIS FOR A PERIOD OF THREE (3) YEARS </v>
      </c>
      <c r="D8" s="139"/>
      <c r="E8" s="139"/>
      <c r="F8" s="139"/>
      <c r="G8" s="139"/>
      <c r="H8" s="139"/>
      <c r="I8" s="35"/>
    </row>
    <row r="9" spans="1:9" ht="29.25" customHeight="1" x14ac:dyDescent="0.3">
      <c r="A9" s="66" t="s">
        <v>2</v>
      </c>
      <c r="B9" s="17"/>
      <c r="C9" s="138" t="str">
        <f>'COVER SHEET'!$E21</f>
        <v>&lt;NAME OF BIDDER TO BE FILLED IN HERE&gt;</v>
      </c>
      <c r="D9" s="138"/>
      <c r="E9" s="138"/>
      <c r="F9" s="138"/>
      <c r="G9" s="138"/>
      <c r="H9" s="138"/>
      <c r="I9" s="35"/>
    </row>
    <row r="10" spans="1:9" ht="29.25" customHeight="1" x14ac:dyDescent="0.3">
      <c r="A10" s="66"/>
      <c r="B10" s="17"/>
      <c r="C10" s="18"/>
      <c r="D10" s="18"/>
      <c r="E10" s="18"/>
      <c r="F10" s="18"/>
      <c r="G10" s="18"/>
      <c r="H10" s="18"/>
      <c r="I10" s="35"/>
    </row>
    <row r="11" spans="1:9" ht="29.25" customHeight="1" thickBot="1" x14ac:dyDescent="0.45">
      <c r="A11" s="66" t="s">
        <v>55</v>
      </c>
      <c r="B11" s="17"/>
      <c r="C11" s="18"/>
      <c r="D11" s="128"/>
      <c r="E11" s="128"/>
      <c r="F11" s="18"/>
      <c r="G11" s="18"/>
      <c r="H11" s="18"/>
      <c r="I11" s="35"/>
    </row>
    <row r="12" spans="1:9" ht="14.5" thickBot="1" x14ac:dyDescent="0.35">
      <c r="A12" s="140"/>
      <c r="B12" s="141"/>
      <c r="C12" s="142"/>
      <c r="D12" s="133" t="s">
        <v>53</v>
      </c>
      <c r="E12" s="134"/>
      <c r="F12" s="135"/>
      <c r="G12" s="136" t="s">
        <v>54</v>
      </c>
      <c r="H12" s="136"/>
      <c r="I12" s="137"/>
    </row>
    <row r="13" spans="1:9" s="3" customFormat="1" ht="28.5" thickBot="1" x14ac:dyDescent="0.35">
      <c r="A13" s="36" t="s">
        <v>18</v>
      </c>
      <c r="B13" s="25" t="s">
        <v>49</v>
      </c>
      <c r="C13" s="26" t="s">
        <v>47</v>
      </c>
      <c r="D13" s="26" t="s">
        <v>48</v>
      </c>
      <c r="E13" s="26" t="s">
        <v>51</v>
      </c>
      <c r="F13" s="26" t="s">
        <v>52</v>
      </c>
      <c r="G13" s="26" t="s">
        <v>48</v>
      </c>
      <c r="H13" s="27" t="s">
        <v>51</v>
      </c>
      <c r="I13" s="37" t="s">
        <v>52</v>
      </c>
    </row>
    <row r="14" spans="1:9" x14ac:dyDescent="0.3">
      <c r="A14" s="38">
        <v>1</v>
      </c>
      <c r="B14" s="14" t="s">
        <v>19</v>
      </c>
      <c r="C14" s="67">
        <v>1</v>
      </c>
      <c r="D14" s="56"/>
      <c r="E14" s="22">
        <f>D14*1.15</f>
        <v>0</v>
      </c>
      <c r="F14" s="24">
        <f>E14*C14</f>
        <v>0</v>
      </c>
      <c r="G14" s="56"/>
      <c r="H14" s="22">
        <f>G14*1.15</f>
        <v>0</v>
      </c>
      <c r="I14" s="39">
        <f>H14*C14</f>
        <v>0</v>
      </c>
    </row>
    <row r="15" spans="1:9" x14ac:dyDescent="0.3">
      <c r="A15" s="38">
        <v>2</v>
      </c>
      <c r="B15" s="14" t="s">
        <v>20</v>
      </c>
      <c r="C15" s="67">
        <v>1</v>
      </c>
      <c r="D15" s="56"/>
      <c r="E15" s="22">
        <f t="shared" ref="E15:E50" si="0">D15*1.15</f>
        <v>0</v>
      </c>
      <c r="F15" s="24">
        <f t="shared" ref="F15:F50" si="1">E15*C15</f>
        <v>0</v>
      </c>
      <c r="G15" s="56"/>
      <c r="H15" s="22">
        <f t="shared" ref="H15:H50" si="2">G15*1.15</f>
        <v>0</v>
      </c>
      <c r="I15" s="39">
        <f t="shared" ref="I15:I50" si="3">H15*C15</f>
        <v>0</v>
      </c>
    </row>
    <row r="16" spans="1:9" x14ac:dyDescent="0.3">
      <c r="A16" s="38">
        <v>3</v>
      </c>
      <c r="B16" s="14" t="s">
        <v>21</v>
      </c>
      <c r="C16" s="67">
        <v>1</v>
      </c>
      <c r="D16" s="56"/>
      <c r="E16" s="22">
        <f t="shared" si="0"/>
        <v>0</v>
      </c>
      <c r="F16" s="24">
        <f t="shared" si="1"/>
        <v>0</v>
      </c>
      <c r="G16" s="56"/>
      <c r="H16" s="22">
        <f t="shared" si="2"/>
        <v>0</v>
      </c>
      <c r="I16" s="39">
        <f t="shared" si="3"/>
        <v>0</v>
      </c>
    </row>
    <row r="17" spans="1:9" x14ac:dyDescent="0.3">
      <c r="A17" s="38">
        <v>4</v>
      </c>
      <c r="B17" s="14" t="s">
        <v>22</v>
      </c>
      <c r="C17" s="67">
        <v>1</v>
      </c>
      <c r="D17" s="56"/>
      <c r="E17" s="22">
        <f t="shared" si="0"/>
        <v>0</v>
      </c>
      <c r="F17" s="24">
        <f t="shared" si="1"/>
        <v>0</v>
      </c>
      <c r="G17" s="56"/>
      <c r="H17" s="22">
        <f t="shared" si="2"/>
        <v>0</v>
      </c>
      <c r="I17" s="39">
        <f t="shared" si="3"/>
        <v>0</v>
      </c>
    </row>
    <row r="18" spans="1:9" x14ac:dyDescent="0.3">
      <c r="A18" s="38">
        <v>5</v>
      </c>
      <c r="B18" s="14" t="s">
        <v>23</v>
      </c>
      <c r="C18" s="67">
        <v>1</v>
      </c>
      <c r="D18" s="56"/>
      <c r="E18" s="22">
        <f t="shared" si="0"/>
        <v>0</v>
      </c>
      <c r="F18" s="24">
        <f t="shared" si="1"/>
        <v>0</v>
      </c>
      <c r="G18" s="56"/>
      <c r="H18" s="22">
        <f t="shared" si="2"/>
        <v>0</v>
      </c>
      <c r="I18" s="39">
        <f t="shared" si="3"/>
        <v>0</v>
      </c>
    </row>
    <row r="19" spans="1:9" x14ac:dyDescent="0.3">
      <c r="A19" s="38">
        <v>6</v>
      </c>
      <c r="B19" s="14" t="s">
        <v>24</v>
      </c>
      <c r="C19" s="67">
        <v>1</v>
      </c>
      <c r="D19" s="56"/>
      <c r="E19" s="22">
        <f t="shared" si="0"/>
        <v>0</v>
      </c>
      <c r="F19" s="24">
        <f t="shared" si="1"/>
        <v>0</v>
      </c>
      <c r="G19" s="56"/>
      <c r="H19" s="22">
        <f t="shared" si="2"/>
        <v>0</v>
      </c>
      <c r="I19" s="39">
        <f t="shared" si="3"/>
        <v>0</v>
      </c>
    </row>
    <row r="20" spans="1:9" x14ac:dyDescent="0.3">
      <c r="A20" s="38">
        <v>7</v>
      </c>
      <c r="B20" s="14" t="s">
        <v>34</v>
      </c>
      <c r="C20" s="67">
        <v>1</v>
      </c>
      <c r="D20" s="56"/>
      <c r="E20" s="22">
        <f t="shared" si="0"/>
        <v>0</v>
      </c>
      <c r="F20" s="24">
        <f t="shared" si="1"/>
        <v>0</v>
      </c>
      <c r="G20" s="56"/>
      <c r="H20" s="22">
        <f t="shared" si="2"/>
        <v>0</v>
      </c>
      <c r="I20" s="39">
        <f t="shared" si="3"/>
        <v>0</v>
      </c>
    </row>
    <row r="21" spans="1:9" x14ac:dyDescent="0.3">
      <c r="A21" s="38">
        <v>8</v>
      </c>
      <c r="B21" s="14" t="s">
        <v>35</v>
      </c>
      <c r="C21" s="67">
        <v>1</v>
      </c>
      <c r="D21" s="56"/>
      <c r="E21" s="22">
        <f t="shared" si="0"/>
        <v>0</v>
      </c>
      <c r="F21" s="24">
        <f t="shared" si="1"/>
        <v>0</v>
      </c>
      <c r="G21" s="56"/>
      <c r="H21" s="22">
        <f t="shared" si="2"/>
        <v>0</v>
      </c>
      <c r="I21" s="39">
        <f t="shared" si="3"/>
        <v>0</v>
      </c>
    </row>
    <row r="22" spans="1:9" x14ac:dyDescent="0.3">
      <c r="A22" s="38">
        <v>9</v>
      </c>
      <c r="B22" s="14" t="s">
        <v>36</v>
      </c>
      <c r="C22" s="67">
        <v>1</v>
      </c>
      <c r="D22" s="56"/>
      <c r="E22" s="22">
        <f t="shared" si="0"/>
        <v>0</v>
      </c>
      <c r="F22" s="24">
        <f t="shared" si="1"/>
        <v>0</v>
      </c>
      <c r="G22" s="56"/>
      <c r="H22" s="22">
        <f t="shared" si="2"/>
        <v>0</v>
      </c>
      <c r="I22" s="39">
        <f t="shared" si="3"/>
        <v>0</v>
      </c>
    </row>
    <row r="23" spans="1:9" x14ac:dyDescent="0.3">
      <c r="A23" s="38">
        <v>10</v>
      </c>
      <c r="B23" s="14" t="s">
        <v>25</v>
      </c>
      <c r="C23" s="67">
        <v>1</v>
      </c>
      <c r="D23" s="56"/>
      <c r="E23" s="22">
        <f t="shared" si="0"/>
        <v>0</v>
      </c>
      <c r="F23" s="24">
        <f t="shared" si="1"/>
        <v>0</v>
      </c>
      <c r="G23" s="56"/>
      <c r="H23" s="22">
        <f t="shared" si="2"/>
        <v>0</v>
      </c>
      <c r="I23" s="39">
        <f t="shared" si="3"/>
        <v>0</v>
      </c>
    </row>
    <row r="24" spans="1:9" x14ac:dyDescent="0.3">
      <c r="A24" s="38">
        <v>11</v>
      </c>
      <c r="B24" s="14" t="s">
        <v>26</v>
      </c>
      <c r="C24" s="67">
        <v>1</v>
      </c>
      <c r="D24" s="56"/>
      <c r="E24" s="22">
        <f t="shared" si="0"/>
        <v>0</v>
      </c>
      <c r="F24" s="24">
        <f t="shared" si="1"/>
        <v>0</v>
      </c>
      <c r="G24" s="56"/>
      <c r="H24" s="22">
        <f t="shared" si="2"/>
        <v>0</v>
      </c>
      <c r="I24" s="39">
        <f t="shared" si="3"/>
        <v>0</v>
      </c>
    </row>
    <row r="25" spans="1:9" x14ac:dyDescent="0.3">
      <c r="A25" s="38">
        <v>12</v>
      </c>
      <c r="B25" s="14" t="s">
        <v>27</v>
      </c>
      <c r="C25" s="67">
        <v>1</v>
      </c>
      <c r="D25" s="56"/>
      <c r="E25" s="22">
        <f t="shared" si="0"/>
        <v>0</v>
      </c>
      <c r="F25" s="24">
        <f t="shared" si="1"/>
        <v>0</v>
      </c>
      <c r="G25" s="56"/>
      <c r="H25" s="22">
        <f t="shared" si="2"/>
        <v>0</v>
      </c>
      <c r="I25" s="39">
        <f t="shared" si="3"/>
        <v>0</v>
      </c>
    </row>
    <row r="26" spans="1:9" x14ac:dyDescent="0.3">
      <c r="A26" s="38">
        <v>13</v>
      </c>
      <c r="B26" s="14" t="s">
        <v>31</v>
      </c>
      <c r="C26" s="67">
        <v>1</v>
      </c>
      <c r="D26" s="56"/>
      <c r="E26" s="22">
        <f t="shared" si="0"/>
        <v>0</v>
      </c>
      <c r="F26" s="24">
        <f t="shared" si="1"/>
        <v>0</v>
      </c>
      <c r="G26" s="56"/>
      <c r="H26" s="22">
        <f t="shared" si="2"/>
        <v>0</v>
      </c>
      <c r="I26" s="39">
        <f t="shared" si="3"/>
        <v>0</v>
      </c>
    </row>
    <row r="27" spans="1:9" x14ac:dyDescent="0.3">
      <c r="A27" s="38">
        <v>14</v>
      </c>
      <c r="B27" s="14" t="s">
        <v>32</v>
      </c>
      <c r="C27" s="67">
        <v>1</v>
      </c>
      <c r="D27" s="56"/>
      <c r="E27" s="22">
        <f t="shared" si="0"/>
        <v>0</v>
      </c>
      <c r="F27" s="24">
        <f t="shared" si="1"/>
        <v>0</v>
      </c>
      <c r="G27" s="56"/>
      <c r="H27" s="22">
        <f t="shared" si="2"/>
        <v>0</v>
      </c>
      <c r="I27" s="39">
        <f t="shared" si="3"/>
        <v>0</v>
      </c>
    </row>
    <row r="28" spans="1:9" x14ac:dyDescent="0.3">
      <c r="A28" s="38">
        <v>15</v>
      </c>
      <c r="B28" s="14" t="s">
        <v>33</v>
      </c>
      <c r="C28" s="67">
        <v>1</v>
      </c>
      <c r="D28" s="56"/>
      <c r="E28" s="22">
        <f t="shared" si="0"/>
        <v>0</v>
      </c>
      <c r="F28" s="24">
        <f t="shared" si="1"/>
        <v>0</v>
      </c>
      <c r="G28" s="56"/>
      <c r="H28" s="22">
        <f t="shared" si="2"/>
        <v>0</v>
      </c>
      <c r="I28" s="39">
        <f t="shared" si="3"/>
        <v>0</v>
      </c>
    </row>
    <row r="29" spans="1:9" x14ac:dyDescent="0.3">
      <c r="A29" s="38">
        <v>16</v>
      </c>
      <c r="B29" s="14" t="s">
        <v>28</v>
      </c>
      <c r="C29" s="67">
        <v>1</v>
      </c>
      <c r="D29" s="56"/>
      <c r="E29" s="22">
        <f t="shared" si="0"/>
        <v>0</v>
      </c>
      <c r="F29" s="24">
        <f t="shared" si="1"/>
        <v>0</v>
      </c>
      <c r="G29" s="56"/>
      <c r="H29" s="22">
        <f t="shared" si="2"/>
        <v>0</v>
      </c>
      <c r="I29" s="39">
        <f t="shared" si="3"/>
        <v>0</v>
      </c>
    </row>
    <row r="30" spans="1:9" x14ac:dyDescent="0.3">
      <c r="A30" s="38">
        <v>17</v>
      </c>
      <c r="B30" s="14" t="s">
        <v>29</v>
      </c>
      <c r="C30" s="67">
        <v>1</v>
      </c>
      <c r="D30" s="56"/>
      <c r="E30" s="22">
        <f t="shared" si="0"/>
        <v>0</v>
      </c>
      <c r="F30" s="24">
        <f t="shared" si="1"/>
        <v>0</v>
      </c>
      <c r="G30" s="56"/>
      <c r="H30" s="22">
        <f t="shared" si="2"/>
        <v>0</v>
      </c>
      <c r="I30" s="39">
        <f t="shared" si="3"/>
        <v>0</v>
      </c>
    </row>
    <row r="31" spans="1:9" x14ac:dyDescent="0.3">
      <c r="A31" s="38">
        <v>18</v>
      </c>
      <c r="B31" s="14" t="s">
        <v>30</v>
      </c>
      <c r="C31" s="67">
        <v>1</v>
      </c>
      <c r="D31" s="56"/>
      <c r="E31" s="22">
        <f t="shared" si="0"/>
        <v>0</v>
      </c>
      <c r="F31" s="24">
        <f t="shared" si="1"/>
        <v>0</v>
      </c>
      <c r="G31" s="56"/>
      <c r="H31" s="22">
        <f t="shared" si="2"/>
        <v>0</v>
      </c>
      <c r="I31" s="39">
        <f t="shared" si="3"/>
        <v>0</v>
      </c>
    </row>
    <row r="32" spans="1:9" x14ac:dyDescent="0.3">
      <c r="A32" s="38">
        <v>19</v>
      </c>
      <c r="B32" s="14" t="s">
        <v>5</v>
      </c>
      <c r="C32" s="67">
        <v>1</v>
      </c>
      <c r="D32" s="56"/>
      <c r="E32" s="22">
        <f t="shared" si="0"/>
        <v>0</v>
      </c>
      <c r="F32" s="24">
        <f t="shared" si="1"/>
        <v>0</v>
      </c>
      <c r="G32" s="56"/>
      <c r="H32" s="22">
        <f t="shared" si="2"/>
        <v>0</v>
      </c>
      <c r="I32" s="39">
        <f t="shared" si="3"/>
        <v>0</v>
      </c>
    </row>
    <row r="33" spans="1:9" x14ac:dyDescent="0.3">
      <c r="A33" s="38">
        <v>20</v>
      </c>
      <c r="B33" s="14" t="s">
        <v>41</v>
      </c>
      <c r="C33" s="67">
        <v>1</v>
      </c>
      <c r="D33" s="56"/>
      <c r="E33" s="22">
        <f t="shared" si="0"/>
        <v>0</v>
      </c>
      <c r="F33" s="24">
        <f t="shared" si="1"/>
        <v>0</v>
      </c>
      <c r="G33" s="56"/>
      <c r="H33" s="22">
        <f t="shared" si="2"/>
        <v>0</v>
      </c>
      <c r="I33" s="39">
        <f t="shared" si="3"/>
        <v>0</v>
      </c>
    </row>
    <row r="34" spans="1:9" ht="28" x14ac:dyDescent="0.3">
      <c r="A34" s="38">
        <v>21</v>
      </c>
      <c r="B34" s="14" t="s">
        <v>44</v>
      </c>
      <c r="C34" s="67">
        <v>1</v>
      </c>
      <c r="D34" s="56"/>
      <c r="E34" s="22">
        <f t="shared" si="0"/>
        <v>0</v>
      </c>
      <c r="F34" s="24">
        <f t="shared" si="1"/>
        <v>0</v>
      </c>
      <c r="G34" s="56"/>
      <c r="H34" s="22">
        <f t="shared" si="2"/>
        <v>0</v>
      </c>
      <c r="I34" s="39">
        <f t="shared" si="3"/>
        <v>0</v>
      </c>
    </row>
    <row r="35" spans="1:9" ht="13.5" customHeight="1" x14ac:dyDescent="0.3">
      <c r="A35" s="38">
        <v>22</v>
      </c>
      <c r="B35" s="15" t="s">
        <v>42</v>
      </c>
      <c r="C35" s="67">
        <v>1</v>
      </c>
      <c r="D35" s="56"/>
      <c r="E35" s="22">
        <f t="shared" si="0"/>
        <v>0</v>
      </c>
      <c r="F35" s="24">
        <f t="shared" si="1"/>
        <v>0</v>
      </c>
      <c r="G35" s="56"/>
      <c r="H35" s="22">
        <f t="shared" si="2"/>
        <v>0</v>
      </c>
      <c r="I35" s="39">
        <f t="shared" si="3"/>
        <v>0</v>
      </c>
    </row>
    <row r="36" spans="1:9" ht="31.5" customHeight="1" x14ac:dyDescent="0.3">
      <c r="A36" s="54">
        <v>23</v>
      </c>
      <c r="B36" s="52" t="s">
        <v>3</v>
      </c>
      <c r="C36" s="67">
        <v>1</v>
      </c>
      <c r="D36" s="56"/>
      <c r="E36" s="22">
        <f t="shared" si="0"/>
        <v>0</v>
      </c>
      <c r="F36" s="53">
        <f t="shared" si="1"/>
        <v>0</v>
      </c>
      <c r="G36" s="56"/>
      <c r="H36" s="22">
        <f t="shared" si="2"/>
        <v>0</v>
      </c>
      <c r="I36" s="55">
        <f t="shared" si="3"/>
        <v>0</v>
      </c>
    </row>
    <row r="37" spans="1:9" x14ac:dyDescent="0.3">
      <c r="A37" s="38">
        <v>24</v>
      </c>
      <c r="B37" s="14" t="s">
        <v>39</v>
      </c>
      <c r="C37" s="67">
        <v>1</v>
      </c>
      <c r="D37" s="56"/>
      <c r="E37" s="22">
        <f t="shared" si="0"/>
        <v>0</v>
      </c>
      <c r="F37" s="24">
        <f t="shared" si="1"/>
        <v>0</v>
      </c>
      <c r="G37" s="56"/>
      <c r="H37" s="22">
        <f t="shared" si="2"/>
        <v>0</v>
      </c>
      <c r="I37" s="39">
        <f t="shared" si="3"/>
        <v>0</v>
      </c>
    </row>
    <row r="38" spans="1:9" x14ac:dyDescent="0.3">
      <c r="A38" s="38">
        <v>25</v>
      </c>
      <c r="B38" s="14" t="s">
        <v>4</v>
      </c>
      <c r="C38" s="67">
        <v>1</v>
      </c>
      <c r="D38" s="56"/>
      <c r="E38" s="22">
        <f t="shared" si="0"/>
        <v>0</v>
      </c>
      <c r="F38" s="24">
        <f t="shared" si="1"/>
        <v>0</v>
      </c>
      <c r="G38" s="56"/>
      <c r="H38" s="22">
        <f t="shared" si="2"/>
        <v>0</v>
      </c>
      <c r="I38" s="39">
        <f t="shared" si="3"/>
        <v>0</v>
      </c>
    </row>
    <row r="39" spans="1:9" x14ac:dyDescent="0.3">
      <c r="A39" s="38">
        <v>26</v>
      </c>
      <c r="B39" s="14" t="s">
        <v>40</v>
      </c>
      <c r="C39" s="67">
        <v>1</v>
      </c>
      <c r="D39" s="56"/>
      <c r="E39" s="22">
        <f t="shared" si="0"/>
        <v>0</v>
      </c>
      <c r="F39" s="24">
        <f t="shared" si="1"/>
        <v>0</v>
      </c>
      <c r="G39" s="56"/>
      <c r="H39" s="22">
        <f t="shared" si="2"/>
        <v>0</v>
      </c>
      <c r="I39" s="39">
        <f t="shared" si="3"/>
        <v>0</v>
      </c>
    </row>
    <row r="40" spans="1:9" x14ac:dyDescent="0.3">
      <c r="A40" s="38">
        <v>27</v>
      </c>
      <c r="B40" s="14" t="s">
        <v>43</v>
      </c>
      <c r="C40" s="67">
        <v>1</v>
      </c>
      <c r="D40" s="56"/>
      <c r="E40" s="22">
        <f t="shared" si="0"/>
        <v>0</v>
      </c>
      <c r="F40" s="24">
        <f t="shared" si="1"/>
        <v>0</v>
      </c>
      <c r="G40" s="56"/>
      <c r="H40" s="22">
        <f t="shared" si="2"/>
        <v>0</v>
      </c>
      <c r="I40" s="39">
        <f t="shared" si="3"/>
        <v>0</v>
      </c>
    </row>
    <row r="41" spans="1:9" x14ac:dyDescent="0.3">
      <c r="A41" s="38">
        <v>28</v>
      </c>
      <c r="B41" s="14" t="s">
        <v>45</v>
      </c>
      <c r="C41" s="67">
        <v>1</v>
      </c>
      <c r="D41" s="56"/>
      <c r="E41" s="22">
        <f t="shared" si="0"/>
        <v>0</v>
      </c>
      <c r="F41" s="24">
        <f t="shared" si="1"/>
        <v>0</v>
      </c>
      <c r="G41" s="56"/>
      <c r="H41" s="22">
        <f t="shared" si="2"/>
        <v>0</v>
      </c>
      <c r="I41" s="39">
        <f t="shared" si="3"/>
        <v>0</v>
      </c>
    </row>
    <row r="42" spans="1:9" x14ac:dyDescent="0.3">
      <c r="A42" s="38">
        <v>29</v>
      </c>
      <c r="B42" s="14" t="s">
        <v>46</v>
      </c>
      <c r="C42" s="67">
        <v>1</v>
      </c>
      <c r="D42" s="56"/>
      <c r="E42" s="22">
        <f t="shared" si="0"/>
        <v>0</v>
      </c>
      <c r="F42" s="24">
        <f t="shared" si="1"/>
        <v>0</v>
      </c>
      <c r="G42" s="56"/>
      <c r="H42" s="22">
        <f t="shared" si="2"/>
        <v>0</v>
      </c>
      <c r="I42" s="39">
        <f t="shared" si="3"/>
        <v>0</v>
      </c>
    </row>
    <row r="43" spans="1:9" ht="29.25" customHeight="1" x14ac:dyDescent="0.3">
      <c r="A43" s="38">
        <v>30</v>
      </c>
      <c r="B43" s="14" t="s">
        <v>37</v>
      </c>
      <c r="C43" s="67">
        <v>1</v>
      </c>
      <c r="D43" s="56"/>
      <c r="E43" s="22">
        <f t="shared" si="0"/>
        <v>0</v>
      </c>
      <c r="F43" s="24">
        <f t="shared" si="1"/>
        <v>0</v>
      </c>
      <c r="G43" s="56"/>
      <c r="H43" s="22">
        <f t="shared" si="2"/>
        <v>0</v>
      </c>
      <c r="I43" s="39">
        <f t="shared" si="3"/>
        <v>0</v>
      </c>
    </row>
    <row r="44" spans="1:9" x14ac:dyDescent="0.3">
      <c r="A44" s="38">
        <v>31</v>
      </c>
      <c r="B44" s="14" t="s">
        <v>38</v>
      </c>
      <c r="C44" s="67">
        <v>1</v>
      </c>
      <c r="D44" s="56"/>
      <c r="E44" s="22">
        <f t="shared" si="0"/>
        <v>0</v>
      </c>
      <c r="F44" s="24">
        <f t="shared" si="1"/>
        <v>0</v>
      </c>
      <c r="G44" s="56"/>
      <c r="H44" s="22">
        <f t="shared" si="2"/>
        <v>0</v>
      </c>
      <c r="I44" s="39">
        <f t="shared" si="3"/>
        <v>0</v>
      </c>
    </row>
    <row r="45" spans="1:9" x14ac:dyDescent="0.3">
      <c r="A45" s="38">
        <v>32</v>
      </c>
      <c r="B45" s="2" t="s">
        <v>50</v>
      </c>
      <c r="C45" s="67">
        <v>1</v>
      </c>
      <c r="D45" s="56"/>
      <c r="E45" s="22">
        <f t="shared" si="0"/>
        <v>0</v>
      </c>
      <c r="F45" s="24">
        <f t="shared" si="1"/>
        <v>0</v>
      </c>
      <c r="G45" s="56"/>
      <c r="H45" s="22">
        <f t="shared" si="2"/>
        <v>0</v>
      </c>
      <c r="I45" s="39">
        <f t="shared" si="3"/>
        <v>0</v>
      </c>
    </row>
    <row r="46" spans="1:9" x14ac:dyDescent="0.3">
      <c r="A46" s="38">
        <v>33</v>
      </c>
      <c r="B46" s="2" t="s">
        <v>50</v>
      </c>
      <c r="C46" s="67">
        <v>1</v>
      </c>
      <c r="D46" s="56"/>
      <c r="E46" s="22">
        <f t="shared" si="0"/>
        <v>0</v>
      </c>
      <c r="F46" s="24">
        <f t="shared" si="1"/>
        <v>0</v>
      </c>
      <c r="G46" s="56"/>
      <c r="H46" s="22">
        <f t="shared" si="2"/>
        <v>0</v>
      </c>
      <c r="I46" s="39">
        <f t="shared" si="3"/>
        <v>0</v>
      </c>
    </row>
    <row r="47" spans="1:9" x14ac:dyDescent="0.3">
      <c r="A47" s="38">
        <v>34</v>
      </c>
      <c r="B47" s="2" t="s">
        <v>50</v>
      </c>
      <c r="C47" s="67">
        <v>1</v>
      </c>
      <c r="D47" s="56"/>
      <c r="E47" s="22">
        <f t="shared" si="0"/>
        <v>0</v>
      </c>
      <c r="F47" s="24">
        <f t="shared" si="1"/>
        <v>0</v>
      </c>
      <c r="G47" s="56"/>
      <c r="H47" s="22">
        <f t="shared" si="2"/>
        <v>0</v>
      </c>
      <c r="I47" s="39">
        <f t="shared" si="3"/>
        <v>0</v>
      </c>
    </row>
    <row r="48" spans="1:9" x14ac:dyDescent="0.3">
      <c r="A48" s="38">
        <v>35</v>
      </c>
      <c r="B48" s="2" t="s">
        <v>50</v>
      </c>
      <c r="C48" s="67">
        <v>1</v>
      </c>
      <c r="D48" s="56"/>
      <c r="E48" s="22">
        <f t="shared" si="0"/>
        <v>0</v>
      </c>
      <c r="F48" s="24">
        <f t="shared" si="1"/>
        <v>0</v>
      </c>
      <c r="G48" s="56"/>
      <c r="H48" s="22">
        <f t="shared" si="2"/>
        <v>0</v>
      </c>
      <c r="I48" s="39">
        <f t="shared" si="3"/>
        <v>0</v>
      </c>
    </row>
    <row r="49" spans="1:9" x14ac:dyDescent="0.3">
      <c r="A49" s="38">
        <v>36</v>
      </c>
      <c r="B49" s="2" t="s">
        <v>50</v>
      </c>
      <c r="C49" s="67">
        <v>1</v>
      </c>
      <c r="D49" s="56"/>
      <c r="E49" s="22">
        <f t="shared" si="0"/>
        <v>0</v>
      </c>
      <c r="F49" s="24">
        <f t="shared" si="1"/>
        <v>0</v>
      </c>
      <c r="G49" s="56"/>
      <c r="H49" s="22">
        <f t="shared" si="2"/>
        <v>0</v>
      </c>
      <c r="I49" s="39">
        <f t="shared" si="3"/>
        <v>0</v>
      </c>
    </row>
    <row r="50" spans="1:9" ht="14.5" thickBot="1" x14ac:dyDescent="0.35">
      <c r="A50" s="38">
        <v>37</v>
      </c>
      <c r="B50" s="2" t="s">
        <v>50</v>
      </c>
      <c r="C50" s="67">
        <v>1</v>
      </c>
      <c r="D50" s="56"/>
      <c r="E50" s="22">
        <f t="shared" si="0"/>
        <v>0</v>
      </c>
      <c r="F50" s="24">
        <f t="shared" si="1"/>
        <v>0</v>
      </c>
      <c r="G50" s="56"/>
      <c r="H50" s="22">
        <f t="shared" si="2"/>
        <v>0</v>
      </c>
      <c r="I50" s="39">
        <f t="shared" si="3"/>
        <v>0</v>
      </c>
    </row>
    <row r="51" spans="1:9" s="1" customFormat="1" ht="14.5" thickBot="1" x14ac:dyDescent="0.35">
      <c r="A51" s="40"/>
      <c r="B51" s="19" t="s">
        <v>11</v>
      </c>
      <c r="C51" s="23">
        <f>SUM(C14:C50)</f>
        <v>37</v>
      </c>
      <c r="D51" s="20"/>
      <c r="E51" s="20"/>
      <c r="F51" s="21">
        <f>SUM(F14:F50)</f>
        <v>0</v>
      </c>
      <c r="G51" s="20"/>
      <c r="H51" s="20"/>
      <c r="I51" s="41">
        <f>SUM(I14:I50)</f>
        <v>0</v>
      </c>
    </row>
    <row r="52" spans="1:9" ht="36" customHeight="1" thickBot="1" x14ac:dyDescent="0.35">
      <c r="A52" s="121" t="s">
        <v>82</v>
      </c>
      <c r="B52" s="122"/>
      <c r="C52" s="76"/>
      <c r="D52" s="77" t="s">
        <v>83</v>
      </c>
      <c r="E52" s="72">
        <v>1</v>
      </c>
      <c r="F52" s="75">
        <f>F51*E52</f>
        <v>0</v>
      </c>
      <c r="G52" s="11" t="s">
        <v>84</v>
      </c>
      <c r="H52" s="74">
        <v>0</v>
      </c>
      <c r="I52" s="75">
        <f>I51*H52</f>
        <v>0</v>
      </c>
    </row>
    <row r="53" spans="1:9" ht="36" customHeight="1" thickBot="1" x14ac:dyDescent="0.35">
      <c r="A53" s="118" t="s">
        <v>91</v>
      </c>
      <c r="B53" s="119"/>
      <c r="C53" s="119"/>
      <c r="D53" s="120"/>
      <c r="E53" s="115">
        <f>F52+I52</f>
        <v>0</v>
      </c>
      <c r="F53" s="116"/>
      <c r="G53" s="116"/>
      <c r="H53" s="116"/>
      <c r="I53" s="117"/>
    </row>
    <row r="54" spans="1:9" ht="36" hidden="1" customHeight="1" x14ac:dyDescent="0.3">
      <c r="A54" s="68"/>
      <c r="B54" s="69"/>
      <c r="C54" s="69"/>
      <c r="D54" s="11"/>
      <c r="E54" s="70"/>
      <c r="F54" s="12"/>
      <c r="G54" s="11"/>
      <c r="H54" s="71"/>
      <c r="I54" s="35"/>
    </row>
    <row r="55" spans="1:9" ht="3" hidden="1" customHeight="1" thickBot="1" x14ac:dyDescent="0.45">
      <c r="A55" s="123" t="s">
        <v>56</v>
      </c>
      <c r="B55" s="124"/>
      <c r="C55" s="65"/>
      <c r="D55" s="128"/>
      <c r="E55" s="128"/>
      <c r="F55" s="18"/>
      <c r="G55" s="18"/>
      <c r="H55" s="18"/>
      <c r="I55" s="35"/>
    </row>
    <row r="56" spans="1:9" ht="28.5" thickBot="1" x14ac:dyDescent="0.35">
      <c r="A56" s="42" t="s">
        <v>13</v>
      </c>
      <c r="B56" s="29" t="s">
        <v>0</v>
      </c>
      <c r="C56" s="26" t="s">
        <v>12</v>
      </c>
      <c r="D56" s="129" t="s">
        <v>57</v>
      </c>
      <c r="E56" s="129"/>
      <c r="F56" s="129"/>
      <c r="G56" s="129"/>
      <c r="H56" s="129"/>
      <c r="I56" s="130"/>
    </row>
    <row r="57" spans="1:9" ht="43.5" customHeight="1" thickBot="1" x14ac:dyDescent="0.35">
      <c r="A57" s="43">
        <v>1</v>
      </c>
      <c r="B57" s="28" t="s">
        <v>58</v>
      </c>
      <c r="C57" s="57"/>
      <c r="D57" s="131"/>
      <c r="E57" s="131"/>
      <c r="F57" s="131"/>
      <c r="G57" s="131"/>
      <c r="H57" s="131"/>
      <c r="I57" s="132"/>
    </row>
    <row r="58" spans="1:9" x14ac:dyDescent="0.3">
      <c r="A58" s="34"/>
      <c r="B58" s="12"/>
      <c r="C58" s="12"/>
      <c r="D58" s="12"/>
      <c r="E58" s="12"/>
      <c r="F58" s="12"/>
      <c r="G58" s="12"/>
      <c r="H58" s="12"/>
      <c r="I58" s="35"/>
    </row>
    <row r="59" spans="1:9" ht="14.5" thickBot="1" x14ac:dyDescent="0.35">
      <c r="A59" s="44"/>
      <c r="B59" s="45"/>
      <c r="C59" s="45"/>
      <c r="D59" s="45"/>
      <c r="E59" s="45"/>
      <c r="F59" s="45"/>
      <c r="G59" s="45"/>
      <c r="H59" s="45"/>
      <c r="I59" s="46"/>
    </row>
    <row r="60" spans="1:9" ht="14.5" thickTop="1" x14ac:dyDescent="0.3"/>
  </sheetData>
  <mergeCells count="16">
    <mergeCell ref="C1:H3"/>
    <mergeCell ref="C4:H4"/>
    <mergeCell ref="D55:E55"/>
    <mergeCell ref="D56:I56"/>
    <mergeCell ref="D57:I57"/>
    <mergeCell ref="D12:F12"/>
    <mergeCell ref="G12:I12"/>
    <mergeCell ref="C7:H7"/>
    <mergeCell ref="C8:H8"/>
    <mergeCell ref="C9:H9"/>
    <mergeCell ref="D11:E11"/>
    <mergeCell ref="A12:C12"/>
    <mergeCell ref="A55:B55"/>
    <mergeCell ref="E53:I53"/>
    <mergeCell ref="A53:D53"/>
    <mergeCell ref="A52:B52"/>
  </mergeCells>
  <printOptions horizontalCentered="1"/>
  <pageMargins left="0.51181102362204722" right="0.11811023622047245" top="0.74803149606299213" bottom="0.74803149606299213" header="0.31496062992125984" footer="0.31496062992125984"/>
  <pageSetup paperSize="9" scale="64" fitToHeight="18" orientation="portrait" r:id="rId1"/>
  <headerFooter>
    <oddFooter>&amp;L&amp;D&amp;C&amp;P of &amp;N&amp;R&amp;A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B050"/>
  </sheetPr>
  <dimension ref="A1:I57"/>
  <sheetViews>
    <sheetView view="pageBreakPreview" zoomScale="90" zoomScaleNormal="100" zoomScaleSheetLayoutView="90" workbookViewId="0">
      <selection activeCell="A32" sqref="A32:I32"/>
    </sheetView>
  </sheetViews>
  <sheetFormatPr defaultRowHeight="12.5" x14ac:dyDescent="0.25"/>
  <cols>
    <col min="1" max="1" width="30.1796875" customWidth="1"/>
    <col min="2" max="2" width="13.54296875" customWidth="1"/>
    <col min="5" max="5" width="13.81640625" customWidth="1"/>
    <col min="7" max="7" width="11.1796875" customWidth="1"/>
    <col min="9" max="9" width="35.1796875" customWidth="1"/>
    <col min="10" max="10" width="39.26953125" customWidth="1"/>
  </cols>
  <sheetData>
    <row r="1" spans="1:9" x14ac:dyDescent="0.25">
      <c r="A1" s="4"/>
      <c r="B1" s="5"/>
      <c r="C1" s="5"/>
      <c r="D1" s="5"/>
      <c r="E1" s="5"/>
      <c r="F1" s="5"/>
      <c r="G1" s="5"/>
      <c r="H1" s="5"/>
      <c r="I1" s="6"/>
    </row>
    <row r="2" spans="1:9" x14ac:dyDescent="0.25">
      <c r="A2" s="7"/>
      <c r="B2" s="8"/>
      <c r="C2" s="8"/>
      <c r="D2" s="8"/>
      <c r="E2" s="8"/>
      <c r="F2" s="8"/>
      <c r="G2" s="8"/>
      <c r="H2" s="8"/>
      <c r="I2" s="9"/>
    </row>
    <row r="3" spans="1:9" x14ac:dyDescent="0.25">
      <c r="A3" s="7"/>
      <c r="B3" s="8"/>
      <c r="C3" s="8"/>
      <c r="D3" s="8"/>
      <c r="E3" s="8"/>
      <c r="F3" s="8"/>
      <c r="G3" s="8"/>
      <c r="H3" s="8"/>
      <c r="I3" s="9"/>
    </row>
    <row r="4" spans="1:9" x14ac:dyDescent="0.25">
      <c r="A4" s="7"/>
      <c r="B4" s="8"/>
      <c r="C4" s="8"/>
      <c r="D4" s="8"/>
      <c r="E4" s="8"/>
      <c r="F4" s="8"/>
      <c r="G4" s="8"/>
      <c r="H4" s="8"/>
      <c r="I4" s="9"/>
    </row>
    <row r="5" spans="1:9" x14ac:dyDescent="0.25">
      <c r="A5" s="7"/>
      <c r="B5" s="8"/>
      <c r="C5" s="8"/>
      <c r="D5" s="8"/>
      <c r="E5" s="8"/>
      <c r="F5" s="8"/>
      <c r="G5" s="8"/>
      <c r="H5" s="8"/>
      <c r="I5" s="9"/>
    </row>
    <row r="6" spans="1:9" x14ac:dyDescent="0.25">
      <c r="A6" s="7"/>
      <c r="B6" s="8"/>
      <c r="C6" s="8"/>
      <c r="D6" s="8"/>
      <c r="E6" s="8"/>
      <c r="F6" s="8"/>
      <c r="G6" s="8"/>
      <c r="H6" s="8"/>
      <c r="I6" s="9"/>
    </row>
    <row r="7" spans="1:9" ht="13" thickBot="1" x14ac:dyDescent="0.3">
      <c r="A7" s="7"/>
      <c r="B7" s="8"/>
      <c r="C7" s="8"/>
      <c r="D7" s="8"/>
      <c r="E7" s="8"/>
      <c r="F7" s="8"/>
      <c r="G7" s="8"/>
      <c r="H7" s="8"/>
      <c r="I7" s="9"/>
    </row>
    <row r="8" spans="1:9" ht="14.5" thickBot="1" x14ac:dyDescent="0.35">
      <c r="A8" s="179" t="s">
        <v>14</v>
      </c>
      <c r="B8" s="179"/>
      <c r="C8" s="183" t="str">
        <f>'COVER SHEET'!$E$17</f>
        <v>Tender Admin office to provide</v>
      </c>
      <c r="D8" s="183"/>
      <c r="E8" s="183"/>
      <c r="F8" s="183"/>
      <c r="G8" s="183"/>
      <c r="H8" s="183"/>
      <c r="I8" s="183"/>
    </row>
    <row r="9" spans="1:9" ht="42" customHeight="1" thickBot="1" x14ac:dyDescent="0.35">
      <c r="A9" s="179" t="s">
        <v>15</v>
      </c>
      <c r="B9" s="179"/>
      <c r="C9" s="183" t="str">
        <f>'COVER SHEET'!$E$19</f>
        <v xml:space="preserve">APPOINTMENT OF A SERVICE PROVIDER (TRAVEL MANAGEMENT COMPANY) FOR THE PROVISION OF TRAVEL, ACCOMMODATION  AND RELATED SERVICES TO THE CITY OF JOHANNESBURG ON AN AS AND WHEN REQUIRED BASIS FOR A PERIOD OF THREE (3) YEARS </v>
      </c>
      <c r="D9" s="183"/>
      <c r="E9" s="183"/>
      <c r="F9" s="183"/>
      <c r="G9" s="183"/>
      <c r="H9" s="183"/>
      <c r="I9" s="183"/>
    </row>
    <row r="10" spans="1:9" ht="22.5" customHeight="1" thickBot="1" x14ac:dyDescent="0.35">
      <c r="A10" s="179" t="s">
        <v>2</v>
      </c>
      <c r="B10" s="179"/>
      <c r="C10" s="183" t="str">
        <f>'COVER SHEET'!$E$21</f>
        <v>&lt;NAME OF BIDDER TO BE FILLED IN HERE&gt;</v>
      </c>
      <c r="D10" s="183"/>
      <c r="E10" s="183"/>
      <c r="F10" s="183"/>
      <c r="G10" s="183"/>
      <c r="H10" s="183"/>
      <c r="I10" s="183"/>
    </row>
    <row r="11" spans="1:9" x14ac:dyDescent="0.25">
      <c r="A11" s="7"/>
      <c r="B11" s="8"/>
      <c r="C11" s="8"/>
      <c r="D11" s="8"/>
      <c r="E11" s="8"/>
      <c r="F11" s="8"/>
      <c r="G11" s="8"/>
      <c r="H11" s="8"/>
      <c r="I11" s="9"/>
    </row>
    <row r="12" spans="1:9" x14ac:dyDescent="0.25">
      <c r="A12" s="7"/>
      <c r="B12" s="8"/>
      <c r="C12" s="8"/>
      <c r="D12" s="8"/>
      <c r="E12" s="8"/>
      <c r="F12" s="8"/>
      <c r="G12" s="8"/>
      <c r="H12" s="8"/>
      <c r="I12" s="9"/>
    </row>
    <row r="13" spans="1:9" ht="14" x14ac:dyDescent="0.3">
      <c r="A13" s="180" t="s">
        <v>10</v>
      </c>
      <c r="B13" s="181"/>
      <c r="C13" s="181"/>
      <c r="D13" s="181"/>
      <c r="E13" s="181"/>
      <c r="F13" s="181"/>
      <c r="G13" s="181"/>
      <c r="H13" s="181"/>
      <c r="I13" s="182"/>
    </row>
    <row r="14" spans="1:9" x14ac:dyDescent="0.25">
      <c r="A14" s="16" t="s">
        <v>9</v>
      </c>
      <c r="B14" s="8"/>
      <c r="C14" s="8"/>
      <c r="D14" s="8"/>
      <c r="E14" s="8"/>
      <c r="F14" s="8"/>
      <c r="G14" s="8"/>
      <c r="H14" s="8"/>
      <c r="I14" s="9"/>
    </row>
    <row r="15" spans="1:9" x14ac:dyDescent="0.25">
      <c r="A15" s="16"/>
      <c r="B15" s="8"/>
      <c r="C15" s="8"/>
      <c r="D15" s="8"/>
      <c r="E15" s="8"/>
      <c r="F15" s="8"/>
      <c r="G15" s="8"/>
      <c r="H15" s="8"/>
      <c r="I15" s="9"/>
    </row>
    <row r="16" spans="1:9" ht="54.75" customHeight="1" x14ac:dyDescent="0.25">
      <c r="A16" s="165" t="s">
        <v>93</v>
      </c>
      <c r="B16" s="177"/>
      <c r="C16" s="177"/>
      <c r="D16" s="177"/>
      <c r="E16" s="177"/>
      <c r="F16" s="177"/>
      <c r="G16" s="177"/>
      <c r="H16" s="177"/>
      <c r="I16" s="178"/>
    </row>
    <row r="17" spans="1:9" ht="13" thickBot="1" x14ac:dyDescent="0.3">
      <c r="A17" s="168"/>
      <c r="B17" s="163"/>
      <c r="C17" s="163"/>
      <c r="D17" s="163"/>
      <c r="E17" s="163"/>
      <c r="F17" s="163"/>
      <c r="G17" s="163"/>
      <c r="H17" s="163"/>
      <c r="I17" s="164"/>
    </row>
    <row r="18" spans="1:9" ht="21.75" customHeight="1" x14ac:dyDescent="0.3">
      <c r="A18" s="150" t="s">
        <v>68</v>
      </c>
      <c r="B18" s="151"/>
      <c r="C18" s="151"/>
      <c r="D18" s="151"/>
      <c r="E18" s="151"/>
      <c r="F18" s="151"/>
      <c r="G18" s="151"/>
      <c r="H18" s="151"/>
      <c r="I18" s="152"/>
    </row>
    <row r="19" spans="1:9" ht="28.5" customHeight="1" x14ac:dyDescent="0.35">
      <c r="A19" s="153" t="e">
        <f>' 1. TRANSACTION FEE ONSITE'!E53</f>
        <v>#VALUE!</v>
      </c>
      <c r="B19" s="154"/>
      <c r="C19" s="155" t="s">
        <v>70</v>
      </c>
      <c r="D19" s="155"/>
      <c r="E19" s="156"/>
      <c r="F19" s="156"/>
      <c r="G19" s="156"/>
      <c r="H19" s="157"/>
      <c r="I19" s="158"/>
    </row>
    <row r="20" spans="1:9" x14ac:dyDescent="0.25">
      <c r="A20" s="147" t="s">
        <v>69</v>
      </c>
      <c r="B20" s="148"/>
      <c r="C20" s="148"/>
      <c r="D20" s="148"/>
      <c r="E20" s="148"/>
      <c r="F20" s="148"/>
      <c r="G20" s="148"/>
      <c r="H20" s="148"/>
      <c r="I20" s="149"/>
    </row>
    <row r="21" spans="1:9" ht="24" customHeight="1" thickBot="1" x14ac:dyDescent="0.3">
      <c r="A21" s="144"/>
      <c r="B21" s="145"/>
      <c r="C21" s="145"/>
      <c r="D21" s="145"/>
      <c r="E21" s="145"/>
      <c r="F21" s="145"/>
      <c r="G21" s="145"/>
      <c r="H21" s="145"/>
      <c r="I21" s="146"/>
    </row>
    <row r="22" spans="1:9" ht="13" x14ac:dyDescent="0.3">
      <c r="A22" s="47"/>
      <c r="B22" s="48"/>
      <c r="C22" s="48"/>
      <c r="D22" s="48"/>
      <c r="E22" s="48"/>
      <c r="F22" s="48"/>
      <c r="G22" s="48"/>
      <c r="H22" s="48"/>
      <c r="I22" s="49"/>
    </row>
    <row r="23" spans="1:9" ht="13" thickBot="1" x14ac:dyDescent="0.3">
      <c r="A23" s="16"/>
      <c r="B23" s="50"/>
      <c r="C23" s="50"/>
      <c r="D23" s="50"/>
      <c r="E23" s="50"/>
      <c r="F23" s="50"/>
      <c r="G23" s="50"/>
      <c r="H23" s="50"/>
      <c r="I23" s="51"/>
    </row>
    <row r="24" spans="1:9" ht="13" x14ac:dyDescent="0.3">
      <c r="A24" s="150" t="s">
        <v>71</v>
      </c>
      <c r="B24" s="151"/>
      <c r="C24" s="151"/>
      <c r="D24" s="151"/>
      <c r="E24" s="151"/>
      <c r="F24" s="151"/>
      <c r="G24" s="151"/>
      <c r="H24" s="151"/>
      <c r="I24" s="152"/>
    </row>
    <row r="25" spans="1:9" ht="28.5" customHeight="1" x14ac:dyDescent="0.35">
      <c r="A25" s="153">
        <f>'2. TRANSACTION FEE OFFSITE '!E53</f>
        <v>0</v>
      </c>
      <c r="B25" s="154"/>
      <c r="C25" s="155" t="s">
        <v>70</v>
      </c>
      <c r="D25" s="155"/>
      <c r="E25" s="156"/>
      <c r="F25" s="156"/>
      <c r="G25" s="156"/>
      <c r="H25" s="157"/>
      <c r="I25" s="158"/>
    </row>
    <row r="26" spans="1:9" x14ac:dyDescent="0.25">
      <c r="A26" s="147" t="s">
        <v>69</v>
      </c>
      <c r="B26" s="148"/>
      <c r="C26" s="148"/>
      <c r="D26" s="148"/>
      <c r="E26" s="148"/>
      <c r="F26" s="148"/>
      <c r="G26" s="148"/>
      <c r="H26" s="148"/>
      <c r="I26" s="149"/>
    </row>
    <row r="27" spans="1:9" ht="34.5" customHeight="1" thickBot="1" x14ac:dyDescent="0.3">
      <c r="A27" s="144"/>
      <c r="B27" s="145"/>
      <c r="C27" s="145"/>
      <c r="D27" s="145"/>
      <c r="E27" s="145"/>
      <c r="F27" s="145"/>
      <c r="G27" s="145"/>
      <c r="H27" s="145"/>
      <c r="I27" s="146"/>
    </row>
    <row r="28" spans="1:9" x14ac:dyDescent="0.25">
      <c r="A28" s="16"/>
      <c r="B28" s="50"/>
      <c r="C28" s="50"/>
      <c r="D28" s="50"/>
      <c r="E28" s="50"/>
      <c r="F28" s="50"/>
      <c r="G28" s="50"/>
      <c r="H28" s="50"/>
      <c r="I28" s="51"/>
    </row>
    <row r="29" spans="1:9" ht="13.5" thickBot="1" x14ac:dyDescent="0.35">
      <c r="A29" s="47"/>
      <c r="B29" s="48"/>
      <c r="C29" s="48"/>
      <c r="D29" s="48"/>
      <c r="E29" s="48"/>
      <c r="F29" s="48"/>
      <c r="G29" s="48"/>
      <c r="H29" s="48"/>
      <c r="I29" s="49"/>
    </row>
    <row r="30" spans="1:9" ht="13" x14ac:dyDescent="0.3">
      <c r="A30" s="150" t="s">
        <v>72</v>
      </c>
      <c r="B30" s="151"/>
      <c r="C30" s="151"/>
      <c r="D30" s="151"/>
      <c r="E30" s="151"/>
      <c r="F30" s="151"/>
      <c r="G30" s="151"/>
      <c r="H30" s="151"/>
      <c r="I30" s="152"/>
    </row>
    <row r="31" spans="1:9" ht="30.75" customHeight="1" x14ac:dyDescent="0.35">
      <c r="A31" s="153" t="e">
        <f>#REF!</f>
        <v>#REF!</v>
      </c>
      <c r="B31" s="154"/>
      <c r="C31" s="155" t="s">
        <v>70</v>
      </c>
      <c r="D31" s="155"/>
      <c r="E31" s="156"/>
      <c r="F31" s="156"/>
      <c r="G31" s="156"/>
      <c r="H31" s="157"/>
      <c r="I31" s="158"/>
    </row>
    <row r="32" spans="1:9" ht="13.5" customHeight="1" x14ac:dyDescent="0.25">
      <c r="A32" s="147" t="s">
        <v>69</v>
      </c>
      <c r="B32" s="148"/>
      <c r="C32" s="148"/>
      <c r="D32" s="148"/>
      <c r="E32" s="148"/>
      <c r="F32" s="148"/>
      <c r="G32" s="148"/>
      <c r="H32" s="148"/>
      <c r="I32" s="149"/>
    </row>
    <row r="33" spans="1:9" ht="31.5" customHeight="1" thickBot="1" x14ac:dyDescent="0.3">
      <c r="A33" s="144"/>
      <c r="B33" s="145"/>
      <c r="C33" s="145"/>
      <c r="D33" s="145"/>
      <c r="E33" s="145"/>
      <c r="F33" s="145"/>
      <c r="G33" s="145"/>
      <c r="H33" s="145"/>
      <c r="I33" s="146"/>
    </row>
    <row r="34" spans="1:9" ht="13" x14ac:dyDescent="0.3">
      <c r="A34" s="47"/>
      <c r="B34" s="48"/>
      <c r="C34" s="48"/>
      <c r="D34" s="48"/>
      <c r="E34" s="48"/>
      <c r="F34" s="48"/>
      <c r="G34" s="48"/>
      <c r="H34" s="48"/>
      <c r="I34" s="49"/>
    </row>
    <row r="35" spans="1:9" ht="13" thickBot="1" x14ac:dyDescent="0.3">
      <c r="A35" s="16"/>
      <c r="B35" s="50"/>
      <c r="C35" s="50"/>
      <c r="D35" s="50"/>
      <c r="E35" s="50"/>
      <c r="F35" s="50"/>
      <c r="G35" s="50"/>
      <c r="H35" s="50"/>
      <c r="I35" s="51"/>
    </row>
    <row r="36" spans="1:9" ht="13" x14ac:dyDescent="0.3">
      <c r="A36" s="150" t="s">
        <v>73</v>
      </c>
      <c r="B36" s="151"/>
      <c r="C36" s="151"/>
      <c r="D36" s="151"/>
      <c r="E36" s="151"/>
      <c r="F36" s="151"/>
      <c r="G36" s="151"/>
      <c r="H36" s="151"/>
      <c r="I36" s="152"/>
    </row>
    <row r="37" spans="1:9" ht="30.75" customHeight="1" x14ac:dyDescent="0.35">
      <c r="A37" s="153" t="e">
        <f>#REF!</f>
        <v>#REF!</v>
      </c>
      <c r="B37" s="154"/>
      <c r="C37" s="155" t="s">
        <v>70</v>
      </c>
      <c r="D37" s="155"/>
      <c r="E37" s="156"/>
      <c r="F37" s="156"/>
      <c r="G37" s="156"/>
      <c r="H37" s="157"/>
      <c r="I37" s="158"/>
    </row>
    <row r="38" spans="1:9" x14ac:dyDescent="0.25">
      <c r="A38" s="147" t="s">
        <v>69</v>
      </c>
      <c r="B38" s="148"/>
      <c r="C38" s="148"/>
      <c r="D38" s="148"/>
      <c r="E38" s="148"/>
      <c r="F38" s="148"/>
      <c r="G38" s="148"/>
      <c r="H38" s="148"/>
      <c r="I38" s="149"/>
    </row>
    <row r="39" spans="1:9" ht="29.25" customHeight="1" thickBot="1" x14ac:dyDescent="0.3">
      <c r="A39" s="144"/>
      <c r="B39" s="145"/>
      <c r="C39" s="145"/>
      <c r="D39" s="145"/>
      <c r="E39" s="145"/>
      <c r="F39" s="145"/>
      <c r="G39" s="145"/>
      <c r="H39" s="145"/>
      <c r="I39" s="146"/>
    </row>
    <row r="40" spans="1:9" x14ac:dyDescent="0.25">
      <c r="A40" s="168"/>
      <c r="B40" s="163"/>
      <c r="C40" s="163"/>
      <c r="D40" s="163"/>
      <c r="E40" s="163"/>
      <c r="F40" s="163"/>
      <c r="G40" s="163"/>
      <c r="H40" s="163"/>
      <c r="I40" s="164"/>
    </row>
    <row r="41" spans="1:9" ht="39" customHeight="1" x14ac:dyDescent="0.25">
      <c r="A41" s="165" t="s">
        <v>102</v>
      </c>
      <c r="B41" s="177"/>
      <c r="C41" s="177"/>
      <c r="D41" s="177"/>
      <c r="E41" s="177"/>
      <c r="F41" s="177"/>
      <c r="G41" s="177"/>
      <c r="H41" s="177"/>
      <c r="I41" s="178"/>
    </row>
    <row r="42" spans="1:9" x14ac:dyDescent="0.25">
      <c r="A42" s="168"/>
      <c r="B42" s="163"/>
      <c r="C42" s="163"/>
      <c r="D42" s="163"/>
      <c r="E42" s="163"/>
      <c r="F42" s="163"/>
      <c r="G42" s="163"/>
      <c r="H42" s="163"/>
      <c r="I42" s="164"/>
    </row>
    <row r="43" spans="1:9" ht="27.75" customHeight="1" x14ac:dyDescent="0.25">
      <c r="A43" s="165" t="s">
        <v>74</v>
      </c>
      <c r="B43" s="166"/>
      <c r="C43" s="166"/>
      <c r="D43" s="166"/>
      <c r="E43" s="166"/>
      <c r="F43" s="166"/>
      <c r="G43" s="166"/>
      <c r="H43" s="166"/>
      <c r="I43" s="167"/>
    </row>
    <row r="44" spans="1:9" ht="10.5" customHeight="1" x14ac:dyDescent="0.25">
      <c r="A44" s="162"/>
      <c r="B44" s="163"/>
      <c r="C44" s="163"/>
      <c r="D44" s="163"/>
      <c r="E44" s="163"/>
      <c r="F44" s="163"/>
      <c r="G44" s="163"/>
      <c r="H44" s="163"/>
      <c r="I44" s="164"/>
    </row>
    <row r="45" spans="1:9" ht="38.25" customHeight="1" x14ac:dyDescent="0.25">
      <c r="A45" s="165" t="s">
        <v>75</v>
      </c>
      <c r="B45" s="166"/>
      <c r="C45" s="166"/>
      <c r="D45" s="166"/>
      <c r="E45" s="166"/>
      <c r="F45" s="166"/>
      <c r="G45" s="166"/>
      <c r="H45" s="166"/>
      <c r="I45" s="167"/>
    </row>
    <row r="46" spans="1:9" ht="13" thickBot="1" x14ac:dyDescent="0.3">
      <c r="A46" s="168"/>
      <c r="B46" s="163"/>
      <c r="C46" s="163"/>
      <c r="D46" s="163"/>
      <c r="E46" s="163"/>
      <c r="F46" s="163"/>
      <c r="G46" s="163"/>
      <c r="H46" s="163"/>
      <c r="I46" s="164"/>
    </row>
    <row r="47" spans="1:9" ht="41.25" customHeight="1" thickBot="1" x14ac:dyDescent="0.35">
      <c r="A47" s="159" t="s">
        <v>76</v>
      </c>
      <c r="B47" s="160"/>
      <c r="C47" s="161"/>
      <c r="D47" s="48"/>
      <c r="E47" s="159" t="s">
        <v>77</v>
      </c>
      <c r="F47" s="160"/>
      <c r="G47" s="160"/>
      <c r="H47" s="160"/>
      <c r="I47" s="161"/>
    </row>
    <row r="48" spans="1:9" ht="22.5" customHeight="1" x14ac:dyDescent="0.25">
      <c r="A48" s="162" t="s">
        <v>78</v>
      </c>
      <c r="B48" s="163"/>
      <c r="C48" s="163"/>
      <c r="D48" s="163"/>
      <c r="E48" s="163"/>
      <c r="F48" s="163"/>
      <c r="G48" s="163"/>
      <c r="H48" s="163"/>
      <c r="I48" s="164"/>
    </row>
    <row r="49" spans="1:9" ht="23.25" customHeight="1" x14ac:dyDescent="0.25">
      <c r="A49" s="162" t="s">
        <v>79</v>
      </c>
      <c r="B49" s="163"/>
      <c r="C49" s="163"/>
      <c r="D49" s="163"/>
      <c r="E49" s="163"/>
      <c r="F49" s="163"/>
      <c r="G49" s="163"/>
      <c r="H49" s="163"/>
      <c r="I49" s="164"/>
    </row>
    <row r="50" spans="1:9" x14ac:dyDescent="0.25">
      <c r="A50" s="168"/>
      <c r="B50" s="163"/>
      <c r="C50" s="163"/>
      <c r="D50" s="163"/>
      <c r="E50" s="163"/>
      <c r="F50" s="163"/>
      <c r="G50" s="163"/>
      <c r="H50" s="163"/>
      <c r="I50" s="164"/>
    </row>
    <row r="51" spans="1:9" ht="13" x14ac:dyDescent="0.3">
      <c r="A51" s="172" t="s">
        <v>80</v>
      </c>
      <c r="B51" s="173"/>
      <c r="C51" s="173"/>
      <c r="D51" s="173"/>
      <c r="E51" s="173"/>
      <c r="F51" s="173"/>
      <c r="G51" s="173"/>
      <c r="H51" s="173"/>
      <c r="I51" s="174"/>
    </row>
    <row r="52" spans="1:9" x14ac:dyDescent="0.25">
      <c r="A52" s="168"/>
      <c r="B52" s="163"/>
      <c r="C52" s="163"/>
      <c r="D52" s="163"/>
      <c r="E52" s="163"/>
      <c r="F52" s="163"/>
      <c r="G52" s="163"/>
      <c r="H52" s="163"/>
      <c r="I52" s="164"/>
    </row>
    <row r="53" spans="1:9" x14ac:dyDescent="0.25">
      <c r="A53" s="162" t="s">
        <v>6</v>
      </c>
      <c r="B53" s="175"/>
      <c r="C53" s="175"/>
      <c r="D53" s="175"/>
      <c r="E53" s="175"/>
      <c r="F53" s="175"/>
      <c r="G53" s="175"/>
      <c r="H53" s="175"/>
      <c r="I53" s="176"/>
    </row>
    <row r="54" spans="1:9" x14ac:dyDescent="0.25">
      <c r="A54" s="162" t="s">
        <v>7</v>
      </c>
      <c r="B54" s="175"/>
      <c r="C54" s="175"/>
      <c r="D54" s="175"/>
      <c r="E54" s="175"/>
      <c r="F54" s="175"/>
      <c r="G54" s="175"/>
      <c r="H54" s="175"/>
      <c r="I54" s="176"/>
    </row>
    <row r="55" spans="1:9" x14ac:dyDescent="0.25">
      <c r="A55" s="162" t="s">
        <v>8</v>
      </c>
      <c r="B55" s="175"/>
      <c r="C55" s="175"/>
      <c r="D55" s="175"/>
      <c r="E55" s="175"/>
      <c r="F55" s="175"/>
      <c r="G55" s="175"/>
      <c r="H55" s="175"/>
      <c r="I55" s="176"/>
    </row>
    <row r="56" spans="1:9" x14ac:dyDescent="0.25">
      <c r="A56" s="162" t="s">
        <v>81</v>
      </c>
      <c r="B56" s="175"/>
      <c r="C56" s="175"/>
      <c r="D56" s="175"/>
      <c r="E56" s="175"/>
      <c r="F56" s="175"/>
      <c r="G56" s="175"/>
      <c r="H56" s="175"/>
      <c r="I56" s="176"/>
    </row>
    <row r="57" spans="1:9" ht="13" thickBot="1" x14ac:dyDescent="0.3">
      <c r="A57" s="169"/>
      <c r="B57" s="170"/>
      <c r="C57" s="170"/>
      <c r="D57" s="170"/>
      <c r="E57" s="170"/>
      <c r="F57" s="170"/>
      <c r="G57" s="170"/>
      <c r="H57" s="170"/>
      <c r="I57" s="171"/>
    </row>
  </sheetData>
  <mergeCells count="56">
    <mergeCell ref="A8:B8"/>
    <mergeCell ref="A9:B9"/>
    <mergeCell ref="A10:B10"/>
    <mergeCell ref="A13:I13"/>
    <mergeCell ref="A16:I16"/>
    <mergeCell ref="C8:I8"/>
    <mergeCell ref="C9:I9"/>
    <mergeCell ref="C10:I10"/>
    <mergeCell ref="A17:I17"/>
    <mergeCell ref="A18:I18"/>
    <mergeCell ref="A24:I24"/>
    <mergeCell ref="A19:B19"/>
    <mergeCell ref="C19:D19"/>
    <mergeCell ref="E19:G19"/>
    <mergeCell ref="H19:I19"/>
    <mergeCell ref="A20:I20"/>
    <mergeCell ref="A21:I21"/>
    <mergeCell ref="A42:I42"/>
    <mergeCell ref="A43:I43"/>
    <mergeCell ref="A25:B25"/>
    <mergeCell ref="C25:D25"/>
    <mergeCell ref="E25:G25"/>
    <mergeCell ref="H25:I25"/>
    <mergeCell ref="A36:I36"/>
    <mergeCell ref="A38:I38"/>
    <mergeCell ref="A37:B37"/>
    <mergeCell ref="C37:D37"/>
    <mergeCell ref="E37:G37"/>
    <mergeCell ref="H37:I37"/>
    <mergeCell ref="A40:I40"/>
    <mergeCell ref="A41:I41"/>
    <mergeCell ref="A27:I27"/>
    <mergeCell ref="A33:I33"/>
    <mergeCell ref="A57:I57"/>
    <mergeCell ref="A48:I48"/>
    <mergeCell ref="A49:I49"/>
    <mergeCell ref="A50:I50"/>
    <mergeCell ref="A51:I51"/>
    <mergeCell ref="A52:I52"/>
    <mergeCell ref="A53:I53"/>
    <mergeCell ref="A54:I54"/>
    <mergeCell ref="A55:I55"/>
    <mergeCell ref="A56:I56"/>
    <mergeCell ref="A47:C47"/>
    <mergeCell ref="E47:I47"/>
    <mergeCell ref="A44:I44"/>
    <mergeCell ref="A45:I45"/>
    <mergeCell ref="A46:I46"/>
    <mergeCell ref="A39:I39"/>
    <mergeCell ref="A32:I32"/>
    <mergeCell ref="A26:I26"/>
    <mergeCell ref="A30:I30"/>
    <mergeCell ref="A31:B31"/>
    <mergeCell ref="C31:D31"/>
    <mergeCell ref="E31:G31"/>
    <mergeCell ref="H31:I31"/>
  </mergeCells>
  <printOptions horizontalCentered="1"/>
  <pageMargins left="0.51181102362204722" right="0.11811023622047245" top="0.74803149606299213" bottom="0.74803149606299213" header="0.31496062992125984" footer="0.31496062992125984"/>
  <pageSetup paperSize="9" fitToHeight="18" orientation="landscape" r:id="rId1"/>
  <headerFooter>
    <oddFooter>&amp;L&amp;D&amp;C&amp;P of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COVER SHEET</vt:lpstr>
      <vt:lpstr> 1. TRANSACTION FEE ONSITE</vt:lpstr>
      <vt:lpstr>2. TRANSACTION FEE OFFSITE </vt:lpstr>
      <vt:lpstr>Price Declaration </vt:lpstr>
      <vt:lpstr>' 1. TRANSACTION FEE ONSITE'!Print_Area</vt:lpstr>
      <vt:lpstr>'2. TRANSACTION FEE OFFSITE '!Print_Area</vt:lpstr>
      <vt:lpstr>'COVER SHEET'!Print_Area</vt:lpstr>
      <vt:lpstr>'Price Declaration '!Print_Area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Estelle Setan</dc:creator>
  <cp:lastModifiedBy>Sakhile Zondo</cp:lastModifiedBy>
  <cp:lastPrinted>2021-10-14T06:55:23Z</cp:lastPrinted>
  <dcterms:created xsi:type="dcterms:W3CDTF">2007-09-21T10:17:54Z</dcterms:created>
  <dcterms:modified xsi:type="dcterms:W3CDTF">2023-12-14T13:35:56Z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3c4247e-447d-4732-af29-2e529a4288f1_Enabled">
    <vt:lpwstr>True</vt:lpwstr>
  </property>
  <property fmtid="{D5CDD505-2E9C-101B-9397-08002B2CF9AE}" pid="3" name="MSIP_Label_93c4247e-447d-4732-af29-2e529a4288f1_SiteId">
    <vt:lpwstr>1a45348f-02b4-4f9a-a7a8-7786f6dd3245</vt:lpwstr>
  </property>
  <property fmtid="{D5CDD505-2E9C-101B-9397-08002B2CF9AE}" pid="4" name="MSIP_Label_93c4247e-447d-4732-af29-2e529a4288f1_Ref">
    <vt:lpwstr>https://api.informationprotection.azure.com/api/1a45348f-02b4-4f9a-a7a8-7786f6dd3245</vt:lpwstr>
  </property>
  <property fmtid="{D5CDD505-2E9C-101B-9397-08002B2CF9AE}" pid="5" name="MSIP_Label_93c4247e-447d-4732-af29-2e529a4288f1_Owner">
    <vt:lpwstr>Estelle.Setan@Treasury.gov.za</vt:lpwstr>
  </property>
  <property fmtid="{D5CDD505-2E9C-101B-9397-08002B2CF9AE}" pid="6" name="MSIP_Label_93c4247e-447d-4732-af29-2e529a4288f1_SetDate">
    <vt:lpwstr>2018-12-20T11:33:08.5019805+02:00</vt:lpwstr>
  </property>
  <property fmtid="{D5CDD505-2E9C-101B-9397-08002B2CF9AE}" pid="7" name="MSIP_Label_93c4247e-447d-4732-af29-2e529a4288f1_Name">
    <vt:lpwstr>Personal</vt:lpwstr>
  </property>
  <property fmtid="{D5CDD505-2E9C-101B-9397-08002B2CF9AE}" pid="8" name="MSIP_Label_93c4247e-447d-4732-af29-2e529a4288f1_Application">
    <vt:lpwstr>Microsoft Azure Information Protection</vt:lpwstr>
  </property>
  <property fmtid="{D5CDD505-2E9C-101B-9397-08002B2CF9AE}" pid="9" name="MSIP_Label_93c4247e-447d-4732-af29-2e529a4288f1_Extended_MSFT_Method">
    <vt:lpwstr>Automatic</vt:lpwstr>
  </property>
  <property fmtid="{D5CDD505-2E9C-101B-9397-08002B2CF9AE}" pid="10" name="Sensitivity">
    <vt:lpwstr>Personal</vt:lpwstr>
  </property>
</Properties>
</file>