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LungileS\Desktop\RFB\INC25386640\"/>
    </mc:Choice>
  </mc:AlternateContent>
  <xr:revisionPtr revIDLastSave="0" documentId="13_ncr:1_{EE440C89-CF1C-488D-8BB5-D2CA480C841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6" l="1"/>
  <c r="G20" i="6"/>
  <c r="M22" i="6" l="1"/>
  <c r="M21" i="6"/>
  <c r="M20" i="6"/>
  <c r="M19" i="6"/>
  <c r="J22" i="6"/>
  <c r="J21" i="6"/>
  <c r="J20" i="6"/>
  <c r="J19" i="6"/>
  <c r="G22" i="6"/>
  <c r="G21" i="6"/>
  <c r="G19" i="6"/>
  <c r="M18" i="6"/>
  <c r="M23" i="6"/>
  <c r="J18" i="6"/>
  <c r="J23" i="6"/>
  <c r="M26" i="6"/>
  <c r="J26" i="6"/>
  <c r="G26" i="6"/>
  <c r="G18" i="6"/>
  <c r="G23" i="6"/>
  <c r="J16" i="6"/>
  <c r="J17" i="6"/>
  <c r="J24" i="6"/>
  <c r="J25" i="6"/>
  <c r="M16" i="6"/>
  <c r="M17" i="6"/>
  <c r="G16" i="6"/>
  <c r="G17" i="6"/>
  <c r="N17" i="6" l="1"/>
  <c r="O17" i="6" s="1"/>
  <c r="N20" i="6"/>
  <c r="O20" i="6" s="1"/>
  <c r="N23" i="6"/>
  <c r="O23" i="6" s="1"/>
  <c r="N22" i="6"/>
  <c r="O22" i="6" s="1"/>
  <c r="N21" i="6"/>
  <c r="O21" i="6" s="1"/>
  <c r="N19" i="6"/>
  <c r="O19" i="6" s="1"/>
  <c r="N18" i="6"/>
  <c r="O18" i="6" s="1"/>
  <c r="N26" i="6"/>
  <c r="O26" i="6" s="1"/>
  <c r="N16" i="6"/>
  <c r="O16" i="6" s="1"/>
  <c r="G24" i="6"/>
  <c r="G25" i="6"/>
  <c r="M24" i="6"/>
  <c r="M25" i="6"/>
  <c r="G15" i="6"/>
  <c r="J27" i="6" l="1"/>
  <c r="J28" i="6" s="1"/>
  <c r="J29" i="6" s="1"/>
  <c r="N25" i="6"/>
  <c r="O25" i="6" s="1"/>
  <c r="N24" i="6"/>
  <c r="G27" i="6" l="1"/>
  <c r="G28" i="6" s="1"/>
  <c r="G29" i="6" s="1"/>
  <c r="O24" i="6"/>
  <c r="M15" i="6"/>
  <c r="M27" i="6" s="1"/>
  <c r="N15" i="6" l="1"/>
  <c r="O15" i="6" s="1"/>
  <c r="O27" i="6" s="1"/>
  <c r="M28" i="6"/>
  <c r="M29" i="6" s="1"/>
  <c r="N27" i="6" l="1"/>
  <c r="N28" i="6" s="1"/>
  <c r="N29" i="6" s="1"/>
</calcChain>
</file>

<file path=xl/sharedStrings.xml><?xml version="1.0" encoding="utf-8"?>
<sst xmlns="http://schemas.openxmlformats.org/spreadsheetml/2006/main" count="73" uniqueCount="59">
  <si>
    <t>Item No</t>
  </si>
  <si>
    <t>Unit of measure</t>
  </si>
  <si>
    <t>VAT (@15%)</t>
  </si>
  <si>
    <t>1. INSTRUCTION FOR COMPLETING THE PRICING SCHEDULE</t>
  </si>
  <si>
    <t>YEAR 1</t>
  </si>
  <si>
    <t>YEAR 2</t>
  </si>
  <si>
    <t>YEAR 3</t>
  </si>
  <si>
    <t xml:space="preserve">Qty </t>
  </si>
  <si>
    <t>TOTAL</t>
  </si>
  <si>
    <t>Qty</t>
  </si>
  <si>
    <t>1.1</t>
  </si>
  <si>
    <t>1.2</t>
  </si>
  <si>
    <t>1.3</t>
  </si>
  <si>
    <t>1.4</t>
  </si>
  <si>
    <t>1.5</t>
  </si>
  <si>
    <t>1.6</t>
  </si>
  <si>
    <t>1.7</t>
  </si>
  <si>
    <t>1.8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</si>
  <si>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</si>
  <si>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</si>
  <si>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</si>
  <si>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</si>
  <si>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</si>
  <si>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</si>
  <si>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</si>
  <si>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</si>
  <si>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</si>
  <si>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</si>
  <si>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</si>
  <si>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</si>
  <si>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</si>
  <si>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</si>
  <si>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</si>
  <si>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</si>
  <si>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</si>
  <si>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</si>
  <si>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</si>
  <si>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</si>
  <si>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</si>
  <si>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</si>
  <si>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</si>
  <si>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Supply of computer labels</t>
  </si>
  <si>
    <t>each</t>
  </si>
  <si>
    <t>Labels Laser 80gsm Kraft backing A4 White (1 Labels p/page 100 sheets p/box) 297mm X 210mm X 1 Labels/page</t>
  </si>
  <si>
    <t>Labels Laser 80gsm Kraft backing A4 White (2 Labels p/page 100 sheets p/box) 148.5 mm X 210mm X 2 Labels/page</t>
  </si>
  <si>
    <t>Labels Laser 80gsm Kraft backing A4 White (4 Labels p/page 100 sheets p/box) 148.5mm X 105mm X 4 Labels/page</t>
  </si>
  <si>
    <t>Labels Laser 80gsm Kraft backing A4 White (6 Labels p/page 100 sheets p/box) 99mm X105mm X 6 Labels/page</t>
  </si>
  <si>
    <t>Labels Laser 80gsm Kraft backing A4 White (8 Labels p/page 100 sheets p/box) 74.25mm X 105mm X 8 Labels/page</t>
  </si>
  <si>
    <t>Labels Laser 80gsm Kraft backing A4 White (10 Labels p/page 100 sheets p/box) 59.4mm X 105mm X 10 Labels/page</t>
  </si>
  <si>
    <t>Labels Laser 80gsm Kraft backing A4 White (12 Labels p/page 100 sheets p/box) 74.25mm X 70mm X 12 Labels/page</t>
  </si>
  <si>
    <t>Labels Laser 80gsm Kraft backing A4 White (14 Labels p/page 100 sheets p/box) 38mm X 98mm X 14 Labels/page</t>
  </si>
  <si>
    <t>Labels Laser 80gsm Kraft backing A4 White (16 Labels p/page 100 sheets p/box) 37.125mm X 105mm X 16 Labels/page</t>
  </si>
  <si>
    <t>Labels Laser 80gsm Kraft backing A4 White (18 Labels p/page 100 sheets p/box) 49.5mm X 70mm X 18 Labels/page</t>
  </si>
  <si>
    <t>Labels Laser 80gsm Kraft backing A4 White (21 Labels p/page 100 sheets p/box) 42.428mm X 70mm X 21 Labels/page</t>
  </si>
  <si>
    <t>Labels Laser 80gsm Kraft backing A4 White (24 Labels p/page 100 sheets p/box) 37mm X 70mm x 24 Labels/page</t>
  </si>
  <si>
    <t>RFB No</t>
  </si>
  <si>
    <t>2842-2023</t>
  </si>
  <si>
    <t>RFB Title</t>
  </si>
  <si>
    <t>Appointment of a Service provider for the supply of various Computer Labels for All SITA Data Centres for a period of 3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</si>
</sst>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 applyAlignment="1">
      <alignment vertical="top"/>
    </xf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44" fontId="2" fillId="5" borderId="1" xfId="0" applyNumberFormat="1" applyFont="1" applyFill="1" applyBorder="1" applyAlignment="1">
      <alignment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Border="1" applyAlignment="1">
      <alignment horizontal="left" vertical="top" wrapText="1"/>
    </xf>
    <xf numFmtId="165" fontId="2" fillId="5" borderId="2" xfId="1" applyNumberFormat="1" applyFont="1" applyFill="1" applyBorder="1" applyAlignment="1">
      <alignment horizontal="right" vertical="top" wrapText="1"/>
    </xf>
    <xf numFmtId="165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 wrapText="1"/>
    </xf>
    <xf numFmtId="44" fontId="3" fillId="5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/>
    <xf numFmtId="0" fontId="1" fillId="3" borderId="11" xfId="0" applyFont="1" applyFill="1" applyBorder="1" applyAlignment="1">
      <alignment vertical="top"/>
    </xf>
    <xf numFmtId="0" fontId="5" fillId="2" borderId="8" xfId="0" applyFont="1" applyFill="1" applyBorder="1" applyAlignment="1">
      <alignment horizontal="center" vertical="top" wrapText="1"/>
    </xf>
    <xf numFmtId="164" fontId="5" fillId="2" borderId="23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164" fontId="2" fillId="6" borderId="1" xfId="0" applyNumberFormat="1" applyFont="1" applyFill="1" applyBorder="1" applyAlignment="1">
      <alignment vertical="top" wrapText="1"/>
    </xf>
    <xf numFmtId="9" fontId="2" fillId="6" borderId="1" xfId="2" applyFont="1" applyFill="1" applyBorder="1" applyAlignment="1">
      <alignment horizontal="right" vertical="top" wrapText="1"/>
    </xf>
    <xf numFmtId="0" fontId="5" fillId="6" borderId="8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13" fillId="6" borderId="22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6" fillId="5" borderId="8" xfId="0" applyFont="1" applyFill="1" applyBorder="1" applyAlignment="1">
      <alignment horizontal="right" vertical="top" wrapText="1"/>
    </xf>
    <xf numFmtId="44" fontId="3" fillId="5" borderId="25" xfId="0" applyNumberFormat="1" applyFont="1" applyFill="1" applyBorder="1" applyAlignment="1">
      <alignment vertical="top" wrapText="1"/>
    </xf>
    <xf numFmtId="0" fontId="13" fillId="6" borderId="7" xfId="0" applyFont="1" applyFill="1" applyBorder="1" applyAlignment="1">
      <alignment horizontal="left" vertical="top" wrapText="1"/>
    </xf>
    <xf numFmtId="0" fontId="0" fillId="5" borderId="26" xfId="0" applyFill="1" applyBorder="1" applyAlignment="1">
      <alignment vertical="top"/>
    </xf>
    <xf numFmtId="44" fontId="3" fillId="5" borderId="27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1" fillId="6" borderId="15" xfId="0" applyFont="1" applyFill="1" applyBorder="1" applyAlignment="1">
      <alignment horizontal="left" vertical="center" wrapText="1"/>
    </xf>
    <xf numFmtId="0" fontId="1" fillId="6" borderId="14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top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14" fontId="1" fillId="6" borderId="9" xfId="0" applyNumberFormat="1" applyFont="1" applyFill="1" applyBorder="1" applyAlignment="1">
      <alignment horizontal="left" vertical="center"/>
    </xf>
    <xf numFmtId="14" fontId="1" fillId="6" borderId="17" xfId="0" applyNumberFormat="1" applyFont="1" applyFill="1" applyBorder="1" applyAlignment="1">
      <alignment horizontal="left" vertical="center"/>
    </xf>
    <xf numFmtId="0" fontId="1" fillId="6" borderId="13" xfId="0" applyFont="1" applyFill="1" applyBorder="1" applyAlignment="1">
      <alignment horizontal="left" vertical="center" wrapText="1"/>
    </xf>
    <xf numFmtId="0" fontId="1" fillId="6" borderId="1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6" borderId="16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3" borderId="24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horizontal="left" vertical="top"/>
    </xf>
    <xf numFmtId="0" fontId="15" fillId="0" borderId="0" xfId="0" applyFont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695648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7"/>
  <sheetViews>
    <sheetView tabSelected="1" zoomScale="70" zoomScaleNormal="70" workbookViewId="0">
      <selection activeCell="C4" sqref="C4"/>
    </sheetView>
  </sheetViews>
  <sheetFormatPr defaultColWidth="9.109375" defaultRowHeight="14.4" x14ac:dyDescent="0.3"/>
  <cols>
    <col min="1" max="1" width="13.5546875" style="62" customWidth="1"/>
    <col min="2" max="2" width="58.6640625" style="59" bestFit="1" customWidth="1"/>
    <col min="3" max="3" width="16.88671875" style="63" customWidth="1"/>
    <col min="4" max="4" width="9.6640625" style="63" customWidth="1"/>
    <col min="5" max="5" width="7.5546875" style="63" customWidth="1"/>
    <col min="6" max="7" width="19.5546875" style="59" customWidth="1"/>
    <col min="8" max="8" width="7.21875" style="59" customWidth="1"/>
    <col min="9" max="10" width="19.5546875" style="59" customWidth="1"/>
    <col min="11" max="11" width="7.44140625" style="59" customWidth="1"/>
    <col min="12" max="13" width="19.5546875" style="59" customWidth="1"/>
    <col min="14" max="14" width="21.33203125" style="59" customWidth="1"/>
    <col min="15" max="15" width="17.21875" style="59" customWidth="1"/>
    <col min="16" max="16" width="32.77734375" style="59" customWidth="1"/>
    <col min="17" max="17" width="36.77734375" style="59" customWidth="1"/>
    <col min="18" max="16384" width="9.109375" style="59"/>
  </cols>
  <sheetData>
    <row r="1" spans="1:22" s="46" customFormat="1" ht="31.2" x14ac:dyDescent="0.6">
      <c r="A1" s="8"/>
      <c r="B1" s="3" t="s">
        <v>22</v>
      </c>
      <c r="C1" s="4"/>
      <c r="D1" s="4"/>
      <c r="E1" s="2"/>
      <c r="F1" s="2"/>
      <c r="G1" s="2"/>
      <c r="H1" s="2"/>
      <c r="I1" s="2"/>
      <c r="J1" s="2"/>
      <c r="K1" s="2"/>
      <c r="L1" s="2"/>
      <c r="M1" s="6"/>
      <c r="N1" s="2"/>
      <c r="O1" s="2"/>
      <c r="P1" s="2"/>
      <c r="Q1" s="2"/>
    </row>
    <row r="2" spans="1:22" customFormat="1" ht="28.8" customHeight="1" x14ac:dyDescent="0.3">
      <c r="A2" s="55"/>
      <c r="B2" s="39" t="s">
        <v>37</v>
      </c>
      <c r="C2" s="5"/>
      <c r="D2" s="5"/>
      <c r="E2" s="56"/>
      <c r="F2" s="56"/>
      <c r="G2" s="56"/>
      <c r="H2" s="56"/>
      <c r="I2" s="56"/>
      <c r="J2" s="56"/>
      <c r="K2" s="56"/>
      <c r="L2" s="56"/>
      <c r="M2" s="57"/>
      <c r="N2" s="56"/>
      <c r="O2" s="56"/>
      <c r="P2" s="56"/>
      <c r="Q2" s="56"/>
    </row>
    <row r="3" spans="1:22" customFormat="1" ht="15.6" x14ac:dyDescent="0.3">
      <c r="A3" s="28" t="s">
        <v>55</v>
      </c>
      <c r="B3" s="54" t="s">
        <v>56</v>
      </c>
      <c r="C3" s="37"/>
      <c r="D3" s="37"/>
      <c r="E3" s="36"/>
      <c r="F3" s="36"/>
      <c r="G3" s="36"/>
      <c r="H3" s="36"/>
      <c r="I3" s="36"/>
      <c r="J3" s="36"/>
      <c r="K3" s="36"/>
      <c r="L3" s="36"/>
      <c r="M3" s="36"/>
      <c r="N3" s="58"/>
      <c r="O3" s="58"/>
      <c r="P3" s="58"/>
      <c r="Q3" s="58"/>
      <c r="R3" s="58"/>
      <c r="S3" s="58"/>
      <c r="T3" s="58"/>
      <c r="U3" s="58"/>
      <c r="V3" s="58"/>
    </row>
    <row r="4" spans="1:22" customFormat="1" ht="43.2" x14ac:dyDescent="0.3">
      <c r="A4" s="64" t="s">
        <v>57</v>
      </c>
      <c r="B4" s="106" t="s">
        <v>58</v>
      </c>
      <c r="C4" s="37"/>
      <c r="D4" s="37"/>
      <c r="E4" s="40"/>
      <c r="F4" s="40"/>
      <c r="G4" s="40"/>
      <c r="H4" s="40"/>
      <c r="I4" s="40"/>
      <c r="J4" s="40"/>
      <c r="K4" s="40"/>
      <c r="L4" s="40"/>
      <c r="M4" s="36"/>
      <c r="N4" s="58"/>
      <c r="O4" s="58"/>
      <c r="P4" s="58"/>
      <c r="Q4" s="58"/>
      <c r="R4" s="58"/>
      <c r="S4" s="58"/>
      <c r="T4" s="58"/>
      <c r="U4" s="58"/>
      <c r="V4" s="58"/>
    </row>
    <row r="5" spans="1:22" customFormat="1" ht="15.6" x14ac:dyDescent="0.3">
      <c r="A5" s="78" t="s">
        <v>23</v>
      </c>
      <c r="B5" s="69"/>
      <c r="C5" s="37"/>
      <c r="D5" s="37"/>
      <c r="E5" s="21"/>
      <c r="F5" s="21"/>
      <c r="G5" s="21"/>
      <c r="H5" s="21"/>
      <c r="I5" s="21"/>
      <c r="J5" s="21"/>
      <c r="K5" s="21"/>
      <c r="L5" s="21"/>
      <c r="M5" s="36"/>
      <c r="N5" s="58"/>
      <c r="O5" s="58"/>
      <c r="P5" s="58"/>
      <c r="Q5" s="58"/>
      <c r="R5" s="58"/>
      <c r="S5" s="58"/>
      <c r="T5" s="58"/>
      <c r="U5" s="58"/>
      <c r="V5" s="58"/>
    </row>
    <row r="6" spans="1:22" customFormat="1" ht="15.6" x14ac:dyDescent="0.3">
      <c r="A6" s="65"/>
      <c r="B6" s="66"/>
      <c r="C6" s="37"/>
      <c r="D6" s="37"/>
      <c r="E6" s="21"/>
      <c r="F6" s="21"/>
      <c r="G6" s="21"/>
      <c r="H6" s="21"/>
      <c r="I6" s="21"/>
      <c r="J6" s="21"/>
      <c r="K6" s="21"/>
      <c r="L6" s="21"/>
      <c r="M6" s="36"/>
      <c r="N6" s="58"/>
      <c r="O6" s="58"/>
      <c r="P6" s="58"/>
      <c r="Q6" s="58"/>
      <c r="R6" s="58"/>
      <c r="S6" s="58"/>
      <c r="T6" s="58"/>
      <c r="U6" s="58"/>
      <c r="V6" s="58"/>
    </row>
    <row r="7" spans="1:22" s="58" customFormat="1" ht="15.6" x14ac:dyDescent="0.3">
      <c r="A7" s="22" t="s">
        <v>3</v>
      </c>
      <c r="B7" s="23"/>
      <c r="C7" s="23"/>
      <c r="D7" s="24"/>
      <c r="E7" s="21"/>
      <c r="F7" s="21"/>
      <c r="G7" s="21"/>
      <c r="H7" s="21"/>
      <c r="I7" s="21"/>
      <c r="J7" s="21"/>
      <c r="K7" s="21"/>
      <c r="L7" s="21"/>
      <c r="M7" s="36"/>
    </row>
    <row r="8" spans="1:22" s="58" customFormat="1" ht="15.6" x14ac:dyDescent="0.3">
      <c r="A8" s="70" t="s">
        <v>38</v>
      </c>
      <c r="B8" s="25"/>
      <c r="C8" s="26"/>
      <c r="D8" s="26"/>
      <c r="E8" s="21"/>
      <c r="F8" s="21"/>
      <c r="G8" s="21"/>
      <c r="H8" s="21"/>
      <c r="I8" s="21"/>
      <c r="J8" s="21"/>
      <c r="K8" s="21"/>
      <c r="L8" s="21"/>
      <c r="M8" s="36"/>
    </row>
    <row r="9" spans="1:22" s="58" customFormat="1" ht="15.6" x14ac:dyDescent="0.3">
      <c r="A9" s="35" t="s">
        <v>39</v>
      </c>
      <c r="B9" s="7"/>
      <c r="C9" s="7"/>
      <c r="D9" s="7"/>
      <c r="E9" s="21"/>
      <c r="F9" s="21"/>
      <c r="G9" s="21"/>
      <c r="H9" s="21"/>
      <c r="I9" s="21"/>
      <c r="J9" s="21"/>
      <c r="K9" s="21"/>
      <c r="L9" s="21"/>
      <c r="M9" s="36"/>
    </row>
    <row r="10" spans="1:22" s="58" customFormat="1" ht="15.6" x14ac:dyDescent="0.3">
      <c r="A10" s="35" t="s">
        <v>40</v>
      </c>
      <c r="B10" s="7"/>
      <c r="C10" s="7"/>
      <c r="D10" s="7"/>
      <c r="E10" s="21"/>
      <c r="F10" s="21"/>
      <c r="G10" s="21"/>
      <c r="H10" s="21"/>
      <c r="I10" s="21"/>
      <c r="J10" s="21"/>
      <c r="K10" s="21"/>
      <c r="L10" s="21"/>
      <c r="M10" s="36"/>
    </row>
    <row r="11" spans="1:22" s="58" customFormat="1" ht="15.6" x14ac:dyDescent="0.3">
      <c r="A11" s="27"/>
      <c r="B11" s="20"/>
      <c r="C11" s="37"/>
      <c r="D11" s="37"/>
      <c r="E11" s="21"/>
      <c r="F11" s="21"/>
      <c r="G11" s="21"/>
      <c r="H11" s="21"/>
      <c r="I11" s="21"/>
      <c r="J11" s="21"/>
      <c r="K11" s="21"/>
      <c r="L11" s="21"/>
      <c r="M11" s="36"/>
    </row>
    <row r="12" spans="1:22" customFormat="1" ht="15.6" x14ac:dyDescent="0.3">
      <c r="A12" s="10"/>
      <c r="B12" s="11"/>
      <c r="C12" s="52"/>
      <c r="D12" s="52"/>
      <c r="E12" s="87" t="s">
        <v>4</v>
      </c>
      <c r="F12" s="87"/>
      <c r="G12" s="87"/>
      <c r="H12" s="87" t="s">
        <v>5</v>
      </c>
      <c r="I12" s="87"/>
      <c r="J12" s="87"/>
      <c r="K12" s="87" t="s">
        <v>6</v>
      </c>
      <c r="L12" s="87"/>
      <c r="M12" s="88"/>
      <c r="N12" s="48" t="s">
        <v>8</v>
      </c>
      <c r="O12" s="58"/>
      <c r="P12" s="58"/>
    </row>
    <row r="13" spans="1:22" ht="31.2" x14ac:dyDescent="0.3">
      <c r="A13" s="10" t="s">
        <v>0</v>
      </c>
      <c r="B13" s="11" t="s">
        <v>24</v>
      </c>
      <c r="C13" s="52" t="s">
        <v>1</v>
      </c>
      <c r="D13" s="52" t="s">
        <v>20</v>
      </c>
      <c r="E13" s="52" t="s">
        <v>7</v>
      </c>
      <c r="F13" s="14" t="s">
        <v>18</v>
      </c>
      <c r="G13" s="14" t="s">
        <v>32</v>
      </c>
      <c r="H13" s="52" t="s">
        <v>9</v>
      </c>
      <c r="I13" s="14" t="s">
        <v>18</v>
      </c>
      <c r="J13" s="14" t="s">
        <v>30</v>
      </c>
      <c r="K13" s="52" t="s">
        <v>9</v>
      </c>
      <c r="L13" s="14" t="s">
        <v>18</v>
      </c>
      <c r="M13" s="14" t="s">
        <v>31</v>
      </c>
      <c r="N13" s="49" t="s">
        <v>19</v>
      </c>
      <c r="O13" s="50" t="s">
        <v>21</v>
      </c>
      <c r="P13" s="51" t="s">
        <v>34</v>
      </c>
      <c r="Q13" s="51" t="s">
        <v>35</v>
      </c>
    </row>
    <row r="14" spans="1:22" ht="15.6" x14ac:dyDescent="0.3">
      <c r="A14" s="9">
        <v>1</v>
      </c>
      <c r="B14" s="83" t="s">
        <v>41</v>
      </c>
      <c r="C14" s="44"/>
      <c r="D14" s="44"/>
      <c r="E14" s="45"/>
      <c r="F14" s="41"/>
      <c r="G14" s="42"/>
      <c r="H14" s="41"/>
      <c r="I14" s="43"/>
      <c r="J14" s="42"/>
      <c r="K14" s="41"/>
      <c r="L14" s="41"/>
      <c r="M14" s="42"/>
      <c r="N14" s="42"/>
      <c r="O14" s="42"/>
      <c r="P14" s="71"/>
      <c r="Q14" s="71"/>
    </row>
    <row r="15" spans="1:22" ht="31.2" x14ac:dyDescent="0.3">
      <c r="A15" s="29" t="s">
        <v>10</v>
      </c>
      <c r="B15" s="84" t="s">
        <v>43</v>
      </c>
      <c r="C15" s="85" t="s">
        <v>42</v>
      </c>
      <c r="D15" s="68">
        <v>0</v>
      </c>
      <c r="E15" s="86">
        <v>100</v>
      </c>
      <c r="F15" s="67">
        <v>0</v>
      </c>
      <c r="G15" s="16">
        <f>E15*F15</f>
        <v>0</v>
      </c>
      <c r="H15" s="86">
        <v>100</v>
      </c>
      <c r="I15" s="67">
        <v>0</v>
      </c>
      <c r="J15" s="15">
        <f>H15*I15</f>
        <v>0</v>
      </c>
      <c r="K15" s="86">
        <v>100</v>
      </c>
      <c r="L15" s="67">
        <v>0</v>
      </c>
      <c r="M15" s="15">
        <f>K15*L15</f>
        <v>0</v>
      </c>
      <c r="N15" s="38">
        <f>SUM(G15,J15,M15)</f>
        <v>0</v>
      </c>
      <c r="O15" s="60">
        <f>D15*N15</f>
        <v>0</v>
      </c>
      <c r="P15" s="72"/>
      <c r="Q15" s="71"/>
    </row>
    <row r="16" spans="1:22" ht="31.2" x14ac:dyDescent="0.3">
      <c r="A16" s="29" t="s">
        <v>11</v>
      </c>
      <c r="B16" s="84" t="s">
        <v>44</v>
      </c>
      <c r="C16" s="85" t="s">
        <v>42</v>
      </c>
      <c r="D16" s="68">
        <v>0</v>
      </c>
      <c r="E16" s="86">
        <v>20</v>
      </c>
      <c r="F16" s="67">
        <v>0</v>
      </c>
      <c r="G16" s="16">
        <f t="shared" ref="G16:G23" si="0">E16*F16</f>
        <v>0</v>
      </c>
      <c r="H16" s="86">
        <v>20</v>
      </c>
      <c r="I16" s="67">
        <v>0</v>
      </c>
      <c r="J16" s="15">
        <f t="shared" ref="J16:J26" si="1">H16*I16</f>
        <v>0</v>
      </c>
      <c r="K16" s="86">
        <v>20</v>
      </c>
      <c r="L16" s="67">
        <v>0</v>
      </c>
      <c r="M16" s="15">
        <f t="shared" ref="M16:M23" si="2">K16*L16</f>
        <v>0</v>
      </c>
      <c r="N16" s="38">
        <f t="shared" ref="N16:N26" si="3">SUM(G16,J16,M16)</f>
        <v>0</v>
      </c>
      <c r="O16" s="60">
        <f t="shared" ref="O16:O26" si="4">D16*N16</f>
        <v>0</v>
      </c>
      <c r="P16" s="72"/>
      <c r="Q16" s="71"/>
    </row>
    <row r="17" spans="1:17" ht="31.2" x14ac:dyDescent="0.3">
      <c r="A17" s="29" t="s">
        <v>12</v>
      </c>
      <c r="B17" s="84" t="s">
        <v>45</v>
      </c>
      <c r="C17" s="85" t="s">
        <v>42</v>
      </c>
      <c r="D17" s="68">
        <v>0</v>
      </c>
      <c r="E17" s="86">
        <v>20</v>
      </c>
      <c r="F17" s="67">
        <v>0</v>
      </c>
      <c r="G17" s="16">
        <f t="shared" si="0"/>
        <v>0</v>
      </c>
      <c r="H17" s="86">
        <v>20</v>
      </c>
      <c r="I17" s="67">
        <v>0</v>
      </c>
      <c r="J17" s="15">
        <f t="shared" si="1"/>
        <v>0</v>
      </c>
      <c r="K17" s="86">
        <v>20</v>
      </c>
      <c r="L17" s="67">
        <v>0</v>
      </c>
      <c r="M17" s="15">
        <f t="shared" si="2"/>
        <v>0</v>
      </c>
      <c r="N17" s="38">
        <f>SUM(G17,J17,M17)</f>
        <v>0</v>
      </c>
      <c r="O17" s="60">
        <f t="shared" si="4"/>
        <v>0</v>
      </c>
      <c r="P17" s="72"/>
      <c r="Q17" s="71"/>
    </row>
    <row r="18" spans="1:17" ht="31.2" x14ac:dyDescent="0.3">
      <c r="A18" s="29" t="s">
        <v>13</v>
      </c>
      <c r="B18" s="84" t="s">
        <v>46</v>
      </c>
      <c r="C18" s="85" t="s">
        <v>42</v>
      </c>
      <c r="D18" s="68">
        <v>0</v>
      </c>
      <c r="E18" s="86">
        <v>200</v>
      </c>
      <c r="F18" s="67">
        <v>0</v>
      </c>
      <c r="G18" s="16">
        <f t="shared" si="0"/>
        <v>0</v>
      </c>
      <c r="H18" s="86">
        <v>200</v>
      </c>
      <c r="I18" s="67">
        <v>0</v>
      </c>
      <c r="J18" s="15">
        <f t="shared" si="1"/>
        <v>0</v>
      </c>
      <c r="K18" s="86">
        <v>200</v>
      </c>
      <c r="L18" s="67">
        <v>0</v>
      </c>
      <c r="M18" s="15">
        <f t="shared" si="2"/>
        <v>0</v>
      </c>
      <c r="N18" s="38">
        <f t="shared" si="3"/>
        <v>0</v>
      </c>
      <c r="O18" s="60">
        <f t="shared" si="4"/>
        <v>0</v>
      </c>
      <c r="P18" s="72"/>
      <c r="Q18" s="71"/>
    </row>
    <row r="19" spans="1:17" ht="31.2" x14ac:dyDescent="0.3">
      <c r="A19" s="29" t="s">
        <v>14</v>
      </c>
      <c r="B19" s="84" t="s">
        <v>47</v>
      </c>
      <c r="C19" s="85" t="s">
        <v>42</v>
      </c>
      <c r="D19" s="68">
        <v>0</v>
      </c>
      <c r="E19" s="86">
        <v>20</v>
      </c>
      <c r="F19" s="67">
        <v>0</v>
      </c>
      <c r="G19" s="16">
        <f t="shared" si="0"/>
        <v>0</v>
      </c>
      <c r="H19" s="86">
        <v>20</v>
      </c>
      <c r="I19" s="67">
        <v>0</v>
      </c>
      <c r="J19" s="15">
        <f t="shared" si="1"/>
        <v>0</v>
      </c>
      <c r="K19" s="86">
        <v>20</v>
      </c>
      <c r="L19" s="67">
        <v>0</v>
      </c>
      <c r="M19" s="15">
        <f t="shared" si="2"/>
        <v>0</v>
      </c>
      <c r="N19" s="38">
        <f t="shared" si="3"/>
        <v>0</v>
      </c>
      <c r="O19" s="60">
        <f t="shared" si="4"/>
        <v>0</v>
      </c>
      <c r="P19" s="72"/>
      <c r="Q19" s="71"/>
    </row>
    <row r="20" spans="1:17" ht="31.2" x14ac:dyDescent="0.3">
      <c r="A20" s="29" t="s">
        <v>15</v>
      </c>
      <c r="B20" s="84" t="s">
        <v>48</v>
      </c>
      <c r="C20" s="85" t="s">
        <v>42</v>
      </c>
      <c r="D20" s="68">
        <v>0</v>
      </c>
      <c r="E20" s="86">
        <v>20</v>
      </c>
      <c r="F20" s="67">
        <v>0</v>
      </c>
      <c r="G20" s="16">
        <f t="shared" si="0"/>
        <v>0</v>
      </c>
      <c r="H20" s="86">
        <v>20</v>
      </c>
      <c r="I20" s="67">
        <v>0</v>
      </c>
      <c r="J20" s="15">
        <f t="shared" si="1"/>
        <v>0</v>
      </c>
      <c r="K20" s="86">
        <v>20</v>
      </c>
      <c r="L20" s="67">
        <v>0</v>
      </c>
      <c r="M20" s="15">
        <f t="shared" si="2"/>
        <v>0</v>
      </c>
      <c r="N20" s="38">
        <f t="shared" si="3"/>
        <v>0</v>
      </c>
      <c r="O20" s="60">
        <f t="shared" si="4"/>
        <v>0</v>
      </c>
      <c r="P20" s="72"/>
      <c r="Q20" s="71"/>
    </row>
    <row r="21" spans="1:17" ht="31.2" x14ac:dyDescent="0.3">
      <c r="A21" s="29" t="s">
        <v>16</v>
      </c>
      <c r="B21" s="84" t="s">
        <v>49</v>
      </c>
      <c r="C21" s="85" t="s">
        <v>42</v>
      </c>
      <c r="D21" s="68">
        <v>0</v>
      </c>
      <c r="E21" s="86">
        <v>100</v>
      </c>
      <c r="F21" s="67">
        <v>0</v>
      </c>
      <c r="G21" s="16">
        <f t="shared" si="0"/>
        <v>0</v>
      </c>
      <c r="H21" s="86">
        <v>100</v>
      </c>
      <c r="I21" s="67">
        <v>0</v>
      </c>
      <c r="J21" s="15">
        <f t="shared" si="1"/>
        <v>0</v>
      </c>
      <c r="K21" s="86">
        <v>100</v>
      </c>
      <c r="L21" s="67">
        <v>0</v>
      </c>
      <c r="M21" s="15">
        <f t="shared" si="2"/>
        <v>0</v>
      </c>
      <c r="N21" s="38">
        <f t="shared" si="3"/>
        <v>0</v>
      </c>
      <c r="O21" s="60">
        <f t="shared" si="4"/>
        <v>0</v>
      </c>
      <c r="P21" s="72"/>
      <c r="Q21" s="71"/>
    </row>
    <row r="22" spans="1:17" ht="31.2" x14ac:dyDescent="0.3">
      <c r="A22" s="29" t="s">
        <v>17</v>
      </c>
      <c r="B22" s="84" t="s">
        <v>50</v>
      </c>
      <c r="C22" s="85" t="s">
        <v>42</v>
      </c>
      <c r="D22" s="68">
        <v>0</v>
      </c>
      <c r="E22" s="86">
        <v>500</v>
      </c>
      <c r="F22" s="67">
        <v>0</v>
      </c>
      <c r="G22" s="16">
        <f t="shared" si="0"/>
        <v>0</v>
      </c>
      <c r="H22" s="86">
        <v>500</v>
      </c>
      <c r="I22" s="67">
        <v>0</v>
      </c>
      <c r="J22" s="15">
        <f t="shared" si="1"/>
        <v>0</v>
      </c>
      <c r="K22" s="86">
        <v>500</v>
      </c>
      <c r="L22" s="67">
        <v>0</v>
      </c>
      <c r="M22" s="15">
        <f t="shared" si="2"/>
        <v>0</v>
      </c>
      <c r="N22" s="38">
        <f t="shared" si="3"/>
        <v>0</v>
      </c>
      <c r="O22" s="60">
        <f t="shared" si="4"/>
        <v>0</v>
      </c>
      <c r="P22" s="72"/>
      <c r="Q22" s="71"/>
    </row>
    <row r="23" spans="1:17" ht="31.2" x14ac:dyDescent="0.3">
      <c r="A23" s="29">
        <v>1.9</v>
      </c>
      <c r="B23" s="84" t="s">
        <v>51</v>
      </c>
      <c r="C23" s="85" t="s">
        <v>42</v>
      </c>
      <c r="D23" s="68">
        <v>0</v>
      </c>
      <c r="E23" s="86">
        <v>500</v>
      </c>
      <c r="F23" s="67">
        <v>0</v>
      </c>
      <c r="G23" s="16">
        <f t="shared" si="0"/>
        <v>0</v>
      </c>
      <c r="H23" s="86">
        <v>500</v>
      </c>
      <c r="I23" s="67">
        <v>0</v>
      </c>
      <c r="J23" s="15">
        <f t="shared" si="1"/>
        <v>0</v>
      </c>
      <c r="K23" s="86">
        <v>500</v>
      </c>
      <c r="L23" s="67">
        <v>0</v>
      </c>
      <c r="M23" s="15">
        <f t="shared" si="2"/>
        <v>0</v>
      </c>
      <c r="N23" s="38">
        <f t="shared" si="3"/>
        <v>0</v>
      </c>
      <c r="O23" s="60">
        <f t="shared" si="4"/>
        <v>0</v>
      </c>
      <c r="P23" s="72"/>
      <c r="Q23" s="71"/>
    </row>
    <row r="24" spans="1:17" s="1" customFormat="1" ht="31.2" x14ac:dyDescent="0.3">
      <c r="A24" s="29">
        <v>2.1</v>
      </c>
      <c r="B24" s="84" t="s">
        <v>52</v>
      </c>
      <c r="C24" s="85" t="s">
        <v>42</v>
      </c>
      <c r="D24" s="68">
        <v>0</v>
      </c>
      <c r="E24" s="86">
        <v>500</v>
      </c>
      <c r="F24" s="67">
        <v>0</v>
      </c>
      <c r="G24" s="16">
        <f t="shared" ref="G24:G26" si="5">E24*F24</f>
        <v>0</v>
      </c>
      <c r="H24" s="86">
        <v>500</v>
      </c>
      <c r="I24" s="67">
        <v>0</v>
      </c>
      <c r="J24" s="15">
        <f t="shared" si="1"/>
        <v>0</v>
      </c>
      <c r="K24" s="86">
        <v>500</v>
      </c>
      <c r="L24" s="67">
        <v>0</v>
      </c>
      <c r="M24" s="15">
        <f t="shared" ref="M24:M26" si="6">K24*L24</f>
        <v>0</v>
      </c>
      <c r="N24" s="38">
        <f t="shared" si="3"/>
        <v>0</v>
      </c>
      <c r="O24" s="60">
        <f t="shared" si="4"/>
        <v>0</v>
      </c>
      <c r="P24" s="73"/>
      <c r="Q24" s="71"/>
    </row>
    <row r="25" spans="1:17" ht="31.2" x14ac:dyDescent="0.3">
      <c r="A25" s="29">
        <v>2.2000000000000002</v>
      </c>
      <c r="B25" s="84" t="s">
        <v>53</v>
      </c>
      <c r="C25" s="85" t="s">
        <v>42</v>
      </c>
      <c r="D25" s="68">
        <v>0</v>
      </c>
      <c r="E25" s="86">
        <v>1000</v>
      </c>
      <c r="F25" s="67">
        <v>0</v>
      </c>
      <c r="G25" s="16">
        <f t="shared" si="5"/>
        <v>0</v>
      </c>
      <c r="H25" s="86">
        <v>1000</v>
      </c>
      <c r="I25" s="67">
        <v>0</v>
      </c>
      <c r="J25" s="15">
        <f t="shared" si="1"/>
        <v>0</v>
      </c>
      <c r="K25" s="86">
        <v>1000</v>
      </c>
      <c r="L25" s="67">
        <v>0</v>
      </c>
      <c r="M25" s="15">
        <f t="shared" si="6"/>
        <v>0</v>
      </c>
      <c r="N25" s="38">
        <f t="shared" si="3"/>
        <v>0</v>
      </c>
      <c r="O25" s="60">
        <f t="shared" si="4"/>
        <v>0</v>
      </c>
      <c r="P25" s="72"/>
      <c r="Q25" s="71"/>
    </row>
    <row r="26" spans="1:17" ht="31.8" thickBot="1" x14ac:dyDescent="0.35">
      <c r="A26" s="29">
        <v>2.2999999999999998</v>
      </c>
      <c r="B26" s="84" t="s">
        <v>54</v>
      </c>
      <c r="C26" s="85" t="s">
        <v>42</v>
      </c>
      <c r="D26" s="68">
        <v>0</v>
      </c>
      <c r="E26" s="86">
        <v>1000</v>
      </c>
      <c r="F26" s="67">
        <v>0</v>
      </c>
      <c r="G26" s="16">
        <f t="shared" si="5"/>
        <v>0</v>
      </c>
      <c r="H26" s="86">
        <v>1000</v>
      </c>
      <c r="I26" s="67">
        <v>0</v>
      </c>
      <c r="J26" s="15">
        <f t="shared" si="1"/>
        <v>0</v>
      </c>
      <c r="K26" s="86">
        <v>1000</v>
      </c>
      <c r="L26" s="67">
        <v>0</v>
      </c>
      <c r="M26" s="15">
        <f t="shared" si="6"/>
        <v>0</v>
      </c>
      <c r="N26" s="38">
        <f t="shared" si="3"/>
        <v>0</v>
      </c>
      <c r="O26" s="60">
        <f t="shared" si="4"/>
        <v>0</v>
      </c>
      <c r="P26" s="72"/>
      <c r="Q26" s="71"/>
    </row>
    <row r="27" spans="1:17" ht="16.2" thickBot="1" x14ac:dyDescent="0.35">
      <c r="A27" s="12"/>
      <c r="B27" s="13" t="s">
        <v>25</v>
      </c>
      <c r="C27" s="17"/>
      <c r="D27" s="17"/>
      <c r="E27" s="18"/>
      <c r="F27" s="32"/>
      <c r="G27" s="19">
        <f>SUBTOTAL(9,G14:G26)</f>
        <v>0</v>
      </c>
      <c r="H27" s="31"/>
      <c r="I27" s="31"/>
      <c r="J27" s="19">
        <f>SUBTOTAL(9,J14:J26)</f>
        <v>0</v>
      </c>
      <c r="K27" s="31"/>
      <c r="L27" s="30"/>
      <c r="M27" s="19">
        <f>SUBTOTAL(9,M14:M26)</f>
        <v>0</v>
      </c>
      <c r="N27" s="79">
        <f>SUBTOTAL(9,N14:N26)</f>
        <v>0</v>
      </c>
      <c r="O27" s="82">
        <f>SUBTOTAL(9,O14:O26)</f>
        <v>0</v>
      </c>
      <c r="P27" s="80"/>
      <c r="Q27" s="71"/>
    </row>
    <row r="28" spans="1:17" ht="15.6" x14ac:dyDescent="0.3">
      <c r="A28" s="12"/>
      <c r="B28" s="13" t="s">
        <v>2</v>
      </c>
      <c r="C28" s="17"/>
      <c r="D28" s="17"/>
      <c r="E28" s="18"/>
      <c r="F28" s="32"/>
      <c r="G28" s="33">
        <f>G27*0.15</f>
        <v>0</v>
      </c>
      <c r="H28" s="31"/>
      <c r="I28" s="30"/>
      <c r="J28" s="33">
        <f>J27*0.15</f>
        <v>0</v>
      </c>
      <c r="K28" s="31"/>
      <c r="L28" s="30"/>
      <c r="M28" s="33">
        <f>M27*0.15</f>
        <v>0</v>
      </c>
      <c r="N28" s="33">
        <f>N27*0.15</f>
        <v>0</v>
      </c>
      <c r="O28" s="81"/>
      <c r="P28" s="72"/>
      <c r="Q28" s="71"/>
    </row>
    <row r="29" spans="1:17" ht="16.2" thickBot="1" x14ac:dyDescent="0.35">
      <c r="A29" s="12"/>
      <c r="B29" s="13" t="s">
        <v>26</v>
      </c>
      <c r="C29" s="17"/>
      <c r="D29" s="17"/>
      <c r="E29" s="18"/>
      <c r="F29" s="32"/>
      <c r="G29" s="34">
        <f>G27+G28</f>
        <v>0</v>
      </c>
      <c r="H29" s="31"/>
      <c r="I29" s="30"/>
      <c r="J29" s="34">
        <f>J27+J28</f>
        <v>0</v>
      </c>
      <c r="K29" s="31"/>
      <c r="L29" s="30"/>
      <c r="M29" s="34">
        <f>M27+M28</f>
        <v>0</v>
      </c>
      <c r="N29" s="34">
        <f>N27+N28</f>
        <v>0</v>
      </c>
      <c r="O29" s="61"/>
      <c r="P29" s="72"/>
      <c r="Q29" s="71"/>
    </row>
    <row r="30" spans="1:17" x14ac:dyDescent="0.3">
      <c r="A30" s="74"/>
      <c r="B30" s="75"/>
      <c r="C30" s="76"/>
      <c r="D30" s="76"/>
      <c r="E30" s="76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1:17" ht="15" thickBot="1" x14ac:dyDescent="0.35">
      <c r="A31" s="74"/>
      <c r="B31" s="77"/>
      <c r="C31" s="76"/>
      <c r="D31" s="76"/>
      <c r="E31" s="76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</row>
    <row r="32" spans="1:17" ht="25.8" customHeight="1" x14ac:dyDescent="0.3">
      <c r="A32" s="74"/>
      <c r="B32" s="91" t="s">
        <v>33</v>
      </c>
      <c r="C32" s="89"/>
      <c r="D32" s="90"/>
      <c r="E32" s="96"/>
      <c r="F32" s="9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</row>
    <row r="33" spans="1:17" ht="17.399999999999999" customHeight="1" x14ac:dyDescent="0.3">
      <c r="A33" s="74"/>
      <c r="B33" s="92"/>
      <c r="C33" s="98" t="s">
        <v>27</v>
      </c>
      <c r="D33" s="99"/>
      <c r="E33" s="53" t="s">
        <v>29</v>
      </c>
      <c r="F33" s="4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</row>
    <row r="34" spans="1:17" ht="34.799999999999997" customHeight="1" x14ac:dyDescent="0.3">
      <c r="A34" s="74"/>
      <c r="B34" s="92"/>
      <c r="C34" s="100"/>
      <c r="D34" s="101"/>
      <c r="E34" s="94"/>
      <c r="F34" s="95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1:17" ht="19.2" customHeight="1" thickBot="1" x14ac:dyDescent="0.35">
      <c r="A35" s="74"/>
      <c r="B35" s="93"/>
      <c r="C35" s="102" t="s">
        <v>36</v>
      </c>
      <c r="D35" s="103"/>
      <c r="E35" s="104" t="s">
        <v>28</v>
      </c>
      <c r="F35" s="105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1:17" x14ac:dyDescent="0.3">
      <c r="A36" s="74"/>
      <c r="B36" s="77"/>
      <c r="C36" s="76"/>
      <c r="D36" s="76"/>
      <c r="E36" s="76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1:17" x14ac:dyDescent="0.3">
      <c r="A37" s="74"/>
      <c r="B37" s="77"/>
      <c r="C37" s="76"/>
      <c r="D37" s="76"/>
      <c r="E37" s="76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</row>
  </sheetData>
  <sheetProtection formatCells="0" formatColumns="0" formatRows="0" insertRows="0" deleteRows="0"/>
  <protectedRanges>
    <protectedRange sqref="C32:F34" name="Range7"/>
    <protectedRange sqref="P27:Q29 P14:Q26" name="Range6"/>
    <protectedRange sqref="L15:L26" name="Range5"/>
    <protectedRange sqref="I15:I26" name="Range4"/>
    <protectedRange sqref="B3:B5" name="Range1"/>
    <protectedRange sqref="B14" name="Range3_2"/>
    <protectedRange sqref="B15:B26" name="Range3_3"/>
    <protectedRange sqref="E15:E26" name="Range3_4"/>
    <protectedRange sqref="H15:H26" name="Range3_6"/>
    <protectedRange sqref="K15:K26" name="Range3_8"/>
  </protectedRanges>
  <mergeCells count="11">
    <mergeCell ref="H12:J12"/>
    <mergeCell ref="K12:M12"/>
    <mergeCell ref="C32:D32"/>
    <mergeCell ref="B32:B35"/>
    <mergeCell ref="E34:F34"/>
    <mergeCell ref="E32:F32"/>
    <mergeCell ref="C33:D33"/>
    <mergeCell ref="C34:D34"/>
    <mergeCell ref="C35:D35"/>
    <mergeCell ref="E35:F35"/>
    <mergeCell ref="E12:G12"/>
  </mergeCells>
  <phoneticPr fontId="12" type="noConversion"/>
  <dataValidations count="1">
    <dataValidation type="decimal" operator="greaterThanOrEqual" allowBlank="1" showInputMessage="1" showErrorMessage="1" sqref="H15:I26 E15:F26 K15:L26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15:A2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Lungile Sibiya</cp:lastModifiedBy>
  <cp:lastPrinted>2020-07-02T18:44:36Z</cp:lastPrinted>
  <dcterms:created xsi:type="dcterms:W3CDTF">2017-06-15T23:28:53Z</dcterms:created>
  <dcterms:modified xsi:type="dcterms:W3CDTF">2024-01-24T09:38:21Z</dcterms:modified>
</cp:coreProperties>
</file>