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0014631\Desktop\"/>
    </mc:Choice>
  </mc:AlternateContent>
  <bookViews>
    <workbookView xWindow="10250" yWindow="-20" windowWidth="10290" windowHeight="8120" firstSheet="1" activeTab="5"/>
  </bookViews>
  <sheets>
    <sheet name="Forklift Northern" sheetId="17" r:id="rId1"/>
    <sheet name="Forklift Gauteng" sheetId="14" r:id="rId2"/>
    <sheet name="Forklift Central" sheetId="8" r:id="rId3"/>
    <sheet name="Forklift KZN" sheetId="16" r:id="rId4"/>
    <sheet name="Forklift Eastern Cape" sheetId="15" r:id="rId5"/>
    <sheet name="Forklift Western Cape" sheetId="18" r:id="rId6"/>
    <sheet name="Motorbike Gauteng" sheetId="13" state="hidden" r:id="rId7"/>
    <sheet name="Motorbike Western Cape" sheetId="12" state="hidden" r:id="rId8"/>
  </sheets>
  <calcPr calcId="152511"/>
</workbook>
</file>

<file path=xl/calcChain.xml><?xml version="1.0" encoding="utf-8"?>
<calcChain xmlns="http://schemas.openxmlformats.org/spreadsheetml/2006/main">
  <c r="H5" i="13" l="1"/>
  <c r="J5" i="13" s="1"/>
  <c r="M18" i="14" l="1"/>
  <c r="M6" i="18"/>
  <c r="G6" i="18"/>
  <c r="J6" i="18" s="1"/>
  <c r="M5" i="18"/>
  <c r="G5" i="18"/>
  <c r="J5" i="18" s="1"/>
  <c r="M5" i="17"/>
  <c r="G5" i="17"/>
  <c r="J5" i="17" s="1"/>
  <c r="M6" i="16"/>
  <c r="G6" i="16"/>
  <c r="J6" i="16" s="1"/>
  <c r="O6" i="16" s="1"/>
  <c r="M5" i="16"/>
  <c r="G5" i="16"/>
  <c r="J5" i="16" s="1"/>
  <c r="D8" i="15"/>
  <c r="M7" i="15"/>
  <c r="G7" i="15"/>
  <c r="J7" i="15" s="1"/>
  <c r="O7" i="15" s="1"/>
  <c r="M6" i="15"/>
  <c r="G6" i="15"/>
  <c r="J6" i="15" s="1"/>
  <c r="M5" i="15"/>
  <c r="G5" i="15"/>
  <c r="J5" i="15" s="1"/>
  <c r="O5" i="15" s="1"/>
  <c r="G18" i="14"/>
  <c r="J18" i="14" s="1"/>
  <c r="D13" i="14"/>
  <c r="M12" i="14"/>
  <c r="G12" i="14"/>
  <c r="J12" i="14" s="1"/>
  <c r="M11" i="14"/>
  <c r="G11" i="14"/>
  <c r="J11" i="14" s="1"/>
  <c r="M10" i="14"/>
  <c r="G10" i="14"/>
  <c r="J10" i="14" s="1"/>
  <c r="M9" i="14"/>
  <c r="G9" i="14"/>
  <c r="J9" i="14" s="1"/>
  <c r="M8" i="14"/>
  <c r="G8" i="14"/>
  <c r="J8" i="14" s="1"/>
  <c r="M7" i="14"/>
  <c r="G7" i="14"/>
  <c r="J7" i="14" s="1"/>
  <c r="M6" i="14"/>
  <c r="G6" i="14"/>
  <c r="J6" i="14" s="1"/>
  <c r="M5" i="14"/>
  <c r="G5" i="14"/>
  <c r="J5" i="14" s="1"/>
  <c r="O18" i="14" l="1"/>
  <c r="O5" i="16"/>
  <c r="O7" i="16" s="1"/>
  <c r="O6" i="15"/>
  <c r="O8" i="15" s="1"/>
  <c r="O12" i="14"/>
  <c r="O7" i="14"/>
  <c r="O11" i="14"/>
  <c r="O8" i="14"/>
  <c r="O6" i="14"/>
  <c r="O10" i="14"/>
  <c r="O5" i="14"/>
  <c r="O9" i="14"/>
  <c r="O6" i="18"/>
  <c r="O5" i="18"/>
  <c r="O7" i="18" s="1"/>
  <c r="O5" i="17"/>
  <c r="O6" i="17" s="1"/>
  <c r="O13" i="14" l="1"/>
  <c r="M5" i="8"/>
  <c r="G5" i="8"/>
  <c r="J5" i="8" s="1"/>
  <c r="D6" i="8"/>
  <c r="H7" i="13"/>
  <c r="J7" i="13" s="1"/>
  <c r="H7" i="12"/>
  <c r="J7" i="12" s="1"/>
  <c r="O5" i="8" l="1"/>
  <c r="H5" i="12"/>
  <c r="J5" i="12" s="1"/>
  <c r="O6" i="8" l="1"/>
</calcChain>
</file>

<file path=xl/sharedStrings.xml><?xml version="1.0" encoding="utf-8"?>
<sst xmlns="http://schemas.openxmlformats.org/spreadsheetml/2006/main" count="341" uniqueCount="78">
  <si>
    <t>Category</t>
  </si>
  <si>
    <t>Vehicle Description</t>
  </si>
  <si>
    <t>Region</t>
  </si>
  <si>
    <t>Annexure F - Pricing Schedule</t>
  </si>
  <si>
    <t>R</t>
  </si>
  <si>
    <t>Total No. of Veh</t>
  </si>
  <si>
    <t>Gauteng</t>
  </si>
  <si>
    <t>Western Cape Total</t>
  </si>
  <si>
    <t>Central</t>
  </si>
  <si>
    <t>Central Total</t>
  </si>
  <si>
    <t>Eastern Cape Total</t>
  </si>
  <si>
    <t>Nissan Tow Tractor</t>
  </si>
  <si>
    <t>Motorbike</t>
  </si>
  <si>
    <t>Big Boy Scooter 150RS Adventure</t>
  </si>
  <si>
    <t>Northern Region</t>
  </si>
  <si>
    <t>Western Cape</t>
  </si>
  <si>
    <t>Eastern Cape</t>
  </si>
  <si>
    <t>Gauteng Total</t>
  </si>
  <si>
    <t>KZN</t>
  </si>
  <si>
    <t>KZN Total</t>
  </si>
  <si>
    <t>Northern Region Total</t>
  </si>
  <si>
    <t>Please complete every column - please do not leave blank.  If it is NO Charge put a 0</t>
  </si>
  <si>
    <t>Labour Rate per hour</t>
  </si>
  <si>
    <t>Call Out Fee</t>
  </si>
  <si>
    <t>* Cost must be all inclusive, if any cost not included will be incomplete pricing.</t>
  </si>
  <si>
    <t>hours</t>
  </si>
  <si>
    <t>Total Labour</t>
  </si>
  <si>
    <t>Service Cost (All inclusive) per vehicle</t>
  </si>
  <si>
    <t>Total Cost for Service per vehicle</t>
  </si>
  <si>
    <t>Indicate Standard Labour Hours to complete a Service</t>
  </si>
  <si>
    <t>Fuel Trailer</t>
  </si>
  <si>
    <t>Fuel Tanker Trailer 500L</t>
  </si>
  <si>
    <t>* All Prices must be inclusive of VAT</t>
  </si>
  <si>
    <t>Kimberly/Bloemfontein</t>
  </si>
  <si>
    <t>3 TON</t>
  </si>
  <si>
    <t>East London</t>
  </si>
  <si>
    <t>3 TON CLOSED CAB</t>
  </si>
  <si>
    <t>George</t>
  </si>
  <si>
    <t>Port Elizabeth</t>
  </si>
  <si>
    <t>Germiston</t>
  </si>
  <si>
    <t>3.5 TON</t>
  </si>
  <si>
    <t>Jetpark</t>
  </si>
  <si>
    <t xml:space="preserve">3TON </t>
  </si>
  <si>
    <t>3TON CLOSED CAB</t>
  </si>
  <si>
    <t>Silverton</t>
  </si>
  <si>
    <t>Reich Truck</t>
  </si>
  <si>
    <t>Tshwane</t>
  </si>
  <si>
    <t>2.5 TON</t>
  </si>
  <si>
    <t>Forklift Region</t>
  </si>
  <si>
    <t>Witspos</t>
  </si>
  <si>
    <t>Durban</t>
  </si>
  <si>
    <t>Polokwane</t>
  </si>
  <si>
    <t>Indicate Standard Labour Hours to replace battery</t>
  </si>
  <si>
    <t>Total Labour Service</t>
  </si>
  <si>
    <t>Labour Cost for Battery replacement</t>
  </si>
  <si>
    <t>SERVICE</t>
  </si>
  <si>
    <t>BATTERY</t>
  </si>
  <si>
    <t>HOURS</t>
  </si>
  <si>
    <t>New Battery Cost</t>
  </si>
  <si>
    <t>Load Testing certificate per machine cost</t>
  </si>
  <si>
    <t>Total Cost per machine</t>
  </si>
  <si>
    <t>LOAD TESTING</t>
  </si>
  <si>
    <t>Labour Hours</t>
  </si>
  <si>
    <t>MAJOR SERVICE</t>
  </si>
  <si>
    <t>Electrical Repairs</t>
  </si>
  <si>
    <t>Johannesburg International</t>
  </si>
  <si>
    <t>Region Depot</t>
  </si>
  <si>
    <t>Cape Mail</t>
  </si>
  <si>
    <t>Injector and Pump repairs</t>
  </si>
  <si>
    <t>Total Labour Cost</t>
  </si>
  <si>
    <t>*Bidders can choose to bid for the forklifts or the Tow tractor separately or for both</t>
  </si>
  <si>
    <t>* The quoted rates as per the bid proposal submitted will be fixed for the duration of the contract, any other or additional work/spares will be on a quote basis as and when required</t>
  </si>
  <si>
    <t xml:space="preserve">Recovery Fee/ towing per km in cases of a breakdown. </t>
  </si>
  <si>
    <t>Recovery Fee/ towing per km in cases of a breakdown.</t>
  </si>
  <si>
    <t>* Total Cost for Service per vehicle (column J) will be used for evaluation purposes</t>
  </si>
  <si>
    <t>* Bidder can choose to bid for Motorbike and/or Fuel Trailer</t>
  </si>
  <si>
    <t>Total Cost for Service per vehicle  (EACH)</t>
  </si>
  <si>
    <t>Service Cost (All inclusive) per vehicle  (EACH)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</si>
</sst>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-0.249977111117893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50">
    <xf numFmtId="0" fontId="0" fillId="0" borderId="0" xfId="0"/>
    <xf numFmtId="0" fontId="0" fillId="0" borderId="0" xfId="0" applyProtection="1"/>
    <xf numFmtId="0" fontId="2" fillId="0" borderId="0" xfId="0" applyFont="1" applyProtection="1"/>
    <xf numFmtId="0" fontId="0" fillId="0" borderId="0" xfId="0" applyFill="1" applyProtection="1"/>
    <xf numFmtId="0" fontId="0" fillId="0" borderId="0" xfId="0" applyBorder="1" applyProtection="1"/>
    <xf numFmtId="0" fontId="0" fillId="0" borderId="0" xfId="0" applyFill="1" applyBorder="1" applyProtection="1"/>
    <xf numFmtId="2" fontId="0" fillId="0" borderId="0" xfId="0" applyNumberFormat="1" applyProtection="1"/>
    <xf numFmtId="0" fontId="1" fillId="4" borderId="10" xfId="0" applyFont="1" applyFill="1" applyBorder="1" applyAlignment="1" applyProtection="1">
      <alignment vertical="center" wrapText="1"/>
    </xf>
    <xf numFmtId="0" fontId="1" fillId="4" borderId="12" xfId="0" applyFont="1" applyFill="1" applyBorder="1" applyAlignment="1" applyProtection="1">
      <alignment horizontal="center" vertical="center"/>
    </xf>
    <xf numFmtId="2" fontId="1" fillId="3" borderId="19" xfId="0" applyNumberFormat="1" applyFont="1" applyFill="1" applyBorder="1" applyAlignment="1" applyProtection="1">
      <alignment horizontal="center" vertical="center" wrapText="1"/>
    </xf>
    <xf numFmtId="2" fontId="1" fillId="2" borderId="9" xfId="0" applyNumberFormat="1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43" fontId="0" fillId="5" borderId="25" xfId="1" applyFont="1" applyFill="1" applyBorder="1" applyProtection="1"/>
    <xf numFmtId="43" fontId="0" fillId="5" borderId="27" xfId="1" applyFont="1" applyFill="1" applyBorder="1" applyProtection="1"/>
    <xf numFmtId="0" fontId="1" fillId="2" borderId="9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0" fontId="1" fillId="2" borderId="34" xfId="0" applyFont="1" applyFill="1" applyBorder="1" applyAlignment="1" applyProtection="1">
      <alignment horizontal="center" vertical="center" wrapText="1"/>
    </xf>
    <xf numFmtId="0" fontId="1" fillId="2" borderId="22" xfId="0" applyFont="1" applyFill="1" applyBorder="1" applyAlignment="1" applyProtection="1">
      <alignment horizontal="center" vertical="center"/>
    </xf>
    <xf numFmtId="0" fontId="6" fillId="0" borderId="0" xfId="0" applyFont="1" applyProtection="1"/>
    <xf numFmtId="0" fontId="1" fillId="2" borderId="38" xfId="0" applyFont="1" applyFill="1" applyBorder="1" applyAlignment="1" applyProtection="1">
      <alignment horizontal="center" vertical="center"/>
    </xf>
    <xf numFmtId="0" fontId="1" fillId="2" borderId="29" xfId="0" applyFont="1" applyFill="1" applyBorder="1" applyAlignment="1" applyProtection="1">
      <alignment horizontal="center" vertical="center"/>
    </xf>
    <xf numFmtId="0" fontId="0" fillId="0" borderId="18" xfId="0" applyFill="1" applyBorder="1" applyProtection="1"/>
    <xf numFmtId="0" fontId="1" fillId="4" borderId="22" xfId="0" applyFont="1" applyFill="1" applyBorder="1" applyAlignment="1" applyProtection="1">
      <alignment horizontal="center" vertical="center"/>
    </xf>
    <xf numFmtId="0" fontId="9" fillId="4" borderId="19" xfId="0" applyFont="1" applyFill="1" applyBorder="1" applyAlignment="1" applyProtection="1">
      <alignment horizontal="center" vertical="center" wrapText="1"/>
    </xf>
    <xf numFmtId="0" fontId="1" fillId="4" borderId="35" xfId="0" applyFont="1" applyFill="1" applyBorder="1" applyAlignment="1" applyProtection="1">
      <alignment horizontal="center" vertical="center"/>
    </xf>
    <xf numFmtId="0" fontId="3" fillId="4" borderId="6" xfId="0" applyFont="1" applyFill="1" applyBorder="1" applyAlignment="1" applyProtection="1">
      <alignment horizontal="center" wrapText="1"/>
    </xf>
    <xf numFmtId="0" fontId="10" fillId="7" borderId="19" xfId="0" applyFont="1" applyFill="1" applyBorder="1" applyAlignment="1" applyProtection="1">
      <alignment horizontal="center" vertical="center" wrapText="1"/>
    </xf>
    <xf numFmtId="0" fontId="10" fillId="7" borderId="34" xfId="0" applyFont="1" applyFill="1" applyBorder="1" applyAlignment="1" applyProtection="1">
      <alignment horizontal="center" vertical="center" wrapText="1"/>
    </xf>
    <xf numFmtId="0" fontId="10" fillId="7" borderId="19" xfId="0" applyFont="1" applyFill="1" applyBorder="1" applyAlignment="1" applyProtection="1">
      <alignment vertical="center" wrapText="1"/>
    </xf>
    <xf numFmtId="0" fontId="10" fillId="7" borderId="28" xfId="0" applyFont="1" applyFill="1" applyBorder="1" applyAlignment="1" applyProtection="1">
      <alignment horizontal="center" vertical="center" wrapText="1"/>
    </xf>
    <xf numFmtId="2" fontId="10" fillId="7" borderId="9" xfId="0" applyNumberFormat="1" applyFont="1" applyFill="1" applyBorder="1" applyAlignment="1" applyProtection="1">
      <alignment horizontal="center" vertical="center" wrapText="1"/>
    </xf>
    <xf numFmtId="0" fontId="10" fillId="7" borderId="10" xfId="0" applyFont="1" applyFill="1" applyBorder="1" applyAlignment="1" applyProtection="1">
      <alignment horizontal="center" vertical="center" wrapText="1"/>
    </xf>
    <xf numFmtId="0" fontId="6" fillId="9" borderId="6" xfId="0" applyFont="1" applyFill="1" applyBorder="1" applyAlignment="1" applyProtection="1">
      <alignment vertical="center"/>
    </xf>
    <xf numFmtId="0" fontId="6" fillId="9" borderId="6" xfId="0" applyFont="1" applyFill="1" applyBorder="1" applyAlignment="1" applyProtection="1">
      <alignment vertical="center" wrapText="1"/>
    </xf>
    <xf numFmtId="43" fontId="0" fillId="10" borderId="6" xfId="1" applyFont="1" applyFill="1" applyBorder="1" applyProtection="1"/>
    <xf numFmtId="43" fontId="0" fillId="5" borderId="16" xfId="1" applyFont="1" applyFill="1" applyBorder="1" applyProtection="1"/>
    <xf numFmtId="2" fontId="6" fillId="10" borderId="19" xfId="0" applyNumberFormat="1" applyFont="1" applyFill="1" applyBorder="1" applyAlignment="1" applyProtection="1">
      <alignment horizontal="center" vertical="center" wrapText="1"/>
    </xf>
    <xf numFmtId="0" fontId="1" fillId="2" borderId="45" xfId="0" applyFont="1" applyFill="1" applyBorder="1" applyAlignment="1" applyProtection="1">
      <alignment horizontal="center" vertical="center"/>
    </xf>
    <xf numFmtId="0" fontId="0" fillId="8" borderId="14" xfId="0" applyFill="1" applyBorder="1" applyProtection="1"/>
    <xf numFmtId="43" fontId="0" fillId="10" borderId="25" xfId="1" applyFont="1" applyFill="1" applyBorder="1" applyProtection="1"/>
    <xf numFmtId="43" fontId="2" fillId="5" borderId="6" xfId="1" applyFont="1" applyFill="1" applyBorder="1" applyProtection="1"/>
    <xf numFmtId="43" fontId="2" fillId="8" borderId="16" xfId="0" applyNumberFormat="1" applyFont="1" applyFill="1" applyBorder="1" applyProtection="1"/>
    <xf numFmtId="0" fontId="0" fillId="8" borderId="18" xfId="0" applyFill="1" applyBorder="1" applyProtection="1"/>
    <xf numFmtId="43" fontId="0" fillId="8" borderId="17" xfId="0" applyNumberFormat="1" applyFill="1" applyBorder="1" applyProtection="1"/>
    <xf numFmtId="0" fontId="0" fillId="8" borderId="20" xfId="0" applyFill="1" applyBorder="1" applyProtection="1"/>
    <xf numFmtId="43" fontId="0" fillId="8" borderId="6" xfId="0" applyNumberFormat="1" applyFill="1" applyBorder="1" applyProtection="1"/>
    <xf numFmtId="0" fontId="3" fillId="12" borderId="20" xfId="0" applyFont="1" applyFill="1" applyBorder="1" applyAlignment="1" applyProtection="1">
      <alignment horizontal="center" vertical="center"/>
    </xf>
    <xf numFmtId="43" fontId="0" fillId="0" borderId="0" xfId="0" applyNumberFormat="1" applyFill="1" applyBorder="1" applyProtection="1"/>
    <xf numFmtId="2" fontId="10" fillId="7" borderId="34" xfId="0" applyNumberFormat="1" applyFont="1" applyFill="1" applyBorder="1" applyAlignment="1" applyProtection="1">
      <alignment horizontal="center" vertical="center" wrapText="1"/>
    </xf>
    <xf numFmtId="43" fontId="2" fillId="0" borderId="27" xfId="0" applyNumberFormat="1" applyFont="1" applyFill="1" applyBorder="1" applyProtection="1"/>
    <xf numFmtId="0" fontId="0" fillId="8" borderId="54" xfId="0" applyFill="1" applyBorder="1" applyProtection="1"/>
    <xf numFmtId="43" fontId="2" fillId="8" borderId="55" xfId="0" applyNumberFormat="1" applyFont="1" applyFill="1" applyBorder="1" applyProtection="1"/>
    <xf numFmtId="43" fontId="11" fillId="10" borderId="14" xfId="1" applyFont="1" applyFill="1" applyBorder="1" applyProtection="1"/>
    <xf numFmtId="43" fontId="11" fillId="5" borderId="14" xfId="1" applyFont="1" applyFill="1" applyBorder="1" applyProtection="1"/>
    <xf numFmtId="43" fontId="6" fillId="5" borderId="16" xfId="1" applyFont="1" applyFill="1" applyBorder="1" applyProtection="1"/>
    <xf numFmtId="43" fontId="11" fillId="10" borderId="57" xfId="1" applyFont="1" applyFill="1" applyBorder="1" applyProtection="1"/>
    <xf numFmtId="43" fontId="11" fillId="5" borderId="57" xfId="1" applyFont="1" applyFill="1" applyBorder="1" applyProtection="1"/>
    <xf numFmtId="43" fontId="6" fillId="5" borderId="58" xfId="1" applyFont="1" applyFill="1" applyBorder="1" applyProtection="1"/>
    <xf numFmtId="43" fontId="11" fillId="10" borderId="36" xfId="1" applyFont="1" applyFill="1" applyBorder="1" applyProtection="1"/>
    <xf numFmtId="43" fontId="11" fillId="5" borderId="36" xfId="1" applyFont="1" applyFill="1" applyBorder="1" applyProtection="1"/>
    <xf numFmtId="43" fontId="6" fillId="5" borderId="33" xfId="1" applyFont="1" applyFill="1" applyBorder="1" applyProtection="1"/>
    <xf numFmtId="43" fontId="0" fillId="10" borderId="6" xfId="1" applyFont="1" applyFill="1" applyBorder="1" applyAlignment="1" applyProtection="1">
      <alignment horizontal="center" vertical="center"/>
    </xf>
    <xf numFmtId="43" fontId="0" fillId="5" borderId="16" xfId="1" applyFont="1" applyFill="1" applyBorder="1" applyAlignment="1" applyProtection="1">
      <alignment horizontal="center" vertical="center"/>
    </xf>
    <xf numFmtId="43" fontId="2" fillId="5" borderId="6" xfId="1" applyFont="1" applyFill="1" applyBorder="1" applyAlignment="1" applyProtection="1">
      <alignment horizontal="center" vertical="center"/>
    </xf>
    <xf numFmtId="0" fontId="1" fillId="2" borderId="35" xfId="0" applyFont="1" applyFill="1" applyBorder="1" applyAlignment="1" applyProtection="1">
      <alignment horizontal="center" vertical="center"/>
    </xf>
    <xf numFmtId="0" fontId="9" fillId="4" borderId="37" xfId="0" applyFont="1" applyFill="1" applyBorder="1" applyAlignment="1" applyProtection="1">
      <alignment horizontal="center" vertical="center" wrapText="1"/>
    </xf>
    <xf numFmtId="0" fontId="1" fillId="4" borderId="38" xfId="0" applyFont="1" applyFill="1" applyBorder="1" applyAlignment="1" applyProtection="1">
      <alignment horizontal="center" vertical="center"/>
    </xf>
    <xf numFmtId="0" fontId="0" fillId="8" borderId="52" xfId="0" applyFill="1" applyBorder="1" applyProtection="1"/>
    <xf numFmtId="0" fontId="10" fillId="7" borderId="37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/>
    </xf>
    <xf numFmtId="0" fontId="10" fillId="7" borderId="45" xfId="0" applyFont="1" applyFill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left" vertical="center"/>
    </xf>
    <xf numFmtId="0" fontId="7" fillId="0" borderId="17" xfId="0" applyFont="1" applyBorder="1" applyAlignment="1" applyProtection="1">
      <alignment horizontal="left" vertical="center"/>
    </xf>
    <xf numFmtId="0" fontId="8" fillId="0" borderId="17" xfId="0" applyFont="1" applyBorder="1" applyAlignment="1" applyProtection="1">
      <alignment horizontal="left" vertical="center"/>
    </xf>
    <xf numFmtId="0" fontId="8" fillId="0" borderId="17" xfId="0" applyFont="1" applyBorder="1" applyAlignment="1" applyProtection="1">
      <alignment horizontal="right" vertical="center"/>
    </xf>
    <xf numFmtId="0" fontId="7" fillId="6" borderId="44" xfId="0" applyFont="1" applyFill="1" applyBorder="1" applyAlignment="1" applyProtection="1">
      <alignment horizontal="left" vertical="center"/>
    </xf>
    <xf numFmtId="0" fontId="7" fillId="6" borderId="43" xfId="0" applyFont="1" applyFill="1" applyBorder="1" applyAlignment="1" applyProtection="1">
      <alignment horizontal="left" vertical="center"/>
    </xf>
    <xf numFmtId="0" fontId="7" fillId="6" borderId="44" xfId="0" applyFont="1" applyFill="1" applyBorder="1" applyAlignment="1" applyProtection="1">
      <alignment horizontal="right" vertical="center"/>
    </xf>
    <xf numFmtId="0" fontId="4" fillId="0" borderId="0" xfId="0" applyFont="1" applyProtection="1"/>
    <xf numFmtId="0" fontId="0" fillId="0" borderId="0" xfId="0" applyBorder="1" applyAlignment="1" applyProtection="1"/>
    <xf numFmtId="0" fontId="8" fillId="0" borderId="43" xfId="0" applyFont="1" applyBorder="1" applyAlignment="1" applyProtection="1">
      <alignment horizontal="left" vertical="center"/>
    </xf>
    <xf numFmtId="0" fontId="8" fillId="0" borderId="43" xfId="0" applyFont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right" vertical="center"/>
    </xf>
    <xf numFmtId="0" fontId="7" fillId="0" borderId="56" xfId="0" applyFont="1" applyBorder="1" applyAlignment="1" applyProtection="1">
      <alignment horizontal="left" vertical="center"/>
    </xf>
    <xf numFmtId="0" fontId="7" fillId="0" borderId="57" xfId="0" applyFont="1" applyBorder="1" applyAlignment="1" applyProtection="1">
      <alignment horizontal="left" vertical="center"/>
    </xf>
    <xf numFmtId="0" fontId="8" fillId="0" borderId="57" xfId="0" applyFont="1" applyBorder="1" applyAlignment="1" applyProtection="1">
      <alignment horizontal="left" vertical="center"/>
    </xf>
    <xf numFmtId="0" fontId="8" fillId="0" borderId="58" xfId="0" applyFont="1" applyBorder="1" applyAlignment="1" applyProtection="1">
      <alignment horizontal="right" vertical="center"/>
    </xf>
    <xf numFmtId="0" fontId="7" fillId="0" borderId="30" xfId="0" applyFont="1" applyBorder="1" applyAlignment="1" applyProtection="1">
      <alignment horizontal="left" vertical="center"/>
    </xf>
    <xf numFmtId="0" fontId="7" fillId="0" borderId="1" xfId="0" applyFont="1" applyBorder="1" applyAlignment="1" applyProtection="1">
      <alignment horizontal="left" vertical="center"/>
    </xf>
    <xf numFmtId="0" fontId="8" fillId="0" borderId="1" xfId="0" applyFont="1" applyBorder="1" applyAlignment="1" applyProtection="1">
      <alignment horizontal="left" vertical="center"/>
    </xf>
    <xf numFmtId="0" fontId="8" fillId="0" borderId="31" xfId="0" applyFont="1" applyBorder="1" applyAlignment="1" applyProtection="1">
      <alignment horizontal="right" vertical="center"/>
    </xf>
    <xf numFmtId="0" fontId="7" fillId="0" borderId="32" xfId="0" applyFont="1" applyBorder="1" applyAlignment="1" applyProtection="1">
      <alignment horizontal="left" vertical="center"/>
    </xf>
    <xf numFmtId="0" fontId="7" fillId="0" borderId="36" xfId="0" applyFont="1" applyBorder="1" applyAlignment="1" applyProtection="1">
      <alignment horizontal="left" vertical="center"/>
    </xf>
    <xf numFmtId="0" fontId="8" fillId="0" borderId="36" xfId="0" applyFont="1" applyBorder="1" applyAlignment="1" applyProtection="1">
      <alignment horizontal="left" vertical="center"/>
    </xf>
    <xf numFmtId="0" fontId="8" fillId="0" borderId="33" xfId="0" applyFont="1" applyBorder="1" applyAlignment="1" applyProtection="1">
      <alignment horizontal="right" vertical="center"/>
    </xf>
    <xf numFmtId="0" fontId="7" fillId="8" borderId="13" xfId="0" applyFont="1" applyFill="1" applyBorder="1" applyAlignment="1" applyProtection="1">
      <alignment horizontal="left" vertical="center"/>
    </xf>
    <xf numFmtId="0" fontId="7" fillId="8" borderId="14" xfId="0" applyFont="1" applyFill="1" applyBorder="1" applyAlignment="1" applyProtection="1">
      <alignment horizontal="left" vertical="center"/>
    </xf>
    <xf numFmtId="0" fontId="7" fillId="8" borderId="14" xfId="0" applyFont="1" applyFill="1" applyBorder="1" applyAlignment="1" applyProtection="1">
      <alignment horizontal="right" vertical="center"/>
    </xf>
    <xf numFmtId="0" fontId="7" fillId="8" borderId="43" xfId="0" applyFont="1" applyFill="1" applyBorder="1" applyAlignment="1" applyProtection="1">
      <alignment horizontal="left" vertical="center"/>
    </xf>
    <xf numFmtId="0" fontId="7" fillId="8" borderId="44" xfId="0" applyFont="1" applyFill="1" applyBorder="1" applyAlignment="1" applyProtection="1">
      <alignment horizontal="right" vertical="center"/>
    </xf>
    <xf numFmtId="0" fontId="7" fillId="0" borderId="2" xfId="0" applyFont="1" applyBorder="1" applyAlignment="1" applyProtection="1">
      <alignment horizontal="left" vertical="center"/>
    </xf>
    <xf numFmtId="0" fontId="7" fillId="0" borderId="4" xfId="0" applyFont="1" applyBorder="1" applyAlignment="1" applyProtection="1">
      <alignment horizontal="left" vertical="center"/>
    </xf>
    <xf numFmtId="0" fontId="8" fillId="0" borderId="23" xfId="0" applyFont="1" applyBorder="1" applyAlignment="1" applyProtection="1">
      <alignment horizontal="left" vertical="center"/>
    </xf>
    <xf numFmtId="0" fontId="8" fillId="0" borderId="24" xfId="0" applyFont="1" applyBorder="1" applyAlignment="1" applyProtection="1">
      <alignment horizontal="right" vertical="center"/>
    </xf>
    <xf numFmtId="0" fontId="7" fillId="8" borderId="15" xfId="0" applyFont="1" applyFill="1" applyBorder="1" applyAlignment="1" applyProtection="1">
      <alignment horizontal="right" vertical="center"/>
    </xf>
    <xf numFmtId="0" fontId="7" fillId="6" borderId="6" xfId="0" applyFont="1" applyFill="1" applyBorder="1" applyAlignment="1" applyProtection="1">
      <alignment horizontal="right" vertical="center"/>
    </xf>
    <xf numFmtId="0" fontId="7" fillId="6" borderId="20" xfId="0" applyFont="1" applyFill="1" applyBorder="1" applyAlignment="1" applyProtection="1">
      <alignment horizontal="right" vertical="center"/>
    </xf>
    <xf numFmtId="0" fontId="7" fillId="10" borderId="6" xfId="0" applyFont="1" applyFill="1" applyBorder="1" applyAlignment="1" applyProtection="1">
      <alignment horizontal="right" vertical="center"/>
    </xf>
    <xf numFmtId="0" fontId="7" fillId="6" borderId="48" xfId="0" applyFont="1" applyFill="1" applyBorder="1" applyAlignment="1" applyProtection="1">
      <alignment horizontal="right" vertical="center"/>
    </xf>
    <xf numFmtId="0" fontId="7" fillId="6" borderId="15" xfId="0" applyFont="1" applyFill="1" applyBorder="1" applyAlignment="1" applyProtection="1">
      <alignment horizontal="right" vertical="center"/>
    </xf>
    <xf numFmtId="0" fontId="7" fillId="6" borderId="17" xfId="0" applyFont="1" applyFill="1" applyBorder="1" applyAlignment="1" applyProtection="1">
      <alignment horizontal="right" vertical="center"/>
    </xf>
    <xf numFmtId="43" fontId="7" fillId="6" borderId="6" xfId="1" applyFont="1" applyFill="1" applyBorder="1" applyAlignment="1" applyProtection="1">
      <alignment horizontal="right" vertical="center"/>
    </xf>
    <xf numFmtId="0" fontId="12" fillId="0" borderId="13" xfId="0" applyFont="1" applyBorder="1" applyAlignment="1" applyProtection="1">
      <alignment horizontal="center" vertical="center"/>
    </xf>
    <xf numFmtId="0" fontId="13" fillId="0" borderId="15" xfId="0" applyFont="1" applyBorder="1" applyAlignment="1" applyProtection="1">
      <alignment horizontal="left" vertical="center"/>
    </xf>
    <xf numFmtId="0" fontId="13" fillId="0" borderId="6" xfId="0" applyFont="1" applyBorder="1" applyAlignment="1" applyProtection="1">
      <alignment horizontal="right" vertical="center"/>
    </xf>
    <xf numFmtId="0" fontId="12" fillId="0" borderId="13" xfId="0" applyFont="1" applyBorder="1" applyAlignment="1" applyProtection="1">
      <alignment horizontal="center" vertical="center" wrapText="1"/>
    </xf>
    <xf numFmtId="0" fontId="13" fillId="0" borderId="60" xfId="0" applyFont="1" applyBorder="1" applyAlignment="1" applyProtection="1">
      <alignment horizontal="left" vertical="center"/>
    </xf>
    <xf numFmtId="0" fontId="13" fillId="0" borderId="62" xfId="0" applyFont="1" applyBorder="1" applyAlignment="1" applyProtection="1">
      <alignment horizontal="right" vertical="center"/>
    </xf>
    <xf numFmtId="0" fontId="13" fillId="0" borderId="50" xfId="0" applyFont="1" applyBorder="1" applyAlignment="1" applyProtection="1">
      <alignment horizontal="left" vertical="center"/>
    </xf>
    <xf numFmtId="0" fontId="13" fillId="0" borderId="42" xfId="0" applyFont="1" applyBorder="1" applyAlignment="1" applyProtection="1">
      <alignment horizontal="right" vertical="center"/>
    </xf>
    <xf numFmtId="0" fontId="7" fillId="8" borderId="54" xfId="0" applyFont="1" applyFill="1" applyBorder="1" applyAlignment="1" applyProtection="1">
      <alignment horizontal="left" vertical="center"/>
    </xf>
    <xf numFmtId="0" fontId="7" fillId="8" borderId="53" xfId="0" applyFont="1" applyFill="1" applyBorder="1" applyAlignment="1" applyProtection="1">
      <alignment horizontal="left" vertical="center"/>
    </xf>
    <xf numFmtId="0" fontId="7" fillId="0" borderId="44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8" fillId="0" borderId="43" xfId="0" applyFont="1" applyBorder="1" applyAlignment="1" applyProtection="1">
      <alignment horizontal="center" vertical="center"/>
    </xf>
    <xf numFmtId="0" fontId="7" fillId="8" borderId="6" xfId="0" applyFont="1" applyFill="1" applyBorder="1" applyAlignment="1" applyProtection="1">
      <alignment horizontal="left" vertical="center"/>
    </xf>
    <xf numFmtId="0" fontId="7" fillId="8" borderId="17" xfId="0" applyFont="1" applyFill="1" applyBorder="1" applyAlignment="1" applyProtection="1">
      <alignment horizontal="left" vertical="center"/>
    </xf>
    <xf numFmtId="0" fontId="7" fillId="8" borderId="20" xfId="0" applyFont="1" applyFill="1" applyBorder="1" applyAlignment="1" applyProtection="1">
      <alignment horizontal="right" vertical="center"/>
    </xf>
    <xf numFmtId="0" fontId="0" fillId="0" borderId="17" xfId="0" applyFill="1" applyBorder="1" applyProtection="1">
      <protection locked="0"/>
    </xf>
    <xf numFmtId="43" fontId="0" fillId="0" borderId="20" xfId="1" applyFont="1" applyBorder="1" applyProtection="1">
      <protection locked="0"/>
    </xf>
    <xf numFmtId="0" fontId="2" fillId="0" borderId="48" xfId="0" applyFont="1" applyFill="1" applyBorder="1" applyProtection="1">
      <protection locked="0"/>
    </xf>
    <xf numFmtId="43" fontId="0" fillId="0" borderId="15" xfId="1" applyFont="1" applyFill="1" applyBorder="1" applyProtection="1">
      <protection locked="0"/>
    </xf>
    <xf numFmtId="43" fontId="0" fillId="0" borderId="13" xfId="1" applyFont="1" applyBorder="1" applyProtection="1">
      <protection locked="0"/>
    </xf>
    <xf numFmtId="43" fontId="0" fillId="0" borderId="14" xfId="1" applyFont="1" applyFill="1" applyBorder="1" applyProtection="1">
      <protection locked="0"/>
    </xf>
    <xf numFmtId="43" fontId="0" fillId="0" borderId="6" xfId="1" applyFont="1" applyFill="1" applyBorder="1" applyProtection="1">
      <protection locked="0"/>
    </xf>
    <xf numFmtId="0" fontId="11" fillId="0" borderId="48" xfId="0" applyFont="1" applyFill="1" applyBorder="1" applyProtection="1">
      <protection locked="0"/>
    </xf>
    <xf numFmtId="43" fontId="11" fillId="0" borderId="14" xfId="1" applyFont="1" applyBorder="1" applyProtection="1">
      <protection locked="0"/>
    </xf>
    <xf numFmtId="0" fontId="11" fillId="0" borderId="61" xfId="0" applyFont="1" applyFill="1" applyBorder="1" applyProtection="1">
      <protection locked="0"/>
    </xf>
    <xf numFmtId="43" fontId="11" fillId="0" borderId="57" xfId="1" applyFont="1" applyBorder="1" applyProtection="1">
      <protection locked="0"/>
    </xf>
    <xf numFmtId="0" fontId="11" fillId="0" borderId="49" xfId="0" applyFont="1" applyFill="1" applyBorder="1" applyProtection="1">
      <protection locked="0"/>
    </xf>
    <xf numFmtId="43" fontId="11" fillId="0" borderId="36" xfId="1" applyFont="1" applyBorder="1" applyProtection="1">
      <protection locked="0"/>
    </xf>
    <xf numFmtId="0" fontId="6" fillId="0" borderId="14" xfId="0" applyFont="1" applyFill="1" applyBorder="1" applyProtection="1">
      <protection locked="0"/>
    </xf>
    <xf numFmtId="43" fontId="11" fillId="0" borderId="14" xfId="1" applyFont="1" applyFill="1" applyBorder="1" applyProtection="1">
      <protection locked="0"/>
    </xf>
    <xf numFmtId="0" fontId="6" fillId="0" borderId="57" xfId="0" applyFont="1" applyFill="1" applyBorder="1" applyProtection="1">
      <protection locked="0"/>
    </xf>
    <xf numFmtId="43" fontId="11" fillId="0" borderId="57" xfId="1" applyFont="1" applyFill="1" applyBorder="1" applyProtection="1">
      <protection locked="0"/>
    </xf>
    <xf numFmtId="0" fontId="6" fillId="0" borderId="36" xfId="0" applyFont="1" applyFill="1" applyBorder="1" applyProtection="1">
      <protection locked="0"/>
    </xf>
    <xf numFmtId="43" fontId="11" fillId="0" borderId="36" xfId="1" applyFont="1" applyFill="1" applyBorder="1" applyProtection="1">
      <protection locked="0"/>
    </xf>
    <xf numFmtId="0" fontId="0" fillId="0" borderId="17" xfId="0" applyFill="1" applyBorder="1" applyAlignment="1" applyProtection="1">
      <alignment horizontal="center" vertical="center"/>
      <protection locked="0"/>
    </xf>
    <xf numFmtId="43" fontId="0" fillId="0" borderId="20" xfId="1" applyFont="1" applyBorder="1" applyAlignment="1" applyProtection="1">
      <alignment horizontal="center" vertical="center"/>
      <protection locked="0"/>
    </xf>
    <xf numFmtId="0" fontId="2" fillId="0" borderId="48" xfId="0" applyFont="1" applyFill="1" applyBorder="1" applyAlignment="1" applyProtection="1">
      <alignment horizontal="center" vertical="center"/>
      <protection locked="0"/>
    </xf>
    <xf numFmtId="43" fontId="0" fillId="0" borderId="15" xfId="1" applyFont="1" applyFill="1" applyBorder="1" applyAlignment="1" applyProtection="1">
      <alignment horizontal="center" vertical="center"/>
      <protection locked="0"/>
    </xf>
    <xf numFmtId="43" fontId="0" fillId="0" borderId="13" xfId="1" applyFont="1" applyFill="1" applyBorder="1" applyAlignment="1" applyProtection="1">
      <alignment horizontal="center" vertical="center"/>
      <protection locked="0"/>
    </xf>
    <xf numFmtId="43" fontId="0" fillId="0" borderId="6" xfId="1" applyFont="1" applyFill="1" applyBorder="1" applyAlignment="1" applyProtection="1">
      <alignment horizontal="center" vertical="center"/>
      <protection locked="0"/>
    </xf>
    <xf numFmtId="0" fontId="0" fillId="0" borderId="25" xfId="0" applyFill="1" applyBorder="1" applyProtection="1">
      <protection locked="0"/>
    </xf>
    <xf numFmtId="43" fontId="0" fillId="0" borderId="26" xfId="1" applyFont="1" applyBorder="1" applyProtection="1">
      <protection locked="0"/>
    </xf>
    <xf numFmtId="0" fontId="2" fillId="0" borderId="59" xfId="0" applyFont="1" applyFill="1" applyBorder="1" applyProtection="1">
      <protection locked="0"/>
    </xf>
    <xf numFmtId="43" fontId="0" fillId="0" borderId="24" xfId="1" applyFont="1" applyFill="1" applyBorder="1" applyProtection="1">
      <protection locked="0"/>
    </xf>
    <xf numFmtId="43" fontId="0" fillId="0" borderId="25" xfId="1" applyFont="1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 vertical="center"/>
    </xf>
    <xf numFmtId="0" fontId="0" fillId="0" borderId="24" xfId="0" applyBorder="1" applyAlignment="1" applyProtection="1">
      <alignment vertical="center"/>
    </xf>
    <xf numFmtId="0" fontId="0" fillId="5" borderId="64" xfId="0" applyFill="1" applyBorder="1" applyAlignment="1" applyProtection="1">
      <alignment vertical="center"/>
    </xf>
    <xf numFmtId="0" fontId="0" fillId="5" borderId="65" xfId="0" applyFill="1" applyBorder="1" applyAlignment="1" applyProtection="1">
      <alignment vertical="center"/>
    </xf>
    <xf numFmtId="0" fontId="2" fillId="0" borderId="23" xfId="0" applyFont="1" applyBorder="1" applyAlignment="1" applyProtection="1">
      <alignment vertical="center"/>
    </xf>
    <xf numFmtId="0" fontId="0" fillId="5" borderId="41" xfId="0" applyFill="1" applyBorder="1" applyAlignment="1" applyProtection="1">
      <alignment vertical="center"/>
    </xf>
    <xf numFmtId="0" fontId="0" fillId="5" borderId="39" xfId="0" applyNumberFormat="1" applyFill="1" applyBorder="1" applyAlignment="1" applyProtection="1">
      <alignment vertical="center"/>
    </xf>
    <xf numFmtId="0" fontId="2" fillId="5" borderId="30" xfId="0" applyFont="1" applyFill="1" applyBorder="1" applyAlignment="1" applyProtection="1">
      <alignment vertical="center"/>
      <protection locked="0"/>
    </xf>
    <xf numFmtId="0" fontId="2" fillId="5" borderId="31" xfId="0" applyFont="1" applyFill="1" applyBorder="1" applyAlignment="1" applyProtection="1">
      <alignment vertical="center"/>
      <protection locked="0"/>
    </xf>
    <xf numFmtId="0" fontId="0" fillId="5" borderId="31" xfId="0" applyFill="1" applyBorder="1" applyAlignment="1" applyProtection="1">
      <alignment vertical="center"/>
    </xf>
    <xf numFmtId="43" fontId="0" fillId="5" borderId="30" xfId="1" applyFont="1" applyFill="1" applyBorder="1" applyAlignment="1" applyProtection="1">
      <alignment vertical="center"/>
      <protection locked="0"/>
    </xf>
    <xf numFmtId="43" fontId="0" fillId="5" borderId="1" xfId="1" applyFont="1" applyFill="1" applyBorder="1" applyAlignment="1" applyProtection="1">
      <alignment vertical="center"/>
    </xf>
    <xf numFmtId="0" fontId="2" fillId="0" borderId="13" xfId="0" applyFont="1" applyBorder="1" applyAlignment="1" applyProtection="1">
      <alignment vertical="center"/>
    </xf>
    <xf numFmtId="0" fontId="0" fillId="0" borderId="15" xfId="0" applyBorder="1" applyAlignment="1" applyProtection="1">
      <alignment vertical="center"/>
    </xf>
    <xf numFmtId="0" fontId="0" fillId="0" borderId="6" xfId="0" applyBorder="1" applyAlignment="1" applyProtection="1">
      <alignment vertical="center"/>
    </xf>
    <xf numFmtId="0" fontId="0" fillId="0" borderId="17" xfId="0" applyNumberFormat="1" applyBorder="1" applyAlignment="1" applyProtection="1">
      <alignment vertical="center"/>
    </xf>
    <xf numFmtId="0" fontId="2" fillId="0" borderId="13" xfId="0" applyFont="1" applyFill="1" applyBorder="1" applyAlignment="1" applyProtection="1">
      <alignment vertical="center"/>
      <protection locked="0"/>
    </xf>
    <xf numFmtId="0" fontId="2" fillId="0" borderId="16" xfId="0" applyFont="1" applyFill="1" applyBorder="1" applyAlignment="1" applyProtection="1">
      <alignment vertical="center"/>
      <protection locked="0"/>
    </xf>
    <xf numFmtId="0" fontId="0" fillId="0" borderId="16" xfId="0" applyFill="1" applyBorder="1" applyAlignment="1" applyProtection="1">
      <alignment vertical="center"/>
    </xf>
    <xf numFmtId="43" fontId="0" fillId="0" borderId="13" xfId="1" applyFont="1" applyBorder="1" applyAlignment="1" applyProtection="1">
      <alignment vertical="center"/>
      <protection locked="0"/>
    </xf>
    <xf numFmtId="43" fontId="0" fillId="5" borderId="14" xfId="1" applyFont="1" applyFill="1" applyBorder="1" applyAlignment="1" applyProtection="1">
      <alignment vertical="center"/>
    </xf>
    <xf numFmtId="43" fontId="0" fillId="0" borderId="16" xfId="1" applyFont="1" applyFill="1" applyBorder="1" applyAlignment="1" applyProtection="1">
      <alignment vertical="center"/>
      <protection locked="0"/>
    </xf>
    <xf numFmtId="0" fontId="2" fillId="5" borderId="66" xfId="0" applyFont="1" applyFill="1" applyBorder="1" applyAlignment="1" applyProtection="1">
      <alignment vertical="center"/>
    </xf>
    <xf numFmtId="0" fontId="0" fillId="5" borderId="45" xfId="0" applyFill="1" applyBorder="1" applyAlignment="1" applyProtection="1">
      <alignment vertical="center"/>
    </xf>
    <xf numFmtId="0" fontId="0" fillId="5" borderId="67" xfId="0" applyNumberFormat="1" applyFill="1" applyBorder="1" applyAlignment="1" applyProtection="1">
      <alignment vertical="center"/>
    </xf>
    <xf numFmtId="0" fontId="2" fillId="5" borderId="68" xfId="0" applyFont="1" applyFill="1" applyBorder="1" applyAlignment="1" applyProtection="1">
      <alignment vertical="center"/>
      <protection locked="0"/>
    </xf>
    <xf numFmtId="0" fontId="2" fillId="5" borderId="69" xfId="0" applyFont="1" applyFill="1" applyBorder="1" applyAlignment="1" applyProtection="1">
      <alignment vertical="center"/>
      <protection locked="0"/>
    </xf>
    <xf numFmtId="0" fontId="0" fillId="5" borderId="69" xfId="0" applyFill="1" applyBorder="1" applyAlignment="1" applyProtection="1">
      <alignment vertical="center"/>
    </xf>
    <xf numFmtId="43" fontId="0" fillId="5" borderId="68" xfId="1" applyFont="1" applyFill="1" applyBorder="1" applyAlignment="1" applyProtection="1">
      <alignment vertical="center"/>
      <protection locked="0"/>
    </xf>
    <xf numFmtId="43" fontId="0" fillId="5" borderId="66" xfId="1" applyFont="1" applyFill="1" applyBorder="1" applyAlignment="1" applyProtection="1">
      <alignment vertical="center"/>
    </xf>
    <xf numFmtId="43" fontId="0" fillId="5" borderId="66" xfId="1" applyFont="1" applyFill="1" applyBorder="1" applyAlignment="1" applyProtection="1">
      <alignment vertical="center"/>
      <protection locked="0"/>
    </xf>
    <xf numFmtId="0" fontId="0" fillId="0" borderId="25" xfId="0" applyBorder="1" applyAlignment="1" applyProtection="1">
      <alignment vertical="center"/>
    </xf>
    <xf numFmtId="0" fontId="0" fillId="0" borderId="27" xfId="0" applyNumberFormat="1" applyBorder="1" applyAlignment="1" applyProtection="1">
      <alignment vertical="center"/>
    </xf>
    <xf numFmtId="0" fontId="2" fillId="0" borderId="23" xfId="0" applyFont="1" applyFill="1" applyBorder="1" applyAlignment="1" applyProtection="1">
      <alignment vertical="center"/>
      <protection locked="0"/>
    </xf>
    <xf numFmtId="0" fontId="2" fillId="0" borderId="70" xfId="0" applyFont="1" applyFill="1" applyBorder="1" applyAlignment="1" applyProtection="1">
      <alignment vertical="center"/>
      <protection locked="0"/>
    </xf>
    <xf numFmtId="0" fontId="0" fillId="0" borderId="70" xfId="0" applyFill="1" applyBorder="1" applyAlignment="1" applyProtection="1">
      <alignment vertical="center"/>
    </xf>
    <xf numFmtId="43" fontId="0" fillId="0" borderId="23" xfId="1" applyFont="1" applyBorder="1" applyAlignment="1" applyProtection="1">
      <alignment vertical="center"/>
      <protection locked="0"/>
    </xf>
    <xf numFmtId="43" fontId="0" fillId="5" borderId="71" xfId="1" applyFont="1" applyFill="1" applyBorder="1" applyAlignment="1" applyProtection="1">
      <alignment vertical="center"/>
    </xf>
    <xf numFmtId="43" fontId="0" fillId="0" borderId="70" xfId="1" applyFont="1" applyFill="1" applyBorder="1" applyAlignment="1" applyProtection="1">
      <alignment vertical="center"/>
      <protection locked="0"/>
    </xf>
    <xf numFmtId="0" fontId="2" fillId="5" borderId="30" xfId="0" applyFont="1" applyFill="1" applyBorder="1" applyAlignment="1" applyProtection="1">
      <alignment vertical="center"/>
    </xf>
    <xf numFmtId="43" fontId="0" fillId="5" borderId="31" xfId="1" applyFont="1" applyFill="1" applyBorder="1" applyAlignment="1" applyProtection="1">
      <alignment vertical="center"/>
      <protection locked="0"/>
    </xf>
    <xf numFmtId="0" fontId="2" fillId="0" borderId="32" xfId="0" applyFont="1" applyBorder="1" applyAlignment="1" applyProtection="1">
      <alignment vertical="center"/>
    </xf>
    <xf numFmtId="0" fontId="0" fillId="0" borderId="50" xfId="0" applyBorder="1" applyAlignment="1" applyProtection="1">
      <alignment vertical="center"/>
    </xf>
    <xf numFmtId="0" fontId="0" fillId="0" borderId="42" xfId="0" applyBorder="1" applyAlignment="1" applyProtection="1">
      <alignment vertical="center"/>
    </xf>
    <xf numFmtId="0" fontId="0" fillId="0" borderId="40" xfId="0" applyNumberFormat="1" applyBorder="1" applyAlignment="1" applyProtection="1">
      <alignment vertical="center"/>
    </xf>
    <xf numFmtId="0" fontId="2" fillId="0" borderId="32" xfId="0" applyFont="1" applyFill="1" applyBorder="1" applyAlignment="1" applyProtection="1">
      <alignment vertical="center"/>
      <protection locked="0"/>
    </xf>
    <xf numFmtId="0" fontId="2" fillId="0" borderId="33" xfId="0" applyFont="1" applyFill="1" applyBorder="1" applyAlignment="1" applyProtection="1">
      <alignment vertical="center"/>
      <protection locked="0"/>
    </xf>
    <xf numFmtId="0" fontId="0" fillId="0" borderId="33" xfId="0" applyFill="1" applyBorder="1" applyAlignment="1" applyProtection="1">
      <alignment vertical="center"/>
    </xf>
    <xf numFmtId="43" fontId="0" fillId="0" borderId="32" xfId="1" applyFont="1" applyBorder="1" applyAlignment="1" applyProtection="1">
      <alignment vertical="center"/>
      <protection locked="0"/>
    </xf>
    <xf numFmtId="43" fontId="0" fillId="5" borderId="36" xfId="1" applyFont="1" applyFill="1" applyBorder="1" applyAlignment="1" applyProtection="1">
      <alignment vertical="center"/>
    </xf>
    <xf numFmtId="43" fontId="0" fillId="0" borderId="33" xfId="1" applyFont="1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0" fillId="5" borderId="68" xfId="0" applyFill="1" applyBorder="1" applyAlignment="1" applyProtection="1">
      <alignment vertical="center"/>
      <protection locked="0"/>
    </xf>
    <xf numFmtId="0" fontId="0" fillId="0" borderId="23" xfId="0" applyFill="1" applyBorder="1" applyAlignment="1" applyProtection="1">
      <alignment vertical="center"/>
      <protection locked="0"/>
    </xf>
    <xf numFmtId="0" fontId="0" fillId="5" borderId="30" xfId="0" applyFill="1" applyBorder="1" applyAlignment="1" applyProtection="1">
      <alignment vertical="center"/>
      <protection locked="0"/>
    </xf>
    <xf numFmtId="0" fontId="0" fillId="0" borderId="32" xfId="0" applyFill="1" applyBorder="1" applyAlignment="1" applyProtection="1">
      <alignment vertical="center"/>
      <protection locked="0"/>
    </xf>
    <xf numFmtId="0" fontId="2" fillId="11" borderId="20" xfId="0" applyFont="1" applyFill="1" applyBorder="1" applyAlignment="1" applyProtection="1">
      <alignment horizontal="center" vertical="center"/>
    </xf>
    <xf numFmtId="0" fontId="2" fillId="11" borderId="18" xfId="0" applyFont="1" applyFill="1" applyBorder="1" applyAlignment="1" applyProtection="1">
      <alignment horizontal="center" vertical="center"/>
    </xf>
    <xf numFmtId="0" fontId="2" fillId="11" borderId="17" xfId="0" applyFont="1" applyFill="1" applyBorder="1" applyAlignment="1" applyProtection="1">
      <alignment horizontal="center" vertical="center"/>
    </xf>
    <xf numFmtId="0" fontId="3" fillId="12" borderId="20" xfId="0" applyFont="1" applyFill="1" applyBorder="1" applyAlignment="1" applyProtection="1">
      <alignment horizontal="center" vertical="center"/>
    </xf>
    <xf numFmtId="0" fontId="3" fillId="12" borderId="18" xfId="0" applyFont="1" applyFill="1" applyBorder="1" applyAlignment="1" applyProtection="1">
      <alignment horizontal="center" vertical="center"/>
    </xf>
    <xf numFmtId="0" fontId="3" fillId="12" borderId="17" xfId="0" applyFont="1" applyFill="1" applyBorder="1" applyAlignment="1" applyProtection="1">
      <alignment horizontal="center" vertical="center"/>
    </xf>
    <xf numFmtId="0" fontId="9" fillId="2" borderId="25" xfId="0" applyFont="1" applyFill="1" applyBorder="1" applyAlignment="1" applyProtection="1">
      <alignment horizontal="center" vertical="center" wrapText="1"/>
    </xf>
    <xf numFmtId="0" fontId="9" fillId="2" borderId="44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19" xfId="0" applyFont="1" applyFill="1" applyBorder="1" applyAlignment="1" applyProtection="1">
      <alignment horizontal="center" vertical="center"/>
    </xf>
    <xf numFmtId="0" fontId="1" fillId="2" borderId="22" xfId="0" applyFont="1" applyFill="1" applyBorder="1" applyAlignment="1" applyProtection="1">
      <alignment horizontal="center" vertical="center"/>
    </xf>
    <xf numFmtId="0" fontId="1" fillId="2" borderId="46" xfId="0" applyFont="1" applyFill="1" applyBorder="1" applyAlignment="1" applyProtection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center" wrapText="1"/>
    </xf>
    <xf numFmtId="0" fontId="3" fillId="12" borderId="20" xfId="0" applyFont="1" applyFill="1" applyBorder="1" applyAlignment="1" applyProtection="1">
      <alignment horizontal="center" vertical="center" wrapText="1"/>
    </xf>
    <xf numFmtId="0" fontId="3" fillId="12" borderId="18" xfId="0" applyFont="1" applyFill="1" applyBorder="1" applyAlignment="1" applyProtection="1">
      <alignment horizontal="center" vertical="center" wrapText="1"/>
    </xf>
    <xf numFmtId="0" fontId="3" fillId="12" borderId="17" xfId="0" applyFont="1" applyFill="1" applyBorder="1" applyAlignment="1" applyProtection="1">
      <alignment horizontal="center" vertical="center" wrapText="1"/>
    </xf>
    <xf numFmtId="0" fontId="12" fillId="0" borderId="26" xfId="0" applyFont="1" applyBorder="1" applyAlignment="1" applyProtection="1">
      <alignment horizontal="center" vertical="center"/>
    </xf>
    <xf numFmtId="0" fontId="12" fillId="0" borderId="51" xfId="0" applyFont="1" applyBorder="1" applyAlignment="1" applyProtection="1">
      <alignment horizontal="center" vertical="center"/>
    </xf>
    <xf numFmtId="0" fontId="12" fillId="0" borderId="47" xfId="0" applyFont="1" applyBorder="1" applyAlignment="1" applyProtection="1">
      <alignment horizontal="center" vertical="center"/>
    </xf>
    <xf numFmtId="0" fontId="12" fillId="0" borderId="56" xfId="0" applyFont="1" applyBorder="1" applyAlignment="1" applyProtection="1">
      <alignment horizontal="center" vertical="center"/>
    </xf>
    <xf numFmtId="0" fontId="12" fillId="0" borderId="32" xfId="0" applyFont="1" applyBorder="1" applyAlignment="1" applyProtection="1">
      <alignment horizontal="center" vertical="center"/>
    </xf>
    <xf numFmtId="0" fontId="1" fillId="2" borderId="34" xfId="0" applyFont="1" applyFill="1" applyBorder="1" applyAlignment="1" applyProtection="1">
      <alignment horizontal="center" vertical="center"/>
    </xf>
    <xf numFmtId="0" fontId="1" fillId="2" borderId="35" xfId="0" applyFont="1" applyFill="1" applyBorder="1" applyAlignment="1" applyProtection="1">
      <alignment horizontal="center" vertical="center"/>
    </xf>
    <xf numFmtId="0" fontId="1" fillId="2" borderId="19" xfId="0" applyFont="1" applyFill="1" applyBorder="1" applyAlignment="1" applyProtection="1">
      <alignment horizontal="center" vertical="center" wrapText="1"/>
    </xf>
    <xf numFmtId="0" fontId="1" fillId="2" borderId="22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/>
    </xf>
    <xf numFmtId="0" fontId="1" fillId="2" borderId="63" xfId="0" applyFont="1" applyFill="1" applyBorder="1" applyAlignment="1" applyProtection="1">
      <alignment horizontal="center" vertical="center"/>
    </xf>
    <xf numFmtId="0" fontId="7" fillId="0" borderId="25" xfId="0" applyFont="1" applyBorder="1" applyAlignment="1" applyProtection="1">
      <alignment horizontal="center" vertical="center"/>
    </xf>
    <xf numFmtId="0" fontId="7" fillId="0" borderId="44" xfId="0" applyFont="1" applyBorder="1" applyAlignment="1" applyProtection="1">
      <alignment horizontal="center" vertical="center"/>
    </xf>
    <xf numFmtId="0" fontId="1" fillId="2" borderId="37" xfId="0" applyFont="1" applyFill="1" applyBorder="1" applyAlignment="1" applyProtection="1">
      <alignment horizontal="center" vertical="center" wrapText="1"/>
    </xf>
    <xf numFmtId="0" fontId="1" fillId="2" borderId="38" xfId="0" applyFont="1" applyFill="1" applyBorder="1" applyAlignment="1" applyProtection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1"/>
  <sheetViews>
    <sheetView zoomScaleNormal="100" workbookViewId="0">
      <selection activeCell="N5" sqref="N5"/>
    </sheetView>
  </sheetViews>
  <sheetFormatPr defaultColWidth="9.1796875" defaultRowHeight="14.5" x14ac:dyDescent="0.35"/>
  <cols>
    <col min="1" max="1" width="15.54296875" style="1" customWidth="1"/>
    <col min="2" max="2" width="20.453125" style="1" customWidth="1"/>
    <col min="3" max="3" width="17" style="1" bestFit="1" customWidth="1"/>
    <col min="4" max="4" width="9.08984375" style="1" customWidth="1"/>
    <col min="5" max="5" width="12.1796875" style="1" customWidth="1"/>
    <col min="6" max="6" width="11.54296875" style="1" customWidth="1"/>
    <col min="7" max="7" width="9.90625" style="1" customWidth="1"/>
    <col min="8" max="8" width="11.453125" style="1" customWidth="1"/>
    <col min="9" max="9" width="11.54296875" style="1" customWidth="1"/>
    <col min="10" max="10" width="12.81640625" style="1" customWidth="1"/>
    <col min="11" max="11" width="11.36328125" style="1" customWidth="1"/>
    <col min="12" max="12" width="10" style="1" bestFit="1" customWidth="1"/>
    <col min="13" max="13" width="10.26953125" style="1" customWidth="1"/>
    <col min="14" max="14" width="11.453125" style="1" customWidth="1"/>
    <col min="15" max="15" width="12.81640625" style="1" customWidth="1"/>
    <col min="16" max="76" width="10" style="1" bestFit="1" customWidth="1"/>
    <col min="77" max="77" width="11.1796875" style="1" bestFit="1" customWidth="1"/>
    <col min="78" max="16384" width="9.1796875" style="1"/>
  </cols>
  <sheetData>
    <row r="1" spans="1:15" ht="15" thickBot="1" x14ac:dyDescent="0.4">
      <c r="A1" s="1" t="s">
        <v>3</v>
      </c>
    </row>
    <row r="2" spans="1:15" ht="29.5" customHeight="1" thickBot="1" x14ac:dyDescent="0.4">
      <c r="E2" s="26" t="s">
        <v>22</v>
      </c>
      <c r="F2" s="216" t="s">
        <v>55</v>
      </c>
      <c r="G2" s="217"/>
      <c r="H2" s="217"/>
      <c r="I2" s="217"/>
      <c r="J2" s="218"/>
      <c r="K2" s="219" t="s">
        <v>56</v>
      </c>
      <c r="L2" s="220"/>
      <c r="M2" s="221"/>
      <c r="N2" s="33" t="s">
        <v>61</v>
      </c>
      <c r="O2" s="222" t="s">
        <v>60</v>
      </c>
    </row>
    <row r="3" spans="1:15" s="19" customFormat="1" ht="75" customHeight="1" thickBot="1" x14ac:dyDescent="0.35">
      <c r="A3" s="224" t="s">
        <v>48</v>
      </c>
      <c r="B3" s="226" t="s">
        <v>66</v>
      </c>
      <c r="C3" s="228" t="s">
        <v>1</v>
      </c>
      <c r="D3" s="230" t="s">
        <v>5</v>
      </c>
      <c r="E3" s="24" t="s">
        <v>22</v>
      </c>
      <c r="F3" s="28" t="s">
        <v>29</v>
      </c>
      <c r="G3" s="29" t="s">
        <v>53</v>
      </c>
      <c r="H3" s="30" t="s">
        <v>27</v>
      </c>
      <c r="I3" s="28" t="s">
        <v>23</v>
      </c>
      <c r="J3" s="37" t="s">
        <v>28</v>
      </c>
      <c r="K3" s="31" t="s">
        <v>58</v>
      </c>
      <c r="L3" s="32" t="s">
        <v>52</v>
      </c>
      <c r="M3" s="32" t="s">
        <v>54</v>
      </c>
      <c r="N3" s="34" t="s">
        <v>59</v>
      </c>
      <c r="O3" s="223"/>
    </row>
    <row r="4" spans="1:15" s="2" customFormat="1" ht="16.5" customHeight="1" thickBot="1" x14ac:dyDescent="0.4">
      <c r="A4" s="225"/>
      <c r="B4" s="227"/>
      <c r="C4" s="229"/>
      <c r="D4" s="231"/>
      <c r="E4" s="23" t="s">
        <v>4</v>
      </c>
      <c r="F4" s="25" t="s">
        <v>57</v>
      </c>
      <c r="G4" s="23"/>
      <c r="H4" s="21" t="s">
        <v>4</v>
      </c>
      <c r="I4" s="65" t="s">
        <v>4</v>
      </c>
      <c r="J4" s="18" t="s">
        <v>4</v>
      </c>
      <c r="K4" s="11" t="s">
        <v>4</v>
      </c>
      <c r="L4" s="12" t="s">
        <v>57</v>
      </c>
      <c r="M4" s="70" t="s">
        <v>4</v>
      </c>
      <c r="N4" s="18" t="s">
        <v>4</v>
      </c>
      <c r="O4" s="38" t="s">
        <v>4</v>
      </c>
    </row>
    <row r="5" spans="1:15" ht="28.5" customHeight="1" thickBot="1" x14ac:dyDescent="0.4">
      <c r="A5" s="72" t="s">
        <v>14</v>
      </c>
      <c r="B5" s="73" t="s">
        <v>51</v>
      </c>
      <c r="C5" s="74" t="s">
        <v>34</v>
      </c>
      <c r="D5" s="75">
        <v>1</v>
      </c>
      <c r="E5" s="130"/>
      <c r="F5" s="131"/>
      <c r="G5" s="35">
        <f t="shared" ref="G5" si="0">F5*E5</f>
        <v>0</v>
      </c>
      <c r="H5" s="132"/>
      <c r="I5" s="133"/>
      <c r="J5" s="35">
        <f t="shared" ref="J5" si="1">I5+H5+G5</f>
        <v>0</v>
      </c>
      <c r="K5" s="134"/>
      <c r="L5" s="135"/>
      <c r="M5" s="36">
        <f t="shared" ref="M5" si="2">L5*E5</f>
        <v>0</v>
      </c>
      <c r="N5" s="136"/>
      <c r="O5" s="41">
        <f t="shared" ref="O5" si="3">N5+M5+K5+J5</f>
        <v>0</v>
      </c>
    </row>
    <row r="6" spans="1:15" ht="15" thickBot="1" x14ac:dyDescent="0.4">
      <c r="A6" s="76" t="s">
        <v>20</v>
      </c>
      <c r="B6" s="77"/>
      <c r="C6" s="77"/>
      <c r="D6" s="78">
        <v>1</v>
      </c>
      <c r="E6" s="43"/>
      <c r="F6" s="43"/>
      <c r="G6" s="43"/>
      <c r="H6" s="43"/>
      <c r="I6" s="43"/>
      <c r="J6" s="43"/>
      <c r="K6" s="43"/>
      <c r="L6" s="43"/>
      <c r="M6" s="43"/>
      <c r="N6" s="43"/>
      <c r="O6" s="44">
        <f>SUM(O5)</f>
        <v>0</v>
      </c>
    </row>
    <row r="8" spans="1:15" x14ac:dyDescent="0.35">
      <c r="A8" s="79" t="s">
        <v>21</v>
      </c>
      <c r="C8" s="2"/>
    </row>
    <row r="9" spans="1:15" x14ac:dyDescent="0.35">
      <c r="A9" s="2" t="s">
        <v>24</v>
      </c>
    </row>
    <row r="10" spans="1:15" x14ac:dyDescent="0.35">
      <c r="A10" s="2" t="s">
        <v>32</v>
      </c>
    </row>
    <row r="11" spans="1:15" x14ac:dyDescent="0.35">
      <c r="A11" s="2" t="s">
        <v>71</v>
      </c>
    </row>
  </sheetData>
  <sheetProtection algorithmName="SHA-512" hashValue="TC1TgVK24FHyzsiApSWOebo26BKPRgxgzNRE4dkjoD5q5auaz6WiVb6KWj/oZ8IJJ0Yrwied7bma3BiEcQlH1w==" saltValue="6nDAxOEiqNKhe/njLrHxFg==" spinCount="100000" sheet="1" objects="1" scenarios="1" selectLockedCells="1"/>
  <mergeCells count="7">
    <mergeCell ref="F2:J2"/>
    <mergeCell ref="K2:M2"/>
    <mergeCell ref="O2:O3"/>
    <mergeCell ref="A3:A4"/>
    <mergeCell ref="B3:B4"/>
    <mergeCell ref="C3:C4"/>
    <mergeCell ref="D3:D4"/>
  </mergeCells>
  <pageMargins left="0.51181102362204722" right="0.51181102362204722" top="0.55118110236220474" bottom="0.55118110236220474" header="0.31496062992125984" footer="0.31496062992125984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25"/>
  <sheetViews>
    <sheetView zoomScaleNormal="100" workbookViewId="0">
      <selection activeCell="E10" sqref="E10"/>
    </sheetView>
  </sheetViews>
  <sheetFormatPr defaultColWidth="9.1796875" defaultRowHeight="14.5" x14ac:dyDescent="0.35"/>
  <cols>
    <col min="1" max="1" width="15.54296875" style="1" customWidth="1"/>
    <col min="2" max="2" width="20.453125" style="1" customWidth="1"/>
    <col min="3" max="3" width="17" style="1" bestFit="1" customWidth="1"/>
    <col min="4" max="4" width="9.08984375" style="1" customWidth="1"/>
    <col min="5" max="5" width="12.1796875" style="1" customWidth="1"/>
    <col min="6" max="6" width="11.54296875" style="1" customWidth="1"/>
    <col min="7" max="7" width="9.90625" style="1" customWidth="1"/>
    <col min="8" max="8" width="11.453125" style="1" customWidth="1"/>
    <col min="9" max="9" width="11.54296875" style="1" customWidth="1"/>
    <col min="10" max="10" width="12.81640625" style="1" customWidth="1"/>
    <col min="11" max="11" width="11.36328125" style="1" customWidth="1"/>
    <col min="12" max="12" width="10" style="1" bestFit="1" customWidth="1"/>
    <col min="13" max="13" width="10.26953125" style="1" customWidth="1"/>
    <col min="14" max="14" width="11.453125" style="1" customWidth="1"/>
    <col min="15" max="15" width="12.81640625" style="1" customWidth="1"/>
    <col min="16" max="76" width="10" style="1" bestFit="1" customWidth="1"/>
    <col min="77" max="77" width="11.1796875" style="1" bestFit="1" customWidth="1"/>
    <col min="78" max="16384" width="9.1796875" style="1"/>
  </cols>
  <sheetData>
    <row r="1" spans="1:15" ht="15" thickBot="1" x14ac:dyDescent="0.4">
      <c r="A1" s="1" t="s">
        <v>3</v>
      </c>
    </row>
    <row r="2" spans="1:15" ht="29.5" customHeight="1" thickBot="1" x14ac:dyDescent="0.4">
      <c r="E2" s="26" t="s">
        <v>22</v>
      </c>
      <c r="F2" s="216" t="s">
        <v>55</v>
      </c>
      <c r="G2" s="217"/>
      <c r="H2" s="217"/>
      <c r="I2" s="217"/>
      <c r="J2" s="218"/>
      <c r="K2" s="219" t="s">
        <v>56</v>
      </c>
      <c r="L2" s="220"/>
      <c r="M2" s="221"/>
      <c r="N2" s="33" t="s">
        <v>61</v>
      </c>
      <c r="O2" s="222" t="s">
        <v>60</v>
      </c>
    </row>
    <row r="3" spans="1:15" s="19" customFormat="1" ht="75" customHeight="1" thickBot="1" x14ac:dyDescent="0.35">
      <c r="A3" s="224" t="s">
        <v>48</v>
      </c>
      <c r="B3" s="226" t="s">
        <v>66</v>
      </c>
      <c r="C3" s="240" t="s">
        <v>1</v>
      </c>
      <c r="D3" s="242" t="s">
        <v>5</v>
      </c>
      <c r="E3" s="66" t="s">
        <v>22</v>
      </c>
      <c r="F3" s="28" t="s">
        <v>29</v>
      </c>
      <c r="G3" s="29" t="s">
        <v>53</v>
      </c>
      <c r="H3" s="30" t="s">
        <v>27</v>
      </c>
      <c r="I3" s="28" t="s">
        <v>23</v>
      </c>
      <c r="J3" s="37" t="s">
        <v>28</v>
      </c>
      <c r="K3" s="31" t="s">
        <v>58</v>
      </c>
      <c r="L3" s="32" t="s">
        <v>52</v>
      </c>
      <c r="M3" s="32" t="s">
        <v>54</v>
      </c>
      <c r="N3" s="34" t="s">
        <v>59</v>
      </c>
      <c r="O3" s="223"/>
    </row>
    <row r="4" spans="1:15" s="2" customFormat="1" ht="16.5" customHeight="1" thickBot="1" x14ac:dyDescent="0.4">
      <c r="A4" s="225"/>
      <c r="B4" s="227"/>
      <c r="C4" s="241"/>
      <c r="D4" s="243"/>
      <c r="E4" s="67" t="s">
        <v>4</v>
      </c>
      <c r="F4" s="25" t="s">
        <v>57</v>
      </c>
      <c r="G4" s="23"/>
      <c r="H4" s="21" t="s">
        <v>4</v>
      </c>
      <c r="I4" s="65" t="s">
        <v>4</v>
      </c>
      <c r="J4" s="18" t="s">
        <v>4</v>
      </c>
      <c r="K4" s="11" t="s">
        <v>4</v>
      </c>
      <c r="L4" s="12" t="s">
        <v>57</v>
      </c>
      <c r="M4" s="70" t="s">
        <v>4</v>
      </c>
      <c r="N4" s="18" t="s">
        <v>4</v>
      </c>
      <c r="O4" s="38" t="s">
        <v>4</v>
      </c>
    </row>
    <row r="5" spans="1:15" ht="24.5" customHeight="1" thickBot="1" x14ac:dyDescent="0.4">
      <c r="A5" s="235" t="s">
        <v>6</v>
      </c>
      <c r="B5" s="114" t="s">
        <v>39</v>
      </c>
      <c r="C5" s="115" t="s">
        <v>40</v>
      </c>
      <c r="D5" s="116">
        <v>1</v>
      </c>
      <c r="E5" s="137"/>
      <c r="F5" s="138"/>
      <c r="G5" s="53">
        <f t="shared" ref="G5:G12" si="0">F5*E5</f>
        <v>0</v>
      </c>
      <c r="H5" s="143"/>
      <c r="I5" s="144"/>
      <c r="J5" s="53">
        <f t="shared" ref="J5:J12" si="1">I5+H5+G5</f>
        <v>0</v>
      </c>
      <c r="K5" s="138"/>
      <c r="L5" s="144"/>
      <c r="M5" s="54">
        <f t="shared" ref="M5:M12" si="2">L5*E5</f>
        <v>0</v>
      </c>
      <c r="N5" s="144"/>
      <c r="O5" s="55">
        <f t="shared" ref="O5:O12" si="3">N5+M5+K5+J5</f>
        <v>0</v>
      </c>
    </row>
    <row r="6" spans="1:15" ht="25.5" customHeight="1" thickBot="1" x14ac:dyDescent="0.4">
      <c r="A6" s="236"/>
      <c r="B6" s="114" t="s">
        <v>41</v>
      </c>
      <c r="C6" s="115" t="s">
        <v>42</v>
      </c>
      <c r="D6" s="116">
        <v>1</v>
      </c>
      <c r="E6" s="137"/>
      <c r="F6" s="138"/>
      <c r="G6" s="53">
        <f t="shared" si="0"/>
        <v>0</v>
      </c>
      <c r="H6" s="143"/>
      <c r="I6" s="144"/>
      <c r="J6" s="53">
        <f t="shared" si="1"/>
        <v>0</v>
      </c>
      <c r="K6" s="138"/>
      <c r="L6" s="144"/>
      <c r="M6" s="54">
        <f t="shared" si="2"/>
        <v>0</v>
      </c>
      <c r="N6" s="144"/>
      <c r="O6" s="55">
        <f t="shared" si="3"/>
        <v>0</v>
      </c>
    </row>
    <row r="7" spans="1:15" ht="36" customHeight="1" thickBot="1" x14ac:dyDescent="0.4">
      <c r="A7" s="236"/>
      <c r="B7" s="117" t="s">
        <v>65</v>
      </c>
      <c r="C7" s="115" t="s">
        <v>43</v>
      </c>
      <c r="D7" s="116">
        <v>1</v>
      </c>
      <c r="E7" s="137"/>
      <c r="F7" s="138"/>
      <c r="G7" s="53">
        <f t="shared" si="0"/>
        <v>0</v>
      </c>
      <c r="H7" s="143"/>
      <c r="I7" s="144"/>
      <c r="J7" s="53">
        <f t="shared" si="1"/>
        <v>0</v>
      </c>
      <c r="K7" s="138"/>
      <c r="L7" s="144"/>
      <c r="M7" s="54">
        <f t="shared" si="2"/>
        <v>0</v>
      </c>
      <c r="N7" s="144"/>
      <c r="O7" s="55">
        <f t="shared" si="3"/>
        <v>0</v>
      </c>
    </row>
    <row r="8" spans="1:15" ht="18.5" customHeight="1" x14ac:dyDescent="0.35">
      <c r="A8" s="236"/>
      <c r="B8" s="238" t="s">
        <v>44</v>
      </c>
      <c r="C8" s="118" t="s">
        <v>42</v>
      </c>
      <c r="D8" s="119">
        <v>1</v>
      </c>
      <c r="E8" s="139"/>
      <c r="F8" s="140"/>
      <c r="G8" s="56">
        <f t="shared" si="0"/>
        <v>0</v>
      </c>
      <c r="H8" s="145"/>
      <c r="I8" s="146"/>
      <c r="J8" s="56">
        <f t="shared" si="1"/>
        <v>0</v>
      </c>
      <c r="K8" s="140"/>
      <c r="L8" s="146"/>
      <c r="M8" s="57">
        <f t="shared" si="2"/>
        <v>0</v>
      </c>
      <c r="N8" s="146"/>
      <c r="O8" s="58">
        <f t="shared" si="3"/>
        <v>0</v>
      </c>
    </row>
    <row r="9" spans="1:15" ht="18.5" customHeight="1" thickBot="1" x14ac:dyDescent="0.4">
      <c r="A9" s="236"/>
      <c r="B9" s="239"/>
      <c r="C9" s="120" t="s">
        <v>45</v>
      </c>
      <c r="D9" s="121">
        <v>1</v>
      </c>
      <c r="E9" s="141"/>
      <c r="F9" s="142"/>
      <c r="G9" s="59">
        <f t="shared" si="0"/>
        <v>0</v>
      </c>
      <c r="H9" s="147"/>
      <c r="I9" s="148"/>
      <c r="J9" s="59">
        <f t="shared" si="1"/>
        <v>0</v>
      </c>
      <c r="K9" s="142"/>
      <c r="L9" s="148"/>
      <c r="M9" s="60">
        <f t="shared" si="2"/>
        <v>0</v>
      </c>
      <c r="N9" s="148"/>
      <c r="O9" s="61">
        <f t="shared" si="3"/>
        <v>0</v>
      </c>
    </row>
    <row r="10" spans="1:15" ht="21.5" customHeight="1" x14ac:dyDescent="0.35">
      <c r="A10" s="236"/>
      <c r="B10" s="238" t="s">
        <v>46</v>
      </c>
      <c r="C10" s="118" t="s">
        <v>47</v>
      </c>
      <c r="D10" s="119">
        <v>1</v>
      </c>
      <c r="E10" s="139"/>
      <c r="F10" s="140"/>
      <c r="G10" s="56">
        <f t="shared" si="0"/>
        <v>0</v>
      </c>
      <c r="H10" s="145"/>
      <c r="I10" s="146"/>
      <c r="J10" s="56">
        <f t="shared" si="1"/>
        <v>0</v>
      </c>
      <c r="K10" s="140"/>
      <c r="L10" s="146"/>
      <c r="M10" s="57">
        <f t="shared" si="2"/>
        <v>0</v>
      </c>
      <c r="N10" s="146"/>
      <c r="O10" s="58">
        <f t="shared" si="3"/>
        <v>0</v>
      </c>
    </row>
    <row r="11" spans="1:15" ht="21.5" customHeight="1" thickBot="1" x14ac:dyDescent="0.4">
      <c r="A11" s="236"/>
      <c r="B11" s="239"/>
      <c r="C11" s="120" t="s">
        <v>40</v>
      </c>
      <c r="D11" s="121">
        <v>1</v>
      </c>
      <c r="E11" s="141"/>
      <c r="F11" s="142"/>
      <c r="G11" s="59">
        <f t="shared" si="0"/>
        <v>0</v>
      </c>
      <c r="H11" s="147"/>
      <c r="I11" s="148"/>
      <c r="J11" s="59">
        <f t="shared" si="1"/>
        <v>0</v>
      </c>
      <c r="K11" s="142"/>
      <c r="L11" s="148"/>
      <c r="M11" s="60">
        <f t="shared" si="2"/>
        <v>0</v>
      </c>
      <c r="N11" s="148"/>
      <c r="O11" s="61">
        <f t="shared" si="3"/>
        <v>0</v>
      </c>
    </row>
    <row r="12" spans="1:15" ht="22.5" customHeight="1" thickBot="1" x14ac:dyDescent="0.4">
      <c r="A12" s="237"/>
      <c r="B12" s="114" t="s">
        <v>49</v>
      </c>
      <c r="C12" s="115" t="s">
        <v>47</v>
      </c>
      <c r="D12" s="116">
        <v>2</v>
      </c>
      <c r="E12" s="137"/>
      <c r="F12" s="138"/>
      <c r="G12" s="53">
        <f t="shared" si="0"/>
        <v>0</v>
      </c>
      <c r="H12" s="143"/>
      <c r="I12" s="144"/>
      <c r="J12" s="53">
        <f t="shared" si="1"/>
        <v>0</v>
      </c>
      <c r="K12" s="138"/>
      <c r="L12" s="144"/>
      <c r="M12" s="54">
        <f t="shared" si="2"/>
        <v>0</v>
      </c>
      <c r="N12" s="144"/>
      <c r="O12" s="55">
        <f t="shared" si="3"/>
        <v>0</v>
      </c>
    </row>
    <row r="13" spans="1:15" ht="15" thickBot="1" x14ac:dyDescent="0.4">
      <c r="A13" s="97" t="s">
        <v>6</v>
      </c>
      <c r="B13" s="122"/>
      <c r="C13" s="123"/>
      <c r="D13" s="101">
        <f>SUM(D5:D12)</f>
        <v>9</v>
      </c>
      <c r="E13" s="68"/>
      <c r="F13" s="51"/>
      <c r="G13" s="51"/>
      <c r="H13" s="51"/>
      <c r="I13" s="51"/>
      <c r="J13" s="51"/>
      <c r="K13" s="51"/>
      <c r="L13" s="51"/>
      <c r="M13" s="51"/>
      <c r="N13" s="51"/>
      <c r="O13" s="52">
        <f>SUM(O5:O12)</f>
        <v>0</v>
      </c>
    </row>
    <row r="14" spans="1:15" s="3" customFormat="1" ht="15" thickBot="1" x14ac:dyDescent="0.4">
      <c r="A14" s="83"/>
      <c r="B14" s="83"/>
      <c r="C14" s="83"/>
      <c r="D14" s="84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50"/>
    </row>
    <row r="15" spans="1:15" s="3" customFormat="1" ht="29.5" thickBot="1" x14ac:dyDescent="0.4">
      <c r="A15" s="1"/>
      <c r="B15" s="1"/>
      <c r="C15" s="1"/>
      <c r="D15" s="1"/>
      <c r="E15" s="26" t="s">
        <v>22</v>
      </c>
      <c r="F15" s="216" t="s">
        <v>63</v>
      </c>
      <c r="G15" s="217"/>
      <c r="H15" s="217"/>
      <c r="I15" s="217"/>
      <c r="J15" s="218"/>
      <c r="K15" s="47" t="s">
        <v>56</v>
      </c>
      <c r="L15" s="232" t="s">
        <v>64</v>
      </c>
      <c r="M15" s="233"/>
      <c r="N15" s="234"/>
      <c r="O15" s="222" t="s">
        <v>60</v>
      </c>
    </row>
    <row r="16" spans="1:15" s="3" customFormat="1" ht="65.5" thickBot="1" x14ac:dyDescent="0.4">
      <c r="A16" s="224" t="s">
        <v>48</v>
      </c>
      <c r="B16" s="226" t="s">
        <v>2</v>
      </c>
      <c r="C16" s="228" t="s">
        <v>1</v>
      </c>
      <c r="D16" s="230" t="s">
        <v>5</v>
      </c>
      <c r="E16" s="24" t="s">
        <v>22</v>
      </c>
      <c r="F16" s="28" t="s">
        <v>29</v>
      </c>
      <c r="G16" s="29" t="s">
        <v>53</v>
      </c>
      <c r="H16" s="30" t="s">
        <v>27</v>
      </c>
      <c r="I16" s="28" t="s">
        <v>23</v>
      </c>
      <c r="J16" s="37" t="s">
        <v>28</v>
      </c>
      <c r="K16" s="49" t="s">
        <v>58</v>
      </c>
      <c r="L16" s="27" t="s">
        <v>62</v>
      </c>
      <c r="M16" s="71" t="s">
        <v>69</v>
      </c>
      <c r="N16" s="32" t="s">
        <v>68</v>
      </c>
      <c r="O16" s="223"/>
    </row>
    <row r="17" spans="1:15" ht="15" thickBot="1" x14ac:dyDescent="0.4">
      <c r="A17" s="225"/>
      <c r="B17" s="227"/>
      <c r="C17" s="229"/>
      <c r="D17" s="231"/>
      <c r="E17" s="23" t="s">
        <v>4</v>
      </c>
      <c r="F17" s="25" t="s">
        <v>57</v>
      </c>
      <c r="G17" s="23" t="s">
        <v>4</v>
      </c>
      <c r="H17" s="21" t="s">
        <v>4</v>
      </c>
      <c r="I17" s="65" t="s">
        <v>4</v>
      </c>
      <c r="J17" s="18" t="s">
        <v>4</v>
      </c>
      <c r="K17" s="65" t="s">
        <v>4</v>
      </c>
      <c r="L17" s="11"/>
      <c r="M17" s="70"/>
      <c r="N17" s="18" t="s">
        <v>4</v>
      </c>
      <c r="O17" s="38" t="s">
        <v>4</v>
      </c>
    </row>
    <row r="18" spans="1:15" ht="26.5" thickBot="1" x14ac:dyDescent="0.4">
      <c r="A18" s="124" t="s">
        <v>6</v>
      </c>
      <c r="B18" s="117" t="s">
        <v>65</v>
      </c>
      <c r="C18" s="125" t="s">
        <v>11</v>
      </c>
      <c r="D18" s="126">
        <v>1</v>
      </c>
      <c r="E18" s="149"/>
      <c r="F18" s="150"/>
      <c r="G18" s="62">
        <f>F18*E18</f>
        <v>0</v>
      </c>
      <c r="H18" s="151"/>
      <c r="I18" s="152"/>
      <c r="J18" s="62">
        <f>I18+H18+G18</f>
        <v>0</v>
      </c>
      <c r="K18" s="150"/>
      <c r="L18" s="153"/>
      <c r="M18" s="63">
        <f>L18*E18</f>
        <v>0</v>
      </c>
      <c r="N18" s="154"/>
      <c r="O18" s="64">
        <f>N18+M18+K18+J18</f>
        <v>0</v>
      </c>
    </row>
    <row r="19" spans="1:15" ht="15" thickBot="1" x14ac:dyDescent="0.4">
      <c r="A19" s="127" t="s">
        <v>17</v>
      </c>
      <c r="B19" s="128"/>
      <c r="C19" s="128"/>
      <c r="D19" s="129">
        <v>10</v>
      </c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6"/>
    </row>
    <row r="21" spans="1:15" x14ac:dyDescent="0.35">
      <c r="A21" s="79" t="s">
        <v>21</v>
      </c>
      <c r="C21" s="2"/>
    </row>
    <row r="22" spans="1:15" x14ac:dyDescent="0.35">
      <c r="A22" s="2" t="s">
        <v>24</v>
      </c>
    </row>
    <row r="23" spans="1:15" x14ac:dyDescent="0.35">
      <c r="A23" s="2" t="s">
        <v>32</v>
      </c>
    </row>
    <row r="24" spans="1:15" x14ac:dyDescent="0.35">
      <c r="A24" s="1" t="s">
        <v>70</v>
      </c>
    </row>
    <row r="25" spans="1:15" x14ac:dyDescent="0.35">
      <c r="A25" s="2" t="s">
        <v>71</v>
      </c>
    </row>
  </sheetData>
  <sheetProtection algorithmName="SHA-512" hashValue="m/ovaj9IotpwRoMHxpxakaK+cZu4UgxHglVVmsSowb2BB3Je0iLhc7LAodF8r/MUIWvNiqjXSKp0VCpj3Rrgsg==" saltValue="1FSsD3alNaYgXgBpWbKQbQ==" spinCount="100000" sheet="1" objects="1" scenarios="1" selectLockedCells="1"/>
  <mergeCells count="17">
    <mergeCell ref="O2:O3"/>
    <mergeCell ref="A3:A4"/>
    <mergeCell ref="B3:B4"/>
    <mergeCell ref="C3:C4"/>
    <mergeCell ref="D3:D4"/>
    <mergeCell ref="A5:A12"/>
    <mergeCell ref="B8:B9"/>
    <mergeCell ref="B10:B11"/>
    <mergeCell ref="F2:J2"/>
    <mergeCell ref="K2:M2"/>
    <mergeCell ref="F15:J15"/>
    <mergeCell ref="L15:N15"/>
    <mergeCell ref="O15:O16"/>
    <mergeCell ref="A16:A17"/>
    <mergeCell ref="B16:B17"/>
    <mergeCell ref="C16:C17"/>
    <mergeCell ref="D16:D17"/>
  </mergeCells>
  <pageMargins left="0.51181102362204722" right="0.51181102362204722" top="0.55118110236220474" bottom="0.55118110236220474" header="0.31496062992125984" footer="0.31496062992125984"/>
  <pageSetup paperSize="9" scale="9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1"/>
  <sheetViews>
    <sheetView zoomScaleNormal="100" workbookViewId="0">
      <selection activeCell="E5" sqref="E5"/>
    </sheetView>
  </sheetViews>
  <sheetFormatPr defaultColWidth="9.1796875" defaultRowHeight="14.5" x14ac:dyDescent="0.35"/>
  <cols>
    <col min="1" max="1" width="15.54296875" style="1" customWidth="1"/>
    <col min="2" max="2" width="20.453125" style="1" customWidth="1"/>
    <col min="3" max="3" width="17" style="1" bestFit="1" customWidth="1"/>
    <col min="4" max="4" width="9.08984375" style="1" customWidth="1"/>
    <col min="5" max="5" width="12.1796875" style="1" customWidth="1"/>
    <col min="6" max="6" width="11.54296875" style="1" customWidth="1"/>
    <col min="7" max="7" width="9.90625" style="1" customWidth="1"/>
    <col min="8" max="8" width="11.453125" style="1" customWidth="1"/>
    <col min="9" max="9" width="11.54296875" style="1" customWidth="1"/>
    <col min="10" max="10" width="12.81640625" style="1" customWidth="1"/>
    <col min="11" max="11" width="11.36328125" style="1" customWidth="1"/>
    <col min="12" max="12" width="10" style="1" bestFit="1" customWidth="1"/>
    <col min="13" max="13" width="10.26953125" style="1" customWidth="1"/>
    <col min="14" max="14" width="11.453125" style="1" customWidth="1"/>
    <col min="15" max="15" width="12.81640625" style="1" customWidth="1"/>
    <col min="16" max="76" width="10" style="1" bestFit="1" customWidth="1"/>
    <col min="77" max="77" width="11.1796875" style="1" bestFit="1" customWidth="1"/>
    <col min="78" max="16384" width="9.1796875" style="1"/>
  </cols>
  <sheetData>
    <row r="1" spans="1:15" ht="15" thickBot="1" x14ac:dyDescent="0.4">
      <c r="A1" s="1" t="s">
        <v>3</v>
      </c>
    </row>
    <row r="2" spans="1:15" ht="29.5" customHeight="1" thickBot="1" x14ac:dyDescent="0.4">
      <c r="E2" s="26" t="s">
        <v>22</v>
      </c>
      <c r="F2" s="216" t="s">
        <v>55</v>
      </c>
      <c r="G2" s="217"/>
      <c r="H2" s="217"/>
      <c r="I2" s="217"/>
      <c r="J2" s="218"/>
      <c r="K2" s="219" t="s">
        <v>56</v>
      </c>
      <c r="L2" s="220"/>
      <c r="M2" s="221"/>
      <c r="N2" s="33" t="s">
        <v>61</v>
      </c>
      <c r="O2" s="222" t="s">
        <v>60</v>
      </c>
    </row>
    <row r="3" spans="1:15" s="19" customFormat="1" ht="75" customHeight="1" thickBot="1" x14ac:dyDescent="0.35">
      <c r="A3" s="224" t="s">
        <v>48</v>
      </c>
      <c r="B3" s="244" t="s">
        <v>66</v>
      </c>
      <c r="C3" s="228" t="s">
        <v>1</v>
      </c>
      <c r="D3" s="230" t="s">
        <v>5</v>
      </c>
      <c r="E3" s="24" t="s">
        <v>22</v>
      </c>
      <c r="F3" s="28" t="s">
        <v>29</v>
      </c>
      <c r="G3" s="29" t="s">
        <v>53</v>
      </c>
      <c r="H3" s="30" t="s">
        <v>27</v>
      </c>
      <c r="I3" s="28" t="s">
        <v>23</v>
      </c>
      <c r="J3" s="37" t="s">
        <v>28</v>
      </c>
      <c r="K3" s="49" t="s">
        <v>58</v>
      </c>
      <c r="L3" s="27" t="s">
        <v>52</v>
      </c>
      <c r="M3" s="69" t="s">
        <v>54</v>
      </c>
      <c r="N3" s="34" t="s">
        <v>59</v>
      </c>
      <c r="O3" s="223"/>
    </row>
    <row r="4" spans="1:15" s="2" customFormat="1" ht="16.5" customHeight="1" thickBot="1" x14ac:dyDescent="0.4">
      <c r="A4" s="225"/>
      <c r="B4" s="245"/>
      <c r="C4" s="229"/>
      <c r="D4" s="231"/>
      <c r="E4" s="23" t="s">
        <v>4</v>
      </c>
      <c r="F4" s="25" t="s">
        <v>57</v>
      </c>
      <c r="G4" s="23"/>
      <c r="H4" s="21" t="s">
        <v>4</v>
      </c>
      <c r="I4" s="65" t="s">
        <v>4</v>
      </c>
      <c r="J4" s="18" t="s">
        <v>4</v>
      </c>
      <c r="K4" s="65" t="s">
        <v>4</v>
      </c>
      <c r="L4" s="18" t="s">
        <v>57</v>
      </c>
      <c r="M4" s="20" t="s">
        <v>4</v>
      </c>
      <c r="N4" s="18" t="s">
        <v>4</v>
      </c>
      <c r="O4" s="38" t="s">
        <v>4</v>
      </c>
    </row>
    <row r="5" spans="1:15" ht="20.5" customHeight="1" thickBot="1" x14ac:dyDescent="0.4">
      <c r="A5" s="102" t="s">
        <v>8</v>
      </c>
      <c r="B5" s="103" t="s">
        <v>33</v>
      </c>
      <c r="C5" s="104" t="s">
        <v>34</v>
      </c>
      <c r="D5" s="105">
        <v>1</v>
      </c>
      <c r="E5" s="155"/>
      <c r="F5" s="156"/>
      <c r="G5" s="40">
        <f>F5*E5</f>
        <v>0</v>
      </c>
      <c r="H5" s="157"/>
      <c r="I5" s="158"/>
      <c r="J5" s="40">
        <f>I5+H5+G5</f>
        <v>0</v>
      </c>
      <c r="K5" s="156"/>
      <c r="L5" s="159"/>
      <c r="M5" s="14">
        <f>L5*E5</f>
        <v>0</v>
      </c>
      <c r="N5" s="159"/>
      <c r="O5" s="13">
        <f>N5+M5+K5+J5</f>
        <v>0</v>
      </c>
    </row>
    <row r="6" spans="1:15" ht="15" thickBot="1" x14ac:dyDescent="0.4">
      <c r="A6" s="97" t="s">
        <v>9</v>
      </c>
      <c r="B6" s="98"/>
      <c r="C6" s="98"/>
      <c r="D6" s="106">
        <f>SUM(D5)</f>
        <v>1</v>
      </c>
      <c r="E6" s="107"/>
      <c r="F6" s="108"/>
      <c r="G6" s="109"/>
      <c r="H6" s="110"/>
      <c r="I6" s="111"/>
      <c r="J6" s="109"/>
      <c r="K6" s="108"/>
      <c r="L6" s="107"/>
      <c r="M6" s="112"/>
      <c r="N6" s="107"/>
      <c r="O6" s="113">
        <f t="shared" ref="O6" si="0">SUM(O5)</f>
        <v>0</v>
      </c>
    </row>
    <row r="7" spans="1:15" x14ac:dyDescent="0.35">
      <c r="A7" s="83"/>
      <c r="B7" s="83"/>
      <c r="C7" s="83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</row>
    <row r="8" spans="1:15" x14ac:dyDescent="0.35">
      <c r="A8" s="79" t="s">
        <v>21</v>
      </c>
    </row>
    <row r="9" spans="1:15" x14ac:dyDescent="0.35">
      <c r="A9" s="2" t="s">
        <v>24</v>
      </c>
      <c r="C9" s="2"/>
    </row>
    <row r="10" spans="1:15" x14ac:dyDescent="0.35">
      <c r="A10" s="2" t="s">
        <v>32</v>
      </c>
    </row>
    <row r="11" spans="1:15" x14ac:dyDescent="0.35">
      <c r="A11" s="2" t="s">
        <v>71</v>
      </c>
    </row>
  </sheetData>
  <sheetProtection algorithmName="SHA-512" hashValue="iv/SF43A1QzlEhkpUZze/EBqKpMWeofmLUYbbnvmHq6N6fiSE0QSETiyHufBJ7aFrj2XK7x7XL8uNK2m2XL/8Q==" saltValue="/iYSenFVKiFjXt8qO1/joQ==" spinCount="100000" sheet="1" objects="1" scenarios="1" selectLockedCells="1"/>
  <mergeCells count="7">
    <mergeCell ref="K2:M2"/>
    <mergeCell ref="O2:O3"/>
    <mergeCell ref="A3:A4"/>
    <mergeCell ref="C3:C4"/>
    <mergeCell ref="D3:D4"/>
    <mergeCell ref="B3:B4"/>
    <mergeCell ref="F2:J2"/>
  </mergeCells>
  <pageMargins left="0.51181102362204722" right="0.51181102362204722" top="0.55118110236220474" bottom="0.55118110236220474" header="0.31496062992125984" footer="0.31496062992125984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2"/>
  <sheetViews>
    <sheetView zoomScaleNormal="100" workbookViewId="0">
      <selection activeCell="E5" sqref="E5"/>
    </sheetView>
  </sheetViews>
  <sheetFormatPr defaultColWidth="9.1796875" defaultRowHeight="14.5" x14ac:dyDescent="0.35"/>
  <cols>
    <col min="1" max="1" width="15.54296875" style="1" customWidth="1"/>
    <col min="2" max="2" width="20.453125" style="1" customWidth="1"/>
    <col min="3" max="3" width="17" style="1" bestFit="1" customWidth="1"/>
    <col min="4" max="4" width="9.08984375" style="1" customWidth="1"/>
    <col min="5" max="5" width="12.1796875" style="1" customWidth="1"/>
    <col min="6" max="6" width="11.54296875" style="1" customWidth="1"/>
    <col min="7" max="7" width="9.90625" style="1" customWidth="1"/>
    <col min="8" max="8" width="11.453125" style="1" customWidth="1"/>
    <col min="9" max="9" width="11.54296875" style="1" customWidth="1"/>
    <col min="10" max="10" width="12.81640625" style="1" customWidth="1"/>
    <col min="11" max="11" width="11.36328125" style="1" customWidth="1"/>
    <col min="12" max="12" width="10" style="1" bestFit="1" customWidth="1"/>
    <col min="13" max="13" width="10.26953125" style="1" customWidth="1"/>
    <col min="14" max="14" width="11.453125" style="1" customWidth="1"/>
    <col min="15" max="15" width="12.81640625" style="1" customWidth="1"/>
    <col min="16" max="76" width="10" style="1" bestFit="1" customWidth="1"/>
    <col min="77" max="77" width="11.1796875" style="1" bestFit="1" customWidth="1"/>
    <col min="78" max="16384" width="9.1796875" style="1"/>
  </cols>
  <sheetData>
    <row r="1" spans="1:15" ht="15" thickBot="1" x14ac:dyDescent="0.4">
      <c r="A1" s="1" t="s">
        <v>3</v>
      </c>
    </row>
    <row r="2" spans="1:15" ht="29.5" customHeight="1" thickBot="1" x14ac:dyDescent="0.4">
      <c r="E2" s="26" t="s">
        <v>22</v>
      </c>
      <c r="F2" s="216" t="s">
        <v>55</v>
      </c>
      <c r="G2" s="217"/>
      <c r="H2" s="217"/>
      <c r="I2" s="217"/>
      <c r="J2" s="218"/>
      <c r="K2" s="219" t="s">
        <v>56</v>
      </c>
      <c r="L2" s="220"/>
      <c r="M2" s="221"/>
      <c r="N2" s="33" t="s">
        <v>61</v>
      </c>
      <c r="O2" s="222" t="s">
        <v>60</v>
      </c>
    </row>
    <row r="3" spans="1:15" s="19" customFormat="1" ht="75" customHeight="1" thickBot="1" x14ac:dyDescent="0.35">
      <c r="A3" s="224" t="s">
        <v>48</v>
      </c>
      <c r="B3" s="244" t="s">
        <v>66</v>
      </c>
      <c r="C3" s="228" t="s">
        <v>1</v>
      </c>
      <c r="D3" s="230" t="s">
        <v>5</v>
      </c>
      <c r="E3" s="24" t="s">
        <v>22</v>
      </c>
      <c r="F3" s="28" t="s">
        <v>29</v>
      </c>
      <c r="G3" s="29" t="s">
        <v>53</v>
      </c>
      <c r="H3" s="30" t="s">
        <v>27</v>
      </c>
      <c r="I3" s="28" t="s">
        <v>23</v>
      </c>
      <c r="J3" s="37" t="s">
        <v>28</v>
      </c>
      <c r="K3" s="31" t="s">
        <v>58</v>
      </c>
      <c r="L3" s="32" t="s">
        <v>52</v>
      </c>
      <c r="M3" s="32" t="s">
        <v>54</v>
      </c>
      <c r="N3" s="34" t="s">
        <v>59</v>
      </c>
      <c r="O3" s="223"/>
    </row>
    <row r="4" spans="1:15" s="2" customFormat="1" ht="16.5" customHeight="1" thickBot="1" x14ac:dyDescent="0.4">
      <c r="A4" s="225"/>
      <c r="B4" s="245"/>
      <c r="C4" s="229"/>
      <c r="D4" s="231"/>
      <c r="E4" s="23" t="s">
        <v>4</v>
      </c>
      <c r="F4" s="25" t="s">
        <v>57</v>
      </c>
      <c r="G4" s="23"/>
      <c r="H4" s="21" t="s">
        <v>4</v>
      </c>
      <c r="I4" s="65" t="s">
        <v>4</v>
      </c>
      <c r="J4" s="18" t="s">
        <v>4</v>
      </c>
      <c r="K4" s="11" t="s">
        <v>4</v>
      </c>
      <c r="L4" s="12" t="s">
        <v>57</v>
      </c>
      <c r="M4" s="70" t="s">
        <v>4</v>
      </c>
      <c r="N4" s="18" t="s">
        <v>4</v>
      </c>
      <c r="O4" s="38" t="s">
        <v>4</v>
      </c>
    </row>
    <row r="5" spans="1:15" ht="21.5" customHeight="1" thickBot="1" x14ac:dyDescent="0.4">
      <c r="A5" s="246" t="s">
        <v>18</v>
      </c>
      <c r="B5" s="246" t="s">
        <v>50</v>
      </c>
      <c r="C5" s="74" t="s">
        <v>40</v>
      </c>
      <c r="D5" s="75">
        <v>1</v>
      </c>
      <c r="E5" s="130"/>
      <c r="F5" s="131"/>
      <c r="G5" s="35">
        <f t="shared" ref="G5:G6" si="0">F5*E5</f>
        <v>0</v>
      </c>
      <c r="H5" s="132"/>
      <c r="I5" s="133"/>
      <c r="J5" s="35">
        <f t="shared" ref="J5:J6" si="1">I5+H5+G5</f>
        <v>0</v>
      </c>
      <c r="K5" s="134"/>
      <c r="L5" s="135"/>
      <c r="M5" s="36">
        <f t="shared" ref="M5:M6" si="2">L5*E5</f>
        <v>0</v>
      </c>
      <c r="N5" s="136"/>
      <c r="O5" s="41">
        <f t="shared" ref="O5:O6" si="3">N5+M5+K5+J5</f>
        <v>0</v>
      </c>
    </row>
    <row r="6" spans="1:15" ht="21.5" customHeight="1" thickBot="1" x14ac:dyDescent="0.4">
      <c r="A6" s="247"/>
      <c r="B6" s="247"/>
      <c r="C6" s="81" t="s">
        <v>43</v>
      </c>
      <c r="D6" s="82">
        <v>1</v>
      </c>
      <c r="E6" s="130"/>
      <c r="F6" s="131"/>
      <c r="G6" s="35">
        <f t="shared" si="0"/>
        <v>0</v>
      </c>
      <c r="H6" s="132"/>
      <c r="I6" s="133"/>
      <c r="J6" s="35">
        <f t="shared" si="1"/>
        <v>0</v>
      </c>
      <c r="K6" s="134"/>
      <c r="L6" s="135"/>
      <c r="M6" s="36">
        <f t="shared" si="2"/>
        <v>0</v>
      </c>
      <c r="N6" s="136"/>
      <c r="O6" s="41">
        <f t="shared" si="3"/>
        <v>0</v>
      </c>
    </row>
    <row r="7" spans="1:15" ht="15" thickBot="1" x14ac:dyDescent="0.4">
      <c r="A7" s="76" t="s">
        <v>19</v>
      </c>
      <c r="B7" s="77"/>
      <c r="C7" s="100"/>
      <c r="D7" s="101">
        <v>2</v>
      </c>
      <c r="E7" s="45"/>
      <c r="F7" s="43"/>
      <c r="G7" s="43"/>
      <c r="H7" s="43"/>
      <c r="I7" s="43"/>
      <c r="J7" s="43"/>
      <c r="K7" s="43"/>
      <c r="L7" s="43"/>
      <c r="M7" s="43"/>
      <c r="N7" s="43"/>
      <c r="O7" s="44">
        <f>SUM(O5:O6)</f>
        <v>0</v>
      </c>
    </row>
    <row r="8" spans="1:15" x14ac:dyDescent="0.35">
      <c r="A8" s="83"/>
      <c r="B8" s="83"/>
      <c r="C8" s="83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</row>
    <row r="9" spans="1:15" x14ac:dyDescent="0.35">
      <c r="A9" s="79" t="s">
        <v>21</v>
      </c>
    </row>
    <row r="10" spans="1:15" x14ac:dyDescent="0.35">
      <c r="A10" s="2" t="s">
        <v>24</v>
      </c>
      <c r="C10" s="2"/>
    </row>
    <row r="11" spans="1:15" x14ac:dyDescent="0.35">
      <c r="A11" s="2" t="s">
        <v>32</v>
      </c>
    </row>
    <row r="12" spans="1:15" x14ac:dyDescent="0.35">
      <c r="A12" s="2" t="s">
        <v>71</v>
      </c>
    </row>
  </sheetData>
  <sheetProtection algorithmName="SHA-512" hashValue="4XP3LOTG5dlSX2OAthdQUC9Nm1LZ/ycEYS6wFr4BnAv5UKjDZemYCwQIvvEOktNb4AbQ9CD6kjLi5EVGp5Vnlg==" saltValue="Lsc9Ryxu361hb9w7J7y4uQ==" spinCount="100000" sheet="1" objects="1" scenarios="1" selectLockedCells="1"/>
  <mergeCells count="9">
    <mergeCell ref="A5:A6"/>
    <mergeCell ref="B5:B6"/>
    <mergeCell ref="F2:J2"/>
    <mergeCell ref="K2:M2"/>
    <mergeCell ref="O2:O3"/>
    <mergeCell ref="A3:A4"/>
    <mergeCell ref="B3:B4"/>
    <mergeCell ref="C3:C4"/>
    <mergeCell ref="D3:D4"/>
  </mergeCells>
  <pageMargins left="0.51181102362204722" right="0.51181102362204722" top="0.55118110236220474" bottom="0.55118110236220474" header="0.31496062992125984" footer="0.31496062992125984"/>
  <pageSetup paperSize="9" scale="9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2"/>
  <sheetViews>
    <sheetView zoomScaleNormal="100" workbookViewId="0">
      <selection activeCell="E5" sqref="E5"/>
    </sheetView>
  </sheetViews>
  <sheetFormatPr defaultColWidth="9.1796875" defaultRowHeight="14.5" x14ac:dyDescent="0.35"/>
  <cols>
    <col min="1" max="1" width="15.54296875" style="1" customWidth="1"/>
    <col min="2" max="2" width="20.453125" style="1" customWidth="1"/>
    <col min="3" max="3" width="17" style="1" bestFit="1" customWidth="1"/>
    <col min="4" max="4" width="9.08984375" style="1" customWidth="1"/>
    <col min="5" max="5" width="12.1796875" style="1" customWidth="1"/>
    <col min="6" max="6" width="11.54296875" style="1" customWidth="1"/>
    <col min="7" max="7" width="9.90625" style="1" customWidth="1"/>
    <col min="8" max="8" width="11.453125" style="1" customWidth="1"/>
    <col min="9" max="9" width="11.54296875" style="1" customWidth="1"/>
    <col min="10" max="10" width="12.81640625" style="1" customWidth="1"/>
    <col min="11" max="11" width="11.36328125" style="1" customWidth="1"/>
    <col min="12" max="12" width="10" style="1" bestFit="1" customWidth="1"/>
    <col min="13" max="13" width="10.26953125" style="1" customWidth="1"/>
    <col min="14" max="14" width="11.453125" style="1" customWidth="1"/>
    <col min="15" max="15" width="12.81640625" style="1" customWidth="1"/>
    <col min="16" max="76" width="10" style="1" bestFit="1" customWidth="1"/>
    <col min="77" max="77" width="11.1796875" style="1" bestFit="1" customWidth="1"/>
    <col min="78" max="16384" width="9.1796875" style="1"/>
  </cols>
  <sheetData>
    <row r="1" spans="1:15" ht="15" thickBot="1" x14ac:dyDescent="0.4">
      <c r="A1" s="1" t="s">
        <v>3</v>
      </c>
    </row>
    <row r="2" spans="1:15" ht="29.5" customHeight="1" thickBot="1" x14ac:dyDescent="0.4">
      <c r="E2" s="26" t="s">
        <v>22</v>
      </c>
      <c r="F2" s="216" t="s">
        <v>55</v>
      </c>
      <c r="G2" s="217"/>
      <c r="H2" s="217"/>
      <c r="I2" s="217"/>
      <c r="J2" s="218"/>
      <c r="K2" s="219" t="s">
        <v>56</v>
      </c>
      <c r="L2" s="220"/>
      <c r="M2" s="221"/>
      <c r="N2" s="33" t="s">
        <v>61</v>
      </c>
      <c r="O2" s="222" t="s">
        <v>60</v>
      </c>
    </row>
    <row r="3" spans="1:15" s="19" customFormat="1" ht="75" customHeight="1" thickBot="1" x14ac:dyDescent="0.35">
      <c r="A3" s="224" t="s">
        <v>48</v>
      </c>
      <c r="B3" s="244" t="s">
        <v>66</v>
      </c>
      <c r="C3" s="228" t="s">
        <v>1</v>
      </c>
      <c r="D3" s="230" t="s">
        <v>5</v>
      </c>
      <c r="E3" s="24" t="s">
        <v>22</v>
      </c>
      <c r="F3" s="28" t="s">
        <v>29</v>
      </c>
      <c r="G3" s="29" t="s">
        <v>53</v>
      </c>
      <c r="H3" s="30" t="s">
        <v>27</v>
      </c>
      <c r="I3" s="28" t="s">
        <v>23</v>
      </c>
      <c r="J3" s="37" t="s">
        <v>28</v>
      </c>
      <c r="K3" s="31" t="s">
        <v>58</v>
      </c>
      <c r="L3" s="32" t="s">
        <v>52</v>
      </c>
      <c r="M3" s="32" t="s">
        <v>54</v>
      </c>
      <c r="N3" s="34" t="s">
        <v>59</v>
      </c>
      <c r="O3" s="223"/>
    </row>
    <row r="4" spans="1:15" s="2" customFormat="1" ht="16.5" customHeight="1" thickBot="1" x14ac:dyDescent="0.4">
      <c r="A4" s="225"/>
      <c r="B4" s="245"/>
      <c r="C4" s="229"/>
      <c r="D4" s="231"/>
      <c r="E4" s="23" t="s">
        <v>4</v>
      </c>
      <c r="F4" s="25" t="s">
        <v>57</v>
      </c>
      <c r="G4" s="23"/>
      <c r="H4" s="21" t="s">
        <v>4</v>
      </c>
      <c r="I4" s="65" t="s">
        <v>4</v>
      </c>
      <c r="J4" s="18" t="s">
        <v>4</v>
      </c>
      <c r="K4" s="11" t="s">
        <v>4</v>
      </c>
      <c r="L4" s="12" t="s">
        <v>57</v>
      </c>
      <c r="M4" s="70" t="s">
        <v>4</v>
      </c>
      <c r="N4" s="18" t="s">
        <v>4</v>
      </c>
      <c r="O4" s="38" t="s">
        <v>4</v>
      </c>
    </row>
    <row r="5" spans="1:15" ht="17.5" customHeight="1" thickBot="1" x14ac:dyDescent="0.4">
      <c r="A5" s="85" t="s">
        <v>16</v>
      </c>
      <c r="B5" s="86" t="s">
        <v>35</v>
      </c>
      <c r="C5" s="87" t="s">
        <v>36</v>
      </c>
      <c r="D5" s="88">
        <v>1</v>
      </c>
      <c r="E5" s="130"/>
      <c r="F5" s="131"/>
      <c r="G5" s="35">
        <f>F5*E5</f>
        <v>0</v>
      </c>
      <c r="H5" s="132"/>
      <c r="I5" s="133"/>
      <c r="J5" s="35">
        <f>I5+H5+G5</f>
        <v>0</v>
      </c>
      <c r="K5" s="134"/>
      <c r="L5" s="135"/>
      <c r="M5" s="36">
        <f>L5*E5</f>
        <v>0</v>
      </c>
      <c r="N5" s="136"/>
      <c r="O5" s="41">
        <f>N5+M5+K5+J5</f>
        <v>0</v>
      </c>
    </row>
    <row r="6" spans="1:15" ht="17.5" customHeight="1" thickBot="1" x14ac:dyDescent="0.4">
      <c r="A6" s="89"/>
      <c r="B6" s="90" t="s">
        <v>37</v>
      </c>
      <c r="C6" s="91" t="s">
        <v>34</v>
      </c>
      <c r="D6" s="92">
        <v>1</v>
      </c>
      <c r="E6" s="130"/>
      <c r="F6" s="131"/>
      <c r="G6" s="35">
        <f t="shared" ref="G6:G7" si="0">F6*E6</f>
        <v>0</v>
      </c>
      <c r="H6" s="132"/>
      <c r="I6" s="133"/>
      <c r="J6" s="35">
        <f t="shared" ref="J6:J7" si="1">I6+H6+G6</f>
        <v>0</v>
      </c>
      <c r="K6" s="134"/>
      <c r="L6" s="135"/>
      <c r="M6" s="36">
        <f t="shared" ref="M6:M7" si="2">L6*E6</f>
        <v>0</v>
      </c>
      <c r="N6" s="136"/>
      <c r="O6" s="41">
        <f t="shared" ref="O6:O7" si="3">N6+M6+K6+J6</f>
        <v>0</v>
      </c>
    </row>
    <row r="7" spans="1:15" ht="17.5" customHeight="1" thickBot="1" x14ac:dyDescent="0.4">
      <c r="A7" s="93"/>
      <c r="B7" s="94" t="s">
        <v>38</v>
      </c>
      <c r="C7" s="95" t="s">
        <v>34</v>
      </c>
      <c r="D7" s="96">
        <v>1</v>
      </c>
      <c r="E7" s="130"/>
      <c r="F7" s="131"/>
      <c r="G7" s="35">
        <f t="shared" si="0"/>
        <v>0</v>
      </c>
      <c r="H7" s="132"/>
      <c r="I7" s="133"/>
      <c r="J7" s="35">
        <f t="shared" si="1"/>
        <v>0</v>
      </c>
      <c r="K7" s="134"/>
      <c r="L7" s="135"/>
      <c r="M7" s="36">
        <f t="shared" si="2"/>
        <v>0</v>
      </c>
      <c r="N7" s="136"/>
      <c r="O7" s="41">
        <f t="shared" si="3"/>
        <v>0</v>
      </c>
    </row>
    <row r="8" spans="1:15" ht="15" thickBot="1" x14ac:dyDescent="0.4">
      <c r="A8" s="97" t="s">
        <v>10</v>
      </c>
      <c r="B8" s="98"/>
      <c r="C8" s="98"/>
      <c r="D8" s="99">
        <f>SUM(D5:D7)</f>
        <v>3</v>
      </c>
      <c r="E8" s="39"/>
      <c r="F8" s="39"/>
      <c r="G8" s="39"/>
      <c r="H8" s="39"/>
      <c r="I8" s="39"/>
      <c r="J8" s="39"/>
      <c r="K8" s="39"/>
      <c r="L8" s="39"/>
      <c r="M8" s="39"/>
      <c r="N8" s="39"/>
      <c r="O8" s="42">
        <f>SUM(O5:O7)</f>
        <v>0</v>
      </c>
    </row>
    <row r="9" spans="1:15" x14ac:dyDescent="0.35">
      <c r="A9" s="79" t="s">
        <v>21</v>
      </c>
      <c r="C9" s="2"/>
    </row>
    <row r="10" spans="1:15" x14ac:dyDescent="0.35">
      <c r="A10" s="2" t="s">
        <v>24</v>
      </c>
    </row>
    <row r="11" spans="1:15" x14ac:dyDescent="0.35">
      <c r="A11" s="2" t="s">
        <v>32</v>
      </c>
    </row>
    <row r="12" spans="1:15" x14ac:dyDescent="0.35">
      <c r="A12" s="2" t="s">
        <v>71</v>
      </c>
    </row>
  </sheetData>
  <sheetProtection algorithmName="SHA-512" hashValue="KldzC+GkBKKcP85Zn8tvVGYROqy5f0dn4JYChLYNoHIZiK4viu+jXW49wv2ZTnLWmDv0Nz9bHwvdYMTpvVC9lg==" saltValue="dk43WLiHT1WcoKLl8VjesQ==" spinCount="100000" sheet="1" objects="1" scenarios="1" selectLockedCells="1"/>
  <mergeCells count="7">
    <mergeCell ref="F2:J2"/>
    <mergeCell ref="K2:M2"/>
    <mergeCell ref="O2:O3"/>
    <mergeCell ref="A3:A4"/>
    <mergeCell ref="B3:B4"/>
    <mergeCell ref="C3:C4"/>
    <mergeCell ref="D3:D4"/>
  </mergeCells>
  <pageMargins left="0.51181102362204722" right="0.51181102362204722" top="0.55118110236220474" bottom="0.55118110236220474" header="0.31496062992125984" footer="0.31496062992125984"/>
  <pageSetup paperSize="9" scale="9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2"/>
  <sheetViews>
    <sheetView tabSelected="1" zoomScaleNormal="100" workbookViewId="0">
      <selection activeCell="E5" sqref="E5"/>
    </sheetView>
  </sheetViews>
  <sheetFormatPr defaultColWidth="9.1796875" defaultRowHeight="14.5" x14ac:dyDescent="0.35"/>
  <cols>
    <col min="1" max="1" width="15.54296875" style="1" customWidth="1"/>
    <col min="2" max="2" width="20.453125" style="1" customWidth="1"/>
    <col min="3" max="3" width="17" style="1" bestFit="1" customWidth="1"/>
    <col min="4" max="4" width="9.08984375" style="1" customWidth="1"/>
    <col min="5" max="5" width="12.1796875" style="1" customWidth="1"/>
    <col min="6" max="6" width="11.54296875" style="1" customWidth="1"/>
    <col min="7" max="7" width="9.90625" style="1" customWidth="1"/>
    <col min="8" max="8" width="11.453125" style="1" customWidth="1"/>
    <col min="9" max="9" width="11.54296875" style="1" customWidth="1"/>
    <col min="10" max="10" width="12.81640625" style="1" customWidth="1"/>
    <col min="11" max="11" width="11.36328125" style="1" customWidth="1"/>
    <col min="12" max="12" width="10" style="1" bestFit="1" customWidth="1"/>
    <col min="13" max="13" width="10.26953125" style="1" customWidth="1"/>
    <col min="14" max="14" width="11.453125" style="1" customWidth="1"/>
    <col min="15" max="15" width="12.81640625" style="1" customWidth="1"/>
    <col min="16" max="76" width="10" style="1" bestFit="1" customWidth="1"/>
    <col min="77" max="77" width="11.1796875" style="1" bestFit="1" customWidth="1"/>
    <col min="78" max="16384" width="9.1796875" style="1"/>
  </cols>
  <sheetData>
    <row r="1" spans="1:15" ht="15" thickBot="1" x14ac:dyDescent="0.4">
      <c r="A1" s="1" t="s">
        <v>3</v>
      </c>
    </row>
    <row r="2" spans="1:15" ht="29.5" customHeight="1" thickBot="1" x14ac:dyDescent="0.4">
      <c r="E2" s="26" t="s">
        <v>22</v>
      </c>
      <c r="F2" s="216" t="s">
        <v>55</v>
      </c>
      <c r="G2" s="217"/>
      <c r="H2" s="217"/>
      <c r="I2" s="217"/>
      <c r="J2" s="218"/>
      <c r="K2" s="219" t="s">
        <v>56</v>
      </c>
      <c r="L2" s="220"/>
      <c r="M2" s="221"/>
      <c r="N2" s="33" t="s">
        <v>61</v>
      </c>
      <c r="O2" s="222" t="s">
        <v>60</v>
      </c>
    </row>
    <row r="3" spans="1:15" s="19" customFormat="1" ht="75" customHeight="1" thickBot="1" x14ac:dyDescent="0.35">
      <c r="A3" s="224" t="s">
        <v>48</v>
      </c>
      <c r="B3" s="244" t="s">
        <v>66</v>
      </c>
      <c r="C3" s="228" t="s">
        <v>1</v>
      </c>
      <c r="D3" s="230" t="s">
        <v>5</v>
      </c>
      <c r="E3" s="24" t="s">
        <v>22</v>
      </c>
      <c r="F3" s="28" t="s">
        <v>29</v>
      </c>
      <c r="G3" s="29" t="s">
        <v>53</v>
      </c>
      <c r="H3" s="30" t="s">
        <v>27</v>
      </c>
      <c r="I3" s="28" t="s">
        <v>23</v>
      </c>
      <c r="J3" s="37" t="s">
        <v>28</v>
      </c>
      <c r="K3" s="31" t="s">
        <v>58</v>
      </c>
      <c r="L3" s="32" t="s">
        <v>52</v>
      </c>
      <c r="M3" s="32" t="s">
        <v>54</v>
      </c>
      <c r="N3" s="34" t="s">
        <v>59</v>
      </c>
      <c r="O3" s="223"/>
    </row>
    <row r="4" spans="1:15" s="2" customFormat="1" ht="16.5" customHeight="1" thickBot="1" x14ac:dyDescent="0.4">
      <c r="A4" s="225"/>
      <c r="B4" s="245"/>
      <c r="C4" s="229"/>
      <c r="D4" s="231"/>
      <c r="E4" s="23" t="s">
        <v>4</v>
      </c>
      <c r="F4" s="25" t="s">
        <v>57</v>
      </c>
      <c r="G4" s="23"/>
      <c r="H4" s="21" t="s">
        <v>4</v>
      </c>
      <c r="I4" s="65" t="s">
        <v>4</v>
      </c>
      <c r="J4" s="18" t="s">
        <v>4</v>
      </c>
      <c r="K4" s="11" t="s">
        <v>4</v>
      </c>
      <c r="L4" s="12" t="s">
        <v>57</v>
      </c>
      <c r="M4" s="70" t="s">
        <v>4</v>
      </c>
      <c r="N4" s="18" t="s">
        <v>4</v>
      </c>
      <c r="O4" s="38" t="s">
        <v>4</v>
      </c>
    </row>
    <row r="5" spans="1:15" ht="20" customHeight="1" thickBot="1" x14ac:dyDescent="0.4">
      <c r="A5" s="246" t="s">
        <v>15</v>
      </c>
      <c r="B5" s="246" t="s">
        <v>67</v>
      </c>
      <c r="C5" s="74" t="s">
        <v>47</v>
      </c>
      <c r="D5" s="75">
        <v>2</v>
      </c>
      <c r="E5" s="130"/>
      <c r="F5" s="131"/>
      <c r="G5" s="35">
        <f t="shared" ref="G5:G6" si="0">F5*E5</f>
        <v>0</v>
      </c>
      <c r="H5" s="132"/>
      <c r="I5" s="133"/>
      <c r="J5" s="35">
        <f t="shared" ref="J5:J6" si="1">I5+H5+G5</f>
        <v>0</v>
      </c>
      <c r="K5" s="134"/>
      <c r="L5" s="135"/>
      <c r="M5" s="36">
        <f t="shared" ref="M5:M6" si="2">L5*E5</f>
        <v>0</v>
      </c>
      <c r="N5" s="136"/>
      <c r="O5" s="41">
        <f t="shared" ref="O5:O6" si="3">N5+M5+K5+J5</f>
        <v>0</v>
      </c>
    </row>
    <row r="6" spans="1:15" ht="20" customHeight="1" thickBot="1" x14ac:dyDescent="0.4">
      <c r="A6" s="247"/>
      <c r="B6" s="247"/>
      <c r="C6" s="81" t="s">
        <v>36</v>
      </c>
      <c r="D6" s="82">
        <v>1</v>
      </c>
      <c r="E6" s="130"/>
      <c r="F6" s="131"/>
      <c r="G6" s="35">
        <f t="shared" si="0"/>
        <v>0</v>
      </c>
      <c r="H6" s="132"/>
      <c r="I6" s="133"/>
      <c r="J6" s="35">
        <f t="shared" si="1"/>
        <v>0</v>
      </c>
      <c r="K6" s="134"/>
      <c r="L6" s="135"/>
      <c r="M6" s="36">
        <f t="shared" si="2"/>
        <v>0</v>
      </c>
      <c r="N6" s="136"/>
      <c r="O6" s="41">
        <f t="shared" si="3"/>
        <v>0</v>
      </c>
    </row>
    <row r="7" spans="1:15" ht="15" thickBot="1" x14ac:dyDescent="0.4">
      <c r="A7" s="76" t="s">
        <v>7</v>
      </c>
      <c r="B7" s="77"/>
      <c r="C7" s="77"/>
      <c r="D7" s="78">
        <v>3</v>
      </c>
      <c r="E7" s="43"/>
      <c r="F7" s="43"/>
      <c r="G7" s="43"/>
      <c r="H7" s="43"/>
      <c r="I7" s="43"/>
      <c r="J7" s="43"/>
      <c r="K7" s="43"/>
      <c r="L7" s="43"/>
      <c r="M7" s="43"/>
      <c r="N7" s="43"/>
      <c r="O7" s="44">
        <f>SUM(O5:O6)</f>
        <v>0</v>
      </c>
    </row>
    <row r="8" spans="1:15" s="3" customFormat="1" x14ac:dyDescent="0.35">
      <c r="A8" s="83"/>
      <c r="B8" s="83"/>
      <c r="C8" s="83"/>
      <c r="D8" s="84"/>
      <c r="E8" s="5"/>
      <c r="F8" s="5"/>
      <c r="G8" s="5"/>
      <c r="H8" s="5"/>
      <c r="I8" s="5"/>
      <c r="J8" s="5"/>
      <c r="K8" s="5"/>
      <c r="L8" s="5"/>
      <c r="M8" s="5"/>
      <c r="N8" s="5"/>
      <c r="O8" s="48"/>
    </row>
    <row r="9" spans="1:15" x14ac:dyDescent="0.35">
      <c r="A9" s="79" t="s">
        <v>21</v>
      </c>
      <c r="C9" s="2"/>
    </row>
    <row r="10" spans="1:15" x14ac:dyDescent="0.35">
      <c r="A10" s="2" t="s">
        <v>24</v>
      </c>
    </row>
    <row r="11" spans="1:15" x14ac:dyDescent="0.35">
      <c r="A11" s="2" t="s">
        <v>32</v>
      </c>
    </row>
    <row r="12" spans="1:15" x14ac:dyDescent="0.35">
      <c r="A12" s="2" t="s">
        <v>71</v>
      </c>
    </row>
  </sheetData>
  <sheetProtection algorithmName="SHA-512" hashValue="qtnN8p/Fl122eA0Z3vwti7ldO1+rYu7KEKvZ1DVjEzxAGqdP6Vq8aPJbBjSn+/EzwE2g98c3E+v5G6w0aFCQ9w==" saltValue="SZ8U0/wqfYfuWPR4YiTFdQ==" spinCount="100000" sheet="1" objects="1" scenarios="1" selectLockedCells="1"/>
  <mergeCells count="9">
    <mergeCell ref="A5:A6"/>
    <mergeCell ref="B5:B6"/>
    <mergeCell ref="F2:J2"/>
    <mergeCell ref="K2:M2"/>
    <mergeCell ref="O2:O3"/>
    <mergeCell ref="A3:A4"/>
    <mergeCell ref="B3:B4"/>
    <mergeCell ref="C3:C4"/>
    <mergeCell ref="D3:D4"/>
  </mergeCells>
  <pageMargins left="0.51181102362204722" right="0.51181102362204722" top="0.55118110236220474" bottom="0.55118110236220474" header="0.31496062992125984" footer="0.31496062992125984"/>
  <pageSetup paperSize="9" scale="9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13"/>
  <sheetViews>
    <sheetView zoomScaleNormal="100" workbookViewId="0">
      <selection activeCell="E5" sqref="E5"/>
    </sheetView>
  </sheetViews>
  <sheetFormatPr defaultColWidth="9.1796875" defaultRowHeight="14.5" x14ac:dyDescent="0.35"/>
  <cols>
    <col min="1" max="1" width="11.1796875" style="1" customWidth="1"/>
    <col min="2" max="2" width="14.453125" style="1" customWidth="1"/>
    <col min="3" max="3" width="28.54296875" style="1" customWidth="1"/>
    <col min="4" max="4" width="8.81640625" style="1" customWidth="1"/>
    <col min="5" max="5" width="12.6328125" style="1" customWidth="1"/>
    <col min="6" max="6" width="12.90625" style="1" customWidth="1"/>
    <col min="7" max="7" width="11.6328125" style="1" customWidth="1"/>
    <col min="8" max="8" width="10.81640625" style="1" customWidth="1"/>
    <col min="9" max="9" width="11.54296875" style="1" customWidth="1"/>
    <col min="10" max="10" width="12.81640625" style="1" customWidth="1"/>
    <col min="11" max="11" width="16.6328125" style="1" customWidth="1"/>
    <col min="12" max="72" width="10" style="1" bestFit="1" customWidth="1"/>
    <col min="73" max="73" width="11.1796875" style="1" bestFit="1" customWidth="1"/>
    <col min="74" max="16384" width="9.1796875" style="1"/>
  </cols>
  <sheetData>
    <row r="1" spans="1:11" x14ac:dyDescent="0.35">
      <c r="A1" s="1" t="s">
        <v>3</v>
      </c>
    </row>
    <row r="2" spans="1:11" ht="15" thickBot="1" x14ac:dyDescent="0.4"/>
    <row r="3" spans="1:11" s="2" customFormat="1" ht="96" customHeight="1" x14ac:dyDescent="0.35">
      <c r="A3" s="224" t="s">
        <v>0</v>
      </c>
      <c r="B3" s="226" t="s">
        <v>2</v>
      </c>
      <c r="C3" s="228" t="s">
        <v>1</v>
      </c>
      <c r="D3" s="248" t="s">
        <v>5</v>
      </c>
      <c r="E3" s="15" t="s">
        <v>77</v>
      </c>
      <c r="F3" s="16" t="s">
        <v>29</v>
      </c>
      <c r="G3" s="16" t="s">
        <v>22</v>
      </c>
      <c r="H3" s="7" t="s">
        <v>26</v>
      </c>
      <c r="I3" s="17" t="s">
        <v>23</v>
      </c>
      <c r="J3" s="9" t="s">
        <v>76</v>
      </c>
      <c r="K3" s="10" t="s">
        <v>72</v>
      </c>
    </row>
    <row r="4" spans="1:11" s="2" customFormat="1" ht="16.5" customHeight="1" thickBot="1" x14ac:dyDescent="0.4">
      <c r="A4" s="225"/>
      <c r="B4" s="227"/>
      <c r="C4" s="229"/>
      <c r="D4" s="249"/>
      <c r="E4" s="11" t="s">
        <v>4</v>
      </c>
      <c r="F4" s="70" t="s">
        <v>25</v>
      </c>
      <c r="G4" s="160" t="s">
        <v>4</v>
      </c>
      <c r="H4" s="8" t="s">
        <v>4</v>
      </c>
      <c r="I4" s="65" t="s">
        <v>4</v>
      </c>
      <c r="J4" s="18" t="s">
        <v>4</v>
      </c>
      <c r="K4" s="11" t="s">
        <v>4</v>
      </c>
    </row>
    <row r="5" spans="1:11" ht="26.5" customHeight="1" thickBot="1" x14ac:dyDescent="0.4">
      <c r="A5" s="172" t="s">
        <v>12</v>
      </c>
      <c r="B5" s="173" t="s">
        <v>6</v>
      </c>
      <c r="C5" s="174" t="s">
        <v>13</v>
      </c>
      <c r="D5" s="175">
        <v>1</v>
      </c>
      <c r="E5" s="176">
        <v>1000</v>
      </c>
      <c r="F5" s="177">
        <v>1</v>
      </c>
      <c r="G5" s="211">
        <v>500</v>
      </c>
      <c r="H5" s="178">
        <f>G5*F5</f>
        <v>500</v>
      </c>
      <c r="I5" s="179">
        <v>500</v>
      </c>
      <c r="J5" s="180">
        <f>E5+H5+I5</f>
        <v>2000</v>
      </c>
      <c r="K5" s="181"/>
    </row>
    <row r="6" spans="1:11" ht="14" customHeight="1" thickBot="1" x14ac:dyDescent="0.4">
      <c r="A6" s="182"/>
      <c r="B6" s="162"/>
      <c r="C6" s="183"/>
      <c r="D6" s="184"/>
      <c r="E6" s="185"/>
      <c r="F6" s="186"/>
      <c r="G6" s="212"/>
      <c r="H6" s="187"/>
      <c r="I6" s="188"/>
      <c r="J6" s="189"/>
      <c r="K6" s="190"/>
    </row>
    <row r="7" spans="1:11" ht="26.5" customHeight="1" thickBot="1" x14ac:dyDescent="0.4">
      <c r="A7" s="172" t="s">
        <v>30</v>
      </c>
      <c r="B7" s="173" t="s">
        <v>6</v>
      </c>
      <c r="C7" s="174" t="s">
        <v>31</v>
      </c>
      <c r="D7" s="175">
        <v>1</v>
      </c>
      <c r="E7" s="176">
        <v>1000</v>
      </c>
      <c r="F7" s="177">
        <v>1</v>
      </c>
      <c r="G7" s="211">
        <v>500</v>
      </c>
      <c r="H7" s="178">
        <f>G7*F7</f>
        <v>500</v>
      </c>
      <c r="I7" s="179">
        <v>500</v>
      </c>
      <c r="J7" s="180">
        <f>E7+H7+I7</f>
        <v>2000</v>
      </c>
      <c r="K7" s="181"/>
    </row>
    <row r="8" spans="1:11" s="4" customFormat="1" x14ac:dyDescent="0.35">
      <c r="A8" s="79" t="s">
        <v>21</v>
      </c>
      <c r="B8" s="80"/>
      <c r="C8" s="80"/>
    </row>
    <row r="9" spans="1:11" x14ac:dyDescent="0.35">
      <c r="A9" s="2" t="s">
        <v>24</v>
      </c>
      <c r="E9" s="4"/>
      <c r="F9" s="4"/>
      <c r="G9" s="4"/>
      <c r="H9" s="4"/>
      <c r="I9" s="4"/>
    </row>
    <row r="10" spans="1:11" x14ac:dyDescent="0.35">
      <c r="A10" s="2" t="s">
        <v>32</v>
      </c>
      <c r="E10" s="4"/>
      <c r="F10" s="4"/>
      <c r="G10" s="4"/>
      <c r="H10" s="4"/>
      <c r="I10" s="4"/>
    </row>
    <row r="11" spans="1:11" x14ac:dyDescent="0.35">
      <c r="A11" s="2" t="s">
        <v>71</v>
      </c>
      <c r="E11" s="4"/>
      <c r="F11" s="4"/>
      <c r="G11" s="4"/>
      <c r="H11" s="4"/>
      <c r="I11" s="4"/>
    </row>
    <row r="12" spans="1:11" x14ac:dyDescent="0.35">
      <c r="A12" s="2" t="s">
        <v>74</v>
      </c>
      <c r="E12" s="4"/>
      <c r="F12" s="4"/>
      <c r="G12" s="4"/>
      <c r="H12" s="4"/>
      <c r="I12" s="4"/>
    </row>
    <row r="13" spans="1:11" x14ac:dyDescent="0.35">
      <c r="A13" s="2" t="s">
        <v>75</v>
      </c>
      <c r="K13" s="6"/>
    </row>
  </sheetData>
  <sheetProtection algorithmName="SHA-512" hashValue="W1/G8zuyGuxJeusxy7OdYk2FBvv3uwLIWCRSWQFOJ3lPEthr5UyWYJSLFE5LETpPoNcohxYrxzYnTEUWCYrc+A==" saltValue="j6bSTb2jVYs16GelFvcKcQ==" spinCount="100000" sheet="1" objects="1" scenarios="1" selectLockedCells="1"/>
  <mergeCells count="4">
    <mergeCell ref="A3:A4"/>
    <mergeCell ref="B3:B4"/>
    <mergeCell ref="C3:C4"/>
    <mergeCell ref="D3:D4"/>
  </mergeCells>
  <pageMargins left="0.51181102362204722" right="0.51181102362204722" top="0.55118110236220474" bottom="0.55118110236220474" header="0.31496062992125984" footer="0.31496062992125984"/>
  <pageSetup paperSize="9" scale="9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13"/>
  <sheetViews>
    <sheetView zoomScaleNormal="100" workbookViewId="0">
      <selection activeCell="E6" sqref="E6"/>
    </sheetView>
  </sheetViews>
  <sheetFormatPr defaultColWidth="9.1796875" defaultRowHeight="14.5" x14ac:dyDescent="0.35"/>
  <cols>
    <col min="1" max="1" width="11.1796875" style="1" customWidth="1"/>
    <col min="2" max="2" width="14.453125" style="1" customWidth="1"/>
    <col min="3" max="3" width="28.54296875" style="1" customWidth="1"/>
    <col min="4" max="4" width="8.81640625" style="1" customWidth="1"/>
    <col min="5" max="5" width="12.6328125" style="1" customWidth="1"/>
    <col min="6" max="6" width="12.90625" style="1" customWidth="1"/>
    <col min="7" max="7" width="11.6328125" style="1" customWidth="1"/>
    <col min="8" max="8" width="10.81640625" style="1" customWidth="1"/>
    <col min="9" max="9" width="11.54296875" style="1" customWidth="1"/>
    <col min="10" max="10" width="12.81640625" style="1" customWidth="1"/>
    <col min="11" max="11" width="16.6328125" style="1" customWidth="1"/>
    <col min="12" max="72" width="10" style="1" bestFit="1" customWidth="1"/>
    <col min="73" max="73" width="11.1796875" style="1" bestFit="1" customWidth="1"/>
    <col min="74" max="16384" width="9.1796875" style="1"/>
  </cols>
  <sheetData>
    <row r="1" spans="1:11" x14ac:dyDescent="0.35">
      <c r="A1" s="1" t="s">
        <v>3</v>
      </c>
    </row>
    <row r="2" spans="1:11" ht="15" thickBot="1" x14ac:dyDescent="0.4"/>
    <row r="3" spans="1:11" s="2" customFormat="1" ht="96" customHeight="1" x14ac:dyDescent="0.35">
      <c r="A3" s="224" t="s">
        <v>0</v>
      </c>
      <c r="B3" s="226" t="s">
        <v>2</v>
      </c>
      <c r="C3" s="228" t="s">
        <v>1</v>
      </c>
      <c r="D3" s="248" t="s">
        <v>5</v>
      </c>
      <c r="E3" s="15" t="s">
        <v>27</v>
      </c>
      <c r="F3" s="16" t="s">
        <v>29</v>
      </c>
      <c r="G3" s="16" t="s">
        <v>22</v>
      </c>
      <c r="H3" s="7" t="s">
        <v>26</v>
      </c>
      <c r="I3" s="17" t="s">
        <v>23</v>
      </c>
      <c r="J3" s="9" t="s">
        <v>28</v>
      </c>
      <c r="K3" s="10" t="s">
        <v>73</v>
      </c>
    </row>
    <row r="4" spans="1:11" s="2" customFormat="1" ht="16.5" customHeight="1" thickBot="1" x14ac:dyDescent="0.4">
      <c r="A4" s="225"/>
      <c r="B4" s="227"/>
      <c r="C4" s="229"/>
      <c r="D4" s="249"/>
      <c r="E4" s="11" t="s">
        <v>4</v>
      </c>
      <c r="F4" s="70" t="s">
        <v>25</v>
      </c>
      <c r="G4" s="160" t="s">
        <v>4</v>
      </c>
      <c r="H4" s="8" t="s">
        <v>4</v>
      </c>
      <c r="I4" s="65" t="s">
        <v>4</v>
      </c>
      <c r="J4" s="18" t="s">
        <v>4</v>
      </c>
      <c r="K4" s="11" t="s">
        <v>4</v>
      </c>
    </row>
    <row r="5" spans="1:11" ht="26.5" customHeight="1" x14ac:dyDescent="0.35">
      <c r="A5" s="164" t="s">
        <v>12</v>
      </c>
      <c r="B5" s="161" t="s">
        <v>15</v>
      </c>
      <c r="C5" s="191" t="s">
        <v>13</v>
      </c>
      <c r="D5" s="192">
        <v>1</v>
      </c>
      <c r="E5" s="193">
        <v>1000</v>
      </c>
      <c r="F5" s="194">
        <v>1</v>
      </c>
      <c r="G5" s="213">
        <v>500</v>
      </c>
      <c r="H5" s="195">
        <f>G5*F5</f>
        <v>500</v>
      </c>
      <c r="I5" s="196">
        <v>500</v>
      </c>
      <c r="J5" s="197">
        <f>E5+H5+I5</f>
        <v>2000</v>
      </c>
      <c r="K5" s="198"/>
    </row>
    <row r="6" spans="1:11" ht="10.5" customHeight="1" x14ac:dyDescent="0.35">
      <c r="A6" s="199"/>
      <c r="B6" s="163"/>
      <c r="C6" s="165"/>
      <c r="D6" s="166"/>
      <c r="E6" s="167"/>
      <c r="F6" s="168"/>
      <c r="G6" s="214"/>
      <c r="H6" s="169"/>
      <c r="I6" s="170"/>
      <c r="J6" s="171"/>
      <c r="K6" s="200"/>
    </row>
    <row r="7" spans="1:11" ht="26.5" customHeight="1" thickBot="1" x14ac:dyDescent="0.4">
      <c r="A7" s="201" t="s">
        <v>30</v>
      </c>
      <c r="B7" s="202" t="s">
        <v>15</v>
      </c>
      <c r="C7" s="203" t="s">
        <v>31</v>
      </c>
      <c r="D7" s="204">
        <v>1</v>
      </c>
      <c r="E7" s="205">
        <v>1000</v>
      </c>
      <c r="F7" s="206">
        <v>1</v>
      </c>
      <c r="G7" s="215">
        <v>500</v>
      </c>
      <c r="H7" s="207">
        <f>G7*F7</f>
        <v>500</v>
      </c>
      <c r="I7" s="208">
        <v>500</v>
      </c>
      <c r="J7" s="209">
        <f>E7+H7+I7</f>
        <v>2000</v>
      </c>
      <c r="K7" s="210"/>
    </row>
    <row r="8" spans="1:11" s="4" customFormat="1" x14ac:dyDescent="0.35">
      <c r="A8" s="79" t="s">
        <v>21</v>
      </c>
      <c r="B8" s="80"/>
      <c r="C8" s="80"/>
    </row>
    <row r="9" spans="1:11" x14ac:dyDescent="0.35">
      <c r="A9" s="2" t="s">
        <v>24</v>
      </c>
      <c r="E9" s="4"/>
      <c r="F9" s="4"/>
      <c r="G9" s="4"/>
      <c r="H9" s="4"/>
      <c r="I9" s="4"/>
    </row>
    <row r="10" spans="1:11" x14ac:dyDescent="0.35">
      <c r="A10" s="2" t="s">
        <v>32</v>
      </c>
      <c r="E10" s="4"/>
      <c r="F10" s="4"/>
      <c r="G10" s="4"/>
      <c r="H10" s="4"/>
      <c r="I10" s="4"/>
    </row>
    <row r="11" spans="1:11" x14ac:dyDescent="0.35">
      <c r="A11" s="2" t="s">
        <v>71</v>
      </c>
      <c r="E11" s="4"/>
      <c r="F11" s="4"/>
      <c r="G11" s="4"/>
      <c r="H11" s="4"/>
      <c r="I11" s="4"/>
    </row>
    <row r="12" spans="1:11" x14ac:dyDescent="0.35">
      <c r="A12" s="2" t="s">
        <v>74</v>
      </c>
      <c r="E12" s="4"/>
      <c r="F12" s="4"/>
      <c r="G12" s="4"/>
      <c r="H12" s="4"/>
      <c r="I12" s="4"/>
    </row>
    <row r="13" spans="1:11" x14ac:dyDescent="0.35">
      <c r="A13" s="2" t="s">
        <v>75</v>
      </c>
      <c r="K13" s="6"/>
    </row>
  </sheetData>
  <sheetProtection algorithmName="SHA-512" hashValue="Y0fyOyw3uK9pW2Jwg7eGDWxpNFJVZhI6kVzvL5NcCNduL9X3cyDZe4gRFdEIbdBNu1esgZLP2vYMWCpmQYz5hA==" saltValue="xDGwPRlNN2lvr47cXvcuPQ==" spinCount="100000" sheet="1" objects="1" scenarios="1" selectLockedCells="1"/>
  <mergeCells count="4">
    <mergeCell ref="A3:A4"/>
    <mergeCell ref="B3:B4"/>
    <mergeCell ref="C3:C4"/>
    <mergeCell ref="D3:D4"/>
  </mergeCells>
  <pageMargins left="0.51181102362204722" right="0.51181102362204722" top="0.55118110236220474" bottom="0.55118110236220474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Forklift Northern</vt:lpstr>
      <vt:lpstr>Forklift Gauteng</vt:lpstr>
      <vt:lpstr>Forklift Central</vt:lpstr>
      <vt:lpstr>Forklift KZN</vt:lpstr>
      <vt:lpstr>Forklift Eastern Cape</vt:lpstr>
      <vt:lpstr>Forklift Western Cape</vt:lpstr>
      <vt:lpstr>Motorbike Gauteng</vt:lpstr>
      <vt:lpstr>Motorbike Western Cape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Wilma Steyn</dc:creator>
  <cp:lastModifiedBy>Michael Mabena</cp:lastModifiedBy>
  <cp:lastPrinted>2017-07-12T08:33:10Z</cp:lastPrinted>
  <dcterms:created xsi:type="dcterms:W3CDTF">2017-06-22T06:10:06Z</dcterms:created>
  <dcterms:modified xsi:type="dcterms:W3CDTF">2026-04-22T12:33:31Z</dcterms:modified>
</cp:coreProperties>
</file>