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1"/>
  <workbookPr/>
  <mc:AlternateContent xmlns:mc="http://schemas.openxmlformats.org/markup-compatibility/2006">
    <mc:Choice Requires="x15">
      <x15ac:absPath xmlns:x15ac="http://schemas.microsoft.com/office/spreadsheetml/2010/11/ac" url="C:\Users\yandiswac\Desktop\SUPPLY CHAIN MANAGEMENT\REQUESTS 2022\RFB 2680-2022\PUBLICATION\"/>
    </mc:Choice>
  </mc:AlternateContent>
  <xr:revisionPtr revIDLastSave="0" documentId="13_ncr:1_{D5CE298D-2F62-47A6-B7AA-46ACFA84338E}" xr6:coauthVersionLast="36" xr6:coauthVersionMax="47" xr10:uidLastSave="{00000000-0000-0000-0000-000000000000}"/>
  <bookViews>
    <workbookView xWindow="0" yWindow="0" windowWidth="38400" windowHeight="21600" xr2:uid="{00000000-000D-0000-FFFF-FFFF00000000}"/>
  </bookViews>
  <sheets>
    <sheet name="PRICING SCHEDULE" sheetId="6" r:id="rId1"/>
  </sheets>
  <definedNames>
    <definedName name="_xlnm.Print_Area" localSheetId="0">'PRICING SCHEDULE'!$A$1:$T$44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6" l="1"/>
  <c r="I16" i="6" s="1"/>
  <c r="L16" i="6" s="1"/>
  <c r="O16" i="6" s="1"/>
  <c r="R16" i="6" s="1"/>
  <c r="F17" i="6"/>
  <c r="I17" i="6" s="1"/>
  <c r="L17" i="6" s="1"/>
  <c r="O17" i="6" s="1"/>
  <c r="F15" i="6"/>
  <c r="I15" i="6" s="1"/>
  <c r="L15" i="6" s="1"/>
  <c r="O15" i="6" s="1"/>
  <c r="R15" i="6" s="1"/>
  <c r="R17" i="6" l="1"/>
  <c r="G15" i="6"/>
  <c r="G17" i="6"/>
  <c r="G16" i="6"/>
  <c r="F14" i="6"/>
  <c r="J17" i="6" l="1"/>
  <c r="M17" i="6" s="1"/>
  <c r="P17" i="6" s="1"/>
  <c r="S17" i="6" s="1"/>
  <c r="J16" i="6"/>
  <c r="M16" i="6" s="1"/>
  <c r="J15" i="6"/>
  <c r="G14" i="6"/>
  <c r="R14" i="6"/>
  <c r="I14" i="6"/>
  <c r="L14" i="6"/>
  <c r="G21" i="6"/>
  <c r="M15" i="6" l="1"/>
  <c r="J14" i="6"/>
  <c r="T17" i="6"/>
  <c r="J21" i="6"/>
  <c r="P16" i="6"/>
  <c r="P15" i="6" l="1"/>
  <c r="M14" i="6"/>
  <c r="M21" i="6"/>
  <c r="S16" i="6"/>
  <c r="T16" i="6" s="1"/>
  <c r="O14" i="6"/>
  <c r="S15" i="6" l="1"/>
  <c r="P14" i="6"/>
  <c r="P21" i="6"/>
  <c r="T15" i="6" l="1"/>
  <c r="S14" i="6"/>
  <c r="S21" i="6"/>
  <c r="T22" i="6" s="1"/>
  <c r="T23" i="6" s="1"/>
  <c r="T24" i="6" s="1"/>
  <c r="T14" i="6" l="1"/>
  <c r="T21" i="6"/>
</calcChain>
</file>

<file path=xl/sharedStrings.xml><?xml version="1.0" encoding="utf-8"?>
<sst xmlns="http://schemas.openxmlformats.org/spreadsheetml/2006/main" count="62" uniqueCount="55">
  <si>
    <t>Item No</t>
  </si>
  <si>
    <t>Unit of measure</t>
  </si>
  <si>
    <t>VAT (@15%)</t>
  </si>
  <si>
    <t>1. INSTRUCTION FOR COMPLETING THE PRICING SCHEDULE</t>
  </si>
  <si>
    <t>YEAR 1</t>
  </si>
  <si>
    <t xml:space="preserve">Qty </t>
  </si>
  <si>
    <t>SUPPLY CHAIN MANAGEMENT</t>
  </si>
  <si>
    <t xml:space="preserve">Bidder Name 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</si>
  <si>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</si>
  <si>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</si>
  <si>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</si>
  <si>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</si>
  <si>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</si>
  <si>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</si>
  <si>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</si>
  <si>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Signature (above)</t>
  </si>
  <si>
    <t>Pricing schedule</t>
  </si>
  <si>
    <t>(b)  Unit and Line prices must be VAT EXCLUSIVE and in South African Rand (ZAR) currency.</t>
  </si>
  <si>
    <t>m²</t>
  </si>
  <si>
    <t>(a)  Bidder must complete/enter YELLOW cells only</t>
  </si>
  <si>
    <t>RFB No</t>
  </si>
  <si>
    <t>RFB Title</t>
  </si>
  <si>
    <t>YEAR 2</t>
  </si>
  <si>
    <t>YEAR 3</t>
  </si>
  <si>
    <t>YEAR 4</t>
  </si>
  <si>
    <t>YEAR 5</t>
  </si>
  <si>
    <t>Annual Line Price Y2</t>
  </si>
  <si>
    <t>Annual Line Price Y3</t>
  </si>
  <si>
    <t>Annual Line Price Y4</t>
  </si>
  <si>
    <t>Annual Line Price Y5</t>
  </si>
  <si>
    <t>Bay</t>
  </si>
  <si>
    <t>Total Monthly Line Price (Excl VAT)</t>
  </si>
  <si>
    <t>Monthly Line Price</t>
  </si>
  <si>
    <t>2.1</t>
  </si>
  <si>
    <t>2.2</t>
  </si>
  <si>
    <t>2.3</t>
  </si>
  <si>
    <t>2.4</t>
  </si>
  <si>
    <t>2.5</t>
  </si>
  <si>
    <t>Tenant Installation (Specify)</t>
  </si>
  <si>
    <t>Beneficial Occupation  (in months)</t>
  </si>
  <si>
    <t>1.1</t>
  </si>
  <si>
    <t>1.3</t>
  </si>
  <si>
    <t>Yearly Esc. Rate</t>
  </si>
  <si>
    <t>Annual Line Price Y1</t>
  </si>
  <si>
    <t>SUBTOTAL ( EXCL VAT)</t>
  </si>
  <si>
    <t>TOTAL</t>
  </si>
  <si>
    <t>Line Price Term 
(Excl VAT)</t>
  </si>
  <si>
    <t>Item</t>
  </si>
  <si>
    <t xml:space="preserve">(c) The price must include all cost to deliver the  service, including all applicable taxes. </t>
  </si>
  <si>
    <t>Other Operational Costs</t>
  </si>
  <si>
    <t>Covered Parking Rental (minimum of  40 parking bays)</t>
  </si>
  <si>
    <t>1.2</t>
  </si>
  <si>
    <t>Office Accommodation- Rental (minimum of 1350 sqm)</t>
  </si>
  <si>
    <t>RFB 2680-2022</t>
  </si>
  <si>
    <t>ACQUISITION OF SUITABLE OFFICE SPACE FOR SITA CAPE TOWN OFFICE THROUGH AN OPERATING LEASE FOR A PERIOD OF FIVE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</si>
</sst>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  <numFmt numFmtId="165" formatCode="#,##0_ ;\-#,##0\ 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0" tint="-4.9989318521683403E-2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34998626667073579"/>
        <bgColor indexed="64"/>
      </patternFill>
    </fill>
  </fills>
  <borders count="23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/>
      <right style="thin">
        <color theme="8"/>
      </right>
      <top style="thin">
        <color theme="8"/>
      </top>
      <bottom style="medium">
        <color theme="8"/>
      </bottom>
      <diagonal/>
    </border>
    <border>
      <left/>
      <right/>
      <top style="thin">
        <color theme="8"/>
      </top>
      <bottom style="medium">
        <color theme="8"/>
      </bottom>
      <diagonal/>
    </border>
    <border>
      <left style="medium">
        <color theme="8"/>
      </left>
      <right/>
      <top style="medium">
        <color theme="8"/>
      </top>
      <bottom/>
      <diagonal/>
    </border>
    <border>
      <left style="medium">
        <color theme="8"/>
      </left>
      <right/>
      <top style="medium">
        <color theme="8"/>
      </top>
      <bottom style="thin">
        <color theme="8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thin">
        <color theme="4"/>
      </left>
      <right/>
      <top/>
      <bottom/>
      <diagonal/>
    </border>
    <border>
      <left/>
      <right style="medium">
        <color theme="4"/>
      </right>
      <top/>
      <bottom/>
      <diagonal/>
    </border>
    <border>
      <left/>
      <right style="thin">
        <color theme="4" tint="0.59999389629810485"/>
      </right>
      <top style="thin">
        <color theme="4" tint="0.59999389629810485"/>
      </top>
      <bottom style="thin">
        <color theme="4" tint="0.59999389629810485"/>
      </bottom>
      <diagonal/>
    </border>
    <border>
      <left style="thin">
        <color theme="8"/>
      </left>
      <right style="thin">
        <color theme="8"/>
      </right>
      <top/>
      <bottom style="thin">
        <color theme="8"/>
      </bottom>
      <diagonal/>
    </border>
  </borders>
  <cellStyleXfs count="2">
    <xf numFmtId="0" fontId="0" fillId="0" borderId="0"/>
    <xf numFmtId="43" fontId="12" fillId="0" borderId="0" applyFont="0" applyFill="0" applyBorder="0" applyAlignment="0" applyProtection="0"/>
  </cellStyleXfs>
  <cellXfs count="98">
    <xf numFmtId="0" fontId="0" fillId="0" borderId="0" xfId="0"/>
    <xf numFmtId="0" fontId="8" fillId="2" borderId="0" xfId="0" applyFont="1" applyFill="1"/>
    <xf numFmtId="0" fontId="9" fillId="2" borderId="0" xfId="0" applyFont="1" applyFill="1" applyAlignment="1">
      <alignment horizontal="left" vertical="top"/>
    </xf>
    <xf numFmtId="0" fontId="9" fillId="2" borderId="0" xfId="0" applyFont="1" applyFill="1" applyAlignment="1">
      <alignment horizontal="center" vertical="top"/>
    </xf>
    <xf numFmtId="0" fontId="10" fillId="2" borderId="0" xfId="0" applyFont="1" applyFill="1" applyAlignment="1">
      <alignment horizontal="center" vertical="top"/>
    </xf>
    <xf numFmtId="0" fontId="3" fillId="3" borderId="0" xfId="0" applyFont="1" applyFill="1"/>
    <xf numFmtId="0" fontId="8" fillId="2" borderId="0" xfId="0" applyFont="1" applyFill="1" applyAlignment="1">
      <alignment horizontal="left" vertical="top"/>
    </xf>
    <xf numFmtId="0" fontId="6" fillId="0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vertical="top" wrapText="1"/>
    </xf>
    <xf numFmtId="0" fontId="4" fillId="5" borderId="1" xfId="0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right" vertical="top" wrapText="1"/>
    </xf>
    <xf numFmtId="164" fontId="6" fillId="2" borderId="1" xfId="0" applyNumberFormat="1" applyFont="1" applyFill="1" applyBorder="1" applyAlignment="1">
      <alignment horizontal="center" vertical="top" wrapText="1"/>
    </xf>
    <xf numFmtId="164" fontId="7" fillId="5" borderId="1" xfId="0" applyNumberFormat="1" applyFont="1" applyFill="1" applyBorder="1" applyAlignment="1">
      <alignment horizontal="left" vertical="top" wrapText="1"/>
    </xf>
    <xf numFmtId="0" fontId="6" fillId="3" borderId="0" xfId="0" applyFont="1" applyFill="1" applyBorder="1" applyAlignment="1"/>
    <xf numFmtId="0" fontId="11" fillId="3" borderId="0" xfId="0" applyFont="1" applyFill="1" applyAlignment="1">
      <alignment horizontal="left" vertical="center"/>
    </xf>
    <xf numFmtId="0" fontId="3" fillId="3" borderId="0" xfId="0" applyFont="1" applyFill="1" applyBorder="1" applyAlignment="1">
      <alignment horizontal="left" vertical="center" wrapText="1"/>
    </xf>
    <xf numFmtId="0" fontId="7" fillId="3" borderId="0" xfId="0" applyFont="1" applyFill="1" applyBorder="1" applyAlignment="1">
      <alignment vertical="top"/>
    </xf>
    <xf numFmtId="0" fontId="7" fillId="5" borderId="1" xfId="0" applyFont="1" applyFill="1" applyBorder="1" applyAlignment="1">
      <alignment horizontal="right" vertical="top"/>
    </xf>
    <xf numFmtId="0" fontId="3" fillId="0" borderId="1" xfId="0" quotePrefix="1" applyFont="1" applyFill="1" applyBorder="1" applyAlignment="1">
      <alignment horizontal="left" vertical="top" wrapText="1"/>
    </xf>
    <xf numFmtId="164" fontId="6" fillId="5" borderId="4" xfId="0" applyNumberFormat="1" applyFont="1" applyFill="1" applyBorder="1" applyAlignment="1">
      <alignment horizontal="left" vertical="top" wrapText="1"/>
    </xf>
    <xf numFmtId="164" fontId="6" fillId="5" borderId="5" xfId="0" applyNumberFormat="1" applyFont="1" applyFill="1" applyBorder="1" applyAlignment="1">
      <alignment horizontal="left" vertical="top" wrapText="1"/>
    </xf>
    <xf numFmtId="0" fontId="6" fillId="3" borderId="0" xfId="0" applyFont="1" applyFill="1" applyBorder="1" applyAlignment="1">
      <alignment vertical="top"/>
    </xf>
    <xf numFmtId="0" fontId="6" fillId="3" borderId="0" xfId="0" applyFont="1" applyFill="1" applyBorder="1" applyAlignment="1">
      <alignment horizontal="center" vertical="top" wrapText="1"/>
    </xf>
    <xf numFmtId="0" fontId="10" fillId="2" borderId="0" xfId="0" applyFont="1" applyFill="1" applyAlignment="1">
      <alignment horizontal="left" vertical="top" wrapText="1"/>
    </xf>
    <xf numFmtId="0" fontId="6" fillId="3" borderId="0" xfId="0" applyFont="1" applyFill="1" applyBorder="1" applyAlignment="1">
      <alignment vertical="top" wrapText="1"/>
    </xf>
    <xf numFmtId="164" fontId="5" fillId="4" borderId="1" xfId="0" applyNumberFormat="1" applyFont="1" applyFill="1" applyBorder="1" applyAlignment="1">
      <alignment horizontal="center" vertical="top" wrapText="1"/>
    </xf>
    <xf numFmtId="164" fontId="6" fillId="4" borderId="1" xfId="0" applyNumberFormat="1" applyFont="1" applyFill="1" applyBorder="1" applyAlignment="1">
      <alignment horizontal="left" vertical="top" wrapText="1"/>
    </xf>
    <xf numFmtId="0" fontId="6" fillId="4" borderId="1" xfId="0" applyFont="1" applyFill="1" applyBorder="1" applyAlignment="1">
      <alignment horizontal="center" vertical="top"/>
    </xf>
    <xf numFmtId="0" fontId="5" fillId="4" borderId="1" xfId="0" applyFont="1" applyFill="1" applyBorder="1" applyAlignment="1">
      <alignment horizontal="center" vertical="top" wrapText="1"/>
    </xf>
    <xf numFmtId="0" fontId="8" fillId="0" borderId="0" xfId="0" applyFont="1" applyFill="1"/>
    <xf numFmtId="0" fontId="6" fillId="2" borderId="1" xfId="0" applyFont="1" applyFill="1" applyBorder="1" applyAlignment="1">
      <alignment horizontal="center" vertical="top" wrapText="1"/>
    </xf>
    <xf numFmtId="0" fontId="0" fillId="2" borderId="0" xfId="0" applyFont="1" applyFill="1" applyAlignment="1">
      <alignment horizontal="left" vertical="top"/>
    </xf>
    <xf numFmtId="0" fontId="0" fillId="2" borderId="0" xfId="0" applyFont="1" applyFill="1"/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0" borderId="0" xfId="0" applyFont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7" fillId="5" borderId="3" xfId="0" applyFont="1" applyFill="1" applyBorder="1" applyAlignment="1">
      <alignment horizontal="right" vertical="top"/>
    </xf>
    <xf numFmtId="0" fontId="7" fillId="0" borderId="0" xfId="0" applyFont="1" applyFill="1" applyBorder="1" applyAlignment="1">
      <alignment horizontal="right" vertical="top"/>
    </xf>
    <xf numFmtId="0" fontId="6" fillId="0" borderId="0" xfId="0" applyFont="1" applyFill="1" applyBorder="1" applyAlignment="1">
      <alignment wrapText="1"/>
    </xf>
    <xf numFmtId="164" fontId="3" fillId="6" borderId="1" xfId="0" applyNumberFormat="1" applyFont="1" applyFill="1" applyBorder="1" applyAlignment="1">
      <alignment vertical="top" wrapText="1"/>
    </xf>
    <xf numFmtId="0" fontId="0" fillId="3" borderId="0" xfId="0" applyFont="1" applyFill="1" applyAlignment="1">
      <alignment horizontal="left" vertical="top"/>
    </xf>
    <xf numFmtId="0" fontId="0" fillId="3" borderId="0" xfId="0" applyFont="1" applyFill="1" applyAlignment="1">
      <alignment horizontal="right" vertical="top"/>
    </xf>
    <xf numFmtId="0" fontId="0" fillId="3" borderId="0" xfId="0" applyFont="1" applyFill="1" applyAlignment="1">
      <alignment horizontal="center" vertical="top"/>
    </xf>
    <xf numFmtId="0" fontId="0" fillId="3" borderId="0" xfId="0" applyFont="1" applyFill="1" applyAlignment="1">
      <alignment vertical="top"/>
    </xf>
    <xf numFmtId="0" fontId="7" fillId="5" borderId="6" xfId="0" applyFont="1" applyFill="1" applyBorder="1" applyAlignment="1">
      <alignment horizontal="right" vertical="top" wrapText="1"/>
    </xf>
    <xf numFmtId="0" fontId="1" fillId="0" borderId="1" xfId="0" applyFont="1" applyFill="1" applyBorder="1" applyAlignment="1">
      <alignment vertical="top" wrapText="1"/>
    </xf>
    <xf numFmtId="0" fontId="1" fillId="0" borderId="1" xfId="0" quotePrefix="1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top" wrapText="1"/>
    </xf>
    <xf numFmtId="0" fontId="1" fillId="3" borderId="0" xfId="0" applyFont="1" applyFill="1" applyAlignment="1">
      <alignment horizontal="left" vertical="center"/>
    </xf>
    <xf numFmtId="0" fontId="6" fillId="6" borderId="1" xfId="0" applyFont="1" applyFill="1" applyBorder="1" applyAlignment="1">
      <alignment vertical="top" wrapText="1"/>
    </xf>
    <xf numFmtId="0" fontId="3" fillId="0" borderId="1" xfId="1" applyNumberFormat="1" applyFont="1" applyFill="1" applyBorder="1" applyAlignment="1">
      <alignment horizontal="center" vertical="top" wrapText="1"/>
    </xf>
    <xf numFmtId="0" fontId="4" fillId="3" borderId="0" xfId="0" applyFont="1" applyFill="1" applyBorder="1" applyAlignment="1">
      <alignment horizontal="left" vertical="top"/>
    </xf>
    <xf numFmtId="0" fontId="6" fillId="3" borderId="0" xfId="0" applyFont="1" applyFill="1"/>
    <xf numFmtId="0" fontId="6" fillId="2" borderId="1" xfId="0" applyFont="1" applyFill="1" applyBorder="1" applyAlignment="1">
      <alignment horizontal="center" vertical="top" wrapText="1"/>
    </xf>
    <xf numFmtId="164" fontId="6" fillId="5" borderId="1" xfId="0" applyNumberFormat="1" applyFont="1" applyFill="1" applyBorder="1" applyAlignment="1">
      <alignment horizontal="left" vertical="top" wrapText="1"/>
    </xf>
    <xf numFmtId="9" fontId="6" fillId="6" borderId="1" xfId="0" applyNumberFormat="1" applyFont="1" applyFill="1" applyBorder="1" applyAlignment="1">
      <alignment vertical="top" wrapText="1"/>
    </xf>
    <xf numFmtId="0" fontId="2" fillId="6" borderId="11" xfId="0" applyFont="1" applyFill="1" applyBorder="1" applyAlignment="1">
      <alignment vertical="center" wrapText="1"/>
    </xf>
    <xf numFmtId="0" fontId="2" fillId="3" borderId="15" xfId="0" applyFont="1" applyFill="1" applyBorder="1" applyAlignment="1"/>
    <xf numFmtId="0" fontId="2" fillId="3" borderId="10" xfId="0" applyFont="1" applyFill="1" applyBorder="1" applyAlignment="1"/>
    <xf numFmtId="0" fontId="2" fillId="3" borderId="7" xfId="0" applyFont="1" applyFill="1" applyBorder="1" applyAlignment="1"/>
    <xf numFmtId="165" fontId="3" fillId="6" borderId="1" xfId="0" applyNumberFormat="1" applyFont="1" applyFill="1" applyBorder="1" applyAlignment="1">
      <alignment vertical="top" wrapText="1"/>
    </xf>
    <xf numFmtId="0" fontId="2" fillId="3" borderId="10" xfId="0" applyFont="1" applyFill="1" applyBorder="1" applyAlignment="1">
      <alignment vertical="top"/>
    </xf>
    <xf numFmtId="0" fontId="2" fillId="3" borderId="14" xfId="0" applyFont="1" applyFill="1" applyBorder="1" applyAlignment="1">
      <alignment vertical="top"/>
    </xf>
    <xf numFmtId="0" fontId="4" fillId="5" borderId="0" xfId="0" applyFont="1" applyFill="1" applyBorder="1" applyAlignment="1">
      <alignment horizontal="left" vertical="top" wrapText="1"/>
    </xf>
    <xf numFmtId="164" fontId="0" fillId="0" borderId="0" xfId="0" applyNumberFormat="1" applyFont="1" applyAlignment="1">
      <alignment vertical="top"/>
    </xf>
    <xf numFmtId="0" fontId="6" fillId="2" borderId="1" xfId="0" applyFont="1" applyFill="1" applyBorder="1" applyAlignment="1">
      <alignment horizontal="center" vertical="top" wrapText="1"/>
    </xf>
    <xf numFmtId="164" fontId="4" fillId="4" borderId="1" xfId="0" applyNumberFormat="1" applyFont="1" applyFill="1" applyBorder="1" applyAlignment="1">
      <alignment horizontal="center" vertical="top" wrapText="1"/>
    </xf>
    <xf numFmtId="164" fontId="14" fillId="7" borderId="1" xfId="0" applyNumberFormat="1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164" fontId="6" fillId="2" borderId="18" xfId="0" applyNumberFormat="1" applyFont="1" applyFill="1" applyBorder="1" applyAlignment="1">
      <alignment horizontal="center" vertical="top" wrapText="1"/>
    </xf>
    <xf numFmtId="44" fontId="4" fillId="5" borderId="2" xfId="0" applyNumberFormat="1" applyFont="1" applyFill="1" applyBorder="1" applyAlignment="1">
      <alignment vertical="top" wrapText="1"/>
    </xf>
    <xf numFmtId="0" fontId="0" fillId="0" borderId="21" xfId="0" applyFont="1" applyBorder="1" applyAlignment="1">
      <alignment vertical="top"/>
    </xf>
    <xf numFmtId="0" fontId="0" fillId="0" borderId="0" xfId="0" applyFont="1" applyBorder="1" applyAlignment="1">
      <alignment vertical="top"/>
    </xf>
    <xf numFmtId="0" fontId="2" fillId="3" borderId="0" xfId="0" applyFont="1" applyFill="1" applyBorder="1" applyAlignment="1">
      <alignment vertical="top"/>
    </xf>
    <xf numFmtId="0" fontId="2" fillId="3" borderId="0" xfId="0" applyFont="1" applyFill="1" applyBorder="1" applyAlignment="1"/>
    <xf numFmtId="165" fontId="3" fillId="3" borderId="1" xfId="0" applyNumberFormat="1" applyFont="1" applyFill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7" fillId="0" borderId="1" xfId="0" applyFont="1" applyBorder="1" applyAlignment="1">
      <alignment vertical="top" wrapText="1"/>
    </xf>
    <xf numFmtId="0" fontId="6" fillId="6" borderId="22" xfId="0" applyFont="1" applyFill="1" applyBorder="1" applyAlignment="1">
      <alignment horizontal="left" vertical="top" wrapText="1"/>
    </xf>
    <xf numFmtId="0" fontId="15" fillId="0" borderId="1" xfId="0" applyFont="1" applyBorder="1" applyAlignment="1">
      <alignment wrapText="1"/>
    </xf>
    <xf numFmtId="0" fontId="4" fillId="5" borderId="19" xfId="0" applyFont="1" applyFill="1" applyBorder="1" applyAlignment="1">
      <alignment horizontal="right" vertical="top" wrapText="1"/>
    </xf>
    <xf numFmtId="0" fontId="0" fillId="0" borderId="0" xfId="0" applyAlignment="1">
      <alignment horizontal="right" vertical="top"/>
    </xf>
    <xf numFmtId="0" fontId="0" fillId="0" borderId="20" xfId="0" applyBorder="1" applyAlignment="1">
      <alignment horizontal="right" vertical="top"/>
    </xf>
    <xf numFmtId="0" fontId="6" fillId="2" borderId="1" xfId="0" applyFont="1" applyFill="1" applyBorder="1" applyAlignment="1">
      <alignment horizontal="center" vertical="top" wrapText="1"/>
    </xf>
    <xf numFmtId="0" fontId="3" fillId="3" borderId="16" xfId="0" applyFont="1" applyFill="1" applyBorder="1" applyAlignment="1">
      <alignment horizontal="left" vertical="top" wrapText="1"/>
    </xf>
    <xf numFmtId="0" fontId="3" fillId="3" borderId="12" xfId="0" applyFont="1" applyFill="1" applyBorder="1" applyAlignment="1">
      <alignment horizontal="left" vertical="top" wrapText="1"/>
    </xf>
    <xf numFmtId="0" fontId="3" fillId="3" borderId="13" xfId="0" applyFont="1" applyFill="1" applyBorder="1" applyAlignment="1">
      <alignment horizontal="left" vertical="top" wrapText="1"/>
    </xf>
    <xf numFmtId="0" fontId="2" fillId="6" borderId="8" xfId="0" applyFont="1" applyFill="1" applyBorder="1" applyAlignment="1">
      <alignment horizontal="center" vertical="center" wrapText="1"/>
    </xf>
    <xf numFmtId="0" fontId="2" fillId="6" borderId="9" xfId="0" applyFont="1" applyFill="1" applyBorder="1" applyAlignment="1">
      <alignment horizontal="center" vertical="center" wrapText="1"/>
    </xf>
    <xf numFmtId="0" fontId="2" fillId="6" borderId="17" xfId="0" applyFont="1" applyFill="1" applyBorder="1" applyAlignment="1">
      <alignment horizontal="center" vertical="center" wrapText="1"/>
    </xf>
    <xf numFmtId="0" fontId="2" fillId="6" borderId="11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top"/>
    </xf>
    <xf numFmtId="0" fontId="2" fillId="3" borderId="14" xfId="0" applyFont="1" applyFill="1" applyBorder="1" applyAlignment="1">
      <alignment horizontal="center" vertical="top"/>
    </xf>
    <xf numFmtId="0" fontId="7" fillId="0" borderId="1" xfId="0" applyFon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153993</xdr:colOff>
      <xdr:row>0</xdr:row>
      <xdr:rowOff>78636</xdr:rowOff>
    </xdr:from>
    <xdr:to>
      <xdr:col>0</xdr:col>
      <xdr:colOff>609288</xdr:colOff>
      <xdr:row>1</xdr:row>
      <xdr:rowOff>286372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993" y="78636"/>
          <a:ext cx="455295" cy="6039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44"/>
  <sheetViews>
    <sheetView showGridLines="0" tabSelected="1" zoomScaleNormal="100" zoomScaleSheetLayoutView="100" workbookViewId="0">
      <selection activeCell="F5" sqref="F5"/>
    </sheetView>
  </sheetViews>
  <sheetFormatPr defaultColWidth="9.109375" defaultRowHeight="14.4" x14ac:dyDescent="0.3"/>
  <cols>
    <col min="1" max="1" width="9" style="38" customWidth="1"/>
    <col min="2" max="2" width="34.44140625" style="37" customWidth="1"/>
    <col min="3" max="3" width="8.6640625" style="39" customWidth="1"/>
    <col min="4" max="4" width="10" style="39" customWidth="1"/>
    <col min="5" max="5" width="13.77734375" style="37" customWidth="1"/>
    <col min="6" max="6" width="15.109375" style="37" customWidth="1"/>
    <col min="7" max="7" width="15.44140625" style="37" customWidth="1"/>
    <col min="8" max="8" width="7.77734375" style="37" customWidth="1"/>
    <col min="9" max="10" width="15.109375" style="37" customWidth="1"/>
    <col min="11" max="11" width="8.109375" style="37" customWidth="1"/>
    <col min="12" max="12" width="15.109375" style="37" customWidth="1"/>
    <col min="13" max="13" width="16" style="37" customWidth="1"/>
    <col min="14" max="14" width="8" style="37" customWidth="1"/>
    <col min="15" max="15" width="15.109375" style="37" customWidth="1"/>
    <col min="16" max="16" width="16.44140625" style="37" customWidth="1"/>
    <col min="17" max="17" width="7.77734375" style="37" customWidth="1"/>
    <col min="18" max="18" width="15.109375" style="37" customWidth="1"/>
    <col min="19" max="19" width="15.77734375" style="37" customWidth="1"/>
    <col min="20" max="20" width="17.77734375" style="37" customWidth="1"/>
    <col min="21" max="22" width="9.109375" style="37"/>
    <col min="23" max="23" width="14.6640625" style="37" bestFit="1" customWidth="1"/>
    <col min="24" max="16384" width="9.109375" style="37"/>
  </cols>
  <sheetData>
    <row r="1" spans="1:23" s="30" customFormat="1" ht="31.2" x14ac:dyDescent="0.6">
      <c r="A1" s="6"/>
      <c r="B1" s="2" t="s">
        <v>6</v>
      </c>
      <c r="C1" s="3"/>
      <c r="D1" s="1"/>
    </row>
    <row r="2" spans="1:23" s="34" customFormat="1" ht="28.95" customHeight="1" x14ac:dyDescent="0.3">
      <c r="A2" s="32"/>
      <c r="B2" s="24" t="s">
        <v>16</v>
      </c>
      <c r="C2" s="4"/>
      <c r="D2" s="33"/>
    </row>
    <row r="3" spans="1:23" s="36" customFormat="1" ht="15.6" x14ac:dyDescent="0.3">
      <c r="A3" s="18" t="s">
        <v>20</v>
      </c>
      <c r="B3" s="97" t="s">
        <v>53</v>
      </c>
      <c r="C3" s="23"/>
      <c r="D3" s="22"/>
      <c r="E3" s="22"/>
      <c r="F3" s="22"/>
      <c r="G3" s="22"/>
      <c r="H3" s="35"/>
      <c r="I3" s="22"/>
      <c r="J3" s="35"/>
      <c r="K3" s="35"/>
      <c r="L3" s="22"/>
      <c r="O3" s="22"/>
      <c r="R3" s="22"/>
    </row>
    <row r="4" spans="1:23" s="36" customFormat="1" ht="65.400000000000006" customHeight="1" x14ac:dyDescent="0.3">
      <c r="A4" s="40" t="s">
        <v>21</v>
      </c>
      <c r="B4" s="83" t="s">
        <v>54</v>
      </c>
      <c r="C4" s="23"/>
      <c r="D4" s="25"/>
      <c r="E4" s="25"/>
      <c r="F4" s="25"/>
      <c r="G4" s="25"/>
      <c r="H4" s="35"/>
      <c r="I4" s="25"/>
      <c r="J4" s="35"/>
      <c r="K4" s="35"/>
      <c r="L4" s="25"/>
      <c r="O4" s="25"/>
      <c r="R4" s="25"/>
    </row>
    <row r="5" spans="1:23" s="36" customFormat="1" ht="31.2" x14ac:dyDescent="0.3">
      <c r="A5" s="48" t="s">
        <v>7</v>
      </c>
      <c r="B5" s="82"/>
      <c r="C5" s="23"/>
      <c r="D5" s="14"/>
      <c r="E5" s="14"/>
      <c r="F5" s="14"/>
      <c r="G5" s="14"/>
      <c r="H5" s="35"/>
      <c r="I5" s="14"/>
      <c r="J5" s="35"/>
      <c r="K5" s="35"/>
      <c r="L5" s="14"/>
      <c r="O5" s="14"/>
      <c r="R5" s="14"/>
    </row>
    <row r="6" spans="1:23" s="34" customFormat="1" ht="15.6" x14ac:dyDescent="0.3">
      <c r="A6" s="41"/>
      <c r="B6" s="42"/>
      <c r="C6" s="23"/>
      <c r="D6" s="14"/>
      <c r="E6" s="14"/>
      <c r="F6" s="14"/>
      <c r="G6" s="14"/>
      <c r="H6" s="35"/>
      <c r="I6" s="14"/>
      <c r="J6" s="35"/>
      <c r="K6" s="35"/>
      <c r="L6" s="14"/>
      <c r="O6" s="14"/>
      <c r="R6" s="14"/>
    </row>
    <row r="7" spans="1:23" s="35" customFormat="1" ht="15.6" x14ac:dyDescent="0.3">
      <c r="A7" s="15" t="s">
        <v>3</v>
      </c>
      <c r="B7" s="16"/>
      <c r="C7" s="16"/>
      <c r="D7" s="14"/>
      <c r="E7" s="14"/>
      <c r="F7" s="14"/>
      <c r="G7" s="14"/>
      <c r="I7" s="14"/>
      <c r="L7" s="14"/>
      <c r="O7" s="14"/>
      <c r="R7" s="14"/>
    </row>
    <row r="8" spans="1:23" s="35" customFormat="1" ht="15.6" x14ac:dyDescent="0.3">
      <c r="A8" s="55" t="s">
        <v>19</v>
      </c>
      <c r="B8" s="56"/>
      <c r="C8" s="17"/>
      <c r="D8" s="14"/>
      <c r="E8" s="14"/>
      <c r="F8" s="14"/>
      <c r="G8" s="14"/>
      <c r="I8" s="14"/>
      <c r="L8" s="14"/>
      <c r="O8" s="14"/>
      <c r="R8" s="14"/>
    </row>
    <row r="9" spans="1:23" s="35" customFormat="1" ht="15.6" x14ac:dyDescent="0.3">
      <c r="A9" s="52" t="s">
        <v>17</v>
      </c>
      <c r="B9" s="5"/>
      <c r="C9" s="5"/>
      <c r="D9" s="14"/>
      <c r="E9" s="14"/>
      <c r="F9" s="14"/>
      <c r="G9" s="14"/>
      <c r="I9" s="14"/>
      <c r="L9" s="14"/>
      <c r="O9" s="14"/>
      <c r="R9" s="14"/>
    </row>
    <row r="10" spans="1:23" s="35" customFormat="1" ht="16.2" customHeight="1" x14ac:dyDescent="0.3">
      <c r="A10" s="52" t="s">
        <v>48</v>
      </c>
      <c r="B10" s="5"/>
      <c r="C10" s="5"/>
      <c r="D10" s="14"/>
      <c r="E10" s="14"/>
      <c r="F10" s="14"/>
      <c r="G10" s="14"/>
      <c r="I10" s="14"/>
      <c r="L10" s="14"/>
      <c r="O10" s="14"/>
      <c r="R10" s="14"/>
    </row>
    <row r="11" spans="1:23" s="35" customFormat="1" ht="16.2" customHeight="1" x14ac:dyDescent="0.3">
      <c r="A11" s="52"/>
      <c r="B11" s="5"/>
      <c r="C11" s="5"/>
      <c r="D11" s="14"/>
      <c r="E11" s="14"/>
      <c r="F11" s="14"/>
      <c r="G11" s="14"/>
      <c r="I11" s="14"/>
      <c r="L11" s="14"/>
      <c r="O11" s="14"/>
      <c r="R11" s="14"/>
    </row>
    <row r="12" spans="1:23" s="36" customFormat="1" ht="15.6" x14ac:dyDescent="0.3">
      <c r="A12" s="8"/>
      <c r="B12" s="9"/>
      <c r="C12" s="31"/>
      <c r="D12" s="87" t="s">
        <v>4</v>
      </c>
      <c r="E12" s="87"/>
      <c r="F12" s="87"/>
      <c r="G12" s="87"/>
      <c r="H12" s="87" t="s">
        <v>22</v>
      </c>
      <c r="I12" s="87"/>
      <c r="J12" s="87"/>
      <c r="K12" s="87" t="s">
        <v>23</v>
      </c>
      <c r="L12" s="87"/>
      <c r="M12" s="87"/>
      <c r="N12" s="87" t="s">
        <v>24</v>
      </c>
      <c r="O12" s="87"/>
      <c r="P12" s="69"/>
      <c r="Q12" s="87" t="s">
        <v>25</v>
      </c>
      <c r="R12" s="87"/>
      <c r="S12" s="87"/>
      <c r="T12" s="72" t="s">
        <v>45</v>
      </c>
    </row>
    <row r="13" spans="1:23" ht="46.8" x14ac:dyDescent="0.3">
      <c r="A13" s="8" t="s">
        <v>0</v>
      </c>
      <c r="B13" s="9" t="s">
        <v>8</v>
      </c>
      <c r="C13" s="31" t="s">
        <v>1</v>
      </c>
      <c r="D13" s="31" t="s">
        <v>5</v>
      </c>
      <c r="E13" s="12" t="s">
        <v>32</v>
      </c>
      <c r="F13" s="12" t="s">
        <v>31</v>
      </c>
      <c r="G13" s="12" t="s">
        <v>43</v>
      </c>
      <c r="H13" s="57" t="s">
        <v>42</v>
      </c>
      <c r="I13" s="12" t="s">
        <v>31</v>
      </c>
      <c r="J13" s="12" t="s">
        <v>26</v>
      </c>
      <c r="K13" s="69" t="s">
        <v>42</v>
      </c>
      <c r="L13" s="12" t="s">
        <v>31</v>
      </c>
      <c r="M13" s="12" t="s">
        <v>27</v>
      </c>
      <c r="N13" s="69" t="s">
        <v>42</v>
      </c>
      <c r="O13" s="12" t="s">
        <v>31</v>
      </c>
      <c r="P13" s="12" t="s">
        <v>28</v>
      </c>
      <c r="Q13" s="69" t="s">
        <v>42</v>
      </c>
      <c r="R13" s="12" t="s">
        <v>31</v>
      </c>
      <c r="S13" s="12" t="s">
        <v>29</v>
      </c>
      <c r="T13" s="73" t="s">
        <v>46</v>
      </c>
    </row>
    <row r="14" spans="1:23" ht="15.6" x14ac:dyDescent="0.3">
      <c r="A14" s="7">
        <v>1</v>
      </c>
      <c r="B14" s="28"/>
      <c r="C14" s="28"/>
      <c r="D14" s="29"/>
      <c r="E14" s="26"/>
      <c r="F14" s="70">
        <f>SUM(F15:F20)</f>
        <v>0</v>
      </c>
      <c r="G14" s="27">
        <f>SUM(G15:G17)</f>
        <v>0</v>
      </c>
      <c r="H14" s="29"/>
      <c r="I14" s="71">
        <f>SUM(I15:I20)</f>
        <v>0</v>
      </c>
      <c r="J14" s="27">
        <f>SUM(J15:J18)</f>
        <v>0</v>
      </c>
      <c r="K14" s="29"/>
      <c r="L14" s="71">
        <f>SUM(L15:L20)</f>
        <v>0</v>
      </c>
      <c r="M14" s="27">
        <f>SUM(M15:M18)</f>
        <v>0</v>
      </c>
      <c r="N14" s="29"/>
      <c r="O14" s="71">
        <f>SUM(O15:O20)</f>
        <v>0</v>
      </c>
      <c r="P14" s="27">
        <f>SUM(P15:P18)</f>
        <v>0</v>
      </c>
      <c r="Q14" s="29"/>
      <c r="R14" s="71">
        <f>SUM(R15:R20)</f>
        <v>0</v>
      </c>
      <c r="S14" s="27">
        <f>SUM(S15:S18)</f>
        <v>0</v>
      </c>
      <c r="T14" s="27">
        <f>SUBTOTAL(9,G21:S21)</f>
        <v>0</v>
      </c>
      <c r="W14" s="68"/>
    </row>
    <row r="15" spans="1:23" ht="31.2" x14ac:dyDescent="0.3">
      <c r="A15" s="50" t="s">
        <v>40</v>
      </c>
      <c r="B15" s="80" t="s">
        <v>52</v>
      </c>
      <c r="C15" s="51" t="s">
        <v>18</v>
      </c>
      <c r="D15" s="79"/>
      <c r="E15" s="43"/>
      <c r="F15" s="13">
        <f>SUM(D15*E15)</f>
        <v>0</v>
      </c>
      <c r="G15" s="13">
        <f>12*F15</f>
        <v>0</v>
      </c>
      <c r="H15" s="59"/>
      <c r="I15" s="13">
        <f>SUM(F15*H15)+F15</f>
        <v>0</v>
      </c>
      <c r="J15" s="13">
        <f>(1+H15)*G15</f>
        <v>0</v>
      </c>
      <c r="K15" s="59"/>
      <c r="L15" s="13">
        <f>SUM(I15*K15)+I15</f>
        <v>0</v>
      </c>
      <c r="M15" s="13">
        <f t="shared" ref="M15:M17" si="0">SUM(1+K15)*J15</f>
        <v>0</v>
      </c>
      <c r="N15" s="59"/>
      <c r="O15" s="13">
        <f>SUM(L15*N15)+L15</f>
        <v>0</v>
      </c>
      <c r="P15" s="13">
        <f t="shared" ref="P15:P17" si="1">SUM(1+N15)*M15</f>
        <v>0</v>
      </c>
      <c r="Q15" s="59"/>
      <c r="R15" s="13">
        <f>SUM(O15*Q15)+O15</f>
        <v>0</v>
      </c>
      <c r="S15" s="13">
        <f>SUM(1+Q15)*P15</f>
        <v>0</v>
      </c>
      <c r="T15" s="74">
        <f>SUM(G15,J15,M15,P15,S15)</f>
        <v>0</v>
      </c>
    </row>
    <row r="16" spans="1:23" ht="31.2" x14ac:dyDescent="0.3">
      <c r="A16" s="50" t="s">
        <v>51</v>
      </c>
      <c r="B16" s="81" t="s">
        <v>50</v>
      </c>
      <c r="C16" s="51" t="s">
        <v>30</v>
      </c>
      <c r="D16" s="79"/>
      <c r="E16" s="43"/>
      <c r="F16" s="13">
        <f t="shared" ref="F16:F17" si="2">SUM(D16*E16)</f>
        <v>0</v>
      </c>
      <c r="G16" s="13">
        <f t="shared" ref="G16:G17" si="3">12*F16</f>
        <v>0</v>
      </c>
      <c r="H16" s="59"/>
      <c r="I16" s="13">
        <f t="shared" ref="I16:I17" si="4">SUM(F16*H16)+F16</f>
        <v>0</v>
      </c>
      <c r="J16" s="13">
        <f>(1+H16)*G16</f>
        <v>0</v>
      </c>
      <c r="K16" s="59"/>
      <c r="L16" s="13">
        <f t="shared" ref="L16:L17" si="5">SUM(I16*K16)+I16</f>
        <v>0</v>
      </c>
      <c r="M16" s="13">
        <f t="shared" si="0"/>
        <v>0</v>
      </c>
      <c r="N16" s="59"/>
      <c r="O16" s="13">
        <f t="shared" ref="O16:O17" si="6">SUM(L16*N16)+L16</f>
        <v>0</v>
      </c>
      <c r="P16" s="13">
        <f t="shared" si="1"/>
        <v>0</v>
      </c>
      <c r="Q16" s="59"/>
      <c r="R16" s="13">
        <f t="shared" ref="R16:R17" si="7">SUM(O16*Q16)+O16</f>
        <v>0</v>
      </c>
      <c r="S16" s="13">
        <f t="shared" ref="S16:S17" si="8">SUM(1+Q16)*P16</f>
        <v>0</v>
      </c>
      <c r="T16" s="74">
        <f t="shared" ref="T16:T17" si="9">SUM(G16,J16,M16,P16,S16)</f>
        <v>0</v>
      </c>
    </row>
    <row r="17" spans="1:20" ht="15.6" x14ac:dyDescent="0.3">
      <c r="A17" s="50" t="s">
        <v>41</v>
      </c>
      <c r="B17" s="49" t="s">
        <v>49</v>
      </c>
      <c r="C17" s="51" t="s">
        <v>47</v>
      </c>
      <c r="D17" s="79"/>
      <c r="E17" s="43"/>
      <c r="F17" s="13">
        <f t="shared" si="2"/>
        <v>0</v>
      </c>
      <c r="G17" s="13">
        <f t="shared" si="3"/>
        <v>0</v>
      </c>
      <c r="H17" s="59"/>
      <c r="I17" s="13">
        <f t="shared" si="4"/>
        <v>0</v>
      </c>
      <c r="J17" s="13">
        <f>(1+H17)*G17</f>
        <v>0</v>
      </c>
      <c r="K17" s="59"/>
      <c r="L17" s="13">
        <f t="shared" si="5"/>
        <v>0</v>
      </c>
      <c r="M17" s="13">
        <f t="shared" si="0"/>
        <v>0</v>
      </c>
      <c r="N17" s="59"/>
      <c r="O17" s="13">
        <f t="shared" si="6"/>
        <v>0</v>
      </c>
      <c r="P17" s="13">
        <f t="shared" si="1"/>
        <v>0</v>
      </c>
      <c r="Q17" s="59"/>
      <c r="R17" s="13">
        <f t="shared" si="7"/>
        <v>0</v>
      </c>
      <c r="S17" s="13">
        <f t="shared" si="8"/>
        <v>0</v>
      </c>
      <c r="T17" s="74">
        <f t="shared" si="9"/>
        <v>0</v>
      </c>
    </row>
    <row r="18" spans="1:20" ht="15.6" x14ac:dyDescent="0.3">
      <c r="A18" s="50"/>
      <c r="D18" s="79"/>
      <c r="E18" s="43"/>
      <c r="F18" s="13"/>
      <c r="G18" s="13"/>
      <c r="H18" s="59"/>
      <c r="I18" s="13"/>
      <c r="J18" s="13"/>
      <c r="K18" s="59"/>
      <c r="L18" s="13"/>
      <c r="M18" s="13"/>
      <c r="N18" s="59"/>
      <c r="O18" s="13"/>
      <c r="P18" s="13"/>
      <c r="Q18" s="59"/>
      <c r="R18" s="13"/>
      <c r="S18" s="13"/>
      <c r="T18" s="74"/>
    </row>
    <row r="19" spans="1:20" ht="15.6" x14ac:dyDescent="0.3">
      <c r="A19" s="19"/>
      <c r="B19" s="49"/>
      <c r="C19" s="51"/>
      <c r="D19" s="79"/>
      <c r="E19" s="43"/>
      <c r="F19" s="13"/>
      <c r="G19" s="13"/>
      <c r="H19" s="59"/>
      <c r="I19" s="13"/>
      <c r="J19" s="13"/>
      <c r="K19" s="59"/>
      <c r="L19" s="13"/>
      <c r="M19" s="13"/>
      <c r="N19" s="59"/>
      <c r="O19" s="13"/>
      <c r="P19" s="13"/>
      <c r="Q19" s="59"/>
      <c r="R19" s="13"/>
      <c r="S19" s="13"/>
      <c r="T19" s="74"/>
    </row>
    <row r="20" spans="1:20" ht="15.6" x14ac:dyDescent="0.3">
      <c r="A20" s="19"/>
      <c r="B20" s="49"/>
      <c r="C20" s="51"/>
      <c r="D20" s="79"/>
      <c r="E20" s="43"/>
      <c r="F20" s="13"/>
      <c r="G20" s="13"/>
      <c r="H20" s="59"/>
      <c r="I20" s="13"/>
      <c r="J20" s="13"/>
      <c r="K20" s="59"/>
      <c r="L20" s="13"/>
      <c r="M20" s="13"/>
      <c r="N20" s="59"/>
      <c r="O20" s="13"/>
      <c r="P20" s="13"/>
      <c r="Q20" s="59"/>
      <c r="R20" s="13"/>
      <c r="S20" s="13"/>
      <c r="T20" s="74"/>
    </row>
    <row r="21" spans="1:20" ht="15.6" x14ac:dyDescent="0.3">
      <c r="A21" s="19"/>
      <c r="B21" s="11" t="s">
        <v>44</v>
      </c>
      <c r="C21" s="51"/>
      <c r="D21" s="54"/>
      <c r="E21" s="54"/>
      <c r="F21" s="54"/>
      <c r="G21" s="58">
        <f>SUM(G15:G20)</f>
        <v>0</v>
      </c>
      <c r="H21" s="53"/>
      <c r="I21" s="54"/>
      <c r="J21" s="58">
        <f>SUM(J15:J20)</f>
        <v>0</v>
      </c>
      <c r="K21" s="53"/>
      <c r="L21" s="54"/>
      <c r="M21" s="58">
        <f>SUM(M15:M20)</f>
        <v>0</v>
      </c>
      <c r="N21" s="53"/>
      <c r="O21" s="54"/>
      <c r="P21" s="58">
        <f>SUM(P15:P20)</f>
        <v>0</v>
      </c>
      <c r="Q21" s="53"/>
      <c r="R21" s="54"/>
      <c r="S21" s="58">
        <f>SUM(S15:S20)</f>
        <v>0</v>
      </c>
      <c r="T21" s="27">
        <f>SUBTOTAL(9,G21:S21)</f>
        <v>0</v>
      </c>
    </row>
    <row r="22" spans="1:20" ht="15.6" x14ac:dyDescent="0.3">
      <c r="A22" s="19"/>
      <c r="B22" s="84" t="s">
        <v>9</v>
      </c>
      <c r="C22" s="85"/>
      <c r="D22" s="85"/>
      <c r="E22" s="85"/>
      <c r="F22" s="85"/>
      <c r="G22" s="85"/>
      <c r="H22" s="85"/>
      <c r="I22" s="85"/>
      <c r="J22" s="85"/>
      <c r="K22" s="85"/>
      <c r="L22" s="85"/>
      <c r="M22" s="85"/>
      <c r="N22" s="85"/>
      <c r="O22" s="85"/>
      <c r="P22" s="85"/>
      <c r="Q22" s="85"/>
      <c r="R22" s="85"/>
      <c r="S22" s="86"/>
      <c r="T22" s="27">
        <f>SUBTOTAL(9,G21:S21)</f>
        <v>0</v>
      </c>
    </row>
    <row r="23" spans="1:20" ht="15.6" x14ac:dyDescent="0.3">
      <c r="A23" s="10"/>
      <c r="B23" s="84" t="s">
        <v>2</v>
      </c>
      <c r="C23" s="85"/>
      <c r="D23" s="85"/>
      <c r="E23" s="85"/>
      <c r="F23" s="85"/>
      <c r="G23" s="85"/>
      <c r="H23" s="85"/>
      <c r="I23" s="85"/>
      <c r="J23" s="85"/>
      <c r="K23" s="85"/>
      <c r="L23" s="85"/>
      <c r="M23" s="85"/>
      <c r="N23" s="85"/>
      <c r="O23" s="85"/>
      <c r="P23" s="85"/>
      <c r="Q23" s="85"/>
      <c r="R23" s="85"/>
      <c r="S23" s="86"/>
      <c r="T23" s="20">
        <f>T22*0.15</f>
        <v>0</v>
      </c>
    </row>
    <row r="24" spans="1:20" ht="16.2" thickBot="1" x14ac:dyDescent="0.35">
      <c r="A24" s="10"/>
      <c r="B24" s="84" t="s">
        <v>10</v>
      </c>
      <c r="C24" s="85"/>
      <c r="D24" s="85"/>
      <c r="E24" s="85"/>
      <c r="F24" s="85"/>
      <c r="G24" s="85"/>
      <c r="H24" s="85"/>
      <c r="I24" s="85"/>
      <c r="J24" s="85"/>
      <c r="K24" s="85"/>
      <c r="L24" s="85"/>
      <c r="M24" s="85"/>
      <c r="N24" s="85"/>
      <c r="O24" s="85"/>
      <c r="P24" s="85"/>
      <c r="Q24" s="85"/>
      <c r="R24" s="85"/>
      <c r="S24" s="86"/>
      <c r="T24" s="21">
        <f>T22+T23</f>
        <v>0</v>
      </c>
    </row>
    <row r="25" spans="1:20" ht="15.6" x14ac:dyDescent="0.3">
      <c r="A25" s="10"/>
      <c r="B25" s="45"/>
      <c r="C25" s="46"/>
      <c r="D25" s="46"/>
      <c r="E25" s="47"/>
      <c r="F25" s="47"/>
      <c r="G25" s="47"/>
      <c r="I25" s="47"/>
      <c r="L25" s="47"/>
      <c r="O25" s="47"/>
      <c r="R25" s="47"/>
    </row>
    <row r="26" spans="1:20" ht="15.6" x14ac:dyDescent="0.3">
      <c r="A26" s="67"/>
      <c r="C26" s="46"/>
      <c r="D26" s="46"/>
      <c r="E26" s="47"/>
      <c r="F26" s="47"/>
      <c r="G26" s="47"/>
      <c r="I26" s="47"/>
      <c r="L26" s="47"/>
      <c r="O26" s="47"/>
      <c r="R26" s="47"/>
    </row>
    <row r="27" spans="1:20" ht="15.6" x14ac:dyDescent="0.3">
      <c r="A27" s="67">
        <v>2</v>
      </c>
      <c r="B27" s="9" t="s">
        <v>38</v>
      </c>
      <c r="C27" s="46"/>
      <c r="D27" s="46"/>
      <c r="E27" s="47"/>
      <c r="F27" s="47"/>
      <c r="G27" s="47"/>
      <c r="I27" s="47"/>
      <c r="L27" s="47"/>
      <c r="O27" s="47"/>
      <c r="R27" s="47"/>
    </row>
    <row r="28" spans="1:20" ht="15.6" x14ac:dyDescent="0.3">
      <c r="A28" s="50" t="s">
        <v>33</v>
      </c>
      <c r="B28" s="64"/>
      <c r="C28" s="46"/>
      <c r="D28" s="46"/>
      <c r="E28" s="47"/>
      <c r="F28" s="47"/>
      <c r="G28" s="47"/>
      <c r="I28" s="47"/>
      <c r="L28" s="47"/>
      <c r="O28" s="47"/>
      <c r="R28" s="47"/>
    </row>
    <row r="29" spans="1:20" ht="15.6" x14ac:dyDescent="0.3">
      <c r="A29" s="50" t="s">
        <v>34</v>
      </c>
      <c r="B29" s="64"/>
      <c r="C29" s="46"/>
      <c r="D29" s="46"/>
      <c r="E29" s="47"/>
      <c r="F29" s="47"/>
      <c r="G29" s="47"/>
      <c r="I29" s="47"/>
      <c r="L29" s="47"/>
      <c r="O29" s="47"/>
      <c r="R29" s="47"/>
    </row>
    <row r="30" spans="1:20" ht="15.6" x14ac:dyDescent="0.3">
      <c r="A30" s="50" t="s">
        <v>35</v>
      </c>
      <c r="B30" s="64"/>
      <c r="C30" s="46"/>
      <c r="D30" s="46"/>
      <c r="E30" s="47"/>
      <c r="F30" s="47"/>
      <c r="G30" s="47"/>
      <c r="I30" s="47"/>
      <c r="L30" s="47"/>
      <c r="O30" s="47"/>
      <c r="R30" s="47"/>
      <c r="S30" s="68"/>
    </row>
    <row r="31" spans="1:20" ht="15.6" x14ac:dyDescent="0.3">
      <c r="A31" s="50" t="s">
        <v>36</v>
      </c>
      <c r="B31" s="64"/>
      <c r="C31" s="46"/>
      <c r="D31" s="46"/>
      <c r="E31" s="47"/>
      <c r="F31" s="47"/>
      <c r="G31" s="47"/>
      <c r="I31" s="47"/>
      <c r="L31" s="47"/>
      <c r="O31" s="47"/>
      <c r="R31" s="47"/>
      <c r="S31" s="68"/>
    </row>
    <row r="32" spans="1:20" ht="15.6" x14ac:dyDescent="0.3">
      <c r="A32" s="50" t="s">
        <v>37</v>
      </c>
      <c r="B32" s="64"/>
      <c r="C32" s="46"/>
      <c r="D32" s="46"/>
      <c r="E32" s="47"/>
      <c r="F32" s="47"/>
      <c r="G32" s="47"/>
      <c r="I32" s="47"/>
      <c r="L32" s="47"/>
      <c r="O32" s="47"/>
      <c r="R32" s="47"/>
    </row>
    <row r="33" spans="1:20" ht="15.6" x14ac:dyDescent="0.3">
      <c r="A33" s="67"/>
      <c r="B33" s="49"/>
      <c r="C33" s="46"/>
      <c r="D33" s="46"/>
      <c r="E33" s="47"/>
      <c r="F33" s="47"/>
      <c r="G33" s="47"/>
      <c r="I33" s="47"/>
      <c r="L33" s="47"/>
      <c r="O33" s="47"/>
      <c r="R33" s="47"/>
    </row>
    <row r="34" spans="1:20" ht="15.6" x14ac:dyDescent="0.3">
      <c r="A34" s="67">
        <v>3</v>
      </c>
      <c r="B34" s="9" t="s">
        <v>39</v>
      </c>
      <c r="C34" s="46"/>
      <c r="D34" s="46"/>
      <c r="E34" s="47"/>
      <c r="F34" s="47"/>
      <c r="G34" s="47"/>
      <c r="I34" s="47"/>
      <c r="L34" s="47"/>
      <c r="O34" s="47"/>
      <c r="R34" s="47"/>
    </row>
    <row r="35" spans="1:20" ht="15.6" x14ac:dyDescent="0.3">
      <c r="A35" s="67"/>
      <c r="B35" s="64"/>
      <c r="C35" s="46"/>
      <c r="D35" s="46"/>
      <c r="E35" s="47"/>
      <c r="F35" s="47"/>
      <c r="G35" s="47"/>
      <c r="I35" s="47"/>
      <c r="J35" s="47"/>
      <c r="L35" s="47"/>
      <c r="O35" s="47"/>
      <c r="R35" s="47"/>
    </row>
    <row r="36" spans="1:20" ht="15.6" x14ac:dyDescent="0.3">
      <c r="A36" s="67"/>
      <c r="B36" s="45"/>
      <c r="C36" s="46"/>
      <c r="D36" s="46"/>
      <c r="E36" s="47"/>
      <c r="F36" s="47"/>
      <c r="G36" s="47"/>
      <c r="I36" s="47"/>
      <c r="L36" s="47"/>
      <c r="O36" s="47"/>
      <c r="R36" s="47"/>
    </row>
    <row r="37" spans="1:20" ht="15" thickBot="1" x14ac:dyDescent="0.35">
      <c r="A37" s="44"/>
      <c r="B37" s="47"/>
      <c r="C37" s="46"/>
      <c r="D37" s="46"/>
      <c r="E37" s="47"/>
      <c r="F37" s="47"/>
      <c r="G37" s="47"/>
      <c r="I37" s="47"/>
      <c r="L37" s="47"/>
      <c r="O37" s="47"/>
      <c r="R37" s="47"/>
    </row>
    <row r="38" spans="1:20" ht="25.95" customHeight="1" x14ac:dyDescent="0.3">
      <c r="A38" s="44"/>
      <c r="B38" s="88" t="s">
        <v>14</v>
      </c>
      <c r="C38" s="92"/>
      <c r="D38" s="92"/>
      <c r="E38" s="94"/>
      <c r="F38" s="93"/>
      <c r="G38" s="94"/>
      <c r="I38" s="76"/>
      <c r="J38" s="76"/>
      <c r="K38" s="76"/>
      <c r="L38" s="76"/>
      <c r="M38" s="76"/>
      <c r="N38" s="76"/>
      <c r="O38" s="76"/>
      <c r="P38" s="76"/>
      <c r="Q38" s="76"/>
      <c r="R38" s="76"/>
      <c r="S38" s="76"/>
    </row>
    <row r="39" spans="1:20" ht="17.7" customHeight="1" thickBot="1" x14ac:dyDescent="0.35">
      <c r="A39" s="44"/>
      <c r="B39" s="89"/>
      <c r="C39" s="65" t="s">
        <v>11</v>
      </c>
      <c r="D39" s="95"/>
      <c r="E39" s="96"/>
      <c r="F39" s="65" t="s">
        <v>13</v>
      </c>
      <c r="G39" s="66"/>
      <c r="I39" s="77"/>
      <c r="J39" s="76"/>
      <c r="K39" s="76"/>
      <c r="L39" s="77"/>
      <c r="M39" s="76"/>
      <c r="N39" s="76"/>
      <c r="O39" s="77"/>
      <c r="P39" s="76"/>
      <c r="Q39" s="76"/>
      <c r="R39" s="77"/>
      <c r="S39" s="76"/>
      <c r="T39" s="75"/>
    </row>
    <row r="40" spans="1:20" ht="34.950000000000003" customHeight="1" x14ac:dyDescent="0.3">
      <c r="A40" s="44"/>
      <c r="B40" s="89"/>
      <c r="C40" s="91"/>
      <c r="D40" s="92"/>
      <c r="E40" s="60"/>
      <c r="F40" s="93"/>
      <c r="G40" s="94"/>
      <c r="I40" s="76"/>
      <c r="J40" s="76"/>
      <c r="K40" s="76"/>
      <c r="L40" s="76"/>
      <c r="M40" s="76"/>
      <c r="N40" s="76"/>
      <c r="O40" s="76"/>
      <c r="P40" s="76"/>
      <c r="Q40" s="76"/>
      <c r="R40" s="76"/>
      <c r="S40" s="76"/>
    </row>
    <row r="41" spans="1:20" ht="19.2" customHeight="1" thickBot="1" x14ac:dyDescent="0.35">
      <c r="A41" s="44"/>
      <c r="B41" s="90"/>
      <c r="C41" s="62" t="s">
        <v>15</v>
      </c>
      <c r="D41" s="61"/>
      <c r="E41" s="63"/>
      <c r="F41" s="63"/>
      <c r="G41" s="63" t="s">
        <v>12</v>
      </c>
      <c r="I41" s="78"/>
      <c r="J41" s="76"/>
      <c r="K41" s="76"/>
      <c r="L41" s="78"/>
      <c r="M41" s="76"/>
      <c r="N41" s="76"/>
      <c r="O41" s="78"/>
      <c r="P41" s="76"/>
      <c r="Q41" s="76"/>
      <c r="R41" s="78"/>
      <c r="S41" s="76"/>
      <c r="T41" s="75"/>
    </row>
    <row r="42" spans="1:20" x14ac:dyDescent="0.3">
      <c r="A42" s="44"/>
      <c r="B42" s="47"/>
      <c r="C42" s="46"/>
      <c r="D42" s="46"/>
      <c r="E42" s="47"/>
      <c r="F42" s="47"/>
      <c r="G42" s="47"/>
      <c r="I42" s="47"/>
      <c r="J42" s="76"/>
      <c r="L42" s="47"/>
      <c r="O42" s="47"/>
      <c r="R42" s="47"/>
    </row>
    <row r="43" spans="1:20" x14ac:dyDescent="0.3">
      <c r="A43" s="44"/>
      <c r="B43" s="47"/>
      <c r="C43" s="46"/>
      <c r="D43" s="46"/>
      <c r="E43" s="47"/>
      <c r="F43" s="47"/>
      <c r="G43" s="47"/>
      <c r="I43" s="47"/>
      <c r="L43" s="47"/>
      <c r="O43" s="47"/>
      <c r="R43" s="47"/>
    </row>
    <row r="44" spans="1:20" x14ac:dyDescent="0.3">
      <c r="A44" s="44"/>
    </row>
  </sheetData>
  <sheetProtection formatCells="0" formatColumns="0" formatRows="0" insertRows="0" deleteRows="0"/>
  <protectedRanges>
    <protectedRange sqref="C38:F40 I38:I40 O38:O40 L38:L40 R38:R40" name="Range7"/>
    <protectedRange sqref="D17:F21 B17:C17 B19:C21 A14:F14 Q14:R21 N14:O21 K14:L21 H14:I21 A15:A22 C15:F16" name="Range3"/>
    <protectedRange sqref="B3:B5" name="Range1"/>
    <protectedRange sqref="B15:B16" name="Range3_1"/>
  </protectedRanges>
  <mergeCells count="14">
    <mergeCell ref="B38:B41"/>
    <mergeCell ref="C40:D40"/>
    <mergeCell ref="F38:G38"/>
    <mergeCell ref="D39:E39"/>
    <mergeCell ref="C38:E38"/>
    <mergeCell ref="F40:G40"/>
    <mergeCell ref="B22:S22"/>
    <mergeCell ref="B23:S23"/>
    <mergeCell ref="B24:S24"/>
    <mergeCell ref="H12:J12"/>
    <mergeCell ref="K12:M12"/>
    <mergeCell ref="N12:O12"/>
    <mergeCell ref="Q12:S12"/>
    <mergeCell ref="D12:G12"/>
  </mergeCells>
  <phoneticPr fontId="13" type="noConversion"/>
  <dataValidations count="1">
    <dataValidation type="decimal" operator="greaterThanOrEqual" allowBlank="1" showInputMessage="1" showErrorMessage="1" sqref="Q15:R21 N15:O21 H15:I21 K15:L21 D15:F21" xr:uid="{00000000-0002-0000-0000-000000000000}">
      <formula1>0</formula1>
    </dataValidation>
  </dataValidations>
  <pageMargins left="0.25" right="0.25" top="0.75" bottom="0.75" header="0.3" footer="0.3"/>
  <pageSetup paperSize="8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Yandiswa Citi</cp:lastModifiedBy>
  <cp:lastPrinted>2022-05-06T08:04:12Z</cp:lastPrinted>
  <dcterms:created xsi:type="dcterms:W3CDTF">2017-06-15T23:28:53Z</dcterms:created>
  <dcterms:modified xsi:type="dcterms:W3CDTF">2022-10-25T11:40:31Z</dcterms:modified>
</cp:coreProperties>
</file>