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atch 3 Procurement\RFP058-2024 Terramish wall\"/>
    </mc:Choice>
  </mc:AlternateContent>
  <xr:revisionPtr revIDLastSave="0" documentId="13_ncr:1_{577D17E3-CC8C-4AD5-8514-42D55AA7C47C}" xr6:coauthVersionLast="47" xr6:coauthVersionMax="47" xr10:uidLastSave="{00000000-0000-0000-0000-000000000000}"/>
  <bookViews>
    <workbookView xWindow="-108" yWindow="-108" windowWidth="23256" windowHeight="12456" xr2:uid="{73E66811-B81C-4E69-B335-C9793ECEF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H30" i="1"/>
  <c r="H26" i="1"/>
  <c r="H24" i="1"/>
  <c r="H19" i="1"/>
  <c r="H17" i="1"/>
  <c r="H15" i="1"/>
  <c r="H13" i="1"/>
  <c r="H11" i="1"/>
  <c r="H6" i="1"/>
  <c r="H41" i="1" s="1"/>
</calcChain>
</file>

<file path=xl/sharedStrings.xml><?xml version="1.0" encoding="utf-8"?>
<sst xmlns="http://schemas.openxmlformats.org/spreadsheetml/2006/main" count="51" uniqueCount="47">
  <si>
    <t>ITEM</t>
  </si>
  <si>
    <t>PAYMENT</t>
  </si>
  <si>
    <t>DESCRIPTION</t>
  </si>
  <si>
    <t>UNIT</t>
  </si>
  <si>
    <t>QUANTITY</t>
  </si>
  <si>
    <t xml:space="preserve">  RATE</t>
  </si>
  <si>
    <t>AMOUNT</t>
  </si>
  <si>
    <t>NO</t>
  </si>
  <si>
    <t>REFERS</t>
  </si>
  <si>
    <t>BROUGHT FORWARD</t>
  </si>
  <si>
    <t>TERRAMESH WALL</t>
  </si>
  <si>
    <t xml:space="preserve">C12.6 </t>
  </si>
  <si>
    <t>MECHANICALLY STABILISED EARTH AND GABIONS</t>
  </si>
  <si>
    <t>C12.6.1</t>
  </si>
  <si>
    <t>Establishment on site for MSE</t>
  </si>
  <si>
    <t>Sum</t>
  </si>
  <si>
    <t>C12.6.5</t>
  </si>
  <si>
    <t>Preparation of surface for laying of geosynthetic</t>
  </si>
  <si>
    <r>
      <t>m</t>
    </r>
    <r>
      <rPr>
        <vertAlign val="superscript"/>
        <sz val="11"/>
        <color indexed="8"/>
        <rFont val="Arial"/>
        <family val="2"/>
      </rPr>
      <t>2</t>
    </r>
  </si>
  <si>
    <t>C12.6.9</t>
  </si>
  <si>
    <t xml:space="preserve">Structural geosynthetic reinforcing (LTDS &gt; 110 kN/m longitudinal; &gt; 5 kN/m transverse - Paragrid 200/05 or similar approved) </t>
  </si>
  <si>
    <t>C12.6.11</t>
  </si>
  <si>
    <r>
      <t xml:space="preserve">Backfill (G6 quality material compacted to 95% PROCTOR ) - </t>
    </r>
    <r>
      <rPr>
        <b/>
        <i/>
        <sz val="9.5"/>
        <rFont val="Arial"/>
        <family val="2"/>
      </rPr>
      <t>G6 Materials will be available on site
density</t>
    </r>
  </si>
  <si>
    <r>
      <t>m</t>
    </r>
    <r>
      <rPr>
        <vertAlign val="superscript"/>
        <sz val="11"/>
        <color indexed="8"/>
        <rFont val="Arial"/>
        <family val="2"/>
      </rPr>
      <t>3</t>
    </r>
  </si>
  <si>
    <t>C12.6.13</t>
  </si>
  <si>
    <t>Drainage (Refer to dwg. 9368-231 for details)</t>
  </si>
  <si>
    <t>No</t>
  </si>
  <si>
    <t>C12.6.14</t>
  </si>
  <si>
    <t>Foundation trench excavation:</t>
  </si>
  <si>
    <t>C12.6.14.1</t>
  </si>
  <si>
    <t>Excavating all material situated within the following depth ranges below the surface level</t>
  </si>
  <si>
    <t>a) 0 m to 1.5 m</t>
  </si>
  <si>
    <r>
      <t>m</t>
    </r>
    <r>
      <rPr>
        <vertAlign val="superscript"/>
        <sz val="9.5"/>
        <color indexed="8"/>
        <rFont val="Arial"/>
        <family val="2"/>
      </rPr>
      <t>3</t>
    </r>
  </si>
  <si>
    <t>C12.6.15</t>
  </si>
  <si>
    <t>Surface preparation for bedding the gabions</t>
  </si>
  <si>
    <t>C12.6.16</t>
  </si>
  <si>
    <t>Gabions and mattresses:</t>
  </si>
  <si>
    <t>3.10</t>
  </si>
  <si>
    <t>Polymer coated galvanised gabion baskets (3 x 1 x 1 m with 2 m "tail" - Terramesh or similar approved</t>
  </si>
  <si>
    <t>C12.6.17</t>
  </si>
  <si>
    <t>Needle punched non-woven geotextile (Bidim A4 or similar approved)</t>
  </si>
  <si>
    <t>Mechanically Stabilised Earth work must be done in accordance with SANS 8006-1:2018 - Code of practice for strengthened/reinforced soils and other fills and COTO (2020).</t>
  </si>
  <si>
    <t>TOTAL</t>
  </si>
  <si>
    <t xml:space="preserve"> </t>
  </si>
  <si>
    <t>CONTEGENCIES @10%</t>
  </si>
  <si>
    <t>VAT @15%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</si>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</sst>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0.00"/>
    <numFmt numFmtId="165" formatCode="&quot;R&quot;#,##0.00"/>
  </numFmts>
  <fonts count="12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sz val="9.5"/>
      <name val="Arial"/>
      <family val="2"/>
    </font>
    <font>
      <b/>
      <sz val="11"/>
      <color indexed="8"/>
      <name val="Arial"/>
      <family val="2"/>
    </font>
    <font>
      <b/>
      <u/>
      <sz val="9.5"/>
      <name val="Arial"/>
      <family val="2"/>
    </font>
    <font>
      <b/>
      <sz val="9.5"/>
      <name val="Arial"/>
      <family val="2"/>
    </font>
    <font>
      <vertAlign val="superscript"/>
      <sz val="11"/>
      <color indexed="8"/>
      <name val="Arial"/>
      <family val="2"/>
    </font>
    <font>
      <b/>
      <i/>
      <sz val="9.5"/>
      <name val="Arial"/>
      <family val="2"/>
    </font>
    <font>
      <vertAlign val="superscript"/>
      <sz val="9.5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1" applyFont="1" applyAlignment="1" applyProtection="1">
      <alignment horizontal="left" vertical="top"/>
      <protection locked="0"/>
    </xf>
    <xf numFmtId="0" fontId="3" fillId="0" borderId="0" xfId="1" applyFont="1" applyAlignment="1" applyProtection="1">
      <alignment horizontal="left" vertical="top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horizontal="center" vertical="top"/>
      <protection locked="0"/>
    </xf>
    <xf numFmtId="164" fontId="4" fillId="0" borderId="1" xfId="1" applyNumberFormat="1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vertical="top"/>
      <protection locked="0"/>
    </xf>
    <xf numFmtId="0" fontId="3" fillId="0" borderId="2" xfId="1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164" fontId="3" fillId="0" borderId="3" xfId="1" applyNumberFormat="1" applyFont="1" applyBorder="1" applyAlignment="1" applyProtection="1">
      <alignment horizontal="center" vertical="top"/>
      <protection locked="0"/>
    </xf>
    <xf numFmtId="164" fontId="3" fillId="0" borderId="4" xfId="0" applyNumberFormat="1" applyFont="1" applyBorder="1" applyAlignment="1" applyProtection="1">
      <alignment vertical="top"/>
      <protection locked="0"/>
    </xf>
    <xf numFmtId="0" fontId="3" fillId="0" borderId="3" xfId="1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5" xfId="1" applyFont="1" applyBorder="1" applyAlignment="1" applyProtection="1">
      <alignment horizontal="left" vertical="top"/>
      <protection locked="0"/>
    </xf>
    <xf numFmtId="0" fontId="3" fillId="0" borderId="6" xfId="1" applyFont="1" applyBorder="1" applyAlignment="1" applyProtection="1">
      <alignment horizontal="left" vertical="top"/>
      <protection locked="0"/>
    </xf>
    <xf numFmtId="0" fontId="3" fillId="0" borderId="6" xfId="1" applyFont="1" applyBorder="1" applyAlignment="1" applyProtection="1">
      <alignment vertical="top" wrapText="1"/>
      <protection locked="0"/>
    </xf>
    <xf numFmtId="0" fontId="3" fillId="0" borderId="6" xfId="1" applyFont="1" applyBorder="1" applyAlignment="1" applyProtection="1">
      <alignment horizontal="center" vertical="top"/>
      <protection locked="0"/>
    </xf>
    <xf numFmtId="164" fontId="3" fillId="0" borderId="6" xfId="1" applyNumberFormat="1" applyFont="1" applyBorder="1" applyAlignment="1" applyProtection="1">
      <alignment vertical="top"/>
      <protection locked="0"/>
    </xf>
    <xf numFmtId="164" fontId="3" fillId="0" borderId="7" xfId="0" applyNumberFormat="1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164" fontId="3" fillId="0" borderId="3" xfId="0" applyNumberFormat="1" applyFont="1" applyBorder="1" applyAlignment="1">
      <alignment vertical="top"/>
    </xf>
    <xf numFmtId="0" fontId="5" fillId="0" borderId="4" xfId="2" applyFont="1" applyBorder="1" applyAlignment="1">
      <alignment horizontal="left"/>
    </xf>
    <xf numFmtId="0" fontId="6" fillId="0" borderId="4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3" fillId="0" borderId="3" xfId="3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left" vertical="top"/>
    </xf>
    <xf numFmtId="0" fontId="7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2" fillId="0" borderId="8" xfId="3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65" fontId="2" fillId="0" borderId="8" xfId="1" applyNumberFormat="1" applyFont="1" applyBorder="1" applyAlignment="1">
      <alignment vertical="center"/>
    </xf>
    <xf numFmtId="0" fontId="4" fillId="0" borderId="8" xfId="1" applyFont="1" applyBorder="1" applyAlignment="1">
      <alignment horizontal="left" vertical="top"/>
    </xf>
    <xf numFmtId="0" fontId="0" fillId="0" borderId="8" xfId="0" applyBorder="1"/>
    <xf numFmtId="165" fontId="0" fillId="0" borderId="8" xfId="0" applyNumberFormat="1" applyBorder="1"/>
    <xf numFmtId="0" fontId="11" fillId="0" borderId="8" xfId="4" applyBorder="1"/>
    <xf numFmtId="0" fontId="7" fillId="0" borderId="8" xfId="1" applyFont="1" applyBorder="1" applyAlignment="1">
      <alignment horizontal="left" vertical="top"/>
    </xf>
  </cellXfs>
  <cellStyles count="5">
    <cellStyle name="Hyperlink" xfId="4" builtinId="8"/>
    <cellStyle name="Normal" xfId="0" builtinId="0"/>
    <cellStyle name="Normal 2" xfId="1" xr:uid="{705DE31A-DCF9-4D0A-BCBA-D86884E968FF}"/>
    <cellStyle name="Normal_Sheet1" xfId="3" xr:uid="{F75BBCB5-D7F9-4657-993F-50577BDB8659}"/>
    <cellStyle name="Normal_Structures Schedule of Quantities Structures" xfId="2" xr:uid="{45A1494E-F3A0-4D6C-A005-0E0EDC205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BB69-4651-4144-872A-7E2EB3A776D2}">
  <dimension ref="B3:H45"/>
  <sheetViews>
    <sheetView tabSelected="1" workbookViewId="0">
      <selection activeCell="H10" sqref="H10"/>
    </sheetView>
  </sheetViews>
  <sheetFormatPr defaultRowHeight="14.4" x14ac:dyDescent="0.3"/>
  <cols>
    <col min="3" max="3" width="12.88671875" customWidth="1"/>
    <col min="4" max="4" width="35.33203125" customWidth="1"/>
    <col min="7" max="7" width="10.77734375" customWidth="1"/>
    <col min="8" max="8" width="16.33203125" customWidth="1"/>
  </cols>
  <sheetData>
    <row r="3" spans="2:8" x14ac:dyDescent="0.3">
      <c r="B3" s="1"/>
      <c r="C3" s="2"/>
      <c r="D3" s="3"/>
      <c r="E3" s="4"/>
      <c r="F3" s="5"/>
      <c r="G3" s="6"/>
      <c r="H3" s="7"/>
    </row>
    <row r="4" spans="2:8" x14ac:dyDescent="0.3">
      <c r="B4" s="8" t="s">
        <v>0</v>
      </c>
      <c r="C4" s="9" t="s">
        <v>1</v>
      </c>
      <c r="D4" s="9" t="s">
        <v>2</v>
      </c>
      <c r="E4" s="8" t="s">
        <v>3</v>
      </c>
      <c r="F4" s="8" t="s">
        <v>4</v>
      </c>
      <c r="G4" s="10" t="s">
        <v>5</v>
      </c>
      <c r="H4" s="11" t="s">
        <v>6</v>
      </c>
    </row>
    <row r="5" spans="2:8" x14ac:dyDescent="0.3">
      <c r="B5" s="12" t="s">
        <v>7</v>
      </c>
      <c r="C5" s="13" t="s">
        <v>8</v>
      </c>
      <c r="D5" s="13"/>
      <c r="E5" s="12"/>
      <c r="F5" s="12"/>
      <c r="G5" s="10"/>
      <c r="H5" s="11"/>
    </row>
    <row r="6" spans="2:8" x14ac:dyDescent="0.3">
      <c r="B6" s="14" t="s">
        <v>9</v>
      </c>
      <c r="C6" s="15"/>
      <c r="D6" s="16"/>
      <c r="E6" s="17"/>
      <c r="F6" s="17"/>
      <c r="G6" s="18"/>
      <c r="H6" s="19">
        <f>H1</f>
        <v>0</v>
      </c>
    </row>
    <row r="7" spans="2:8" x14ac:dyDescent="0.3">
      <c r="B7" s="20"/>
      <c r="C7" s="21"/>
      <c r="D7" s="22"/>
      <c r="E7" s="21"/>
      <c r="F7" s="22"/>
      <c r="G7" s="23"/>
      <c r="H7" s="11"/>
    </row>
    <row r="8" spans="2:8" x14ac:dyDescent="0.3">
      <c r="B8" s="20"/>
      <c r="C8" s="24"/>
      <c r="D8" s="25" t="s">
        <v>10</v>
      </c>
      <c r="E8" s="26"/>
      <c r="F8" s="27"/>
      <c r="G8" s="23"/>
      <c r="H8" s="11"/>
    </row>
    <row r="9" spans="2:8" x14ac:dyDescent="0.3">
      <c r="B9" s="20">
        <v>3</v>
      </c>
      <c r="C9" s="28" t="s">
        <v>11</v>
      </c>
      <c r="D9" s="25" t="s">
        <v>12</v>
      </c>
      <c r="E9" s="26"/>
      <c r="F9" s="27"/>
      <c r="G9" s="23"/>
      <c r="H9" s="11"/>
    </row>
    <row r="10" spans="2:8" x14ac:dyDescent="0.3">
      <c r="B10" s="20"/>
      <c r="C10" s="21"/>
      <c r="D10" s="21"/>
      <c r="E10" s="26"/>
      <c r="F10" s="27"/>
      <c r="G10" s="23"/>
      <c r="H10" s="11"/>
    </row>
    <row r="11" spans="2:8" ht="39" customHeight="1" x14ac:dyDescent="0.3">
      <c r="B11" s="20">
        <v>3.1</v>
      </c>
      <c r="C11" s="21" t="s">
        <v>13</v>
      </c>
      <c r="D11" s="22" t="s">
        <v>14</v>
      </c>
      <c r="E11" s="29" t="s">
        <v>15</v>
      </c>
      <c r="F11" s="30">
        <v>1</v>
      </c>
      <c r="G11" s="31"/>
      <c r="H11" s="32">
        <f>F11*G11</f>
        <v>0</v>
      </c>
    </row>
    <row r="12" spans="2:8" x14ac:dyDescent="0.3">
      <c r="B12" s="20"/>
      <c r="C12" s="21"/>
      <c r="D12" s="21"/>
      <c r="E12" s="33"/>
      <c r="F12" s="34"/>
      <c r="G12" s="31"/>
      <c r="H12" s="32"/>
    </row>
    <row r="13" spans="2:8" ht="48" customHeight="1" x14ac:dyDescent="0.3">
      <c r="B13" s="20">
        <v>3.2</v>
      </c>
      <c r="C13" s="21" t="s">
        <v>16</v>
      </c>
      <c r="D13" s="22" t="s">
        <v>17</v>
      </c>
      <c r="E13" s="33" t="s">
        <v>18</v>
      </c>
      <c r="F13" s="34">
        <v>4450</v>
      </c>
      <c r="G13" s="31"/>
      <c r="H13" s="32">
        <f>F13*G13</f>
        <v>0</v>
      </c>
    </row>
    <row r="14" spans="2:8" x14ac:dyDescent="0.3">
      <c r="B14" s="20"/>
      <c r="C14" s="21"/>
      <c r="D14" s="22"/>
      <c r="E14" s="29"/>
      <c r="F14" s="34"/>
      <c r="G14" s="31"/>
      <c r="H14" s="32"/>
    </row>
    <row r="15" spans="2:8" ht="87.75" customHeight="1" x14ac:dyDescent="0.3">
      <c r="B15" s="20">
        <v>3.3</v>
      </c>
      <c r="C15" s="21" t="s">
        <v>19</v>
      </c>
      <c r="D15" s="22" t="s">
        <v>20</v>
      </c>
      <c r="E15" s="33" t="s">
        <v>18</v>
      </c>
      <c r="F15" s="34">
        <v>39500</v>
      </c>
      <c r="G15" s="31"/>
      <c r="H15" s="32">
        <f>F15*G15</f>
        <v>0</v>
      </c>
    </row>
    <row r="16" spans="2:8" x14ac:dyDescent="0.3">
      <c r="B16" s="20"/>
      <c r="C16" s="21"/>
      <c r="D16" s="22"/>
      <c r="E16" s="29"/>
      <c r="F16" s="34"/>
      <c r="G16" s="31"/>
      <c r="H16" s="32"/>
    </row>
    <row r="17" spans="2:8" ht="78" customHeight="1" x14ac:dyDescent="0.3">
      <c r="B17" s="20">
        <v>3.4</v>
      </c>
      <c r="C17" s="21" t="s">
        <v>21</v>
      </c>
      <c r="D17" s="22" t="s">
        <v>22</v>
      </c>
      <c r="E17" s="35" t="s">
        <v>23</v>
      </c>
      <c r="F17" s="34">
        <v>40000</v>
      </c>
      <c r="G17" s="31"/>
      <c r="H17" s="32">
        <f>F17*G17</f>
        <v>0</v>
      </c>
    </row>
    <row r="18" spans="2:8" x14ac:dyDescent="0.3">
      <c r="B18" s="20"/>
      <c r="C18" s="21"/>
      <c r="D18" s="22"/>
      <c r="E18" s="35"/>
      <c r="F18" s="34"/>
      <c r="G18" s="31"/>
      <c r="H18" s="32"/>
    </row>
    <row r="19" spans="2:8" ht="45.75" customHeight="1" x14ac:dyDescent="0.3">
      <c r="B19" s="20">
        <v>3.5</v>
      </c>
      <c r="C19" s="21" t="s">
        <v>24</v>
      </c>
      <c r="D19" s="22" t="s">
        <v>25</v>
      </c>
      <c r="E19" s="35" t="s">
        <v>26</v>
      </c>
      <c r="F19" s="34">
        <v>15</v>
      </c>
      <c r="G19" s="31"/>
      <c r="H19" s="32">
        <f>F19*G19</f>
        <v>0</v>
      </c>
    </row>
    <row r="20" spans="2:8" x14ac:dyDescent="0.3">
      <c r="B20" s="20"/>
      <c r="C20" s="21"/>
      <c r="D20" s="22"/>
      <c r="E20" s="29"/>
      <c r="F20" s="34"/>
      <c r="G20" s="31"/>
      <c r="H20" s="32"/>
    </row>
    <row r="21" spans="2:8" x14ac:dyDescent="0.3">
      <c r="B21" s="20">
        <v>3.6</v>
      </c>
      <c r="C21" s="21" t="s">
        <v>27</v>
      </c>
      <c r="D21" s="22" t="s">
        <v>28</v>
      </c>
      <c r="E21" s="29"/>
      <c r="F21" s="34"/>
      <c r="G21" s="31"/>
      <c r="H21" s="32"/>
    </row>
    <row r="22" spans="2:8" ht="59.25" customHeight="1" x14ac:dyDescent="0.3">
      <c r="B22" s="20"/>
      <c r="C22" s="21" t="s">
        <v>29</v>
      </c>
      <c r="D22" s="22" t="s">
        <v>30</v>
      </c>
      <c r="E22" s="29"/>
      <c r="F22" s="34"/>
      <c r="G22" s="31"/>
      <c r="H22" s="32"/>
    </row>
    <row r="23" spans="2:8" x14ac:dyDescent="0.3">
      <c r="B23" s="20"/>
      <c r="C23" s="21"/>
      <c r="D23" s="22"/>
      <c r="E23" s="29"/>
      <c r="F23" s="34"/>
      <c r="G23" s="31"/>
      <c r="H23" s="32"/>
    </row>
    <row r="24" spans="2:8" x14ac:dyDescent="0.3">
      <c r="B24" s="20">
        <v>3.7</v>
      </c>
      <c r="C24" s="21"/>
      <c r="D24" s="22" t="s">
        <v>31</v>
      </c>
      <c r="E24" s="35" t="s">
        <v>32</v>
      </c>
      <c r="F24" s="34">
        <v>4650</v>
      </c>
      <c r="G24" s="31"/>
      <c r="H24" s="32">
        <f>F24*G24</f>
        <v>0</v>
      </c>
    </row>
    <row r="25" spans="2:8" x14ac:dyDescent="0.3">
      <c r="B25" s="20"/>
      <c r="C25" s="21"/>
      <c r="D25" s="22"/>
      <c r="E25" s="29"/>
      <c r="F25" s="34"/>
      <c r="G25" s="31"/>
      <c r="H25" s="32"/>
    </row>
    <row r="26" spans="2:8" ht="24" x14ac:dyDescent="0.3">
      <c r="B26" s="20">
        <v>3.8</v>
      </c>
      <c r="C26" s="21" t="s">
        <v>33</v>
      </c>
      <c r="D26" s="22" t="s">
        <v>34</v>
      </c>
      <c r="E26" s="35" t="s">
        <v>32</v>
      </c>
      <c r="F26" s="34">
        <v>850</v>
      </c>
      <c r="G26" s="31"/>
      <c r="H26" s="32">
        <f>F26*G26</f>
        <v>0</v>
      </c>
    </row>
    <row r="27" spans="2:8" x14ac:dyDescent="0.3">
      <c r="B27" s="20"/>
      <c r="C27" s="21"/>
      <c r="D27" s="22"/>
      <c r="E27" s="29"/>
      <c r="F27" s="36"/>
      <c r="G27" s="31"/>
      <c r="H27" s="32"/>
    </row>
    <row r="28" spans="2:8" x14ac:dyDescent="0.3">
      <c r="B28" s="20">
        <v>3.9</v>
      </c>
      <c r="C28" s="21" t="s">
        <v>35</v>
      </c>
      <c r="D28" s="22" t="s">
        <v>36</v>
      </c>
      <c r="E28" s="29"/>
      <c r="F28" s="34"/>
      <c r="G28" s="31"/>
      <c r="H28" s="32"/>
    </row>
    <row r="29" spans="2:8" x14ac:dyDescent="0.3">
      <c r="B29" s="20"/>
      <c r="C29" s="21"/>
      <c r="D29" s="22"/>
      <c r="E29" s="29"/>
      <c r="F29" s="34"/>
      <c r="G29" s="31"/>
      <c r="H29" s="32"/>
    </row>
    <row r="30" spans="2:8" ht="48.75" customHeight="1" x14ac:dyDescent="0.3">
      <c r="B30" s="37" t="s">
        <v>37</v>
      </c>
      <c r="C30" s="21"/>
      <c r="D30" s="22" t="s">
        <v>38</v>
      </c>
      <c r="E30" s="35" t="s">
        <v>32</v>
      </c>
      <c r="F30" s="34">
        <v>1750</v>
      </c>
      <c r="G30" s="31"/>
      <c r="H30" s="32">
        <f>F30*G30</f>
        <v>0</v>
      </c>
    </row>
    <row r="31" spans="2:8" x14ac:dyDescent="0.3">
      <c r="B31" s="20"/>
      <c r="C31" s="21"/>
      <c r="D31" s="22"/>
      <c r="E31" s="29"/>
      <c r="F31" s="34"/>
      <c r="G31" s="31"/>
      <c r="H31" s="32"/>
    </row>
    <row r="32" spans="2:8" ht="42.75" customHeight="1" x14ac:dyDescent="0.3">
      <c r="B32" s="37">
        <v>3.11</v>
      </c>
      <c r="C32" s="21" t="s">
        <v>39</v>
      </c>
      <c r="D32" s="22" t="s">
        <v>40</v>
      </c>
      <c r="E32" s="33" t="s">
        <v>18</v>
      </c>
      <c r="F32" s="34">
        <v>6650</v>
      </c>
      <c r="G32" s="31"/>
      <c r="H32" s="32">
        <f>F32*G32</f>
        <v>0</v>
      </c>
    </row>
    <row r="33" spans="2:8" x14ac:dyDescent="0.3">
      <c r="B33" s="20"/>
      <c r="C33" s="21"/>
      <c r="D33" s="22"/>
      <c r="E33" s="29"/>
      <c r="F33" s="34"/>
      <c r="G33" s="31"/>
      <c r="H33" s="32"/>
    </row>
    <row r="34" spans="2:8" ht="82.5" customHeight="1" x14ac:dyDescent="0.3">
      <c r="B34" s="20"/>
      <c r="C34" s="21"/>
      <c r="D34" s="38" t="s">
        <v>41</v>
      </c>
      <c r="E34" s="29"/>
      <c r="F34" s="34"/>
      <c r="G34" s="31"/>
      <c r="H34" s="32"/>
    </row>
    <row r="35" spans="2:8" x14ac:dyDescent="0.3">
      <c r="B35" s="20"/>
      <c r="C35" s="21"/>
      <c r="D35" s="22"/>
      <c r="E35" s="29"/>
      <c r="F35" s="34"/>
      <c r="G35" s="31"/>
      <c r="H35" s="32"/>
    </row>
    <row r="36" spans="2:8" x14ac:dyDescent="0.3">
      <c r="B36" s="20"/>
      <c r="C36" s="21"/>
      <c r="D36" s="22"/>
      <c r="E36" s="35"/>
      <c r="F36" s="34"/>
      <c r="G36" s="31"/>
      <c r="H36" s="32"/>
    </row>
    <row r="37" spans="2:8" x14ac:dyDescent="0.3">
      <c r="B37" s="20"/>
      <c r="C37" s="21"/>
      <c r="D37" s="22"/>
      <c r="E37" s="29"/>
      <c r="F37" s="34"/>
      <c r="G37" s="31"/>
      <c r="H37" s="32"/>
    </row>
    <row r="38" spans="2:8" x14ac:dyDescent="0.3">
      <c r="B38" s="20"/>
      <c r="C38" s="21"/>
      <c r="D38" s="22"/>
      <c r="E38" s="29"/>
      <c r="F38" s="34"/>
      <c r="G38" s="31"/>
      <c r="H38" s="32"/>
    </row>
    <row r="39" spans="2:8" x14ac:dyDescent="0.3">
      <c r="B39" s="20"/>
      <c r="C39" s="21"/>
      <c r="D39" s="21"/>
      <c r="E39" s="29"/>
      <c r="F39" s="36"/>
      <c r="G39" s="31"/>
      <c r="H39" s="32"/>
    </row>
    <row r="40" spans="2:8" x14ac:dyDescent="0.3">
      <c r="B40" s="20"/>
      <c r="C40" s="21"/>
      <c r="D40" s="21"/>
      <c r="E40" s="33"/>
      <c r="F40" s="36"/>
      <c r="G40" s="31"/>
      <c r="H40" s="32"/>
    </row>
    <row r="41" spans="2:8" x14ac:dyDescent="0.3">
      <c r="B41" s="39" t="s">
        <v>42</v>
      </c>
      <c r="C41" s="39"/>
      <c r="D41" s="40"/>
      <c r="E41" s="41"/>
      <c r="F41" s="42"/>
      <c r="G41" s="43" t="s">
        <v>43</v>
      </c>
      <c r="H41" s="44" t="str">
        <f>IF(SUM(H6:H40)=0,"",SUM(H6:H40))</f>
        <v/>
      </c>
    </row>
    <row r="42" spans="2:8" x14ac:dyDescent="0.3">
      <c r="B42" s="45" t="s">
        <v>44</v>
      </c>
      <c r="C42" s="46"/>
      <c r="D42" s="46"/>
      <c r="E42" s="46"/>
      <c r="F42" s="46"/>
      <c r="G42" s="46"/>
      <c r="H42" s="47"/>
    </row>
    <row r="43" spans="2:8" x14ac:dyDescent="0.3">
      <c r="B43" s="45"/>
      <c r="C43" s="46"/>
      <c r="D43" s="46"/>
      <c r="E43" s="46"/>
      <c r="F43" s="46"/>
      <c r="G43" s="46"/>
      <c r="H43" s="47"/>
    </row>
    <row r="44" spans="2:8" x14ac:dyDescent="0.3">
      <c r="B44" s="48" t="s">
        <v>45</v>
      </c>
      <c r="C44" s="46"/>
      <c r="D44" s="46"/>
      <c r="E44" s="46"/>
      <c r="F44" s="46"/>
      <c r="G44" s="46"/>
      <c r="H44" s="47"/>
    </row>
    <row r="45" spans="2:8" x14ac:dyDescent="0.3">
      <c r="B45" s="49" t="s">
        <v>46</v>
      </c>
      <c r="C45" s="46"/>
      <c r="D45" s="46"/>
      <c r="E45" s="46"/>
      <c r="F45" s="46"/>
      <c r="G45" s="46"/>
      <c r="H45" s="47"/>
    </row>
  </sheetData>
  <pageMargins left="0.7" right="0.7" top="0.75" bottom="0.75" header="0.3" footer="0.3"/>
  <pageSetup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2024-05-06T12:38:30Z</cp:lastPrinted>
  <dcterms:created xsi:type="dcterms:W3CDTF">2024-05-06T12:35:59Z</dcterms:created>
  <dcterms:modified xsi:type="dcterms:W3CDTF">2024-05-06T12:39:26Z</dcterms:modified>
</cp:coreProperties>
</file>