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8"/>
  <workbookPr defaultThemeVersion="166925"/>
  <mc:AlternateContent xmlns:mc="http://schemas.openxmlformats.org/markup-compatibility/2006">
    <mc:Choice Requires="x15">
      <x15ac:absPath xmlns:x15ac="http://schemas.microsoft.com/office/spreadsheetml/2010/11/ac" url="/Users/shudusmacbookpro/Dropbox (Personal)/LNW/Phalaborwa Water Scheme/Cathodic Protection/TENDER/"/>
    </mc:Choice>
  </mc:AlternateContent>
  <xr:revisionPtr revIDLastSave="0" documentId="13_ncr:1_{0B88DEAF-BE69-834E-8B14-7CB62F66738B}" xr6:coauthVersionLast="47" xr6:coauthVersionMax="47" xr10:uidLastSave="{00000000-0000-0000-0000-000000000000}"/>
  <bookViews>
    <workbookView xWindow="30520" yWindow="1140" windowWidth="14400" windowHeight="9660" xr2:uid="{00000000-000D-0000-FFFF-FFFF00000000}"/>
  </bookViews>
  <sheets>
    <sheet name="Summary" sheetId="3" r:id="rId1"/>
    <sheet name="P&amp;G " sheetId="4" r:id="rId2"/>
    <sheet name="PRE-CONSTRUCTION ASSESSMENT" sheetId="14" r:id="rId3"/>
    <sheet name="TRU" sheetId="5" r:id="rId4"/>
    <sheet name="ANODE GROUNDBED" sheetId="12" r:id="rId5"/>
    <sheet name="MONITORING FACILITY" sheetId="13" r:id="rId6"/>
    <sheet name="ELECTRICAL WORKS" sheetId="9" r:id="rId7"/>
    <sheet name="COMMISSIONING" sheetId="10" r:id="rId8"/>
  </sheets>
  <definedNames>
    <definedName name="_xlnm.Print_Area" localSheetId="4">'ANODE GROUNDBED'!$A$1:$G$216</definedName>
    <definedName name="_xlnm.Print_Area" localSheetId="5">'MONITORING FACILITY'!$A$1:$G$37</definedName>
    <definedName name="_xlnm.Print_Area" localSheetId="1">'P&amp;G '!$A$1:$G$121</definedName>
    <definedName name="_xlnm.Print_Area" localSheetId="2">'PRE-CONSTRUCTION ASSESSMENT'!$A$1:$G$30</definedName>
    <definedName name="_xlnm.Print_Area" localSheetId="0">Summary!$A$1:$C$26</definedName>
    <definedName name="_xlnm.Print_Area" localSheetId="3">TRU!$A$1:$G$33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8" i="4" l="1"/>
  <c r="F68" i="4"/>
  <c r="G12" i="5"/>
  <c r="E14" i="5" s="1"/>
  <c r="F25" i="13"/>
  <c r="F21" i="13"/>
  <c r="F207" i="12"/>
  <c r="E33" i="9" l="1"/>
  <c r="C26" i="3" l="1"/>
</calcChain>
</file>

<file path=xl/sharedStrings.xml><?xml version="1.0" encoding="utf-8"?>
<sst xmlns="http://schemas.openxmlformats.org/spreadsheetml/2006/main" count="759" uniqueCount="413">
  <si>
    <t>AMOUNT</t>
  </si>
  <si>
    <t>No.</t>
  </si>
  <si>
    <t>Amount</t>
  </si>
  <si>
    <t>%</t>
  </si>
  <si>
    <t>ITEM</t>
  </si>
  <si>
    <t>TASK- DESCRIPTION</t>
  </si>
  <si>
    <t>Tender Amount</t>
  </si>
  <si>
    <t>Qty</t>
  </si>
  <si>
    <t>SECTION 1</t>
  </si>
  <si>
    <t>PRELIMINARY AND GENERAL</t>
  </si>
  <si>
    <t>SECTION 2</t>
  </si>
  <si>
    <t>SECTION 3</t>
  </si>
  <si>
    <t>SECTION 4</t>
  </si>
  <si>
    <t>SECTION 6</t>
  </si>
  <si>
    <t xml:space="preserve">COMMISSIONING </t>
  </si>
  <si>
    <t>SUB TOTAL 1</t>
  </si>
  <si>
    <t>PAYMENT</t>
  </si>
  <si>
    <t>DESCRIPTION</t>
  </si>
  <si>
    <t>UNIT</t>
  </si>
  <si>
    <t>QTY</t>
  </si>
  <si>
    <t xml:space="preserve">RATE </t>
  </si>
  <si>
    <t>SANS 1200A</t>
  </si>
  <si>
    <t>SECTION A: PRELIMINARY AND GENERAL</t>
  </si>
  <si>
    <t>FIXED-CHARGE AND VALUE RELATED ITEMS</t>
  </si>
  <si>
    <t>1.1.1</t>
  </si>
  <si>
    <t>Contractual Requirements</t>
  </si>
  <si>
    <t>1.1.1.1</t>
  </si>
  <si>
    <t>Fixed preliminary and general charges</t>
  </si>
  <si>
    <t>Sum</t>
  </si>
  <si>
    <t>1.1.1.2</t>
  </si>
  <si>
    <t>Value related preliminary and general charges</t>
  </si>
  <si>
    <t>1.1.2</t>
  </si>
  <si>
    <t>Establishment of Facilities on the Site</t>
  </si>
  <si>
    <t>1.1.2.1</t>
  </si>
  <si>
    <t>PC Sum</t>
  </si>
  <si>
    <t>1.1.2.2</t>
  </si>
  <si>
    <t>Facilities for Contractor</t>
  </si>
  <si>
    <t>a)     Offices and storage sheds</t>
  </si>
  <si>
    <t>Months</t>
  </si>
  <si>
    <t>1.1.3</t>
  </si>
  <si>
    <t>8.3.3</t>
  </si>
  <si>
    <t>Other fixed-charge obligations</t>
  </si>
  <si>
    <t>1.1.4</t>
  </si>
  <si>
    <t>8.3.4</t>
  </si>
  <si>
    <t>Removal of Site establishment</t>
  </si>
  <si>
    <t>1,1,5</t>
  </si>
  <si>
    <t>Removal of Rubble and Waste from Site</t>
  </si>
  <si>
    <t>1.2.1</t>
  </si>
  <si>
    <t>8.4.1</t>
  </si>
  <si>
    <t>1.2.2</t>
  </si>
  <si>
    <t>8.4.2</t>
  </si>
  <si>
    <t>Operation and maintenance of facilities on Site, for the duration of construction, except where otherwise stated</t>
  </si>
  <si>
    <t>1.2.4</t>
  </si>
  <si>
    <t>8.4.3</t>
  </si>
  <si>
    <t>Supervision for duration of construction</t>
  </si>
  <si>
    <t>1.2.5</t>
  </si>
  <si>
    <t>8.4.4</t>
  </si>
  <si>
    <t>Company and Head Office overhead costs for the duration of the contract</t>
  </si>
  <si>
    <t>PSA 8.5</t>
  </si>
  <si>
    <t>SUMS STATED PROVISIONALLY BY THE ENGINEER</t>
  </si>
  <si>
    <t>1.3.1</t>
  </si>
  <si>
    <t>TOTAL CARRIED FORWARD</t>
  </si>
  <si>
    <t>TOTAL BROUGHT FORWARD</t>
  </si>
  <si>
    <t>1.4.1</t>
  </si>
  <si>
    <t>(a)   Unskilled</t>
  </si>
  <si>
    <t>hour</t>
  </si>
  <si>
    <t>(b)   Semi-skilled</t>
  </si>
  <si>
    <t>(c)   Skilled</t>
  </si>
  <si>
    <t>1.4.2</t>
  </si>
  <si>
    <t>Plant</t>
  </si>
  <si>
    <t>(a) Tipper trucks</t>
  </si>
  <si>
    <t>(i)   3 - 5 ton</t>
  </si>
  <si>
    <t>(ii)   5.1 - 10 ton</t>
  </si>
  <si>
    <t>(b) Loader (0.5m3 bucket)</t>
  </si>
  <si>
    <t>(c) Walk behind roller (Bomag BW90)</t>
  </si>
  <si>
    <t>(d) Air compressor, 4m3/min, complete with drills</t>
  </si>
  <si>
    <t>(f) Concrete mixer (0.3m3)</t>
  </si>
  <si>
    <t xml:space="preserve">(g) LVD 4 x 4 </t>
  </si>
  <si>
    <t>km</t>
  </si>
  <si>
    <t>(i) Watercart, 5000l</t>
  </si>
  <si>
    <t>(j) Mobile Generator 50KVA</t>
  </si>
  <si>
    <t>(k) Lifting Crane from Truck to Pump Station -5000kg</t>
  </si>
  <si>
    <t xml:space="preserve">(l) Welding </t>
  </si>
  <si>
    <t>8,3,3</t>
  </si>
  <si>
    <t>COMPLIANCE WITH OHS ACT AND REGULATIONS (INCLUDING THE CONSTRUCTION REGULATIONS 2003)</t>
  </si>
  <si>
    <t>Local unskilled Labour</t>
  </si>
  <si>
    <t>hours</t>
  </si>
  <si>
    <t>Local semi-skilled labour</t>
  </si>
  <si>
    <t>As built drawings of entire installation on live CAD Drawings</t>
  </si>
  <si>
    <t>TOTAL CARRIED TO SUMMARY</t>
  </si>
  <si>
    <t>REF.</t>
  </si>
  <si>
    <t>RATE</t>
  </si>
  <si>
    <t>The Tenderer must read the drawings &amp; specifications when pricing this Bill.</t>
  </si>
  <si>
    <t>2.1.2</t>
  </si>
  <si>
    <t>P Sum</t>
  </si>
  <si>
    <t>2.1.3</t>
  </si>
  <si>
    <t>2.1.4</t>
  </si>
  <si>
    <t>2.1.5</t>
  </si>
  <si>
    <t>2.1.6</t>
  </si>
  <si>
    <t>m</t>
  </si>
  <si>
    <t>2.1.7</t>
  </si>
  <si>
    <t>No</t>
  </si>
  <si>
    <t>sum</t>
  </si>
  <si>
    <t>Supply calcined petroleum coke breeze (particle size distribution calculated as per ASTM D 293, 100% &lt; 3,0mm and a min of 5% &lt; 0.5 mm)</t>
  </si>
  <si>
    <t>Supply 110mm PVC cable conduit c/w a 90 degrees bend for  35mm² positive cable allow 2-off, 90º bend to be 2m deep directly below foundation.</t>
  </si>
  <si>
    <t xml:space="preserve">Site Clearance, Removal of Top Soil . Excavate Trench to 1.5m. Dewater if Necessary, Backfill, Supply and Install Cable Warming Tape, Compact and Reinstate, </t>
  </si>
  <si>
    <t xml:space="preserve">Supply and Install of 10mm²PVC/PVC black Monitoring cable </t>
  </si>
  <si>
    <t>PSX2</t>
  </si>
  <si>
    <t xml:space="preserve">PHALABORWA - CATHODIC PROTECTION </t>
  </si>
  <si>
    <t>Supply and Install IF kits on take-off water pipelines, IF kits will vary in size from 200mm to 300mm diameter</t>
  </si>
  <si>
    <t>Excavation to depth of 2m, allow for shoring as required by Health and Safety Act.</t>
  </si>
  <si>
    <t>Supply and install big headed test point to accommodate testing of the IF kits</t>
  </si>
  <si>
    <t>Transformer Installation</t>
  </si>
  <si>
    <t>each</t>
  </si>
  <si>
    <t>Installation of Earthing</t>
  </si>
  <si>
    <t>MV Earthing (Type 1 crowfoot)</t>
  </si>
  <si>
    <t>LV Earthing (Type 1 crowfoot)</t>
  </si>
  <si>
    <t>Low Voltage PVC Cables</t>
  </si>
  <si>
    <t>25mm² 4 core PVC SWA Cable</t>
  </si>
  <si>
    <t xml:space="preserve">m   </t>
  </si>
  <si>
    <t xml:space="preserve">16mm BCEW  </t>
  </si>
  <si>
    <t>Commissioning</t>
  </si>
  <si>
    <t>Eskom/ Ba- Phalaborwa Local municipality connection fee</t>
  </si>
  <si>
    <t>Other Charges by Eskom</t>
  </si>
  <si>
    <t>P.Sum</t>
  </si>
  <si>
    <t>Operating and maintenance manuals for all equipment and infrastructure supplied (includes all data as per Records Required in specification)</t>
  </si>
  <si>
    <t>Photos of each buried connection clearly showing installation steps &amp; completed product referenced</t>
  </si>
  <si>
    <t>Data sheets and catalogue information of all equipment and infrastructure supplied</t>
  </si>
  <si>
    <t>b)     Living accommodation</t>
  </si>
  <si>
    <t>c)     Workshops</t>
  </si>
  <si>
    <t>d)     Ablution and latrine facilities</t>
  </si>
  <si>
    <t>e)     Tools and equipment</t>
  </si>
  <si>
    <t>f)     Water supplies, electrical power and telecommunication</t>
  </si>
  <si>
    <t>g)      Dealing with water</t>
  </si>
  <si>
    <t>b)     Cell phone/ Internet Connection 3G</t>
  </si>
  <si>
    <t>(e) Water pump including all necessary hoses</t>
  </si>
  <si>
    <t>(h) Borehole Drilling Equipment or Machinery</t>
  </si>
  <si>
    <t xml:space="preserve">Guarantee and provision for TRU Testing and certification </t>
  </si>
  <si>
    <t>2.1.8</t>
  </si>
  <si>
    <t>2.1.9</t>
  </si>
  <si>
    <t>Supply and install TRU Earthing.</t>
  </si>
  <si>
    <r>
      <t>Supply and install additional 70mm</t>
    </r>
    <r>
      <rPr>
        <vertAlign val="superscript"/>
        <sz val="10"/>
        <rFont val="Arial"/>
        <family val="2"/>
      </rPr>
      <t>2</t>
    </r>
    <r>
      <rPr>
        <sz val="10"/>
        <rFont val="Arial"/>
        <family val="2"/>
      </rPr>
      <t xml:space="preserve"> Bare Earth Cable and Earth Rods c/w cable connections. (if required)</t>
    </r>
  </si>
  <si>
    <t>Design, manufacture, supply and install reinforced concrete structure with outer security barrier. Service provider to submit drawings for approval by LNW</t>
  </si>
  <si>
    <t xml:space="preserve">Recondition and install Transformer Rectifier Unit ( TRU) provided by LNW. NES Nová Dubnica s.r.o. Type  SZKS 100/40/400M V,1E; Input 3 NPE ~ 50 Hz 400V - TN S /20 A  Output 100 A, 40V Serial Number 71357 IP 54 Year of Supply 2017/05. c/w wiring and terminations. </t>
  </si>
  <si>
    <t>Demolishing of existing concrete structure, previously housing the TRU. Disposing rubble to a suitable location as per the EMP.</t>
  </si>
  <si>
    <t>Anode groundbed  excavate by machine, ± 2,5m depth, including backfill trench, mechanical compaction and grounds reinstatement  .(NB: Depth to change depending on anode ground bed survey)</t>
  </si>
  <si>
    <t>Establish on site excavation machinery, excavate 2.5m deep x 300mm wide trench and backfill.</t>
  </si>
  <si>
    <t>Supply and Install Spacer Canisters</t>
  </si>
  <si>
    <t>Supply and Install Canisterised 1000mm x 25mm MMO (mixed metal oxide) Anodes.</t>
  </si>
  <si>
    <t>m3</t>
  </si>
  <si>
    <t>Excavate and backfill trench 1m deep x 300mm wide</t>
  </si>
  <si>
    <t>Twin parallel 35mm² red PVC/PVC insulated single core positive cable from the TRU to groundbeds.</t>
  </si>
  <si>
    <t>Concrete encasement of cables - 200mm thick</t>
  </si>
  <si>
    <t>Supply and install positive red cable.</t>
  </si>
  <si>
    <r>
      <t>10mm</t>
    </r>
    <r>
      <rPr>
        <vertAlign val="superscript"/>
        <sz val="10"/>
        <rFont val="Arial"/>
        <family val="2"/>
      </rPr>
      <t>2</t>
    </r>
    <r>
      <rPr>
        <sz val="10"/>
        <rFont val="Arial"/>
        <family val="2"/>
      </rPr>
      <t xml:space="preserve"> black PVC/PVC insulated single core cable from each pipe </t>
    </r>
  </si>
  <si>
    <t>Twin parallel 35mm² red PVC/PVC insulated single core positive cable from each pipe.</t>
  </si>
  <si>
    <t>Barricading of Trenches (Hard barricading to prevent access by people and animals)</t>
  </si>
  <si>
    <t>TOTAL CARRIED SUMMARY</t>
  </si>
  <si>
    <t>PHALABORWA - CATHODIC PROTECTION ANODE GROUNDBED</t>
  </si>
  <si>
    <t>Terminate Cables c/w Joints (line tap and splicing kit, ferrules, lugs) suitable labels, etc</t>
  </si>
  <si>
    <t>Supply and install reference electrode and negative red cable.</t>
  </si>
  <si>
    <t>Supply and Install Permanent Reference Electrodes c/w 15m 3 core cable (reference, coupon negative and coupon monitor)</t>
  </si>
  <si>
    <t>Supply and install Monitoring Enclosures</t>
  </si>
  <si>
    <t xml:space="preserve">Supply and install Monitoring Enclosures c/w IR free cards </t>
  </si>
  <si>
    <t>PHALABORWA - CATHODIC PROTECTION MONITORING FACILITIES / CROSS BONDING / CONTINUITY BONDING</t>
  </si>
  <si>
    <t>Supply and Install Monitoring for Valve Chambers and Fittings</t>
  </si>
  <si>
    <t>Supply and install 35mm2 dismantling joint continuity bonding cables. Allow for 3m of cable, stud welding  (four per fitting) and coating repair (four per fitting)</t>
  </si>
  <si>
    <t xml:space="preserve">Supply and install 35mm2 buried valve chamber continuity bonding cables. Allow for 45m of cable, stud welding  (four per chamber) and coating repair (four per chamber). Allow for concrete encasement of cables - 200mm thick.    </t>
  </si>
  <si>
    <t>Supply and install 20mm x 3mm aluminium link</t>
  </si>
  <si>
    <t xml:space="preserve">Supply and install 10mm2 Monitoring Cable. Allow for 15m of cable, stud welding  (one per pipe) and coating repair (one per pipe)    </t>
  </si>
  <si>
    <t xml:space="preserve">Supply and install 35mm2 Cross Bonding Cables. Allow for 30m of cable, stud welding  (two per pipe) and coating repair (two per pipe)    </t>
  </si>
  <si>
    <t>SECTION 5</t>
  </si>
  <si>
    <t>Included</t>
  </si>
  <si>
    <t>Manuals and Drawings for each ICCP System</t>
  </si>
  <si>
    <t>Continuity Bonding / Monitoring Facilities</t>
  </si>
  <si>
    <t>Coating defect Survey (DCVG coating defect survey method &amp; PCM coating defect survey method)</t>
  </si>
  <si>
    <t>Soil Resistivity Survey</t>
  </si>
  <si>
    <t>Current Drainage Testing</t>
  </si>
  <si>
    <t>Deep Soil Resistivity Measurement for Anode Design</t>
  </si>
  <si>
    <t>AC Mitigation (Gradient Control Mat Installation)</t>
  </si>
  <si>
    <t>1.1</t>
  </si>
  <si>
    <t>1.3</t>
  </si>
  <si>
    <t>1.4</t>
  </si>
  <si>
    <t>1.5</t>
  </si>
  <si>
    <t>1.6</t>
  </si>
  <si>
    <t>1.7</t>
  </si>
  <si>
    <t>1.8</t>
  </si>
  <si>
    <t>3.1.2</t>
  </si>
  <si>
    <t>3.1.3</t>
  </si>
  <si>
    <t>3.1.4</t>
  </si>
  <si>
    <t>3.1.5</t>
  </si>
  <si>
    <t>3.1.6</t>
  </si>
  <si>
    <t>3.1.7</t>
  </si>
  <si>
    <t>3.1.8</t>
  </si>
  <si>
    <t>4.1.1</t>
  </si>
  <si>
    <t>4.1.2</t>
  </si>
  <si>
    <t>4.1.3</t>
  </si>
  <si>
    <t>4.1.4</t>
  </si>
  <si>
    <t>4.1.5</t>
  </si>
  <si>
    <t>4.2.1</t>
  </si>
  <si>
    <t>4.2.2</t>
  </si>
  <si>
    <t>4.2.3</t>
  </si>
  <si>
    <t>4.2.4</t>
  </si>
  <si>
    <t>4.2.5</t>
  </si>
  <si>
    <t>4.2.6</t>
  </si>
  <si>
    <t>4.2.7</t>
  </si>
  <si>
    <t>4.2.8</t>
  </si>
  <si>
    <t>4.2.9</t>
  </si>
  <si>
    <t>5.1.1</t>
  </si>
  <si>
    <t>5.1.2</t>
  </si>
  <si>
    <t>5.1.3</t>
  </si>
  <si>
    <t>5.2.1</t>
  </si>
  <si>
    <t>5.2.2</t>
  </si>
  <si>
    <t>5.2.3</t>
  </si>
  <si>
    <t>5.3.1</t>
  </si>
  <si>
    <t>5.3.2</t>
  </si>
  <si>
    <t>5.3.3</t>
  </si>
  <si>
    <t>5.3.4</t>
  </si>
  <si>
    <t>6.1.1</t>
  </si>
  <si>
    <t>6.1.2</t>
  </si>
  <si>
    <t>6.1.3</t>
  </si>
  <si>
    <t>Conduct close interval potential survey on the entire pipeline(all test points and chambers) to ensure adequate protection is achieved and detailed report thereof. i.e. Potential measurements by CP contractor with portable copper sulphate reference electrode, Pipe to soil potential before CP at every available monitoring facility, Pipe to soil potential CP "On" at every available monitoring facility. Issuing of COC for the entire installation</t>
  </si>
  <si>
    <t>Photo collage of all installations (incl each link panel) with min photo size 55mm x 60mm) clearly referenced to locality (eg chamber number and DGPS coordinates)</t>
  </si>
  <si>
    <t xml:space="preserve">Commissioning </t>
  </si>
  <si>
    <t>Test &amp; commission transformer and MV equipment</t>
  </si>
  <si>
    <t>MV Electrical Insulation</t>
  </si>
  <si>
    <t xml:space="preserve">Supply, deliver and install all items listed bellow : </t>
  </si>
  <si>
    <t>Terminations:</t>
  </si>
  <si>
    <t>Supply and install stud welds and coating materials for cable to Pipe connections</t>
  </si>
  <si>
    <t>Supply and install 35mm2 continuity bonding cable, excavate and backfill trench 1m deep x 300mm wide, concrete encasement of cables - 200mm thick</t>
  </si>
  <si>
    <t>Assessment, Survey of Existing infrastructure,  Measurements and  Detailed Design Report c/w Drawings for entire Project - subject to Approval by Engineer before ordering of materials. Note: No ordering of materials will be permitted without approval of Detailed Design Report c/w Drawings. Drawings must be on Live CAD by the Contractor appointed.</t>
  </si>
  <si>
    <t>TENDER SUM (inch VAT)</t>
  </si>
  <si>
    <t>Repair of protective coating (Defects repair)</t>
  </si>
  <si>
    <t>Supply and installation of PVC SWA PVC cable and Bare Copper Earth Wire in sleeves and in trenches</t>
  </si>
  <si>
    <t>Size measurement and verification of all pipelines mentioned under scope of works</t>
  </si>
  <si>
    <t>Supply and install TRU Remotely Monitored Intruder Detection, Bio-matrics and CCTV systems.Service provider to submit proposal for approval by LNW</t>
  </si>
  <si>
    <t>Electrical Isolation (Insulating Flanges)</t>
  </si>
  <si>
    <t>c)     Nameboard (1x)</t>
  </si>
  <si>
    <t>DAY WORKS</t>
  </si>
  <si>
    <t>m^3</t>
  </si>
  <si>
    <t>Design and install security fence for transformers. Note: No ordering of materials will be permitted without approval of Detailed Design by the Engineer</t>
  </si>
  <si>
    <t>h)     Access and Armed Security for Site Camp and  Equipment in various Sites across the Phalaborwa Scheme, this rate shall include security againt animals within the Scheme and outstations</t>
  </si>
  <si>
    <t>Facilities for Engineer</t>
  </si>
  <si>
    <t>Supply, delivery, installation, testing and commissioning of transformer rectifier.</t>
  </si>
  <si>
    <t>The Tenderer must read with the specifications when pricing this Bill.</t>
  </si>
  <si>
    <t xml:space="preserve">Transformer Rectifier Unit (TRU) (all pipelines)         </t>
  </si>
  <si>
    <t>SECTION 7</t>
  </si>
  <si>
    <t>Community Liaison Officers (CLO)</t>
  </si>
  <si>
    <t>Independent testing of material and equipment as directed by the employer's agent</t>
  </si>
  <si>
    <t>1.3.2</t>
  </si>
  <si>
    <t>1.3.3</t>
  </si>
  <si>
    <t>1.3.4</t>
  </si>
  <si>
    <t>PRE- CONSTRUCTION ASSESSMENT STUDY AND DESIGN OF ICCP &amp; ACIM</t>
  </si>
  <si>
    <t>2.1.1</t>
  </si>
  <si>
    <r>
      <t>AC Interference Studies along 990NB, 546NB, 450NB, 680NB,250NB, 465NB, 508NB, 300NB, and 325NB (Safety and Coating Stress Target Values &amp; Steady State Interference) and Mitigation Design (</t>
    </r>
    <r>
      <rPr>
        <i/>
        <sz val="11"/>
        <rFont val="Arial"/>
        <family val="2"/>
      </rPr>
      <t>All pipelines indicated on the google earth image provided)</t>
    </r>
  </si>
  <si>
    <t>Detailed Assessment Report on all pipelines forming part of this scope of works with findings and recommendations to the employer's agent</t>
  </si>
  <si>
    <t xml:space="preserve">Detailed Design Report Addressing the findings of the Assessment, complete with detailed CAD drawings. </t>
  </si>
  <si>
    <t xml:space="preserve">Design Sign off by a NACE CP &amp; ECSA Registered professional with valid and active professional indemnity. </t>
  </si>
  <si>
    <t xml:space="preserve">PRE - CONSTRUCTION  </t>
  </si>
  <si>
    <t xml:space="preserve">PHALABORWA - CATHODIC PROTECTION CONSTRUCTION WORKS </t>
  </si>
  <si>
    <t>3.1.1a</t>
  </si>
  <si>
    <t>3.1.1.b</t>
  </si>
  <si>
    <t>Overhead, charges and profit on 3.1.2</t>
  </si>
  <si>
    <t>CONSTRUCTION WORKS : TRU</t>
  </si>
  <si>
    <t>CONSTRUCTION WORKS : ANODES GROUNDBED</t>
  </si>
  <si>
    <t>4.1.6</t>
  </si>
  <si>
    <t>4.1.7</t>
  </si>
  <si>
    <t>4.1.7.1</t>
  </si>
  <si>
    <t>4.1.7.2</t>
  </si>
  <si>
    <t>4.1.7.3</t>
  </si>
  <si>
    <t>4.1.8</t>
  </si>
  <si>
    <t>4.1.8.1</t>
  </si>
  <si>
    <t>4.1.8.2</t>
  </si>
  <si>
    <t>4.1.8.3</t>
  </si>
  <si>
    <t>4.1.8.4</t>
  </si>
  <si>
    <t>4.1.8.5</t>
  </si>
  <si>
    <t>4.1.9</t>
  </si>
  <si>
    <t xml:space="preserve">Supply and install Anode Groundbed for 680NB (PLANT TO FOSKOR &amp; CHAMBER 42). </t>
  </si>
  <si>
    <t xml:space="preserve">Supply and install Anode Groundbed for 990NB &amp; 680NB (PLANT TO CHAMBER 42 TO PMC RESERVOIR). </t>
  </si>
  <si>
    <t>4.2.7.1</t>
  </si>
  <si>
    <t>4.2.7.2</t>
  </si>
  <si>
    <t>4.2.7.3</t>
  </si>
  <si>
    <t>4.2.8.1</t>
  </si>
  <si>
    <t>4.2.8.2</t>
  </si>
  <si>
    <t>4.2.8.3</t>
  </si>
  <si>
    <t>4.2.8.4</t>
  </si>
  <si>
    <t>4.2.8.5</t>
  </si>
  <si>
    <t xml:space="preserve">Supply and install Anode Groundbed for 560NB &amp; 450NB (PLANT TO CHAMBER 42 TO PMC RESERVOIR). </t>
  </si>
  <si>
    <t>4.3.1</t>
  </si>
  <si>
    <t>4.3.2</t>
  </si>
  <si>
    <t>4.3.3</t>
  </si>
  <si>
    <t>4.3.4</t>
  </si>
  <si>
    <t>4.3.5</t>
  </si>
  <si>
    <t>4.3.6</t>
  </si>
  <si>
    <t>4.3.7</t>
  </si>
  <si>
    <t>4.3.7.1</t>
  </si>
  <si>
    <t>4.3.7.2</t>
  </si>
  <si>
    <t>4.3.7.3</t>
  </si>
  <si>
    <t>4.3.8</t>
  </si>
  <si>
    <t>4.3.8.1</t>
  </si>
  <si>
    <t>4.3.8.2</t>
  </si>
  <si>
    <t>4.3.8.3</t>
  </si>
  <si>
    <t>4.3.8.4</t>
  </si>
  <si>
    <t>4.3.8.5</t>
  </si>
  <si>
    <t>4.3.9</t>
  </si>
  <si>
    <t>4.4.1</t>
  </si>
  <si>
    <t xml:space="preserve">Supply and install Anode Groundbed for 546NB &amp; 450NB &amp; 300NB (PLANT TO FOSKOR). </t>
  </si>
  <si>
    <t>4.4.2</t>
  </si>
  <si>
    <t>4.4.3</t>
  </si>
  <si>
    <t>4.4.4</t>
  </si>
  <si>
    <t>4.4.5</t>
  </si>
  <si>
    <t>4.4.6</t>
  </si>
  <si>
    <t>4.4.7</t>
  </si>
  <si>
    <t>4.4.7.1</t>
  </si>
  <si>
    <t>4.4.7.2</t>
  </si>
  <si>
    <t>4.4.7.3</t>
  </si>
  <si>
    <t>4.4.8</t>
  </si>
  <si>
    <t>4.4.8.1</t>
  </si>
  <si>
    <t>4.4.8.2</t>
  </si>
  <si>
    <t>4.4.8.3</t>
  </si>
  <si>
    <t>4.4.8.4</t>
  </si>
  <si>
    <t>4.4.8.5</t>
  </si>
  <si>
    <t>4.4.9</t>
  </si>
  <si>
    <t xml:space="preserve">Supply and install Anode Groundbed for 450NB &amp; 250NB (FOSKOR RESERVOIR OFFTAKE TO SASOL RESERVOIR &amp; TOWN SOUTH). </t>
  </si>
  <si>
    <t>4.5.1</t>
  </si>
  <si>
    <t>4.5.2</t>
  </si>
  <si>
    <t>4.5.3</t>
  </si>
  <si>
    <t>4.5.4</t>
  </si>
  <si>
    <t>4.5.5</t>
  </si>
  <si>
    <t>4.5.6</t>
  </si>
  <si>
    <t>4.5.7</t>
  </si>
  <si>
    <t>4.5.7.1</t>
  </si>
  <si>
    <t>4.5.7.2</t>
  </si>
  <si>
    <t>4.5.7.3</t>
  </si>
  <si>
    <t>4.5.8</t>
  </si>
  <si>
    <t>4.5.8.1</t>
  </si>
  <si>
    <t>4.5.8.2</t>
  </si>
  <si>
    <t>4.5.8.3</t>
  </si>
  <si>
    <t>4.5.8.4</t>
  </si>
  <si>
    <t>4.5.8.5</t>
  </si>
  <si>
    <t>4.5.9</t>
  </si>
  <si>
    <t>4.6.1</t>
  </si>
  <si>
    <t>4.6.2</t>
  </si>
  <si>
    <t>4.6.3</t>
  </si>
  <si>
    <t>4.6.4</t>
  </si>
  <si>
    <t>4.6.5</t>
  </si>
  <si>
    <t>4.6.6</t>
  </si>
  <si>
    <t>4.6.7</t>
  </si>
  <si>
    <t>4.6.7.1</t>
  </si>
  <si>
    <t>4.6.7.2</t>
  </si>
  <si>
    <t>4.6.7.3</t>
  </si>
  <si>
    <t>4.6.8</t>
  </si>
  <si>
    <t>4.6.8.1</t>
  </si>
  <si>
    <t>4.6.8.2</t>
  </si>
  <si>
    <t>4.6.8.3</t>
  </si>
  <si>
    <t>4.6.8.4</t>
  </si>
  <si>
    <t>4.6.8.5</t>
  </si>
  <si>
    <t>4.6.9</t>
  </si>
  <si>
    <t xml:space="preserve">Supply and install Anode Groundbed for 450NB &amp; 250NB (PMC RESERVOIR OFFTAKE TOEXT 8/9, TOWN SOUTH &amp; TOWN NORTH RESERVOIR). </t>
  </si>
  <si>
    <t>Supply and install Transformer Rectifier Unit ( TRU) . NES Nová Dubnica s.r.o. Type  SZKS 100/40/400M V,1E; Input 3 NPE ~ 50 Hz 400V - TN S /20 A  Output 100 A, 40V Serial Number 71357 IP 54 or Similar approved. c/w wiring and terminations</t>
  </si>
  <si>
    <t>Training, O&amp;M manuals, As-built drawings and Performance Certificates</t>
  </si>
  <si>
    <t>Extra over items in this section not in the BOQ, but required as informed by the detailed design report (Only payable on proved costs)</t>
  </si>
  <si>
    <t>CONSTRUCTION WORKS : MONITORING FACILITIES</t>
  </si>
  <si>
    <t>Supply and Install Monitoring  at six Reservoir Sites (if required)</t>
  </si>
  <si>
    <t>5.1.4</t>
  </si>
  <si>
    <t>5.1.5</t>
  </si>
  <si>
    <t>6.2.1</t>
  </si>
  <si>
    <t>6.2.2</t>
  </si>
  <si>
    <t>6.2.3</t>
  </si>
  <si>
    <t>6.2.4</t>
  </si>
  <si>
    <t>6.3.1</t>
  </si>
  <si>
    <t>6.3.2</t>
  </si>
  <si>
    <t>6.3.3</t>
  </si>
  <si>
    <t>6.3.4</t>
  </si>
  <si>
    <t>6.5.1</t>
  </si>
  <si>
    <t>6.5.2</t>
  </si>
  <si>
    <t>6.5.3</t>
  </si>
  <si>
    <t>6.5.4</t>
  </si>
  <si>
    <t>Assessments and application for new transformers in each of the six sites</t>
  </si>
  <si>
    <t xml:space="preserve"> 25kVA  11kV or 22kV/400V  pole mounted transformer complete with structures, poles, cables, meter and accessories.</t>
  </si>
  <si>
    <t>Overhead, charges and profit on 6.5.3</t>
  </si>
  <si>
    <t>Percentage (%) mark-up on item 5.1.1 to 5.1.2 above for Contractor's overheads, administration charges and profit</t>
  </si>
  <si>
    <t>Percentage (%) mark-up on item 4.7 above for Contractor's overheads, administration charges and profit</t>
  </si>
  <si>
    <t>ELECTRICAL WORKS</t>
  </si>
  <si>
    <t>7.1.1</t>
  </si>
  <si>
    <t>7.1.2</t>
  </si>
  <si>
    <t>7.1.3</t>
  </si>
  <si>
    <t>7.1.4</t>
  </si>
  <si>
    <t>7.1.5</t>
  </si>
  <si>
    <t>7.1.6</t>
  </si>
  <si>
    <t>PHALABORWA - CATHODIC PROTECTION PHASE 2</t>
  </si>
  <si>
    <t>5.3.5</t>
  </si>
  <si>
    <t>5.3.6</t>
  </si>
  <si>
    <t>5.3.7</t>
  </si>
  <si>
    <t>Percentage (%) mark-up on item 5.3.1 above for Contractor's overheads, administration charges and profit</t>
  </si>
  <si>
    <t xml:space="preserve">a)     Furnished Offices x 2 inlcuding a meeting boardroom to accommodate 30 people </t>
  </si>
  <si>
    <t xml:space="preserve"> j)     Plant and Equipment - Contractor to specify before commencement.</t>
  </si>
  <si>
    <t>Condition Monitoring, Maintenance and Repairs during the Defects Liability Period - 4x  Visits complete with reports as requuire by LNW.</t>
  </si>
  <si>
    <t>COMPLIANCE WITH CIDB B.U.I.L.D STANDARDS</t>
  </si>
  <si>
    <t>Allow amount for Contract Skills Development Goals (CSDG) @ 0.25% of Subtotal 1</t>
  </si>
  <si>
    <t>a)</t>
  </si>
  <si>
    <t>b)</t>
  </si>
  <si>
    <t>SUB TOTAL 2 (a + b)</t>
  </si>
  <si>
    <t>10% CPA of Subtotal 2</t>
  </si>
  <si>
    <t>SUB TOTAL 3</t>
  </si>
  <si>
    <t>15% VAT of Subtotal 3</t>
  </si>
  <si>
    <t>Repair of previous phase infrastructure due to vandalism (Detailed assessment to be conducted, report submitted and works quantified)</t>
  </si>
  <si>
    <t>Percentage (%) mark-up on item 1.3.1 to 1.3.3 above for Contractor's overheads, administration charges and profit</t>
  </si>
  <si>
    <t>1.10</t>
  </si>
  <si>
    <t>1.11</t>
  </si>
  <si>
    <t>1.12</t>
  </si>
  <si>
    <t>Percentage (%) mark-up on item 1.9 to 1.11above for Contractor's overheads, administration charges and profit</t>
  </si>
  <si>
    <t>10 % CONTINGENCIES of Subtotal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</si>
</sst>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quot;R&quot;* #,##0.00_-;\-&quot;R&quot;* #,##0.00_-;_-&quot;R&quot;* &quot;-&quot;??_-;_-@_-"/>
    <numFmt numFmtId="165" formatCode="_-* #,##0.00_-;\-* #,##0.00_-;_-* &quot;-&quot;??_-;_-@_-"/>
    <numFmt numFmtId="166" formatCode="_(&quot;$&quot;* #,##0.00_);_(&quot;$&quot;* \(#,##0.00\);_(&quot;$&quot;* &quot;-&quot;??_);_(@_)"/>
    <numFmt numFmtId="167" formatCode="&quot;R&quot;\ #,##0.00"/>
    <numFmt numFmtId="168" formatCode="&quot;R&quot;\ #,##0.00_);\(&quot;R&quot;\ #,##0.00\)"/>
    <numFmt numFmtId="169" formatCode="&quot;R&quot;#,##0"/>
    <numFmt numFmtId="170" formatCode="_ &quot;R&quot;\ * #,##0.00_ ;_ &quot;R&quot;\ * \-#,##0.00_ ;_ &quot;R&quot;\ * &quot;-&quot;??_ ;_ @_ "/>
    <numFmt numFmtId="171" formatCode="&quot;R&quot;#,##0.00"/>
    <numFmt numFmtId="172" formatCode="&quot;R&quot;\ #,##0"/>
    <numFmt numFmtId="173" formatCode="0.000"/>
  </numFmts>
  <fonts count="25">
    <font>
      <sz val="10"/>
      <color theme="1"/>
      <name val="Arial"/>
      <family val="2"/>
    </font>
    <font>
      <sz val="11"/>
      <color theme="1"/>
      <name val="Calibri"/>
      <family val="2"/>
      <scheme val="minor"/>
    </font>
    <font>
      <sz val="10"/>
      <name val="Arial"/>
      <family val="2"/>
    </font>
    <font>
      <b/>
      <sz val="10"/>
      <name val="Arial"/>
      <family val="2"/>
    </font>
    <font>
      <sz val="9"/>
      <name val="Arial"/>
      <family val="2"/>
    </font>
    <font>
      <b/>
      <sz val="10"/>
      <color theme="1"/>
      <name val="Arial"/>
      <family val="2"/>
    </font>
    <font>
      <sz val="10"/>
      <color rgb="FF7030A0"/>
      <name val="Arial"/>
      <family val="2"/>
    </font>
    <font>
      <sz val="10"/>
      <name val="Courier"/>
      <family val="3"/>
    </font>
    <font>
      <sz val="11"/>
      <color theme="1"/>
      <name val="Calibri"/>
      <family val="2"/>
      <scheme val="minor"/>
    </font>
    <font>
      <b/>
      <i/>
      <sz val="10"/>
      <color theme="1"/>
      <name val="Arial"/>
      <family val="2"/>
    </font>
    <font>
      <b/>
      <sz val="9"/>
      <name val="Arial"/>
      <family val="2"/>
    </font>
    <font>
      <sz val="10"/>
      <name val="MS Sans Serif"/>
      <family val="2"/>
    </font>
    <font>
      <b/>
      <sz val="11"/>
      <name val="Arial"/>
      <family val="2"/>
    </font>
    <font>
      <sz val="11"/>
      <name val="Arial"/>
      <family val="2"/>
    </font>
    <font>
      <sz val="11"/>
      <color rgb="FFFF0000"/>
      <name val="Arial"/>
      <family val="2"/>
    </font>
    <font>
      <sz val="11"/>
      <color theme="1"/>
      <name val="Arial"/>
      <family val="2"/>
    </font>
    <font>
      <b/>
      <u/>
      <sz val="11"/>
      <name val="Arial"/>
      <family val="2"/>
    </font>
    <font>
      <b/>
      <i/>
      <sz val="11"/>
      <name val="Arial"/>
      <family val="2"/>
    </font>
    <font>
      <sz val="8"/>
      <name val="Arial"/>
      <family val="2"/>
    </font>
    <font>
      <vertAlign val="superscript"/>
      <sz val="10"/>
      <name val="Arial"/>
      <family val="2"/>
    </font>
    <font>
      <b/>
      <sz val="10"/>
      <color rgb="FF0F0F0F"/>
      <name val="Arial"/>
      <family val="2"/>
    </font>
    <font>
      <b/>
      <sz val="11"/>
      <color rgb="FFFF0000"/>
      <name val="Arial"/>
      <family val="2"/>
    </font>
    <font>
      <b/>
      <sz val="11"/>
      <color theme="1"/>
      <name val="Arial"/>
      <family val="2"/>
    </font>
    <font>
      <i/>
      <sz val="11"/>
      <name val="Arial"/>
      <family val="2"/>
    </font>
    <font>
      <b/>
      <sz val="11"/>
      <color rgb="FF0F0F0F"/>
      <name val="Arial"/>
      <family val="2"/>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s>
  <borders count="37">
    <border>
      <left/>
      <right/>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diagonal/>
    </border>
    <border>
      <left style="thin">
        <color auto="1"/>
      </left>
      <right style="thin">
        <color rgb="FF000000"/>
      </right>
      <top/>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auto="1"/>
      </left>
      <right style="thin">
        <color indexed="64"/>
      </right>
      <top style="thin">
        <color rgb="FF000000"/>
      </top>
      <bottom/>
      <diagonal/>
    </border>
    <border>
      <left/>
      <right style="thin">
        <color rgb="FF000000"/>
      </right>
      <top/>
      <bottom/>
      <diagonal/>
    </border>
    <border>
      <left style="thin">
        <color rgb="FF000000"/>
      </left>
      <right/>
      <top/>
      <bottom/>
      <diagonal/>
    </border>
    <border>
      <left/>
      <right style="thin">
        <color indexed="64"/>
      </right>
      <top style="hair">
        <color auto="1"/>
      </top>
      <bottom style="hair">
        <color auto="1"/>
      </bottom>
      <diagonal/>
    </border>
  </borders>
  <cellStyleXfs count="18">
    <xf numFmtId="0" fontId="0" fillId="0" borderId="0"/>
    <xf numFmtId="0" fontId="2" fillId="0" borderId="0"/>
    <xf numFmtId="165" fontId="8"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70" fontId="2" fillId="0" borderId="0" applyFont="0" applyFill="0" applyBorder="0" applyAlignment="0" applyProtection="0"/>
    <xf numFmtId="9" fontId="2" fillId="0" borderId="0" applyFont="0" applyFill="0" applyBorder="0" applyAlignment="0" applyProtection="0"/>
    <xf numFmtId="0" fontId="8" fillId="0" borderId="0"/>
    <xf numFmtId="0" fontId="8" fillId="0" borderId="0"/>
    <xf numFmtId="3" fontId="2" fillId="0" borderId="0" applyFont="0" applyFill="0" applyBorder="0" applyAlignment="0" applyProtection="0"/>
    <xf numFmtId="170" fontId="11" fillId="0" borderId="0" applyFont="0" applyFill="0" applyBorder="0" applyAlignment="0" applyProtection="0"/>
    <xf numFmtId="0" fontId="11" fillId="0" borderId="0">
      <alignment wrapText="1"/>
    </xf>
    <xf numFmtId="166" fontId="2" fillId="0" borderId="0" applyFont="0" applyFill="0" applyBorder="0" applyAlignment="0" applyProtection="0"/>
    <xf numFmtId="43" fontId="2" fillId="0" borderId="0" applyFont="0" applyFill="0" applyBorder="0" applyAlignment="0" applyProtection="0"/>
    <xf numFmtId="0" fontId="7" fillId="0" borderId="0"/>
    <xf numFmtId="0" fontId="1" fillId="0" borderId="0"/>
    <xf numFmtId="0" fontId="1" fillId="0" borderId="0"/>
  </cellStyleXfs>
  <cellXfs count="193">
    <xf numFmtId="0" fontId="0" fillId="0" borderId="0" xfId="0"/>
    <xf numFmtId="167" fontId="2" fillId="0" borderId="11" xfId="5" applyNumberFormat="1" applyBorder="1" applyAlignment="1">
      <alignment vertical="top"/>
    </xf>
    <xf numFmtId="167" fontId="2" fillId="0" borderId="11" xfId="5" applyNumberFormat="1" applyBorder="1" applyAlignment="1">
      <alignment vertical="center"/>
    </xf>
    <xf numFmtId="0" fontId="2" fillId="0" borderId="0" xfId="5"/>
    <xf numFmtId="0" fontId="2"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xf>
    <xf numFmtId="0" fontId="3" fillId="0" borderId="15" xfId="0" applyFont="1" applyBorder="1" applyAlignment="1">
      <alignment horizontal="center" vertical="center"/>
    </xf>
    <xf numFmtId="0" fontId="10"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14" xfId="0" applyFont="1" applyBorder="1" applyAlignment="1">
      <alignment horizontal="left" vertical="center" wrapText="1"/>
    </xf>
    <xf numFmtId="0" fontId="2" fillId="0" borderId="15"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2" fillId="0" borderId="15" xfId="0" applyFont="1" applyBorder="1" applyAlignment="1">
      <alignment horizontal="center" vertical="center" wrapText="1"/>
    </xf>
    <xf numFmtId="0" fontId="3" fillId="0" borderId="15" xfId="0" applyFont="1" applyBorder="1" applyAlignment="1">
      <alignment horizontal="center" vertical="center" wrapText="1"/>
    </xf>
    <xf numFmtId="171" fontId="3" fillId="0" borderId="15" xfId="0" applyNumberFormat="1" applyFont="1" applyBorder="1" applyAlignment="1">
      <alignment vertical="center" wrapText="1"/>
    </xf>
    <xf numFmtId="171" fontId="2" fillId="0" borderId="15" xfId="0" applyNumberFormat="1" applyFont="1" applyBorder="1" applyAlignment="1">
      <alignment vertical="center" wrapText="1"/>
    </xf>
    <xf numFmtId="0" fontId="2" fillId="0" borderId="12" xfId="0" applyFont="1" applyBorder="1"/>
    <xf numFmtId="4" fontId="2" fillId="0" borderId="15" xfId="0" applyNumberFormat="1" applyFont="1" applyBorder="1" applyAlignment="1">
      <alignment vertical="center" wrapText="1"/>
    </xf>
    <xf numFmtId="4" fontId="3" fillId="0" borderId="15" xfId="0" applyNumberFormat="1" applyFont="1" applyBorder="1" applyAlignment="1">
      <alignment vertical="center" wrapText="1"/>
    </xf>
    <xf numFmtId="168" fontId="3" fillId="0" borderId="18" xfId="0" applyNumberFormat="1" applyFont="1" applyBorder="1" applyAlignment="1">
      <alignment vertical="center" wrapText="1"/>
    </xf>
    <xf numFmtId="171" fontId="2" fillId="0" borderId="19" xfId="0" applyNumberFormat="1" applyFont="1" applyBorder="1" applyAlignment="1">
      <alignment vertical="center" wrapText="1"/>
    </xf>
    <xf numFmtId="167" fontId="2" fillId="0" borderId="11" xfId="5" applyNumberFormat="1" applyBorder="1" applyAlignment="1">
      <alignment horizontal="center" vertical="center"/>
    </xf>
    <xf numFmtId="0" fontId="2" fillId="0" borderId="19" xfId="0" applyFont="1" applyBorder="1" applyAlignment="1">
      <alignment horizontal="center" vertical="center" wrapText="1"/>
    </xf>
    <xf numFmtId="0" fontId="2" fillId="0" borderId="19" xfId="0" applyFont="1" applyBorder="1" applyAlignment="1">
      <alignment horizontal="left" vertical="center" wrapText="1" shrinkToFit="1"/>
    </xf>
    <xf numFmtId="0" fontId="2" fillId="0" borderId="19" xfId="0" applyFont="1" applyBorder="1" applyAlignment="1">
      <alignment horizontal="center" vertical="center"/>
    </xf>
    <xf numFmtId="4" fontId="2" fillId="0" borderId="19" xfId="0" applyNumberFormat="1" applyFont="1" applyBorder="1" applyAlignment="1">
      <alignment vertical="center" wrapText="1"/>
    </xf>
    <xf numFmtId="0" fontId="2" fillId="0" borderId="11" xfId="5"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left" vertical="center" wrapText="1"/>
    </xf>
    <xf numFmtId="4" fontId="2" fillId="0" borderId="15" xfId="0" applyNumberFormat="1" applyFont="1" applyBorder="1" applyAlignment="1">
      <alignment horizontal="right" vertical="center" wrapText="1"/>
    </xf>
    <xf numFmtId="0" fontId="10" fillId="0" borderId="23" xfId="0" applyFont="1" applyBorder="1" applyAlignment="1">
      <alignment horizontal="center" vertical="center"/>
    </xf>
    <xf numFmtId="0" fontId="2" fillId="0" borderId="15" xfId="0" quotePrefix="1" applyFont="1" applyBorder="1" applyAlignment="1">
      <alignment horizontal="center" vertical="center"/>
    </xf>
    <xf numFmtId="0" fontId="9" fillId="0" borderId="15" xfId="8" applyFont="1" applyBorder="1" applyAlignment="1">
      <alignment horizontal="left" vertical="center" wrapText="1"/>
    </xf>
    <xf numFmtId="0" fontId="2" fillId="0" borderId="15" xfId="8" applyFont="1" applyBorder="1" applyAlignment="1">
      <alignment horizontal="left" vertical="center" wrapText="1" shrinkToFit="1"/>
    </xf>
    <xf numFmtId="0" fontId="0" fillId="0" borderId="15" xfId="0" applyBorder="1" applyAlignment="1">
      <alignment horizontal="left" vertical="center" wrapText="1"/>
    </xf>
    <xf numFmtId="0" fontId="0" fillId="0" borderId="15" xfId="0" applyBorder="1" applyAlignment="1">
      <alignment horizontal="center" vertical="center" wrapText="1"/>
    </xf>
    <xf numFmtId="0" fontId="2" fillId="0" borderId="11" xfId="5" applyBorder="1"/>
    <xf numFmtId="165" fontId="2" fillId="0" borderId="11" xfId="5" applyNumberFormat="1" applyBorder="1" applyAlignment="1">
      <alignment vertical="center"/>
    </xf>
    <xf numFmtId="4" fontId="2" fillId="0" borderId="15" xfId="8" applyNumberFormat="1" applyFont="1" applyBorder="1" applyAlignment="1">
      <alignment vertical="center" wrapText="1"/>
    </xf>
    <xf numFmtId="0" fontId="0" fillId="0" borderId="11" xfId="5" applyFont="1" applyBorder="1" applyAlignment="1">
      <alignment vertical="center" wrapText="1"/>
    </xf>
    <xf numFmtId="39" fontId="8" fillId="0" borderId="11" xfId="13" quotePrefix="1" applyNumberFormat="1" applyFont="1" applyBorder="1"/>
    <xf numFmtId="168" fontId="3" fillId="0" borderId="13" xfId="0" applyNumberFormat="1" applyFont="1" applyBorder="1" applyAlignment="1">
      <alignment vertical="center" wrapText="1"/>
    </xf>
    <xf numFmtId="0" fontId="2" fillId="0" borderId="26" xfId="5" applyBorder="1"/>
    <xf numFmtId="43" fontId="0" fillId="0" borderId="11" xfId="14" applyFont="1" applyBorder="1" applyAlignment="1">
      <alignment vertical="center" wrapText="1"/>
    </xf>
    <xf numFmtId="0" fontId="2" fillId="0" borderId="11" xfId="15" applyFont="1" applyBorder="1" applyAlignment="1">
      <alignment horizontal="center" vertical="center"/>
    </xf>
    <xf numFmtId="43" fontId="0" fillId="0" borderId="26" xfId="14" applyFont="1" applyBorder="1" applyAlignment="1">
      <alignment vertical="center" wrapText="1"/>
    </xf>
    <xf numFmtId="167" fontId="4" fillId="0" borderId="11" xfId="5" applyNumberFormat="1" applyFont="1" applyBorder="1" applyAlignment="1">
      <alignment horizontal="center" vertical="center"/>
    </xf>
    <xf numFmtId="0" fontId="2" fillId="0" borderId="26" xfId="15" applyFont="1" applyBorder="1" applyAlignment="1">
      <alignment horizontal="center" vertical="center"/>
    </xf>
    <xf numFmtId="0" fontId="3" fillId="0" borderId="11" xfId="5" applyFont="1" applyBorder="1" applyAlignment="1">
      <alignment horizontal="justify"/>
    </xf>
    <xf numFmtId="49" fontId="2" fillId="0" borderId="11" xfId="15" applyNumberFormat="1" applyFont="1" applyBorder="1"/>
    <xf numFmtId="49" fontId="2" fillId="0" borderId="11" xfId="15" applyNumberFormat="1" applyFont="1" applyBorder="1" applyAlignment="1">
      <alignment wrapText="1"/>
    </xf>
    <xf numFmtId="0" fontId="2" fillId="0" borderId="11" xfId="5" quotePrefix="1" applyBorder="1" applyAlignment="1">
      <alignment horizontal="justify"/>
    </xf>
    <xf numFmtId="0" fontId="3" fillId="0" borderId="11" xfId="5" quotePrefix="1" applyFont="1" applyBorder="1" applyAlignment="1">
      <alignment horizontal="justify"/>
    </xf>
    <xf numFmtId="0" fontId="5" fillId="0" borderId="15" xfId="8" quotePrefix="1" applyFont="1" applyBorder="1" applyAlignment="1">
      <alignment horizontal="center" vertical="center"/>
    </xf>
    <xf numFmtId="0" fontId="2" fillId="0" borderId="23" xfId="0" applyFont="1" applyBorder="1" applyAlignment="1">
      <alignment horizontal="center" vertical="center"/>
    </xf>
    <xf numFmtId="0" fontId="2" fillId="0" borderId="26" xfId="5" quotePrefix="1" applyBorder="1" applyAlignment="1">
      <alignment horizontal="justify"/>
    </xf>
    <xf numFmtId="0" fontId="6" fillId="0" borderId="23" xfId="0" quotePrefix="1" applyFont="1" applyBorder="1" applyAlignment="1">
      <alignment horizontal="center" vertical="center"/>
    </xf>
    <xf numFmtId="0" fontId="5" fillId="0" borderId="15" xfId="8" applyFont="1" applyBorder="1" applyAlignment="1">
      <alignment horizontal="center" vertical="center"/>
    </xf>
    <xf numFmtId="0" fontId="2" fillId="0" borderId="25" xfId="0" quotePrefix="1" applyFont="1" applyBorder="1" applyAlignment="1">
      <alignment horizontal="center" vertical="center"/>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15" fillId="0" borderId="0" xfId="0" applyFont="1"/>
    <xf numFmtId="0" fontId="12" fillId="3" borderId="9" xfId="5" applyFont="1" applyFill="1" applyBorder="1"/>
    <xf numFmtId="0" fontId="12" fillId="3" borderId="7" xfId="5" applyFont="1" applyFill="1" applyBorder="1"/>
    <xf numFmtId="170" fontId="12" fillId="3" borderId="3" xfId="5" applyNumberFormat="1" applyFont="1" applyFill="1" applyBorder="1"/>
    <xf numFmtId="0" fontId="13" fillId="0" borderId="2" xfId="5" applyFont="1" applyBorder="1" applyAlignment="1">
      <alignment horizontal="center" wrapText="1"/>
    </xf>
    <xf numFmtId="0" fontId="13" fillId="0" borderId="28" xfId="5" applyFont="1" applyBorder="1" applyAlignment="1">
      <alignment horizontal="left"/>
    </xf>
    <xf numFmtId="0" fontId="12" fillId="0" borderId="28" xfId="5" applyFont="1" applyBorder="1" applyAlignment="1">
      <alignment horizontal="left"/>
    </xf>
    <xf numFmtId="0" fontId="13" fillId="0" borderId="29" xfId="5" applyFont="1" applyBorder="1" applyAlignment="1">
      <alignment horizontal="left"/>
    </xf>
    <xf numFmtId="0" fontId="13" fillId="0" borderId="10" xfId="5" applyFont="1" applyBorder="1" applyAlignment="1">
      <alignment horizontal="center" wrapText="1"/>
    </xf>
    <xf numFmtId="0" fontId="13" fillId="0" borderId="31" xfId="5" applyFont="1" applyBorder="1" applyAlignment="1">
      <alignment horizontal="left"/>
    </xf>
    <xf numFmtId="0" fontId="13" fillId="0" borderId="32" xfId="5" applyFont="1" applyBorder="1" applyAlignment="1">
      <alignment horizontal="left"/>
    </xf>
    <xf numFmtId="173" fontId="13" fillId="0" borderId="0" xfId="5" applyNumberFormat="1" applyFont="1"/>
    <xf numFmtId="170" fontId="12" fillId="0" borderId="10" xfId="5" applyNumberFormat="1" applyFont="1" applyBorder="1" applyAlignment="1">
      <alignment wrapText="1"/>
    </xf>
    <xf numFmtId="170" fontId="12" fillId="0" borderId="31" xfId="5" applyNumberFormat="1" applyFont="1" applyBorder="1"/>
    <xf numFmtId="170" fontId="12" fillId="0" borderId="32" xfId="5" applyNumberFormat="1" applyFont="1" applyBorder="1" applyAlignment="1">
      <alignment horizontal="left"/>
    </xf>
    <xf numFmtId="0" fontId="13" fillId="4" borderId="7" xfId="5" applyFont="1" applyFill="1" applyBorder="1" applyAlignment="1">
      <alignment horizontal="center" wrapText="1"/>
    </xf>
    <xf numFmtId="170" fontId="12" fillId="4" borderId="3" xfId="5" applyNumberFormat="1" applyFont="1" applyFill="1" applyBorder="1" applyAlignment="1">
      <alignment horizontal="center" vertical="center" wrapText="1"/>
    </xf>
    <xf numFmtId="0" fontId="12" fillId="0" borderId="10" xfId="5" applyFont="1" applyBorder="1" applyAlignment="1">
      <alignment horizontal="center"/>
    </xf>
    <xf numFmtId="167" fontId="12" fillId="0" borderId="10" xfId="5" applyNumberFormat="1" applyFont="1" applyBorder="1" applyAlignment="1">
      <alignment horizontal="center"/>
    </xf>
    <xf numFmtId="0" fontId="12" fillId="0" borderId="3" xfId="5" applyFont="1" applyBorder="1"/>
    <xf numFmtId="0" fontId="12" fillId="0" borderId="4" xfId="5" applyFont="1" applyBorder="1"/>
    <xf numFmtId="0" fontId="12" fillId="0" borderId="11" xfId="5" applyFont="1" applyBorder="1" applyAlignment="1">
      <alignment horizontal="center"/>
    </xf>
    <xf numFmtId="167" fontId="12" fillId="0" borderId="11" xfId="5" applyNumberFormat="1" applyFont="1" applyBorder="1" applyAlignment="1">
      <alignment horizontal="center"/>
    </xf>
    <xf numFmtId="0" fontId="13" fillId="0" borderId="10" xfId="5" applyFont="1" applyBorder="1"/>
    <xf numFmtId="0" fontId="13" fillId="0" borderId="5" xfId="5" applyFont="1" applyBorder="1"/>
    <xf numFmtId="0" fontId="12" fillId="0" borderId="11" xfId="5" applyFont="1" applyBorder="1" applyAlignment="1">
      <alignment horizontal="center" vertical="top"/>
    </xf>
    <xf numFmtId="0" fontId="16" fillId="0" borderId="11" xfId="5" applyFont="1" applyBorder="1" applyAlignment="1">
      <alignment vertical="top" wrapText="1"/>
    </xf>
    <xf numFmtId="0" fontId="13" fillId="0" borderId="11" xfId="5" applyFont="1" applyBorder="1"/>
    <xf numFmtId="0" fontId="13" fillId="0" borderId="6" xfId="5" applyFont="1" applyBorder="1"/>
    <xf numFmtId="0" fontId="17" fillId="0" borderId="11" xfId="5" applyFont="1" applyBorder="1" applyAlignment="1">
      <alignment horizontal="center"/>
    </xf>
    <xf numFmtId="167" fontId="12" fillId="0" borderId="11" xfId="5" applyNumberFormat="1" applyFont="1" applyBorder="1" applyAlignment="1">
      <alignment vertical="top"/>
    </xf>
    <xf numFmtId="0" fontId="12" fillId="0" borderId="11" xfId="5" applyFont="1" applyBorder="1" applyAlignment="1">
      <alignment vertical="top" wrapText="1"/>
    </xf>
    <xf numFmtId="0" fontId="13" fillId="0" borderId="11" xfId="5" applyFont="1" applyBorder="1" applyAlignment="1">
      <alignment horizontal="center" vertical="top"/>
    </xf>
    <xf numFmtId="0" fontId="13" fillId="0" borderId="11" xfId="5" applyFont="1" applyBorder="1" applyAlignment="1">
      <alignment vertical="top" wrapText="1"/>
    </xf>
    <xf numFmtId="167" fontId="13" fillId="0" borderId="11" xfId="5" applyNumberFormat="1" applyFont="1" applyBorder="1" applyAlignment="1">
      <alignment vertical="top"/>
    </xf>
    <xf numFmtId="0" fontId="15" fillId="0" borderId="11" xfId="5" applyFont="1" applyBorder="1" applyAlignment="1">
      <alignment horizontal="center" vertical="top"/>
    </xf>
    <xf numFmtId="0" fontId="15" fillId="0" borderId="11" xfId="5" applyFont="1" applyBorder="1" applyAlignment="1">
      <alignment vertical="top" wrapText="1"/>
    </xf>
    <xf numFmtId="167" fontId="15" fillId="0" borderId="11" xfId="5" applyNumberFormat="1" applyFont="1" applyBorder="1" applyAlignment="1">
      <alignment vertical="top"/>
    </xf>
    <xf numFmtId="167" fontId="13" fillId="0" borderId="6" xfId="5" applyNumberFormat="1" applyFont="1" applyBorder="1"/>
    <xf numFmtId="0" fontId="14" fillId="0" borderId="11" xfId="5" applyFont="1" applyBorder="1" applyAlignment="1">
      <alignment horizontal="center" vertical="top"/>
    </xf>
    <xf numFmtId="0" fontId="14" fillId="0" borderId="11" xfId="5" applyFont="1" applyBorder="1" applyAlignment="1">
      <alignment vertical="top" wrapText="1"/>
    </xf>
    <xf numFmtId="0" fontId="13" fillId="2" borderId="11" xfId="5" applyFont="1" applyFill="1" applyBorder="1" applyAlignment="1">
      <alignment horizontal="center" vertical="top"/>
    </xf>
    <xf numFmtId="0" fontId="13" fillId="2" borderId="11" xfId="5" applyFont="1" applyFill="1" applyBorder="1"/>
    <xf numFmtId="172" fontId="12" fillId="0" borderId="11" xfId="5" applyNumberFormat="1" applyFont="1" applyBorder="1" applyAlignment="1">
      <alignment vertical="top"/>
    </xf>
    <xf numFmtId="167" fontId="13" fillId="0" borderId="11" xfId="5" applyNumberFormat="1" applyFont="1" applyBorder="1" applyAlignment="1">
      <alignment horizontal="center" vertical="top"/>
    </xf>
    <xf numFmtId="9" fontId="13" fillId="0" borderId="11" xfId="7" applyFont="1" applyBorder="1" applyAlignment="1">
      <alignment vertical="top"/>
    </xf>
    <xf numFmtId="0" fontId="13" fillId="0" borderId="11" xfId="5" applyFont="1" applyBorder="1" applyAlignment="1">
      <alignment horizontal="center"/>
    </xf>
    <xf numFmtId="0" fontId="13" fillId="0" borderId="11" xfId="5" applyFont="1" applyBorder="1" applyAlignment="1">
      <alignment horizontal="center" vertical="top" wrapText="1"/>
    </xf>
    <xf numFmtId="172" fontId="13" fillId="0" borderId="11" xfId="5" applyNumberFormat="1" applyFont="1" applyBorder="1" applyAlignment="1">
      <alignment vertical="top" wrapText="1"/>
    </xf>
    <xf numFmtId="0" fontId="14" fillId="0" borderId="11" xfId="5" applyFont="1" applyBorder="1" applyAlignment="1">
      <alignment horizontal="center" vertical="top" wrapText="1"/>
    </xf>
    <xf numFmtId="0" fontId="13" fillId="0" borderId="11" xfId="3" applyFont="1" applyBorder="1" applyAlignment="1">
      <alignment horizontal="center" vertical="center"/>
    </xf>
    <xf numFmtId="167" fontId="13" fillId="0" borderId="11" xfId="5" applyNumberFormat="1" applyFont="1" applyBorder="1" applyAlignment="1">
      <alignment vertical="center"/>
    </xf>
    <xf numFmtId="0" fontId="13" fillId="2" borderId="6" xfId="5" applyFont="1" applyFill="1" applyBorder="1"/>
    <xf numFmtId="0" fontId="13" fillId="3" borderId="1" xfId="5" applyFont="1" applyFill="1" applyBorder="1"/>
    <xf numFmtId="167" fontId="12" fillId="3" borderId="6" xfId="5" applyNumberFormat="1" applyFont="1" applyFill="1" applyBorder="1"/>
    <xf numFmtId="0" fontId="13" fillId="0" borderId="0" xfId="5" applyFont="1"/>
    <xf numFmtId="0" fontId="13" fillId="0" borderId="11" xfId="5" applyFont="1" applyBorder="1" applyAlignment="1">
      <alignment horizontal="center" vertical="center"/>
    </xf>
    <xf numFmtId="0" fontId="13" fillId="0" borderId="11" xfId="5" applyFont="1" applyBorder="1" applyAlignment="1">
      <alignment horizontal="center" vertical="center" wrapText="1"/>
    </xf>
    <xf numFmtId="0" fontId="2" fillId="0" borderId="23" xfId="5" applyBorder="1" applyAlignment="1">
      <alignment horizontal="center" vertical="center"/>
    </xf>
    <xf numFmtId="9" fontId="2" fillId="0" borderId="6" xfId="7" applyFont="1" applyBorder="1" applyAlignment="1">
      <alignment vertical="top"/>
    </xf>
    <xf numFmtId="0" fontId="0" fillId="0" borderId="6" xfId="0" applyBorder="1"/>
    <xf numFmtId="0" fontId="0" fillId="0" borderId="11" xfId="0" applyBorder="1"/>
    <xf numFmtId="0" fontId="0" fillId="0" borderId="5" xfId="0" applyBorder="1"/>
    <xf numFmtId="0" fontId="0" fillId="0" borderId="10" xfId="0" applyBorder="1"/>
    <xf numFmtId="0" fontId="0" fillId="0" borderId="33" xfId="0" applyBorder="1"/>
    <xf numFmtId="0" fontId="20" fillId="0" borderId="24" xfId="0" applyFont="1" applyBorder="1" applyAlignment="1">
      <alignment vertical="center" wrapText="1"/>
    </xf>
    <xf numFmtId="0" fontId="0" fillId="0" borderId="23" xfId="0" applyBorder="1"/>
    <xf numFmtId="0" fontId="2" fillId="0" borderId="6" xfId="5" applyBorder="1" applyAlignment="1">
      <alignment horizontal="center" vertical="center"/>
    </xf>
    <xf numFmtId="4" fontId="2" fillId="0" borderId="0" xfId="0" applyNumberFormat="1" applyFont="1" applyAlignment="1">
      <alignment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xf>
    <xf numFmtId="4" fontId="2" fillId="0" borderId="34" xfId="0" applyNumberFormat="1" applyFont="1" applyBorder="1" applyAlignment="1">
      <alignment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3" fillId="0" borderId="0" xfId="0" applyFont="1" applyAlignment="1">
      <alignment horizontal="center" vertical="center" wrapText="1"/>
    </xf>
    <xf numFmtId="168" fontId="3" fillId="0" borderId="0" xfId="0" applyNumberFormat="1" applyFont="1" applyAlignment="1">
      <alignment vertical="center" wrapText="1"/>
    </xf>
    <xf numFmtId="0" fontId="2" fillId="0" borderId="0" xfId="0" applyFont="1" applyAlignment="1">
      <alignment horizontal="left" vertical="center" wrapText="1"/>
    </xf>
    <xf numFmtId="0" fontId="2" fillId="0" borderId="11" xfId="5" applyBorder="1" applyAlignment="1">
      <alignment horizontal="left" vertical="center"/>
    </xf>
    <xf numFmtId="167" fontId="12" fillId="0" borderId="3" xfId="5" applyNumberFormat="1" applyFont="1" applyBorder="1"/>
    <xf numFmtId="4" fontId="2" fillId="0" borderId="0" xfId="8" applyNumberFormat="1" applyFont="1" applyAlignment="1">
      <alignment vertical="center" wrapText="1"/>
    </xf>
    <xf numFmtId="165" fontId="2" fillId="0" borderId="0" xfId="5" applyNumberFormat="1" applyAlignment="1">
      <alignment vertical="center"/>
    </xf>
    <xf numFmtId="169" fontId="3" fillId="0" borderId="0" xfId="0" applyNumberFormat="1" applyFont="1" applyAlignment="1">
      <alignment horizontal="left" vertical="center" wrapText="1" indent="3"/>
    </xf>
    <xf numFmtId="167" fontId="2" fillId="0" borderId="0" xfId="5" applyNumberFormat="1" applyAlignment="1">
      <alignment vertical="center"/>
    </xf>
    <xf numFmtId="164" fontId="0" fillId="0" borderId="0" xfId="0" applyNumberFormat="1"/>
    <xf numFmtId="0" fontId="13" fillId="0" borderId="11" xfId="5" applyFont="1" applyBorder="1" applyAlignment="1">
      <alignment vertical="center" wrapText="1"/>
    </xf>
    <xf numFmtId="0" fontId="0" fillId="0" borderId="11" xfId="0" applyBorder="1" applyAlignment="1">
      <alignment vertical="center" wrapText="1"/>
    </xf>
    <xf numFmtId="9" fontId="2" fillId="0" borderId="11" xfId="7" applyFont="1" applyBorder="1" applyAlignment="1">
      <alignment horizontal="center" vertical="center"/>
    </xf>
    <xf numFmtId="0" fontId="3" fillId="0" borderId="11" xfId="0" applyFont="1" applyBorder="1" applyAlignment="1">
      <alignment horizontal="center" vertical="center" wrapText="1"/>
    </xf>
    <xf numFmtId="167" fontId="3" fillId="0" borderId="11" xfId="5" applyNumberFormat="1" applyFont="1" applyBorder="1" applyAlignment="1">
      <alignment vertical="center"/>
    </xf>
    <xf numFmtId="167" fontId="3" fillId="0" borderId="11" xfId="5" applyNumberFormat="1" applyFont="1" applyBorder="1" applyAlignment="1">
      <alignment horizontal="center" vertical="center"/>
    </xf>
    <xf numFmtId="0" fontId="3" fillId="0" borderId="11" xfId="15" applyFont="1" applyBorder="1" applyAlignment="1">
      <alignment horizontal="center" vertical="center"/>
    </xf>
    <xf numFmtId="171" fontId="2" fillId="0" borderId="0" xfId="0" applyNumberFormat="1" applyFont="1" applyAlignment="1">
      <alignment vertical="center" wrapText="1"/>
    </xf>
    <xf numFmtId="0" fontId="12" fillId="0" borderId="11" xfId="5" applyFont="1" applyBorder="1" applyAlignment="1">
      <alignment vertical="center" wrapText="1"/>
    </xf>
    <xf numFmtId="0" fontId="0" fillId="0" borderId="0" xfId="0" applyAlignment="1">
      <alignment vertical="center" wrapText="1"/>
    </xf>
    <xf numFmtId="0" fontId="14" fillId="0" borderId="28" xfId="5" applyFont="1" applyBorder="1" applyAlignment="1">
      <alignment horizontal="left"/>
    </xf>
    <xf numFmtId="0" fontId="14" fillId="0" borderId="31" xfId="5" applyFont="1" applyBorder="1" applyAlignment="1">
      <alignment horizontal="left"/>
    </xf>
    <xf numFmtId="170" fontId="21" fillId="0" borderId="31" xfId="5" applyNumberFormat="1" applyFont="1" applyBorder="1"/>
    <xf numFmtId="0" fontId="15" fillId="0" borderId="27" xfId="5" applyFont="1" applyBorder="1" applyAlignment="1">
      <alignment horizontal="left"/>
    </xf>
    <xf numFmtId="0" fontId="15" fillId="0" borderId="30" xfId="5" applyFont="1" applyBorder="1" applyAlignment="1">
      <alignment horizontal="left"/>
    </xf>
    <xf numFmtId="170" fontId="22" fillId="0" borderId="30" xfId="5" applyNumberFormat="1" applyFont="1" applyBorder="1"/>
    <xf numFmtId="0" fontId="2" fillId="0" borderId="0" xfId="0" applyFont="1" applyAlignment="1">
      <alignment horizontal="center" vertical="center" wrapText="1"/>
    </xf>
    <xf numFmtId="0" fontId="20" fillId="0" borderId="34" xfId="0" applyFont="1" applyBorder="1" applyAlignment="1">
      <alignment vertical="center" wrapText="1"/>
    </xf>
    <xf numFmtId="0" fontId="2" fillId="0" borderId="35" xfId="0" applyFont="1" applyBorder="1" applyAlignment="1">
      <alignment horizontal="center" vertical="center" wrapText="1"/>
    </xf>
    <xf numFmtId="0" fontId="13" fillId="0" borderId="15" xfId="0" applyFont="1" applyBorder="1" applyAlignment="1">
      <alignment horizontal="left" vertical="center" wrapText="1" shrinkToFit="1"/>
    </xf>
    <xf numFmtId="0" fontId="15" fillId="0" borderId="31" xfId="5" applyFont="1" applyBorder="1" applyAlignment="1">
      <alignment horizontal="left"/>
    </xf>
    <xf numFmtId="170" fontId="22" fillId="0" borderId="31" xfId="5" applyNumberFormat="1" applyFont="1" applyBorder="1"/>
    <xf numFmtId="0" fontId="12" fillId="0" borderId="15" xfId="0" applyFont="1" applyBorder="1" applyAlignment="1">
      <alignment horizontal="left" vertical="center" wrapText="1"/>
    </xf>
    <xf numFmtId="0" fontId="24" fillId="0" borderId="24" xfId="0" applyFont="1" applyBorder="1" applyAlignment="1">
      <alignment vertical="center" wrapText="1"/>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0" fontId="13" fillId="0" borderId="15" xfId="0" applyFont="1" applyBorder="1" applyAlignment="1">
      <alignment horizontal="center" vertical="center"/>
    </xf>
    <xf numFmtId="0" fontId="13" fillId="0" borderId="15" xfId="0" applyFont="1" applyBorder="1" applyAlignment="1">
      <alignment horizontal="center" vertical="center" wrapText="1"/>
    </xf>
    <xf numFmtId="0" fontId="13" fillId="0" borderId="35" xfId="0" applyFont="1" applyBorder="1" applyAlignment="1">
      <alignment horizontal="left" vertical="center" wrapText="1" shrinkToFit="1"/>
    </xf>
    <xf numFmtId="0" fontId="13" fillId="0" borderId="15" xfId="0" applyFont="1" applyBorder="1" applyAlignment="1">
      <alignment horizontal="left" vertical="center" wrapText="1"/>
    </xf>
    <xf numFmtId="0" fontId="22" fillId="0" borderId="28" xfId="5" applyFont="1" applyBorder="1" applyAlignment="1">
      <alignment horizontal="left"/>
    </xf>
    <xf numFmtId="0" fontId="22" fillId="0" borderId="31" xfId="5" applyFont="1" applyBorder="1" applyAlignment="1">
      <alignment horizontal="left"/>
    </xf>
    <xf numFmtId="0" fontId="2" fillId="0" borderId="35" xfId="0" applyFont="1" applyBorder="1" applyAlignment="1">
      <alignment horizontal="left" vertical="center" wrapText="1" shrinkToFit="1"/>
    </xf>
    <xf numFmtId="0" fontId="2" fillId="0" borderId="11" xfId="5" quotePrefix="1" applyBorder="1" applyAlignment="1">
      <alignment horizontal="left"/>
    </xf>
    <xf numFmtId="0" fontId="2" fillId="0" borderId="15" xfId="0" applyFont="1" applyBorder="1" applyAlignment="1">
      <alignment horizontal="left" wrapText="1" shrinkToFit="1"/>
    </xf>
    <xf numFmtId="0" fontId="15" fillId="0" borderId="28" xfId="5" applyFont="1" applyBorder="1" applyAlignment="1">
      <alignment horizontal="left"/>
    </xf>
    <xf numFmtId="0" fontId="15" fillId="0" borderId="31" xfId="5" applyFont="1" applyBorder="1" applyAlignment="1">
      <alignment horizontal="left" wrapText="1"/>
    </xf>
    <xf numFmtId="0" fontId="22" fillId="0" borderId="28" xfId="5" applyFont="1" applyBorder="1" applyAlignment="1">
      <alignment horizontal="left" vertical="center"/>
    </xf>
    <xf numFmtId="0" fontId="22" fillId="0" borderId="36" xfId="5" applyFont="1" applyBorder="1" applyAlignment="1">
      <alignment horizontal="left" vertical="center"/>
    </xf>
    <xf numFmtId="0" fontId="12" fillId="0" borderId="7" xfId="5" applyFont="1" applyBorder="1" applyAlignment="1">
      <alignment horizontal="left"/>
    </xf>
    <xf numFmtId="0" fontId="12" fillId="0" borderId="9" xfId="5" applyFont="1" applyBorder="1" applyAlignment="1">
      <alignment horizontal="left"/>
    </xf>
    <xf numFmtId="0" fontId="12" fillId="0" borderId="4" xfId="5" applyFont="1" applyBorder="1" applyAlignment="1">
      <alignment horizontal="left"/>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cellXfs>
  <cellStyles count="18">
    <cellStyle name="Comma 2 2 3" xfId="4" xr:uid="{00000000-0005-0000-0000-000000000000}"/>
    <cellStyle name="Comma 2 5" xfId="2" xr:uid="{00000000-0005-0000-0000-000001000000}"/>
    <cellStyle name="Comma 23 2" xfId="14" xr:uid="{00000000-0005-0000-0000-000002000000}"/>
    <cellStyle name="Comma0" xfId="10" xr:uid="{00000000-0005-0000-0000-000003000000}"/>
    <cellStyle name="Currency 2" xfId="6" xr:uid="{00000000-0005-0000-0000-000004000000}"/>
    <cellStyle name="Currency 4" xfId="11" xr:uid="{00000000-0005-0000-0000-000005000000}"/>
    <cellStyle name="Currency 5" xfId="13" xr:uid="{00000000-0005-0000-0000-000006000000}"/>
    <cellStyle name="Normal" xfId="0" builtinId="0"/>
    <cellStyle name="Normal 11" xfId="12" xr:uid="{00000000-0005-0000-0000-000008000000}"/>
    <cellStyle name="Normal 2 10" xfId="3" xr:uid="{00000000-0005-0000-0000-000009000000}"/>
    <cellStyle name="Normal 2 3" xfId="9" xr:uid="{00000000-0005-0000-0000-00000A000000}"/>
    <cellStyle name="Normal 2 3 2" xfId="17" xr:uid="{3691F627-BF2E-4555-834C-97D446CE8AA8}"/>
    <cellStyle name="Normal 3" xfId="5" xr:uid="{00000000-0005-0000-0000-00000B000000}"/>
    <cellStyle name="Normal 3 22" xfId="1" xr:uid="{00000000-0005-0000-0000-00000C000000}"/>
    <cellStyle name="Normal 3 3" xfId="15" xr:uid="{00000000-0005-0000-0000-00000D000000}"/>
    <cellStyle name="Normal 9" xfId="8" xr:uid="{00000000-0005-0000-0000-00000E000000}"/>
    <cellStyle name="Normal 9 2" xfId="16" xr:uid="{14909609-3E3B-479F-8161-27C5DC70C9E7}"/>
    <cellStyle name="Percent 2" xfId="7"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tabSelected="1" view="pageLayout" zoomScale="91" zoomScaleNormal="100" zoomScaleSheetLayoutView="125" zoomScalePageLayoutView="91" workbookViewId="0">
      <selection activeCell="B21" sqref="B21"/>
    </sheetView>
  </sheetViews>
  <sheetFormatPr baseColWidth="10" defaultColWidth="8.83203125" defaultRowHeight="22.75" customHeight="1"/>
  <cols>
    <col min="1" max="1" width="21.1640625" customWidth="1"/>
    <col min="2" max="2" width="65.33203125" customWidth="1"/>
    <col min="3" max="3" width="21.83203125" customWidth="1"/>
    <col min="4" max="4" width="3.1640625" customWidth="1"/>
  </cols>
  <sheetData>
    <row r="1" spans="1:5" ht="37" customHeight="1">
      <c r="A1" s="79" t="s">
        <v>4</v>
      </c>
      <c r="B1" s="80" t="s">
        <v>5</v>
      </c>
      <c r="C1" s="80" t="s">
        <v>6</v>
      </c>
      <c r="D1" s="64"/>
      <c r="E1" s="64"/>
    </row>
    <row r="2" spans="1:5" ht="30" customHeight="1">
      <c r="A2" s="68"/>
      <c r="B2" s="72"/>
      <c r="C2" s="76"/>
      <c r="D2" s="64"/>
      <c r="E2" s="64"/>
    </row>
    <row r="3" spans="1:5" ht="30" customHeight="1">
      <c r="A3" s="161" t="s">
        <v>8</v>
      </c>
      <c r="B3" s="162" t="s">
        <v>9</v>
      </c>
      <c r="C3" s="163"/>
      <c r="D3" s="64"/>
      <c r="E3" s="64"/>
    </row>
    <row r="4" spans="1:5" ht="30" customHeight="1">
      <c r="A4" s="161" t="s">
        <v>10</v>
      </c>
      <c r="B4" s="162" t="s">
        <v>258</v>
      </c>
      <c r="C4" s="163"/>
      <c r="D4" s="64"/>
      <c r="E4" s="64"/>
    </row>
    <row r="5" spans="1:5" ht="30" customHeight="1">
      <c r="A5" s="161" t="s">
        <v>11</v>
      </c>
      <c r="B5" s="168" t="s">
        <v>263</v>
      </c>
      <c r="C5" s="169"/>
      <c r="D5" s="64"/>
      <c r="E5" s="64"/>
    </row>
    <row r="6" spans="1:5" ht="30" customHeight="1">
      <c r="A6" s="161" t="s">
        <v>12</v>
      </c>
      <c r="B6" s="168" t="s">
        <v>264</v>
      </c>
      <c r="C6" s="169"/>
      <c r="D6" s="64"/>
      <c r="E6" s="64"/>
    </row>
    <row r="7" spans="1:5" ht="30" customHeight="1">
      <c r="A7" s="161" t="s">
        <v>171</v>
      </c>
      <c r="B7" s="168" t="s">
        <v>362</v>
      </c>
      <c r="C7" s="169"/>
      <c r="D7" s="64"/>
      <c r="E7" s="64"/>
    </row>
    <row r="8" spans="1:5" ht="30" customHeight="1">
      <c r="A8" s="161" t="s">
        <v>13</v>
      </c>
      <c r="B8" s="168" t="s">
        <v>383</v>
      </c>
      <c r="C8" s="169"/>
      <c r="D8" s="64"/>
      <c r="E8" s="64"/>
    </row>
    <row r="9" spans="1:5" ht="30" customHeight="1">
      <c r="A9" s="161" t="s">
        <v>246</v>
      </c>
      <c r="B9" s="168" t="s">
        <v>14</v>
      </c>
      <c r="C9" s="169"/>
      <c r="D9" s="64"/>
      <c r="E9" s="64"/>
    </row>
    <row r="10" spans="1:5" ht="30" customHeight="1">
      <c r="A10" s="158"/>
      <c r="B10" s="159"/>
      <c r="C10" s="160"/>
      <c r="D10" s="64"/>
      <c r="E10" s="64"/>
    </row>
    <row r="11" spans="1:5" ht="30" customHeight="1">
      <c r="A11" s="178" t="s">
        <v>400</v>
      </c>
      <c r="B11" s="179" t="s">
        <v>15</v>
      </c>
      <c r="C11" s="169"/>
      <c r="D11" s="75"/>
      <c r="E11" s="64"/>
    </row>
    <row r="12" spans="1:5" ht="30" customHeight="1">
      <c r="A12" s="178"/>
      <c r="B12" s="179"/>
      <c r="C12" s="169"/>
      <c r="D12" s="75"/>
      <c r="E12" s="64"/>
    </row>
    <row r="13" spans="1:5" ht="33" customHeight="1">
      <c r="A13" s="185" t="s">
        <v>398</v>
      </c>
      <c r="B13" s="186"/>
      <c r="C13" s="169"/>
      <c r="D13" s="75"/>
      <c r="E13" s="64"/>
    </row>
    <row r="14" spans="1:5" ht="33" customHeight="1">
      <c r="A14" s="183" t="s">
        <v>401</v>
      </c>
      <c r="B14" s="184" t="s">
        <v>399</v>
      </c>
      <c r="C14" s="169"/>
      <c r="D14" s="75"/>
      <c r="E14" s="64"/>
    </row>
    <row r="15" spans="1:5" ht="33" customHeight="1">
      <c r="A15" s="178"/>
      <c r="B15" s="179"/>
      <c r="C15" s="169"/>
      <c r="D15" s="75"/>
      <c r="E15" s="64"/>
    </row>
    <row r="16" spans="1:5" ht="33" customHeight="1">
      <c r="A16" s="178"/>
      <c r="B16" s="179" t="s">
        <v>402</v>
      </c>
      <c r="C16" s="159"/>
      <c r="D16" s="64"/>
      <c r="E16" s="64"/>
    </row>
    <row r="17" spans="1:5" ht="30" customHeight="1">
      <c r="A17" s="178"/>
      <c r="B17" s="178"/>
      <c r="C17" s="159"/>
      <c r="D17" s="64"/>
      <c r="E17" s="64"/>
    </row>
    <row r="18" spans="1:5" ht="30" customHeight="1">
      <c r="A18" s="178"/>
      <c r="B18" s="69" t="s">
        <v>412</v>
      </c>
      <c r="C18" s="77"/>
      <c r="D18" s="64"/>
      <c r="E18" s="64"/>
    </row>
    <row r="19" spans="1:5" ht="30" customHeight="1">
      <c r="A19" s="178"/>
      <c r="B19" s="73"/>
      <c r="C19" s="77"/>
      <c r="D19" s="64"/>
      <c r="E19" s="64"/>
    </row>
    <row r="20" spans="1:5" ht="30" customHeight="1">
      <c r="A20" s="178"/>
      <c r="B20" s="69" t="s">
        <v>403</v>
      </c>
      <c r="C20" s="77"/>
      <c r="D20" s="64"/>
      <c r="E20" s="64"/>
    </row>
    <row r="21" spans="1:5" ht="30" customHeight="1">
      <c r="A21" s="178"/>
      <c r="B21" s="73"/>
      <c r="C21" s="77"/>
      <c r="D21" s="64"/>
      <c r="E21" s="64"/>
    </row>
    <row r="22" spans="1:5" ht="30" customHeight="1">
      <c r="A22" s="178"/>
      <c r="B22" s="70" t="s">
        <v>404</v>
      </c>
      <c r="C22" s="77"/>
      <c r="D22" s="64"/>
      <c r="E22" s="64"/>
    </row>
    <row r="23" spans="1:5" ht="30" customHeight="1">
      <c r="A23" s="178"/>
      <c r="B23" s="73"/>
      <c r="C23" s="77"/>
      <c r="D23" s="64"/>
      <c r="E23" s="64"/>
    </row>
    <row r="24" spans="1:5" ht="30" customHeight="1">
      <c r="A24" s="178"/>
      <c r="B24" s="69" t="s">
        <v>405</v>
      </c>
      <c r="C24" s="77"/>
      <c r="D24" s="64"/>
      <c r="E24" s="64"/>
    </row>
    <row r="25" spans="1:5" ht="30" customHeight="1">
      <c r="A25" s="71"/>
      <c r="B25" s="74"/>
      <c r="C25" s="78"/>
      <c r="D25" s="64"/>
      <c r="E25" s="64"/>
    </row>
    <row r="26" spans="1:5" ht="46" customHeight="1">
      <c r="A26" s="66" t="s">
        <v>231</v>
      </c>
      <c r="B26" s="65"/>
      <c r="C26" s="67">
        <f>SUM(C22:C25)</f>
        <v>0</v>
      </c>
      <c r="D26" s="64"/>
      <c r="E26" s="64"/>
    </row>
    <row r="34" spans="2:2" ht="22.75" customHeight="1">
      <c r="B34" s="147"/>
    </row>
  </sheetData>
  <mergeCells count="1">
    <mergeCell ref="A13:B13"/>
  </mergeCells>
  <phoneticPr fontId="18" type="noConversion"/>
  <pageMargins left="0.75" right="0.75" top="1" bottom="1" header="0.5" footer="0.5"/>
  <pageSetup scale="77" firstPageNumber="105" orientation="portrait" useFirstPageNumber="1" r:id="rId1"/>
  <headerFooter>
    <oddHeader xml:space="preserve">&amp;C&amp;"Arial,Bold"REFURBISHMENT OF CATHODIC PROTECTION SYSTEMS WITHIN PHALABORWA SCHEME ON THE EXISTING PIPELINES PHASE 2 
LNW 07/25/26 - </oddHeader>
    <oddFooter>&amp;LSUMMARY
&amp;CC2.2 - &amp;P&amp;RBILL OF QUANTITIES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view="pageLayout" topLeftCell="A114" zoomScale="110" zoomScaleNormal="75" zoomScaleSheetLayoutView="139" zoomScalePageLayoutView="110" workbookViewId="0">
      <selection activeCell="C117" sqref="C117"/>
    </sheetView>
  </sheetViews>
  <sheetFormatPr baseColWidth="10" defaultColWidth="8.83203125" defaultRowHeight="23.5" customHeight="1"/>
  <cols>
    <col min="1" max="1" width="7.33203125" customWidth="1"/>
    <col min="2" max="2" width="13.1640625" customWidth="1"/>
    <col min="3" max="3" width="78" customWidth="1"/>
    <col min="4" max="4" width="9.1640625" customWidth="1"/>
    <col min="5" max="5" width="11.1640625" customWidth="1"/>
    <col min="6" max="6" width="15.1640625" customWidth="1"/>
    <col min="7" max="7" width="18.1640625" customWidth="1"/>
    <col min="8" max="9" width="0" hidden="1" customWidth="1"/>
  </cols>
  <sheetData>
    <row r="1" spans="1:10" ht="23.5" customHeight="1">
      <c r="A1" s="81" t="s">
        <v>4</v>
      </c>
      <c r="B1" s="81" t="s">
        <v>16</v>
      </c>
      <c r="C1" s="81" t="s">
        <v>17</v>
      </c>
      <c r="D1" s="81" t="s">
        <v>18</v>
      </c>
      <c r="E1" s="81" t="s">
        <v>19</v>
      </c>
      <c r="F1" s="82" t="s">
        <v>20</v>
      </c>
      <c r="G1" s="82" t="s">
        <v>0</v>
      </c>
      <c r="H1" s="83" t="s">
        <v>7</v>
      </c>
      <c r="I1" s="84" t="s">
        <v>2</v>
      </c>
      <c r="J1" s="64"/>
    </row>
    <row r="2" spans="1:10" ht="23.5" customHeight="1">
      <c r="A2" s="85"/>
      <c r="B2" s="85"/>
      <c r="C2" s="85"/>
      <c r="D2" s="85"/>
      <c r="E2" s="85"/>
      <c r="F2" s="86"/>
      <c r="G2" s="86"/>
      <c r="H2" s="87"/>
      <c r="I2" s="88"/>
      <c r="J2" s="64"/>
    </row>
    <row r="3" spans="1:10" ht="28" customHeight="1">
      <c r="A3" s="85">
        <v>1</v>
      </c>
      <c r="B3" s="89" t="s">
        <v>21</v>
      </c>
      <c r="C3" s="90" t="s">
        <v>22</v>
      </c>
      <c r="D3" s="85"/>
      <c r="E3" s="85"/>
      <c r="F3" s="86"/>
      <c r="G3" s="86"/>
      <c r="H3" s="91"/>
      <c r="I3" s="92"/>
      <c r="J3" s="64"/>
    </row>
    <row r="4" spans="1:10" ht="16" customHeight="1">
      <c r="A4" s="89"/>
      <c r="B4" s="89"/>
      <c r="C4" s="93"/>
      <c r="D4" s="89"/>
      <c r="E4" s="89"/>
      <c r="F4" s="94"/>
      <c r="G4" s="94"/>
      <c r="H4" s="91"/>
      <c r="I4" s="92"/>
      <c r="J4" s="64"/>
    </row>
    <row r="5" spans="1:10" ht="16" customHeight="1">
      <c r="A5" s="89" t="s">
        <v>180</v>
      </c>
      <c r="B5" s="89"/>
      <c r="C5" s="95" t="s">
        <v>23</v>
      </c>
      <c r="D5" s="89"/>
      <c r="E5" s="89"/>
      <c r="F5" s="94"/>
      <c r="G5" s="94"/>
      <c r="H5" s="91"/>
      <c r="I5" s="92"/>
      <c r="J5" s="64"/>
    </row>
    <row r="6" spans="1:10" ht="16" customHeight="1">
      <c r="A6" s="89"/>
      <c r="B6" s="89"/>
      <c r="C6" s="95"/>
      <c r="D6" s="89"/>
      <c r="E6" s="89"/>
      <c r="F6" s="94"/>
      <c r="G6" s="94"/>
      <c r="H6" s="91"/>
      <c r="I6" s="92"/>
      <c r="J6" s="64"/>
    </row>
    <row r="7" spans="1:10" ht="16" customHeight="1">
      <c r="A7" s="96" t="s">
        <v>24</v>
      </c>
      <c r="B7" s="96"/>
      <c r="C7" s="97" t="s">
        <v>25</v>
      </c>
      <c r="D7" s="96"/>
      <c r="E7" s="96"/>
      <c r="F7" s="98"/>
      <c r="G7" s="98"/>
      <c r="H7" s="91"/>
      <c r="I7" s="92"/>
      <c r="J7" s="64"/>
    </row>
    <row r="8" spans="1:10" ht="16" customHeight="1">
      <c r="A8" s="96"/>
      <c r="B8" s="96"/>
      <c r="C8" s="97"/>
      <c r="D8" s="96"/>
      <c r="E8" s="96"/>
      <c r="F8" s="98"/>
      <c r="G8" s="98"/>
      <c r="H8" s="91"/>
      <c r="I8" s="92"/>
      <c r="J8" s="64"/>
    </row>
    <row r="9" spans="1:10" ht="16" customHeight="1">
      <c r="A9" s="99" t="s">
        <v>26</v>
      </c>
      <c r="B9" s="99"/>
      <c r="C9" s="100" t="s">
        <v>27</v>
      </c>
      <c r="D9" s="99" t="s">
        <v>28</v>
      </c>
      <c r="E9" s="99">
        <v>1</v>
      </c>
      <c r="F9" s="98"/>
      <c r="G9" s="101"/>
      <c r="H9" s="91">
        <v>1</v>
      </c>
      <c r="I9" s="102">
        <v>185000</v>
      </c>
      <c r="J9" s="64"/>
    </row>
    <row r="10" spans="1:10" ht="16" customHeight="1">
      <c r="A10" s="99"/>
      <c r="B10" s="99"/>
      <c r="C10" s="100"/>
      <c r="D10" s="99"/>
      <c r="E10" s="99"/>
      <c r="F10" s="98"/>
      <c r="G10" s="101"/>
      <c r="H10" s="91"/>
      <c r="I10" s="102"/>
      <c r="J10" s="64"/>
    </row>
    <row r="11" spans="1:10" ht="16" customHeight="1">
      <c r="A11" s="99" t="s">
        <v>29</v>
      </c>
      <c r="B11" s="99"/>
      <c r="C11" s="100" t="s">
        <v>30</v>
      </c>
      <c r="D11" s="99" t="s">
        <v>28</v>
      </c>
      <c r="E11" s="99">
        <v>1</v>
      </c>
      <c r="F11" s="98"/>
      <c r="G11" s="101"/>
      <c r="H11" s="91">
        <v>1</v>
      </c>
      <c r="I11" s="102">
        <v>84410</v>
      </c>
      <c r="J11" s="64"/>
    </row>
    <row r="12" spans="1:10" ht="16" customHeight="1">
      <c r="A12" s="103"/>
      <c r="B12" s="103"/>
      <c r="C12" s="104"/>
      <c r="D12" s="103"/>
      <c r="E12" s="103"/>
      <c r="F12" s="98"/>
      <c r="G12" s="101"/>
      <c r="H12" s="91"/>
      <c r="I12" s="102"/>
      <c r="J12" s="64"/>
    </row>
    <row r="13" spans="1:10" ht="15" customHeight="1">
      <c r="A13" s="96"/>
      <c r="B13" s="96"/>
      <c r="C13" s="97"/>
      <c r="D13" s="96"/>
      <c r="E13" s="96"/>
      <c r="F13" s="98"/>
      <c r="G13" s="101"/>
      <c r="H13" s="91"/>
      <c r="I13" s="102"/>
      <c r="J13" s="64"/>
    </row>
    <row r="14" spans="1:10" ht="15" customHeight="1">
      <c r="A14" s="96" t="s">
        <v>31</v>
      </c>
      <c r="B14" s="96"/>
      <c r="C14" s="97" t="s">
        <v>32</v>
      </c>
      <c r="D14" s="96"/>
      <c r="E14" s="96"/>
      <c r="F14" s="98"/>
      <c r="G14" s="101"/>
      <c r="H14" s="91"/>
      <c r="I14" s="102"/>
      <c r="J14" s="64"/>
    </row>
    <row r="15" spans="1:10" ht="15" customHeight="1">
      <c r="A15" s="96"/>
      <c r="B15" s="96"/>
      <c r="C15" s="97"/>
      <c r="D15" s="96"/>
      <c r="E15" s="96"/>
      <c r="F15" s="98"/>
      <c r="G15" s="101"/>
      <c r="H15" s="91"/>
      <c r="I15" s="102"/>
      <c r="J15" s="64"/>
    </row>
    <row r="16" spans="1:10" ht="15" customHeight="1">
      <c r="A16" s="96" t="s">
        <v>33</v>
      </c>
      <c r="B16" s="96"/>
      <c r="C16" s="97" t="s">
        <v>242</v>
      </c>
      <c r="D16" s="96"/>
      <c r="E16" s="96"/>
      <c r="F16" s="98"/>
      <c r="G16" s="101"/>
      <c r="H16" s="91"/>
      <c r="I16" s="102"/>
      <c r="J16" s="64"/>
    </row>
    <row r="17" spans="1:10" ht="15" customHeight="1">
      <c r="A17" s="96"/>
      <c r="B17" s="96"/>
      <c r="C17" s="97"/>
      <c r="D17" s="96"/>
      <c r="E17" s="96"/>
      <c r="F17" s="98"/>
      <c r="G17" s="101"/>
      <c r="H17" s="91"/>
      <c r="I17" s="102"/>
      <c r="J17" s="64"/>
    </row>
    <row r="18" spans="1:10" ht="15" customHeight="1">
      <c r="A18" s="96"/>
      <c r="B18" s="96"/>
      <c r="C18" s="97" t="s">
        <v>395</v>
      </c>
      <c r="D18" s="96" t="s">
        <v>28</v>
      </c>
      <c r="E18" s="96">
        <v>1</v>
      </c>
      <c r="F18" s="98"/>
      <c r="G18" s="101"/>
      <c r="H18" s="91">
        <v>1</v>
      </c>
      <c r="I18" s="102">
        <v>15000</v>
      </c>
      <c r="J18" s="64"/>
    </row>
    <row r="19" spans="1:10" ht="15" customHeight="1">
      <c r="A19" s="96"/>
      <c r="B19" s="96"/>
      <c r="C19" s="97"/>
      <c r="D19" s="96"/>
      <c r="E19" s="96"/>
      <c r="F19" s="98"/>
      <c r="G19" s="101"/>
      <c r="H19" s="91"/>
      <c r="I19" s="102"/>
      <c r="J19" s="64"/>
    </row>
    <row r="20" spans="1:10" ht="15" customHeight="1">
      <c r="A20" s="96"/>
      <c r="B20" s="96"/>
      <c r="C20" s="97" t="s">
        <v>134</v>
      </c>
      <c r="D20" s="96" t="s">
        <v>34</v>
      </c>
      <c r="E20" s="96">
        <v>1</v>
      </c>
      <c r="F20" s="98"/>
      <c r="G20" s="101"/>
      <c r="H20" s="91">
        <v>1</v>
      </c>
      <c r="I20" s="102">
        <v>8000</v>
      </c>
      <c r="J20" s="64"/>
    </row>
    <row r="21" spans="1:10" ht="15" customHeight="1">
      <c r="A21" s="96"/>
      <c r="B21" s="96"/>
      <c r="C21" s="97"/>
      <c r="D21" s="96"/>
      <c r="E21" s="96"/>
      <c r="F21" s="98"/>
      <c r="G21" s="101"/>
      <c r="H21" s="91"/>
      <c r="I21" s="102"/>
      <c r="J21" s="64"/>
    </row>
    <row r="22" spans="1:10" ht="15" customHeight="1">
      <c r="A22" s="96"/>
      <c r="B22" s="96"/>
      <c r="C22" s="97" t="s">
        <v>237</v>
      </c>
      <c r="D22" s="96" t="s">
        <v>28</v>
      </c>
      <c r="E22" s="96">
        <v>1</v>
      </c>
      <c r="F22" s="98"/>
      <c r="G22" s="101"/>
      <c r="H22" s="91">
        <v>1</v>
      </c>
      <c r="I22" s="102">
        <v>14500</v>
      </c>
      <c r="J22" s="64"/>
    </row>
    <row r="23" spans="1:10" ht="15" customHeight="1">
      <c r="A23" s="96"/>
      <c r="B23" s="96"/>
      <c r="C23" s="97"/>
      <c r="D23" s="96"/>
      <c r="E23" s="96"/>
      <c r="F23" s="98"/>
      <c r="G23" s="94"/>
      <c r="H23" s="91"/>
      <c r="I23" s="102"/>
      <c r="J23" s="64"/>
    </row>
    <row r="24" spans="1:10" ht="15" customHeight="1">
      <c r="A24" s="96" t="s">
        <v>35</v>
      </c>
      <c r="B24" s="96"/>
      <c r="C24" s="97" t="s">
        <v>36</v>
      </c>
      <c r="D24" s="96"/>
      <c r="E24" s="96"/>
      <c r="F24" s="98"/>
      <c r="G24" s="94"/>
      <c r="H24" s="91"/>
      <c r="I24" s="102"/>
      <c r="J24" s="64"/>
    </row>
    <row r="25" spans="1:10" ht="15" customHeight="1">
      <c r="A25" s="96"/>
      <c r="B25" s="96"/>
      <c r="C25" s="97"/>
      <c r="D25" s="96"/>
      <c r="E25" s="96"/>
      <c r="F25" s="98"/>
      <c r="G25" s="94"/>
      <c r="H25" s="91"/>
      <c r="I25" s="102"/>
      <c r="J25" s="64"/>
    </row>
    <row r="26" spans="1:10" ht="15" customHeight="1">
      <c r="A26" s="96"/>
      <c r="B26" s="96"/>
      <c r="C26" s="97" t="s">
        <v>37</v>
      </c>
      <c r="D26" s="96" t="s">
        <v>38</v>
      </c>
      <c r="E26" s="96">
        <v>18</v>
      </c>
      <c r="F26" s="98"/>
      <c r="G26" s="94"/>
      <c r="H26" s="91">
        <v>1</v>
      </c>
      <c r="I26" s="102">
        <v>10000</v>
      </c>
      <c r="J26" s="64"/>
    </row>
    <row r="27" spans="1:10" ht="15" customHeight="1">
      <c r="A27" s="96"/>
      <c r="B27" s="96"/>
      <c r="C27" s="97"/>
      <c r="D27" s="96"/>
      <c r="E27" s="96"/>
      <c r="F27" s="98"/>
      <c r="G27" s="94"/>
      <c r="H27" s="91"/>
      <c r="I27" s="102"/>
      <c r="J27" s="64"/>
    </row>
    <row r="28" spans="1:10" ht="15" customHeight="1">
      <c r="A28" s="105"/>
      <c r="B28" s="105"/>
      <c r="C28" s="97" t="s">
        <v>128</v>
      </c>
      <c r="D28" s="105" t="s">
        <v>38</v>
      </c>
      <c r="E28" s="96">
        <v>18</v>
      </c>
      <c r="F28" s="98"/>
      <c r="G28" s="94"/>
      <c r="H28" s="106">
        <v>1</v>
      </c>
      <c r="I28" s="102">
        <v>16000</v>
      </c>
      <c r="J28" s="64"/>
    </row>
    <row r="29" spans="1:10" ht="20" customHeight="1">
      <c r="A29" s="96"/>
      <c r="B29" s="96"/>
      <c r="C29" s="97"/>
      <c r="D29" s="96"/>
      <c r="E29" s="96"/>
      <c r="F29" s="98"/>
      <c r="G29" s="94"/>
      <c r="H29" s="91"/>
      <c r="I29" s="102"/>
      <c r="J29" s="64"/>
    </row>
    <row r="30" spans="1:10" ht="20" customHeight="1">
      <c r="A30" s="96"/>
      <c r="B30" s="96"/>
      <c r="C30" s="97" t="s">
        <v>129</v>
      </c>
      <c r="D30" s="96" t="s">
        <v>38</v>
      </c>
      <c r="E30" s="96">
        <v>18</v>
      </c>
      <c r="F30" s="98"/>
      <c r="G30" s="94"/>
      <c r="H30" s="91">
        <v>1</v>
      </c>
      <c r="I30" s="102">
        <v>1500</v>
      </c>
      <c r="J30" s="64"/>
    </row>
    <row r="31" spans="1:10" ht="20" customHeight="1">
      <c r="A31" s="96"/>
      <c r="B31" s="96"/>
      <c r="C31" s="97"/>
      <c r="D31" s="96"/>
      <c r="E31" s="96"/>
      <c r="F31" s="98"/>
      <c r="G31" s="94"/>
      <c r="H31" s="91"/>
      <c r="I31" s="102"/>
      <c r="J31" s="64"/>
    </row>
    <row r="32" spans="1:10" ht="20" customHeight="1">
      <c r="A32" s="96"/>
      <c r="B32" s="96"/>
      <c r="C32" s="97" t="s">
        <v>130</v>
      </c>
      <c r="D32" s="96" t="s">
        <v>38</v>
      </c>
      <c r="E32" s="96">
        <v>18</v>
      </c>
      <c r="F32" s="98"/>
      <c r="G32" s="94"/>
      <c r="H32" s="91">
        <v>1</v>
      </c>
      <c r="I32" s="102">
        <v>1500</v>
      </c>
      <c r="J32" s="64"/>
    </row>
    <row r="33" spans="1:10" ht="20" customHeight="1">
      <c r="A33" s="96"/>
      <c r="B33" s="96"/>
      <c r="C33" s="97"/>
      <c r="D33" s="96"/>
      <c r="E33" s="96"/>
      <c r="F33" s="98"/>
      <c r="G33" s="94"/>
      <c r="H33" s="91"/>
      <c r="I33" s="102"/>
      <c r="J33" s="64"/>
    </row>
    <row r="34" spans="1:10" ht="18" customHeight="1">
      <c r="A34" s="96"/>
      <c r="B34" s="96"/>
      <c r="C34" s="97" t="s">
        <v>131</v>
      </c>
      <c r="D34" s="96" t="s">
        <v>38</v>
      </c>
      <c r="E34" s="96">
        <v>18</v>
      </c>
      <c r="F34" s="98"/>
      <c r="G34" s="94"/>
      <c r="H34" s="91">
        <v>1</v>
      </c>
      <c r="I34" s="102">
        <v>7500</v>
      </c>
      <c r="J34" s="64"/>
    </row>
    <row r="35" spans="1:10" ht="18" customHeight="1">
      <c r="A35" s="96"/>
      <c r="B35" s="96"/>
      <c r="C35" s="97"/>
      <c r="D35" s="96"/>
      <c r="E35" s="96"/>
      <c r="F35" s="98"/>
      <c r="G35" s="94"/>
      <c r="H35" s="91"/>
      <c r="I35" s="102"/>
      <c r="J35" s="64"/>
    </row>
    <row r="36" spans="1:10" ht="18" customHeight="1">
      <c r="A36" s="96"/>
      <c r="B36" s="96"/>
      <c r="C36" s="97" t="s">
        <v>132</v>
      </c>
      <c r="D36" s="120" t="s">
        <v>38</v>
      </c>
      <c r="E36" s="120">
        <v>18</v>
      </c>
      <c r="F36" s="115"/>
      <c r="G36" s="94"/>
      <c r="H36" s="91">
        <v>1</v>
      </c>
      <c r="I36" s="102">
        <v>2000</v>
      </c>
      <c r="J36" s="64"/>
    </row>
    <row r="37" spans="1:10" ht="18" customHeight="1">
      <c r="A37" s="96"/>
      <c r="B37" s="96"/>
      <c r="C37" s="97"/>
      <c r="D37" s="96"/>
      <c r="E37" s="96"/>
      <c r="F37" s="98"/>
      <c r="G37" s="94"/>
      <c r="H37" s="91"/>
      <c r="I37" s="102"/>
      <c r="J37" s="64"/>
    </row>
    <row r="38" spans="1:10" ht="18" customHeight="1">
      <c r="A38" s="96"/>
      <c r="B38" s="96"/>
      <c r="C38" s="97" t="s">
        <v>133</v>
      </c>
      <c r="D38" s="96" t="s">
        <v>38</v>
      </c>
      <c r="E38" s="96">
        <v>18</v>
      </c>
      <c r="F38" s="98"/>
      <c r="G38" s="94"/>
      <c r="H38" s="91">
        <v>1</v>
      </c>
      <c r="I38" s="102">
        <v>2000</v>
      </c>
      <c r="J38" s="64"/>
    </row>
    <row r="39" spans="1:10" ht="18" customHeight="1">
      <c r="A39" s="96"/>
      <c r="B39" s="96"/>
      <c r="C39" s="97"/>
      <c r="D39" s="96"/>
      <c r="E39" s="96"/>
      <c r="F39" s="98"/>
      <c r="G39" s="94"/>
      <c r="H39" s="91"/>
      <c r="I39" s="102"/>
      <c r="J39" s="64"/>
    </row>
    <row r="40" spans="1:10" ht="44" customHeight="1">
      <c r="A40" s="96"/>
      <c r="B40" s="96"/>
      <c r="C40" s="97" t="s">
        <v>241</v>
      </c>
      <c r="D40" s="96" t="s">
        <v>38</v>
      </c>
      <c r="E40" s="96">
        <v>18</v>
      </c>
      <c r="F40" s="98"/>
      <c r="G40" s="94"/>
      <c r="H40" s="91">
        <v>1</v>
      </c>
      <c r="I40" s="102">
        <v>3000</v>
      </c>
      <c r="J40" s="64"/>
    </row>
    <row r="41" spans="1:10" ht="17" customHeight="1">
      <c r="A41" s="96"/>
      <c r="B41" s="96"/>
      <c r="C41" s="97"/>
      <c r="D41" s="96"/>
      <c r="E41" s="96"/>
      <c r="F41" s="98"/>
      <c r="G41" s="94"/>
      <c r="H41" s="91"/>
      <c r="I41" s="102"/>
      <c r="J41" s="64"/>
    </row>
    <row r="42" spans="1:10" ht="17" customHeight="1">
      <c r="A42" s="96"/>
      <c r="B42" s="96"/>
      <c r="C42" s="97" t="s">
        <v>396</v>
      </c>
      <c r="D42" s="96" t="s">
        <v>38</v>
      </c>
      <c r="E42" s="96">
        <v>18</v>
      </c>
      <c r="F42" s="98"/>
      <c r="G42" s="94"/>
      <c r="H42" s="91">
        <v>1</v>
      </c>
      <c r="I42" s="102">
        <v>10000</v>
      </c>
      <c r="J42" s="64"/>
    </row>
    <row r="43" spans="1:10" ht="17" customHeight="1">
      <c r="A43" s="96"/>
      <c r="B43" s="96"/>
      <c r="C43" s="97"/>
      <c r="D43" s="96"/>
      <c r="E43" s="96"/>
      <c r="F43" s="98"/>
      <c r="G43" s="94"/>
      <c r="H43" s="91"/>
      <c r="I43" s="102"/>
      <c r="J43" s="64"/>
    </row>
    <row r="44" spans="1:10" ht="17" customHeight="1">
      <c r="A44" s="96" t="s">
        <v>39</v>
      </c>
      <c r="B44" s="96" t="s">
        <v>40</v>
      </c>
      <c r="C44" s="97" t="s">
        <v>41</v>
      </c>
      <c r="D44" s="96" t="s">
        <v>38</v>
      </c>
      <c r="E44" s="96">
        <v>18</v>
      </c>
      <c r="F44" s="98"/>
      <c r="G44" s="94"/>
      <c r="H44" s="91">
        <v>1</v>
      </c>
      <c r="I44" s="102">
        <v>4000</v>
      </c>
      <c r="J44" s="64"/>
    </row>
    <row r="45" spans="1:10" ht="17" customHeight="1">
      <c r="A45" s="96"/>
      <c r="B45" s="96"/>
      <c r="C45" s="97"/>
      <c r="D45" s="96"/>
      <c r="E45" s="96"/>
      <c r="F45" s="98"/>
      <c r="G45" s="94"/>
      <c r="H45" s="91"/>
      <c r="I45" s="102"/>
      <c r="J45" s="64"/>
    </row>
    <row r="46" spans="1:10" ht="17" customHeight="1">
      <c r="A46" s="96" t="s">
        <v>42</v>
      </c>
      <c r="B46" s="96" t="s">
        <v>43</v>
      </c>
      <c r="C46" s="97" t="s">
        <v>44</v>
      </c>
      <c r="D46" s="96" t="s">
        <v>28</v>
      </c>
      <c r="E46" s="96">
        <v>1</v>
      </c>
      <c r="F46" s="98"/>
      <c r="G46" s="94"/>
      <c r="H46" s="91"/>
      <c r="I46" s="102"/>
      <c r="J46" s="64"/>
    </row>
    <row r="47" spans="1:10" ht="17" customHeight="1">
      <c r="A47" s="96"/>
      <c r="B47" s="96"/>
      <c r="C47" s="97"/>
      <c r="D47" s="96"/>
      <c r="E47" s="96"/>
      <c r="F47" s="98"/>
      <c r="G47" s="94"/>
      <c r="H47" s="91"/>
      <c r="I47" s="102"/>
      <c r="J47" s="64"/>
    </row>
    <row r="48" spans="1:10" ht="17" customHeight="1">
      <c r="A48" s="96" t="s">
        <v>45</v>
      </c>
      <c r="B48" s="96"/>
      <c r="C48" s="97" t="s">
        <v>46</v>
      </c>
      <c r="D48" s="96" t="s">
        <v>28</v>
      </c>
      <c r="E48" s="96">
        <v>1</v>
      </c>
      <c r="F48" s="98"/>
      <c r="G48" s="94"/>
      <c r="H48" s="91"/>
      <c r="I48" s="102"/>
      <c r="J48" s="64"/>
    </row>
    <row r="49" spans="1:10" ht="17" customHeight="1">
      <c r="A49" s="96"/>
      <c r="B49" s="96"/>
      <c r="C49" s="97"/>
      <c r="D49" s="96"/>
      <c r="E49" s="96"/>
      <c r="F49" s="98"/>
      <c r="G49" s="94"/>
      <c r="H49" s="91"/>
      <c r="I49" s="102"/>
      <c r="J49" s="64"/>
    </row>
    <row r="50" spans="1:10" ht="17" customHeight="1">
      <c r="A50" s="96" t="s">
        <v>47</v>
      </c>
      <c r="B50" s="96" t="s">
        <v>48</v>
      </c>
      <c r="C50" s="97" t="s">
        <v>25</v>
      </c>
      <c r="D50" s="96" t="s">
        <v>38</v>
      </c>
      <c r="E50" s="96">
        <v>18</v>
      </c>
      <c r="F50" s="98"/>
      <c r="G50" s="94"/>
      <c r="H50" s="91"/>
      <c r="I50" s="102"/>
      <c r="J50" s="64"/>
    </row>
    <row r="51" spans="1:10" ht="17" customHeight="1">
      <c r="A51" s="96"/>
      <c r="B51" s="96"/>
      <c r="C51" s="97"/>
      <c r="D51" s="96"/>
      <c r="E51" s="96"/>
      <c r="F51" s="98"/>
      <c r="G51" s="94"/>
      <c r="H51" s="91"/>
      <c r="I51" s="102"/>
      <c r="J51" s="64"/>
    </row>
    <row r="52" spans="1:10" ht="31" customHeight="1">
      <c r="A52" s="96" t="s">
        <v>49</v>
      </c>
      <c r="B52" s="96" t="s">
        <v>50</v>
      </c>
      <c r="C52" s="97" t="s">
        <v>51</v>
      </c>
      <c r="D52" s="96" t="s">
        <v>38</v>
      </c>
      <c r="E52" s="96">
        <v>18</v>
      </c>
      <c r="F52" s="98"/>
      <c r="G52" s="94"/>
      <c r="H52" s="91"/>
      <c r="I52" s="102"/>
      <c r="J52" s="64"/>
    </row>
    <row r="53" spans="1:10" ht="23.5" customHeight="1">
      <c r="A53" s="96"/>
      <c r="B53" s="96"/>
      <c r="C53" s="97"/>
      <c r="D53" s="96"/>
      <c r="E53" s="96"/>
      <c r="F53" s="98"/>
      <c r="G53" s="98"/>
      <c r="H53" s="91"/>
      <c r="I53" s="102"/>
      <c r="J53" s="64"/>
    </row>
    <row r="54" spans="1:10" ht="23.5" customHeight="1">
      <c r="A54" s="96" t="s">
        <v>52</v>
      </c>
      <c r="B54" s="96" t="s">
        <v>53</v>
      </c>
      <c r="C54" s="97" t="s">
        <v>54</v>
      </c>
      <c r="D54" s="96" t="s">
        <v>38</v>
      </c>
      <c r="E54" s="96">
        <v>18</v>
      </c>
      <c r="F54" s="98"/>
      <c r="G54" s="94"/>
      <c r="H54" s="91"/>
      <c r="I54" s="102"/>
      <c r="J54" s="64"/>
    </row>
    <row r="55" spans="1:10" ht="23.5" customHeight="1">
      <c r="A55" s="96"/>
      <c r="B55" s="96"/>
      <c r="C55" s="97"/>
      <c r="D55" s="96"/>
      <c r="E55" s="96"/>
      <c r="F55" s="98"/>
      <c r="G55" s="94"/>
      <c r="H55" s="91"/>
      <c r="I55" s="102"/>
      <c r="J55" s="64"/>
    </row>
    <row r="56" spans="1:10" ht="23.5" customHeight="1">
      <c r="A56" s="96" t="s">
        <v>55</v>
      </c>
      <c r="B56" s="96" t="s">
        <v>56</v>
      </c>
      <c r="C56" s="97" t="s">
        <v>57</v>
      </c>
      <c r="D56" s="96" t="s">
        <v>38</v>
      </c>
      <c r="E56" s="96">
        <v>18</v>
      </c>
      <c r="F56" s="98"/>
      <c r="G56" s="94"/>
      <c r="H56" s="91"/>
      <c r="I56" s="102"/>
      <c r="J56" s="64"/>
    </row>
    <row r="57" spans="1:10" ht="23.5" customHeight="1">
      <c r="A57" s="96"/>
      <c r="B57" s="96"/>
      <c r="C57" s="97"/>
      <c r="D57" s="96"/>
      <c r="E57" s="96"/>
      <c r="F57" s="98"/>
      <c r="G57" s="94"/>
      <c r="H57" s="91"/>
      <c r="I57" s="102"/>
      <c r="J57" s="64"/>
    </row>
    <row r="58" spans="1:10" ht="23.5" customHeight="1">
      <c r="A58" s="89" t="s">
        <v>181</v>
      </c>
      <c r="B58" s="89" t="s">
        <v>58</v>
      </c>
      <c r="C58" s="95" t="s">
        <v>59</v>
      </c>
      <c r="D58" s="89"/>
      <c r="E58" s="89"/>
      <c r="F58" s="94"/>
      <c r="G58" s="94"/>
      <c r="H58" s="91"/>
      <c r="I58" s="102"/>
      <c r="J58" s="64"/>
    </row>
    <row r="59" spans="1:10" ht="20" customHeight="1">
      <c r="A59" s="89"/>
      <c r="B59" s="89"/>
      <c r="C59" s="95"/>
      <c r="D59" s="89"/>
      <c r="E59" s="89"/>
      <c r="F59" s="94"/>
      <c r="G59" s="98"/>
      <c r="H59" s="91">
        <v>1</v>
      </c>
      <c r="I59" s="102">
        <v>850</v>
      </c>
      <c r="J59" s="64"/>
    </row>
    <row r="60" spans="1:10" ht="23.5" customHeight="1">
      <c r="A60" s="96" t="s">
        <v>60</v>
      </c>
      <c r="B60" s="96"/>
      <c r="C60" s="97" t="s">
        <v>360</v>
      </c>
      <c r="D60" s="97" t="s">
        <v>34</v>
      </c>
      <c r="E60" s="97">
        <v>1</v>
      </c>
      <c r="F60" s="108">
        <v>50000</v>
      </c>
      <c r="G60" s="108"/>
      <c r="H60" s="91"/>
      <c r="I60" s="102"/>
      <c r="J60" s="64"/>
    </row>
    <row r="61" spans="1:10" ht="23.5" customHeight="1">
      <c r="A61" s="96"/>
      <c r="B61" s="96"/>
      <c r="C61" s="97"/>
      <c r="D61" s="96"/>
      <c r="E61" s="96"/>
      <c r="F61" s="107"/>
      <c r="G61" s="94"/>
      <c r="H61" s="91"/>
      <c r="I61" s="102"/>
      <c r="J61" s="64"/>
    </row>
    <row r="62" spans="1:10" ht="32" customHeight="1">
      <c r="A62" s="96"/>
      <c r="B62" s="96"/>
      <c r="C62" s="97"/>
      <c r="D62" s="96"/>
      <c r="E62" s="96"/>
      <c r="F62" s="98"/>
      <c r="G62" s="94"/>
      <c r="H62" s="91">
        <v>1</v>
      </c>
      <c r="I62" s="102">
        <v>4500</v>
      </c>
      <c r="J62" s="64"/>
    </row>
    <row r="63" spans="1:10" ht="29" customHeight="1">
      <c r="A63" s="190" t="s">
        <v>61</v>
      </c>
      <c r="B63" s="191"/>
      <c r="C63" s="191"/>
      <c r="D63" s="191"/>
      <c r="E63" s="191"/>
      <c r="F63" s="192"/>
      <c r="G63" s="21"/>
      <c r="H63" s="91">
        <v>1</v>
      </c>
      <c r="I63" s="102">
        <v>15000</v>
      </c>
      <c r="J63" s="64"/>
    </row>
    <row r="64" spans="1:10" ht="25" customHeight="1">
      <c r="A64" s="190" t="s">
        <v>62</v>
      </c>
      <c r="B64" s="191"/>
      <c r="C64" s="191"/>
      <c r="D64" s="191"/>
      <c r="E64" s="191"/>
      <c r="F64" s="192"/>
      <c r="G64" s="21"/>
      <c r="H64" s="91"/>
      <c r="I64" s="102"/>
      <c r="J64" s="64"/>
    </row>
    <row r="65" spans="1:10" ht="24" customHeight="1">
      <c r="A65" s="96"/>
      <c r="B65" s="96"/>
      <c r="C65" s="97"/>
      <c r="D65" s="96"/>
      <c r="E65" s="96"/>
      <c r="F65" s="98"/>
      <c r="G65" s="94"/>
      <c r="H65" s="91"/>
      <c r="I65" s="102"/>
      <c r="J65" s="64"/>
    </row>
    <row r="66" spans="1:10" ht="26" customHeight="1">
      <c r="A66" s="96" t="s">
        <v>249</v>
      </c>
      <c r="B66" s="110"/>
      <c r="C66" s="97" t="s">
        <v>248</v>
      </c>
      <c r="D66" s="97" t="s">
        <v>34</v>
      </c>
      <c r="E66" s="97">
        <v>1</v>
      </c>
      <c r="F66" s="108">
        <v>300000</v>
      </c>
      <c r="G66" s="108"/>
      <c r="H66" s="91"/>
      <c r="I66" s="102"/>
      <c r="J66" s="64"/>
    </row>
    <row r="67" spans="1:10" ht="26" customHeight="1">
      <c r="A67" s="96" t="s">
        <v>250</v>
      </c>
      <c r="B67" s="110"/>
      <c r="C67" s="97" t="s">
        <v>247</v>
      </c>
      <c r="D67" s="97" t="s">
        <v>34</v>
      </c>
      <c r="E67" s="97">
        <v>1</v>
      </c>
      <c r="F67" s="108">
        <v>126000</v>
      </c>
      <c r="G67" s="108"/>
      <c r="H67" s="91"/>
      <c r="I67" s="102"/>
      <c r="J67" s="64"/>
    </row>
    <row r="68" spans="1:10" ht="38" customHeight="1">
      <c r="A68" s="96" t="s">
        <v>251</v>
      </c>
      <c r="B68" s="110"/>
      <c r="C68" s="97" t="s">
        <v>407</v>
      </c>
      <c r="D68" s="97" t="s">
        <v>3</v>
      </c>
      <c r="E68" s="97"/>
      <c r="F68" s="108">
        <f>F67+F66+F60</f>
        <v>476000</v>
      </c>
      <c r="G68" s="108"/>
      <c r="H68" s="91"/>
      <c r="I68" s="102"/>
      <c r="J68" s="64"/>
    </row>
    <row r="69" spans="1:10" ht="21" customHeight="1">
      <c r="A69" s="96"/>
      <c r="B69" s="110"/>
      <c r="C69" s="97"/>
      <c r="D69" s="96"/>
      <c r="E69" s="108"/>
      <c r="F69" s="109"/>
      <c r="G69" s="94"/>
      <c r="H69" s="91"/>
      <c r="I69" s="102"/>
      <c r="J69" s="64"/>
    </row>
    <row r="70" spans="1:10" ht="16" customHeight="1">
      <c r="A70" s="89" t="s">
        <v>182</v>
      </c>
      <c r="B70" s="89">
        <v>8.6999999999999993</v>
      </c>
      <c r="C70" s="95" t="s">
        <v>238</v>
      </c>
      <c r="D70" s="89"/>
      <c r="E70" s="89"/>
      <c r="F70" s="109"/>
      <c r="G70" s="98"/>
      <c r="H70" s="91"/>
      <c r="I70" s="102"/>
      <c r="J70" s="64"/>
    </row>
    <row r="71" spans="1:10" ht="16" customHeight="1">
      <c r="A71" s="89"/>
      <c r="B71" s="89"/>
      <c r="C71" s="95"/>
      <c r="D71" s="89"/>
      <c r="E71" s="89"/>
      <c r="F71" s="109"/>
      <c r="G71" s="98"/>
      <c r="H71" s="91"/>
      <c r="I71" s="102"/>
      <c r="J71" s="64"/>
    </row>
    <row r="72" spans="1:10" ht="16" customHeight="1">
      <c r="A72" s="96" t="s">
        <v>63</v>
      </c>
      <c r="B72" s="111"/>
      <c r="C72" s="97"/>
      <c r="D72" s="111"/>
      <c r="E72" s="111"/>
      <c r="F72" s="109"/>
      <c r="G72" s="98"/>
      <c r="H72" s="91"/>
      <c r="I72" s="102"/>
      <c r="J72" s="64"/>
    </row>
    <row r="73" spans="1:10" ht="16" customHeight="1">
      <c r="A73" s="89"/>
      <c r="B73" s="111"/>
      <c r="C73" s="97" t="s">
        <v>64</v>
      </c>
      <c r="D73" s="111" t="s">
        <v>65</v>
      </c>
      <c r="E73" s="111">
        <v>60</v>
      </c>
      <c r="F73" s="109"/>
      <c r="G73" s="98"/>
      <c r="H73" s="91"/>
      <c r="I73" s="102"/>
      <c r="J73" s="64"/>
    </row>
    <row r="74" spans="1:10" ht="16" customHeight="1">
      <c r="A74" s="89"/>
      <c r="B74" s="111"/>
      <c r="C74" s="97"/>
      <c r="D74" s="111"/>
      <c r="E74" s="111"/>
      <c r="F74" s="109"/>
      <c r="G74" s="98"/>
      <c r="H74" s="91"/>
      <c r="I74" s="102"/>
      <c r="J74" s="64"/>
    </row>
    <row r="75" spans="1:10" ht="16" customHeight="1">
      <c r="A75" s="89"/>
      <c r="B75" s="111"/>
      <c r="C75" s="97" t="s">
        <v>66</v>
      </c>
      <c r="D75" s="111" t="s">
        <v>65</v>
      </c>
      <c r="E75" s="111">
        <v>50</v>
      </c>
      <c r="F75" s="109"/>
      <c r="G75" s="98"/>
      <c r="H75" s="91"/>
      <c r="I75" s="102"/>
      <c r="J75" s="64"/>
    </row>
    <row r="76" spans="1:10" ht="16" customHeight="1">
      <c r="A76" s="89"/>
      <c r="B76" s="111"/>
      <c r="C76" s="97"/>
      <c r="D76" s="111"/>
      <c r="E76" s="111"/>
      <c r="F76" s="109"/>
      <c r="G76" s="98"/>
      <c r="H76" s="91"/>
      <c r="I76" s="102"/>
      <c r="J76" s="64"/>
    </row>
    <row r="77" spans="1:10" ht="16" customHeight="1">
      <c r="A77" s="89"/>
      <c r="B77" s="111"/>
      <c r="C77" s="97" t="s">
        <v>67</v>
      </c>
      <c r="D77" s="111" t="s">
        <v>65</v>
      </c>
      <c r="E77" s="111">
        <v>50</v>
      </c>
      <c r="F77" s="109"/>
      <c r="G77" s="98"/>
      <c r="H77" s="91"/>
      <c r="I77" s="102"/>
      <c r="J77" s="64"/>
    </row>
    <row r="78" spans="1:10" ht="16" customHeight="1">
      <c r="A78" s="96"/>
      <c r="B78" s="96"/>
      <c r="C78" s="97"/>
      <c r="D78" s="96"/>
      <c r="E78" s="108"/>
      <c r="F78" s="109"/>
      <c r="G78" s="98"/>
      <c r="H78" s="91"/>
      <c r="I78" s="102"/>
      <c r="J78" s="64"/>
    </row>
    <row r="79" spans="1:10" ht="16" customHeight="1">
      <c r="A79" s="96" t="s">
        <v>68</v>
      </c>
      <c r="B79" s="111"/>
      <c r="C79" s="95" t="s">
        <v>69</v>
      </c>
      <c r="D79" s="111"/>
      <c r="E79" s="111"/>
      <c r="F79" s="109"/>
      <c r="G79" s="98"/>
      <c r="H79" s="91"/>
      <c r="I79" s="102"/>
      <c r="J79" s="64"/>
    </row>
    <row r="80" spans="1:10" ht="16" customHeight="1">
      <c r="A80" s="89"/>
      <c r="B80" s="111"/>
      <c r="C80" s="97"/>
      <c r="D80" s="111"/>
      <c r="E80" s="111"/>
      <c r="F80" s="109"/>
      <c r="G80" s="98"/>
      <c r="H80" s="91"/>
      <c r="I80" s="102"/>
      <c r="J80" s="64"/>
    </row>
    <row r="81" spans="1:10" ht="16" customHeight="1">
      <c r="A81" s="89"/>
      <c r="B81" s="111"/>
      <c r="C81" s="97" t="s">
        <v>70</v>
      </c>
      <c r="D81" s="111"/>
      <c r="E81" s="111"/>
      <c r="F81" s="109"/>
      <c r="G81" s="98"/>
      <c r="H81" s="91"/>
      <c r="I81" s="102"/>
      <c r="J81" s="64"/>
    </row>
    <row r="82" spans="1:10" ht="16" customHeight="1">
      <c r="A82" s="89"/>
      <c r="B82" s="111"/>
      <c r="C82" s="97" t="s">
        <v>71</v>
      </c>
      <c r="D82" s="111" t="s">
        <v>65</v>
      </c>
      <c r="E82" s="111">
        <v>10</v>
      </c>
      <c r="F82" s="109"/>
      <c r="G82" s="98"/>
      <c r="H82" s="91"/>
      <c r="I82" s="102"/>
      <c r="J82" s="64"/>
    </row>
    <row r="83" spans="1:10" ht="16" customHeight="1">
      <c r="A83" s="89"/>
      <c r="B83" s="111"/>
      <c r="C83" s="97" t="s">
        <v>72</v>
      </c>
      <c r="D83" s="111" t="s">
        <v>65</v>
      </c>
      <c r="E83" s="111">
        <v>10</v>
      </c>
      <c r="F83" s="109"/>
      <c r="G83" s="98"/>
      <c r="H83" s="91"/>
      <c r="I83" s="102"/>
      <c r="J83" s="64"/>
    </row>
    <row r="84" spans="1:10" ht="16" customHeight="1">
      <c r="A84" s="89"/>
      <c r="B84" s="111"/>
      <c r="C84" s="97"/>
      <c r="D84" s="111"/>
      <c r="E84" s="111"/>
      <c r="F84" s="109"/>
      <c r="G84" s="98"/>
      <c r="H84" s="91"/>
      <c r="I84" s="102"/>
      <c r="J84" s="64"/>
    </row>
    <row r="85" spans="1:10" ht="16" customHeight="1">
      <c r="A85" s="89"/>
      <c r="B85" s="111"/>
      <c r="C85" s="97" t="s">
        <v>73</v>
      </c>
      <c r="D85" s="111" t="s">
        <v>65</v>
      </c>
      <c r="E85" s="111">
        <v>10</v>
      </c>
      <c r="F85" s="109"/>
      <c r="G85" s="98"/>
      <c r="H85" s="91"/>
      <c r="I85" s="102"/>
      <c r="J85" s="64"/>
    </row>
    <row r="86" spans="1:10" ht="16" customHeight="1">
      <c r="A86" s="89"/>
      <c r="B86" s="111"/>
      <c r="C86" s="97"/>
      <c r="D86" s="111"/>
      <c r="E86" s="111"/>
      <c r="F86" s="109"/>
      <c r="G86" s="98"/>
      <c r="H86" s="91"/>
      <c r="I86" s="102"/>
      <c r="J86" s="64"/>
    </row>
    <row r="87" spans="1:10" ht="16" customHeight="1">
      <c r="A87" s="89"/>
      <c r="B87" s="111"/>
      <c r="C87" s="97" t="s">
        <v>74</v>
      </c>
      <c r="D87" s="111" t="s">
        <v>65</v>
      </c>
      <c r="E87" s="111">
        <v>10</v>
      </c>
      <c r="F87" s="109"/>
      <c r="G87" s="98"/>
      <c r="H87" s="91"/>
      <c r="I87" s="102"/>
      <c r="J87" s="64"/>
    </row>
    <row r="88" spans="1:10" ht="16" customHeight="1">
      <c r="A88" s="89"/>
      <c r="B88" s="111"/>
      <c r="C88" s="97"/>
      <c r="D88" s="111"/>
      <c r="E88" s="111"/>
      <c r="F88" s="109"/>
      <c r="G88" s="98"/>
      <c r="H88" s="91"/>
      <c r="I88" s="102"/>
      <c r="J88" s="64"/>
    </row>
    <row r="89" spans="1:10" ht="16" customHeight="1">
      <c r="A89" s="89"/>
      <c r="B89" s="111"/>
      <c r="C89" s="97" t="s">
        <v>75</v>
      </c>
      <c r="D89" s="111" t="s">
        <v>65</v>
      </c>
      <c r="E89" s="111">
        <v>2</v>
      </c>
      <c r="F89" s="109"/>
      <c r="G89" s="98"/>
      <c r="H89" s="91"/>
      <c r="I89" s="102"/>
      <c r="J89" s="64"/>
    </row>
    <row r="90" spans="1:10" ht="16" customHeight="1">
      <c r="A90" s="89"/>
      <c r="B90" s="111"/>
      <c r="C90" s="97"/>
      <c r="D90" s="111"/>
      <c r="E90" s="111"/>
      <c r="F90" s="109"/>
      <c r="G90" s="98"/>
      <c r="H90" s="91"/>
      <c r="I90" s="102"/>
      <c r="J90" s="64"/>
    </row>
    <row r="91" spans="1:10" ht="16" customHeight="1">
      <c r="A91" s="89"/>
      <c r="B91" s="111"/>
      <c r="C91" s="97" t="s">
        <v>135</v>
      </c>
      <c r="D91" s="111" t="s">
        <v>65</v>
      </c>
      <c r="E91" s="111">
        <v>10</v>
      </c>
      <c r="F91" s="109"/>
      <c r="G91" s="98"/>
      <c r="H91" s="91"/>
      <c r="I91" s="102"/>
      <c r="J91" s="64"/>
    </row>
    <row r="92" spans="1:10" ht="16" customHeight="1">
      <c r="A92" s="89"/>
      <c r="B92" s="111"/>
      <c r="C92" s="97"/>
      <c r="D92" s="111"/>
      <c r="E92" s="111"/>
      <c r="F92" s="109"/>
      <c r="G92" s="98"/>
      <c r="H92" s="91"/>
      <c r="I92" s="102"/>
      <c r="J92" s="64"/>
    </row>
    <row r="93" spans="1:10" ht="16" customHeight="1">
      <c r="A93" s="89"/>
      <c r="B93" s="111"/>
      <c r="C93" s="97" t="s">
        <v>76</v>
      </c>
      <c r="D93" s="111" t="s">
        <v>65</v>
      </c>
      <c r="E93" s="111">
        <v>10</v>
      </c>
      <c r="F93" s="109"/>
      <c r="G93" s="98"/>
      <c r="H93" s="91"/>
      <c r="I93" s="102"/>
      <c r="J93" s="64"/>
    </row>
    <row r="94" spans="1:10" ht="16" customHeight="1">
      <c r="A94" s="89"/>
      <c r="B94" s="111"/>
      <c r="C94" s="97"/>
      <c r="D94" s="111"/>
      <c r="E94" s="111"/>
      <c r="F94" s="109"/>
      <c r="G94" s="98"/>
      <c r="H94" s="91"/>
      <c r="I94" s="102"/>
      <c r="J94" s="64"/>
    </row>
    <row r="95" spans="1:10" ht="16" customHeight="1">
      <c r="A95" s="89"/>
      <c r="B95" s="111"/>
      <c r="C95" s="97" t="s">
        <v>77</v>
      </c>
      <c r="D95" s="111" t="s">
        <v>78</v>
      </c>
      <c r="E95" s="111">
        <v>500</v>
      </c>
      <c r="F95" s="109"/>
      <c r="G95" s="98"/>
      <c r="H95" s="91"/>
      <c r="I95" s="102"/>
      <c r="J95" s="64"/>
    </row>
    <row r="96" spans="1:10" ht="16" customHeight="1">
      <c r="A96" s="89"/>
      <c r="B96" s="89"/>
      <c r="C96" s="97"/>
      <c r="D96" s="111"/>
      <c r="E96" s="111"/>
      <c r="F96" s="109"/>
      <c r="G96" s="98"/>
      <c r="H96" s="91"/>
      <c r="I96" s="102"/>
      <c r="J96" s="64"/>
    </row>
    <row r="97" spans="1:10" ht="16" customHeight="1">
      <c r="A97" s="89"/>
      <c r="B97" s="111"/>
      <c r="C97" s="97" t="s">
        <v>136</v>
      </c>
      <c r="D97" s="111" t="s">
        <v>65</v>
      </c>
      <c r="E97" s="111">
        <v>20</v>
      </c>
      <c r="F97" s="109"/>
      <c r="G97" s="98"/>
      <c r="H97" s="91"/>
      <c r="I97" s="102"/>
      <c r="J97" s="64"/>
    </row>
    <row r="98" spans="1:10" ht="16" customHeight="1">
      <c r="A98" s="89"/>
      <c r="B98" s="111"/>
      <c r="C98" s="97"/>
      <c r="D98" s="111"/>
      <c r="E98" s="111"/>
      <c r="F98" s="109"/>
      <c r="G98" s="98"/>
      <c r="H98" s="91"/>
      <c r="I98" s="102"/>
      <c r="J98" s="64"/>
    </row>
    <row r="99" spans="1:10" ht="16" customHeight="1">
      <c r="A99" s="89"/>
      <c r="B99" s="111"/>
      <c r="C99" s="97" t="s">
        <v>79</v>
      </c>
      <c r="D99" s="111" t="s">
        <v>65</v>
      </c>
      <c r="E99" s="111">
        <v>10</v>
      </c>
      <c r="F99" s="109"/>
      <c r="G99" s="98"/>
      <c r="H99" s="91"/>
      <c r="I99" s="102"/>
      <c r="J99" s="64"/>
    </row>
    <row r="100" spans="1:10" ht="16" customHeight="1">
      <c r="A100" s="89"/>
      <c r="B100" s="111"/>
      <c r="C100" s="97"/>
      <c r="D100" s="111"/>
      <c r="E100" s="111"/>
      <c r="F100" s="109"/>
      <c r="G100" s="98"/>
      <c r="H100" s="91"/>
      <c r="I100" s="102"/>
      <c r="J100" s="64"/>
    </row>
    <row r="101" spans="1:10" ht="16" customHeight="1">
      <c r="A101" s="89"/>
      <c r="B101" s="89"/>
      <c r="C101" s="97" t="s">
        <v>80</v>
      </c>
      <c r="D101" s="111" t="s">
        <v>65</v>
      </c>
      <c r="E101" s="111">
        <v>10</v>
      </c>
      <c r="F101" s="109"/>
      <c r="G101" s="98"/>
      <c r="H101" s="91"/>
      <c r="I101" s="102"/>
      <c r="J101" s="64"/>
    </row>
    <row r="102" spans="1:10" ht="16" customHeight="1">
      <c r="A102" s="89"/>
      <c r="B102" s="111"/>
      <c r="C102" s="97"/>
      <c r="D102" s="111"/>
      <c r="E102" s="111"/>
      <c r="F102" s="109"/>
      <c r="G102" s="98"/>
      <c r="H102" s="91"/>
      <c r="I102" s="102"/>
      <c r="J102" s="64"/>
    </row>
    <row r="103" spans="1:10" ht="16" customHeight="1">
      <c r="A103" s="89"/>
      <c r="B103" s="111"/>
      <c r="C103" s="97" t="s">
        <v>81</v>
      </c>
      <c r="D103" s="111" t="s">
        <v>65</v>
      </c>
      <c r="E103" s="111">
        <v>16</v>
      </c>
      <c r="F103" s="109"/>
      <c r="G103" s="98"/>
      <c r="H103" s="91"/>
      <c r="I103" s="102"/>
      <c r="J103" s="64"/>
    </row>
    <row r="104" spans="1:10" ht="16" customHeight="1">
      <c r="A104" s="89"/>
      <c r="B104" s="111"/>
      <c r="C104" s="97"/>
      <c r="D104" s="111"/>
      <c r="E104" s="111"/>
      <c r="F104" s="109"/>
      <c r="G104" s="98"/>
      <c r="H104" s="91"/>
      <c r="I104" s="102"/>
      <c r="J104" s="64"/>
    </row>
    <row r="105" spans="1:10" ht="16" customHeight="1">
      <c r="A105" s="89"/>
      <c r="B105" s="111"/>
      <c r="C105" s="97" t="s">
        <v>82</v>
      </c>
      <c r="D105" s="111" t="s">
        <v>65</v>
      </c>
      <c r="E105" s="111">
        <v>10</v>
      </c>
      <c r="F105" s="109"/>
      <c r="G105" s="98"/>
      <c r="H105" s="91"/>
      <c r="I105" s="102"/>
      <c r="J105" s="64"/>
    </row>
    <row r="106" spans="1:10" ht="16" customHeight="1">
      <c r="A106" s="96"/>
      <c r="B106" s="96"/>
      <c r="C106" s="97"/>
      <c r="D106" s="96"/>
      <c r="E106" s="108"/>
      <c r="F106" s="109"/>
      <c r="G106" s="98"/>
      <c r="H106" s="91"/>
      <c r="I106" s="102"/>
      <c r="J106" s="64"/>
    </row>
    <row r="107" spans="1:10" ht="47" customHeight="1">
      <c r="A107" s="89" t="s">
        <v>183</v>
      </c>
      <c r="B107" s="89" t="s">
        <v>83</v>
      </c>
      <c r="C107" s="95" t="s">
        <v>84</v>
      </c>
      <c r="D107" s="120" t="s">
        <v>28</v>
      </c>
      <c r="E107" s="120">
        <v>1</v>
      </c>
      <c r="F107" s="109"/>
      <c r="G107" s="98"/>
      <c r="H107" s="91"/>
      <c r="I107" s="102"/>
      <c r="J107" s="64"/>
    </row>
    <row r="108" spans="1:10" ht="21" customHeight="1">
      <c r="A108" s="89"/>
      <c r="B108" s="111"/>
      <c r="C108" s="97"/>
      <c r="D108" s="111"/>
      <c r="E108" s="113"/>
      <c r="F108" s="109"/>
      <c r="G108" s="98"/>
      <c r="H108" s="91"/>
      <c r="I108" s="102"/>
      <c r="J108" s="64"/>
    </row>
    <row r="109" spans="1:10" ht="35" customHeight="1">
      <c r="A109" s="89" t="s">
        <v>184</v>
      </c>
      <c r="B109" s="111"/>
      <c r="C109" s="97" t="s">
        <v>85</v>
      </c>
      <c r="D109" s="111" t="s">
        <v>86</v>
      </c>
      <c r="E109" s="111">
        <v>150</v>
      </c>
      <c r="F109" s="109"/>
      <c r="G109" s="98"/>
      <c r="H109" s="91"/>
      <c r="I109" s="102"/>
      <c r="J109" s="64"/>
    </row>
    <row r="110" spans="1:10" ht="21" customHeight="1">
      <c r="A110" s="89"/>
      <c r="B110" s="111"/>
      <c r="C110" s="97"/>
      <c r="D110" s="111"/>
      <c r="E110" s="113"/>
      <c r="F110" s="109"/>
      <c r="G110" s="98"/>
      <c r="H110" s="91"/>
      <c r="I110" s="102"/>
      <c r="J110" s="64"/>
    </row>
    <row r="111" spans="1:10" ht="21" customHeight="1">
      <c r="A111" s="89" t="s">
        <v>185</v>
      </c>
      <c r="B111" s="111"/>
      <c r="C111" s="97" t="s">
        <v>87</v>
      </c>
      <c r="D111" s="111" t="s">
        <v>86</v>
      </c>
      <c r="E111" s="111">
        <v>200</v>
      </c>
      <c r="F111" s="109"/>
      <c r="G111" s="98"/>
      <c r="H111" s="91"/>
      <c r="I111" s="102"/>
      <c r="J111" s="64"/>
    </row>
    <row r="112" spans="1:10" ht="21" customHeight="1">
      <c r="A112" s="89"/>
      <c r="B112" s="111"/>
      <c r="C112" s="97"/>
      <c r="D112" s="111"/>
      <c r="E112" s="111"/>
      <c r="F112" s="109"/>
      <c r="G112" s="98"/>
      <c r="H112" s="91"/>
      <c r="I112" s="102"/>
      <c r="J112" s="64"/>
    </row>
    <row r="113" spans="1:10" ht="47" customHeight="1">
      <c r="A113" s="89" t="s">
        <v>186</v>
      </c>
      <c r="B113" s="111"/>
      <c r="C113" s="97" t="s">
        <v>397</v>
      </c>
      <c r="D113" s="121" t="s">
        <v>38</v>
      </c>
      <c r="E113" s="121">
        <v>4</v>
      </c>
      <c r="F113" s="109"/>
      <c r="G113" s="98"/>
      <c r="H113" s="91"/>
      <c r="I113" s="102"/>
      <c r="J113" s="64"/>
    </row>
    <row r="114" spans="1:10" ht="27" customHeight="1">
      <c r="A114" s="89"/>
      <c r="B114" s="111"/>
      <c r="C114" s="97"/>
      <c r="D114" s="114"/>
      <c r="E114" s="114"/>
      <c r="F114" s="109"/>
      <c r="G114" s="98"/>
      <c r="H114" s="91"/>
      <c r="I114" s="102"/>
      <c r="J114" s="64"/>
    </row>
    <row r="115" spans="1:10" ht="25" customHeight="1">
      <c r="A115" s="89">
        <v>1.9</v>
      </c>
      <c r="B115" s="111"/>
      <c r="C115" s="148" t="s">
        <v>179</v>
      </c>
      <c r="D115" s="114" t="s">
        <v>124</v>
      </c>
      <c r="E115" s="114">
        <v>1</v>
      </c>
      <c r="F115" s="108">
        <v>400000</v>
      </c>
      <c r="G115" s="108"/>
      <c r="H115" s="91"/>
      <c r="I115" s="102"/>
      <c r="J115" s="64"/>
    </row>
    <row r="116" spans="1:10" ht="25" customHeight="1">
      <c r="A116" s="89" t="s">
        <v>408</v>
      </c>
      <c r="B116" s="111"/>
      <c r="C116" s="148" t="s">
        <v>232</v>
      </c>
      <c r="D116" s="114" t="s">
        <v>124</v>
      </c>
      <c r="E116" s="114">
        <v>1</v>
      </c>
      <c r="F116" s="108">
        <v>200000</v>
      </c>
      <c r="G116" s="108"/>
      <c r="H116" s="91"/>
      <c r="I116" s="102"/>
      <c r="J116" s="64"/>
    </row>
    <row r="117" spans="1:10" ht="45" customHeight="1">
      <c r="A117" s="89" t="s">
        <v>409</v>
      </c>
      <c r="B117" s="111"/>
      <c r="C117" s="148" t="s">
        <v>406</v>
      </c>
      <c r="D117" s="114" t="s">
        <v>124</v>
      </c>
      <c r="E117" s="114">
        <v>1</v>
      </c>
      <c r="F117" s="108">
        <v>1000000</v>
      </c>
      <c r="G117" s="108"/>
      <c r="H117" s="91"/>
      <c r="I117" s="102"/>
      <c r="J117" s="64"/>
    </row>
    <row r="118" spans="1:10" ht="37" customHeight="1">
      <c r="A118" s="89" t="s">
        <v>410</v>
      </c>
      <c r="B118" s="110"/>
      <c r="C118" s="97" t="s">
        <v>411</v>
      </c>
      <c r="D118" s="97" t="s">
        <v>3</v>
      </c>
      <c r="E118" s="97"/>
      <c r="F118" s="108">
        <f>F117+F116+F110</f>
        <v>1200000</v>
      </c>
      <c r="G118" s="108"/>
      <c r="H118" s="91"/>
      <c r="I118" s="102"/>
      <c r="J118" s="64"/>
    </row>
    <row r="119" spans="1:10" ht="20" customHeight="1">
      <c r="A119" s="89"/>
      <c r="B119" s="111"/>
      <c r="C119" s="97"/>
      <c r="D119" s="111"/>
      <c r="E119" s="114"/>
      <c r="F119" s="112"/>
      <c r="G119" s="97"/>
      <c r="H119" s="106"/>
      <c r="I119" s="116"/>
      <c r="J119" s="64"/>
    </row>
    <row r="120" spans="1:10" ht="34" customHeight="1">
      <c r="A120" s="187" t="s">
        <v>89</v>
      </c>
      <c r="B120" s="188"/>
      <c r="C120" s="188"/>
      <c r="D120" s="188"/>
      <c r="E120" s="188"/>
      <c r="F120" s="189"/>
      <c r="G120" s="142"/>
      <c r="H120" s="117"/>
      <c r="I120" s="118">
        <v>532360</v>
      </c>
      <c r="J120" s="64"/>
    </row>
    <row r="121" spans="1:10" ht="23.5" customHeight="1">
      <c r="A121" s="64"/>
      <c r="B121" s="64"/>
      <c r="C121" s="64"/>
      <c r="D121" s="64"/>
      <c r="E121" s="64"/>
      <c r="F121" s="64"/>
      <c r="G121" s="64"/>
      <c r="H121" s="64"/>
      <c r="I121" s="64"/>
      <c r="J121" s="64"/>
    </row>
    <row r="122" spans="1:10" ht="23.5" customHeight="1">
      <c r="A122" s="64"/>
      <c r="B122" s="64"/>
      <c r="C122" s="64"/>
      <c r="D122" s="64"/>
      <c r="E122" s="64"/>
      <c r="F122" s="64"/>
      <c r="G122" s="64"/>
      <c r="H122" s="64"/>
      <c r="I122" s="64"/>
      <c r="J122" s="64"/>
    </row>
    <row r="123" spans="1:10" ht="23.5" customHeight="1">
      <c r="A123" s="119"/>
      <c r="B123" s="119"/>
      <c r="C123" s="119"/>
      <c r="D123" s="119"/>
      <c r="E123" s="119"/>
      <c r="F123" s="119"/>
      <c r="G123" s="119"/>
      <c r="H123" s="119"/>
      <c r="I123" s="64"/>
      <c r="J123" s="64"/>
    </row>
    <row r="124" spans="1:10" ht="23.5" customHeight="1">
      <c r="A124" s="119"/>
      <c r="B124" s="119"/>
      <c r="C124" s="119"/>
      <c r="D124" s="119"/>
      <c r="E124" s="119"/>
      <c r="F124" s="119"/>
      <c r="G124" s="119"/>
      <c r="H124" s="119"/>
      <c r="I124" s="64"/>
      <c r="J124" s="64"/>
    </row>
    <row r="125" spans="1:10" ht="23.5" customHeight="1">
      <c r="A125" s="119"/>
      <c r="B125" s="119"/>
      <c r="C125" s="119"/>
      <c r="D125" s="119"/>
      <c r="E125" s="119"/>
      <c r="F125" s="119"/>
      <c r="G125" s="119"/>
      <c r="H125" s="119"/>
      <c r="I125" s="64"/>
      <c r="J125" s="64"/>
    </row>
    <row r="126" spans="1:10" ht="23.5" customHeight="1">
      <c r="A126" s="119"/>
      <c r="B126" s="119"/>
      <c r="C126" s="119"/>
      <c r="D126" s="119"/>
      <c r="E126" s="119"/>
      <c r="F126" s="119"/>
      <c r="G126" s="119"/>
      <c r="H126" s="119"/>
      <c r="I126" s="64"/>
      <c r="J126" s="64"/>
    </row>
    <row r="127" spans="1:10" ht="23.5" customHeight="1">
      <c r="D127" s="3"/>
      <c r="E127" s="3"/>
      <c r="F127" s="3"/>
      <c r="G127" s="3"/>
    </row>
    <row r="128" spans="1:10" ht="23.5" customHeight="1">
      <c r="D128" s="3"/>
      <c r="E128" s="3"/>
      <c r="F128" s="3"/>
      <c r="G128" s="3"/>
    </row>
    <row r="129" spans="4:7" ht="23.5" customHeight="1">
      <c r="D129" s="3"/>
      <c r="E129" s="3"/>
      <c r="F129" s="3"/>
      <c r="G129" s="3"/>
    </row>
    <row r="130" spans="4:7" ht="23.5" customHeight="1">
      <c r="D130" s="3"/>
      <c r="E130" s="3"/>
      <c r="F130" s="3"/>
      <c r="G130" s="3"/>
    </row>
    <row r="131" spans="4:7" ht="23.5" customHeight="1">
      <c r="D131" s="3"/>
      <c r="E131" s="3"/>
      <c r="F131" s="3"/>
      <c r="G131" s="3"/>
    </row>
    <row r="132" spans="4:7" ht="23.5" customHeight="1">
      <c r="D132" s="3"/>
      <c r="E132" s="3"/>
      <c r="F132" s="3"/>
      <c r="G132" s="3"/>
    </row>
    <row r="133" spans="4:7" ht="23.5" customHeight="1">
      <c r="D133" s="3"/>
      <c r="E133" s="3"/>
      <c r="F133" s="3"/>
      <c r="G133" s="3"/>
    </row>
    <row r="134" spans="4:7" ht="23.5" customHeight="1">
      <c r="D134" s="3"/>
      <c r="E134" s="3"/>
      <c r="F134" s="3"/>
      <c r="G134" s="3"/>
    </row>
    <row r="135" spans="4:7" ht="23.5" customHeight="1">
      <c r="D135" s="3"/>
      <c r="E135" s="3"/>
      <c r="F135" s="3"/>
      <c r="G135" s="3"/>
    </row>
    <row r="136" spans="4:7" ht="23.5" customHeight="1">
      <c r="D136" s="3"/>
      <c r="E136" s="3"/>
      <c r="F136" s="3"/>
      <c r="G136" s="3"/>
    </row>
    <row r="137" spans="4:7" ht="23.5" customHeight="1">
      <c r="D137" s="3"/>
      <c r="E137" s="3"/>
      <c r="F137" s="3"/>
      <c r="G137" s="3"/>
    </row>
    <row r="138" spans="4:7" ht="23.5" customHeight="1">
      <c r="D138" s="3"/>
      <c r="E138" s="3"/>
      <c r="F138" s="3"/>
      <c r="G138" s="3"/>
    </row>
    <row r="139" spans="4:7" ht="23.5" customHeight="1">
      <c r="D139" s="3"/>
      <c r="E139" s="3"/>
      <c r="F139" s="3"/>
      <c r="G139" s="3"/>
    </row>
    <row r="140" spans="4:7" ht="23.5" customHeight="1">
      <c r="D140" s="3"/>
      <c r="E140" s="3"/>
      <c r="F140" s="3"/>
      <c r="G140" s="3"/>
    </row>
    <row r="141" spans="4:7" ht="23.5" customHeight="1">
      <c r="D141" s="3"/>
      <c r="E141" s="3"/>
      <c r="F141" s="3"/>
      <c r="G141" s="3"/>
    </row>
    <row r="142" spans="4:7" ht="23.5" customHeight="1">
      <c r="D142" s="3"/>
      <c r="E142" s="3"/>
      <c r="F142" s="3"/>
      <c r="G142" s="3"/>
    </row>
    <row r="143" spans="4:7" ht="23.5" customHeight="1">
      <c r="D143" s="3"/>
      <c r="E143" s="3"/>
      <c r="F143" s="3"/>
      <c r="G143" s="3"/>
    </row>
    <row r="144" spans="4:7" ht="23.5" customHeight="1">
      <c r="D144" s="3"/>
      <c r="E144" s="3"/>
      <c r="F144" s="3"/>
      <c r="G144" s="3"/>
    </row>
    <row r="145" spans="1:8" ht="23.5" customHeight="1">
      <c r="D145" s="3"/>
      <c r="E145" s="3"/>
      <c r="F145" s="3"/>
      <c r="G145" s="3"/>
    </row>
    <row r="146" spans="1:8" ht="23.5" customHeight="1">
      <c r="D146" s="3"/>
      <c r="E146" s="3"/>
      <c r="F146" s="3"/>
      <c r="G146" s="3"/>
    </row>
    <row r="147" spans="1:8" ht="23.5" customHeight="1">
      <c r="D147" s="3"/>
      <c r="E147" s="3"/>
      <c r="F147" s="3"/>
      <c r="G147" s="3"/>
    </row>
    <row r="148" spans="1:8" ht="23.5" customHeight="1">
      <c r="D148" s="3"/>
      <c r="E148" s="3"/>
      <c r="F148" s="3"/>
      <c r="G148" s="3"/>
    </row>
    <row r="149" spans="1:8" ht="23.5" customHeight="1">
      <c r="D149" s="3"/>
      <c r="E149" s="3"/>
      <c r="F149" s="3"/>
      <c r="G149" s="3"/>
    </row>
    <row r="150" spans="1:8" ht="23.5" customHeight="1">
      <c r="D150" s="3"/>
      <c r="E150" s="3"/>
      <c r="F150" s="3"/>
      <c r="G150" s="3"/>
    </row>
    <row r="151" spans="1:8" ht="23.5" customHeight="1">
      <c r="D151" s="3"/>
      <c r="E151" s="3"/>
      <c r="F151" s="3"/>
      <c r="G151" s="3"/>
    </row>
    <row r="152" spans="1:8" ht="23.5" customHeight="1">
      <c r="D152" s="3"/>
      <c r="E152" s="3"/>
      <c r="F152" s="3"/>
      <c r="G152" s="3"/>
    </row>
    <row r="153" spans="1:8" ht="23.5" customHeight="1">
      <c r="D153" s="3"/>
      <c r="E153" s="3"/>
      <c r="F153" s="3"/>
      <c r="G153" s="3"/>
    </row>
    <row r="154" spans="1:8" ht="23.5" customHeight="1">
      <c r="D154" s="3"/>
      <c r="E154" s="3"/>
      <c r="F154" s="3"/>
      <c r="G154" s="3"/>
    </row>
    <row r="155" spans="1:8" ht="23.5" customHeight="1">
      <c r="D155" s="3"/>
      <c r="E155" s="3"/>
      <c r="F155" s="3"/>
      <c r="G155" s="3"/>
    </row>
    <row r="156" spans="1:8" ht="23.5" customHeight="1">
      <c r="D156" s="3"/>
      <c r="E156" s="3"/>
      <c r="F156" s="3"/>
      <c r="G156" s="3"/>
    </row>
    <row r="157" spans="1:8" ht="23.5" customHeight="1">
      <c r="A157" s="3"/>
      <c r="B157" s="3"/>
      <c r="C157" s="3"/>
      <c r="D157" s="3"/>
      <c r="E157" s="3"/>
      <c r="F157" s="3"/>
      <c r="G157" s="3"/>
      <c r="H157" s="3"/>
    </row>
    <row r="158" spans="1:8" ht="23.5" customHeight="1">
      <c r="D158" s="3"/>
      <c r="E158" s="3"/>
      <c r="F158" s="3"/>
      <c r="G158" s="3"/>
    </row>
    <row r="159" spans="1:8" ht="23.5" customHeight="1">
      <c r="D159" s="3"/>
      <c r="E159" s="3"/>
      <c r="F159" s="3"/>
      <c r="G159" s="3"/>
    </row>
    <row r="160" spans="1:8" ht="23.5" customHeight="1">
      <c r="D160" s="3"/>
      <c r="E160" s="3"/>
      <c r="F160" s="3"/>
      <c r="G160" s="3"/>
    </row>
    <row r="161" spans="4:7" ht="23.5" customHeight="1">
      <c r="D161" s="3"/>
      <c r="E161" s="3"/>
      <c r="F161" s="3"/>
      <c r="G161" s="3"/>
    </row>
    <row r="162" spans="4:7" ht="23.5" customHeight="1">
      <c r="D162" s="3"/>
      <c r="E162" s="3"/>
      <c r="F162" s="3"/>
      <c r="G162" s="3"/>
    </row>
    <row r="163" spans="4:7" ht="23.5" customHeight="1">
      <c r="D163" s="3"/>
      <c r="E163" s="3"/>
      <c r="F163" s="3"/>
      <c r="G163" s="3"/>
    </row>
    <row r="164" spans="4:7" ht="23.5" customHeight="1">
      <c r="D164" s="3"/>
      <c r="E164" s="3"/>
      <c r="F164" s="3"/>
      <c r="G164" s="3"/>
    </row>
    <row r="165" spans="4:7" ht="23.5" customHeight="1">
      <c r="D165" s="3"/>
      <c r="E165" s="3"/>
      <c r="F165" s="3"/>
      <c r="G165" s="3"/>
    </row>
    <row r="166" spans="4:7" ht="23.5" customHeight="1">
      <c r="D166" s="3"/>
      <c r="E166" s="3"/>
      <c r="F166" s="3"/>
      <c r="G166" s="3"/>
    </row>
    <row r="167" spans="4:7" ht="23.5" customHeight="1">
      <c r="D167" s="3"/>
      <c r="E167" s="3"/>
      <c r="F167" s="3"/>
      <c r="G167" s="3"/>
    </row>
    <row r="168" spans="4:7" ht="23.5" customHeight="1">
      <c r="D168" s="3"/>
      <c r="E168" s="3"/>
      <c r="F168" s="3"/>
      <c r="G168" s="3"/>
    </row>
    <row r="169" spans="4:7" ht="23.5" customHeight="1">
      <c r="D169" s="3"/>
      <c r="E169" s="3"/>
      <c r="F169" s="3"/>
      <c r="G169" s="3"/>
    </row>
    <row r="170" spans="4:7" ht="23.5" customHeight="1">
      <c r="D170" s="3"/>
      <c r="E170" s="3"/>
      <c r="F170" s="3"/>
      <c r="G170" s="3"/>
    </row>
    <row r="171" spans="4:7" ht="23.5" customHeight="1">
      <c r="D171" s="3"/>
      <c r="E171" s="3"/>
      <c r="F171" s="3"/>
      <c r="G171" s="3"/>
    </row>
    <row r="172" spans="4:7" ht="23.5" customHeight="1">
      <c r="D172" s="3"/>
      <c r="E172" s="3"/>
      <c r="F172" s="3"/>
      <c r="G172" s="3"/>
    </row>
    <row r="173" spans="4:7" ht="23.5" customHeight="1">
      <c r="D173" s="3"/>
      <c r="E173" s="3"/>
      <c r="F173" s="3"/>
      <c r="G173" s="3"/>
    </row>
    <row r="174" spans="4:7" ht="23.5" customHeight="1">
      <c r="D174" s="3"/>
      <c r="E174" s="3"/>
      <c r="F174" s="3"/>
      <c r="G174" s="3"/>
    </row>
    <row r="175" spans="4:7" ht="23.5" customHeight="1">
      <c r="D175" s="3"/>
      <c r="E175" s="3"/>
      <c r="F175" s="3"/>
      <c r="G175" s="3"/>
    </row>
    <row r="176" spans="4:7" ht="23.5" customHeight="1">
      <c r="D176" s="3"/>
      <c r="E176" s="3"/>
      <c r="F176" s="3"/>
      <c r="G176" s="3"/>
    </row>
    <row r="177" spans="4:7" ht="23.5" customHeight="1">
      <c r="D177" s="3"/>
      <c r="E177" s="3"/>
      <c r="F177" s="3"/>
      <c r="G177" s="3"/>
    </row>
    <row r="178" spans="4:7" ht="23.5" customHeight="1">
      <c r="D178" s="3"/>
      <c r="E178" s="3"/>
      <c r="F178" s="3"/>
      <c r="G178" s="3"/>
    </row>
    <row r="179" spans="4:7" ht="23.5" customHeight="1">
      <c r="D179" s="3"/>
      <c r="E179" s="3"/>
      <c r="F179" s="3"/>
      <c r="G179" s="3"/>
    </row>
    <row r="180" spans="4:7" ht="23.5" customHeight="1">
      <c r="D180" s="3"/>
      <c r="E180" s="3"/>
      <c r="F180" s="3"/>
      <c r="G180" s="3"/>
    </row>
    <row r="181" spans="4:7" ht="23.5" customHeight="1">
      <c r="D181" s="3"/>
      <c r="E181" s="3"/>
      <c r="F181" s="3"/>
      <c r="G181" s="3"/>
    </row>
    <row r="182" spans="4:7" ht="23.5" customHeight="1">
      <c r="D182" s="3"/>
      <c r="E182" s="3"/>
      <c r="F182" s="3"/>
      <c r="G182" s="3"/>
    </row>
    <row r="183" spans="4:7" ht="23.5" customHeight="1">
      <c r="D183" s="3"/>
      <c r="E183" s="3"/>
      <c r="F183" s="3"/>
      <c r="G183" s="3"/>
    </row>
    <row r="184" spans="4:7" ht="23.5" customHeight="1">
      <c r="D184" s="3"/>
      <c r="E184" s="3"/>
      <c r="F184" s="3"/>
      <c r="G184" s="3"/>
    </row>
  </sheetData>
  <mergeCells count="3">
    <mergeCell ref="A120:F120"/>
    <mergeCell ref="A63:F63"/>
    <mergeCell ref="A64:F64"/>
  </mergeCells>
  <phoneticPr fontId="18" type="noConversion"/>
  <pageMargins left="0.75" right="0.75" top="0.78472222222222199" bottom="1" header="0.5" footer="0.5"/>
  <pageSetup scale="55" firstPageNumber="106" orientation="portrait" useFirstPageNumber="1" r:id="rId1"/>
  <headerFooter>
    <oddHeader xml:space="preserve">&amp;C&amp;"Arial,Bold"REFURBISHMENT OF CATHODIC PROTECTION SYSTEMS WITHIN PHALABORWA SCHEME ON THE EXISTING PIPELINES PHASE 2 
LNW 07/25/26 - </oddHeader>
    <oddFooter>&amp;LPRELIMINARY AND GENERAL&amp;CC2.2. &amp;P&amp;RBILL OF QUANTITIES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FF62-C5DA-404C-B2D2-18F18490696C}">
  <dimension ref="A1:G30"/>
  <sheetViews>
    <sheetView view="pageLayout" topLeftCell="A18" zoomScale="110" zoomScaleNormal="121" zoomScaleSheetLayoutView="125" zoomScalePageLayoutView="110" workbookViewId="0">
      <selection activeCell="F7" sqref="F7"/>
    </sheetView>
  </sheetViews>
  <sheetFormatPr baseColWidth="10" defaultColWidth="8.83203125" defaultRowHeight="25.25" customHeight="1"/>
  <cols>
    <col min="1" max="1" width="8.1640625" customWidth="1"/>
    <col min="2" max="2" width="10.5" customWidth="1"/>
    <col min="3" max="3" width="55" customWidth="1"/>
    <col min="4" max="4" width="10" customWidth="1"/>
    <col min="5" max="5" width="10.1640625" customWidth="1"/>
    <col min="6" max="6" width="18.33203125" customWidth="1"/>
    <col min="7" max="7" width="23" customWidth="1"/>
    <col min="10" max="10" width="10.83203125" bestFit="1" customWidth="1"/>
  </cols>
  <sheetData>
    <row r="1" spans="1:7" ht="25.25" customHeight="1">
      <c r="A1" s="4"/>
      <c r="B1" s="4"/>
      <c r="C1" s="4"/>
      <c r="D1" s="4"/>
      <c r="E1" s="4"/>
      <c r="F1" s="18"/>
      <c r="G1" s="18"/>
    </row>
    <row r="2" spans="1:7" ht="25.25" customHeight="1">
      <c r="A2" s="5" t="s">
        <v>4</v>
      </c>
      <c r="B2" s="5" t="s">
        <v>90</v>
      </c>
      <c r="C2" s="10" t="s">
        <v>17</v>
      </c>
      <c r="D2" s="10" t="s">
        <v>18</v>
      </c>
      <c r="E2" s="10" t="s">
        <v>19</v>
      </c>
      <c r="F2" s="10" t="s">
        <v>91</v>
      </c>
      <c r="G2" s="10" t="s">
        <v>0</v>
      </c>
    </row>
    <row r="3" spans="1:7" ht="38" customHeight="1">
      <c r="A3" s="6">
        <v>2</v>
      </c>
      <c r="B3" s="9"/>
      <c r="C3" s="11" t="s">
        <v>252</v>
      </c>
      <c r="D3" s="6"/>
      <c r="E3" s="6"/>
      <c r="F3" s="6"/>
      <c r="G3" s="6"/>
    </row>
    <row r="4" spans="1:7" ht="27" customHeight="1">
      <c r="A4" s="7"/>
      <c r="B4" s="7"/>
      <c r="C4" s="12" t="s">
        <v>244</v>
      </c>
      <c r="D4" s="7"/>
      <c r="E4" s="14"/>
      <c r="F4" s="19"/>
      <c r="G4" s="17"/>
    </row>
    <row r="5" spans="1:7" ht="25.25" customHeight="1">
      <c r="A5" s="124"/>
      <c r="B5" s="124"/>
      <c r="C5" s="125"/>
      <c r="D5" s="124"/>
      <c r="E5" s="124"/>
      <c r="F5" s="124"/>
      <c r="G5" s="124"/>
    </row>
    <row r="6" spans="1:7" ht="110" customHeight="1">
      <c r="A6" s="8">
        <v>2.1</v>
      </c>
      <c r="B6" s="8"/>
      <c r="C6" s="156" t="s">
        <v>230</v>
      </c>
      <c r="D6" s="8"/>
      <c r="E6" s="15"/>
      <c r="F6" s="20"/>
      <c r="G6" s="16"/>
    </row>
    <row r="7" spans="1:7" ht="39" customHeight="1">
      <c r="A7" s="7" t="s">
        <v>253</v>
      </c>
      <c r="B7" s="7"/>
      <c r="C7" s="97" t="s">
        <v>175</v>
      </c>
      <c r="D7" s="114" t="s">
        <v>28</v>
      </c>
      <c r="E7" s="114">
        <v>1</v>
      </c>
      <c r="F7" s="12"/>
      <c r="G7" s="7"/>
    </row>
    <row r="8" spans="1:7" ht="31" customHeight="1">
      <c r="A8" s="7" t="s">
        <v>93</v>
      </c>
      <c r="B8" s="7"/>
      <c r="C8" s="97" t="s">
        <v>176</v>
      </c>
      <c r="D8" s="114" t="s">
        <v>28</v>
      </c>
      <c r="E8" s="114">
        <v>1</v>
      </c>
      <c r="F8" s="150"/>
      <c r="G8" s="1"/>
    </row>
    <row r="9" spans="1:7" ht="31" customHeight="1">
      <c r="A9" s="7" t="s">
        <v>95</v>
      </c>
      <c r="B9" s="7"/>
      <c r="C9" s="97" t="s">
        <v>177</v>
      </c>
      <c r="D9" s="114" t="s">
        <v>28</v>
      </c>
      <c r="E9" s="114">
        <v>1</v>
      </c>
      <c r="F9" s="123"/>
      <c r="G9" s="1"/>
    </row>
    <row r="10" spans="1:7" ht="31" customHeight="1">
      <c r="A10" s="7" t="s">
        <v>96</v>
      </c>
      <c r="B10" s="7"/>
      <c r="C10" s="97" t="s">
        <v>178</v>
      </c>
      <c r="D10" s="114" t="s">
        <v>28</v>
      </c>
      <c r="E10" s="114">
        <v>1</v>
      </c>
      <c r="F10" s="2"/>
      <c r="G10" s="17"/>
    </row>
    <row r="11" spans="1:7" ht="78" customHeight="1">
      <c r="A11" s="7" t="s">
        <v>97</v>
      </c>
      <c r="B11" s="7"/>
      <c r="C11" s="97" t="s">
        <v>254</v>
      </c>
      <c r="D11" s="114" t="s">
        <v>28</v>
      </c>
      <c r="E11" s="114">
        <v>1</v>
      </c>
      <c r="F11" s="19"/>
      <c r="G11" s="17"/>
    </row>
    <row r="12" spans="1:7" ht="41" customHeight="1">
      <c r="A12" s="7" t="s">
        <v>98</v>
      </c>
      <c r="B12" s="7"/>
      <c r="C12" s="97" t="s">
        <v>234</v>
      </c>
      <c r="D12" s="114" t="s">
        <v>28</v>
      </c>
      <c r="E12" s="114">
        <v>1</v>
      </c>
      <c r="F12" s="152"/>
      <c r="G12" s="16"/>
    </row>
    <row r="13" spans="1:7" ht="43" customHeight="1">
      <c r="A13" s="7" t="s">
        <v>100</v>
      </c>
      <c r="B13" s="7"/>
      <c r="C13" s="12" t="s">
        <v>255</v>
      </c>
      <c r="D13" s="114" t="s">
        <v>28</v>
      </c>
      <c r="E13" s="114">
        <v>1</v>
      </c>
      <c r="F13" s="2"/>
      <c r="G13" s="17"/>
    </row>
    <row r="14" spans="1:7" ht="45.5" customHeight="1">
      <c r="A14" s="7" t="s">
        <v>138</v>
      </c>
      <c r="B14" s="7"/>
      <c r="C14" s="12" t="s">
        <v>256</v>
      </c>
      <c r="D14" s="114" t="s">
        <v>28</v>
      </c>
      <c r="E14" s="114">
        <v>1</v>
      </c>
      <c r="F14" s="2"/>
      <c r="G14" s="17"/>
    </row>
    <row r="15" spans="1:7" ht="39" customHeight="1">
      <c r="A15" s="7" t="s">
        <v>139</v>
      </c>
      <c r="B15" s="7"/>
      <c r="C15" s="12" t="s">
        <v>257</v>
      </c>
      <c r="D15" s="114" t="s">
        <v>28</v>
      </c>
      <c r="E15" s="114">
        <v>1</v>
      </c>
      <c r="F15" s="2"/>
      <c r="G15" s="17"/>
    </row>
    <row r="16" spans="1:7" ht="25.25" customHeight="1">
      <c r="A16" s="7"/>
      <c r="B16" s="7"/>
      <c r="C16" s="12"/>
      <c r="D16" s="7"/>
      <c r="E16" s="14"/>
      <c r="F16" s="2"/>
      <c r="G16" s="17"/>
    </row>
    <row r="17" spans="1:7" ht="25.25" customHeight="1">
      <c r="A17" s="7"/>
      <c r="B17" s="7"/>
      <c r="C17" s="12"/>
      <c r="D17" s="7"/>
      <c r="E17" s="14"/>
      <c r="F17" s="2"/>
      <c r="G17" s="17"/>
    </row>
    <row r="18" spans="1:7" ht="40.75" customHeight="1">
      <c r="A18" s="7"/>
      <c r="B18" s="7"/>
      <c r="C18" s="12"/>
      <c r="D18" s="7"/>
      <c r="E18" s="14"/>
      <c r="F18" s="2"/>
      <c r="G18" s="17"/>
    </row>
    <row r="19" spans="1:7" ht="26" customHeight="1">
      <c r="A19" s="7"/>
      <c r="B19" s="7"/>
      <c r="C19" s="12"/>
      <c r="D19" s="7"/>
      <c r="E19" s="14"/>
      <c r="F19" s="146"/>
      <c r="G19" s="17"/>
    </row>
    <row r="20" spans="1:7" ht="26" customHeight="1">
      <c r="A20" s="7"/>
      <c r="B20" s="7"/>
      <c r="C20" s="12"/>
      <c r="D20" s="7"/>
      <c r="E20" s="14"/>
      <c r="F20" s="146"/>
      <c r="G20" s="17"/>
    </row>
    <row r="21" spans="1:7" ht="26" customHeight="1">
      <c r="A21" s="7"/>
      <c r="B21" s="7"/>
      <c r="C21" s="12"/>
      <c r="D21" s="7"/>
      <c r="E21" s="14"/>
      <c r="F21" s="146"/>
      <c r="G21" s="17"/>
    </row>
    <row r="22" spans="1:7" ht="26" customHeight="1">
      <c r="A22" s="7"/>
      <c r="B22" s="7"/>
      <c r="C22" s="12"/>
      <c r="D22" s="7"/>
      <c r="E22" s="14"/>
      <c r="F22" s="146"/>
      <c r="G22" s="17"/>
    </row>
    <row r="23" spans="1:7" ht="26" customHeight="1">
      <c r="A23" s="7"/>
      <c r="B23" s="7"/>
      <c r="C23" s="12"/>
      <c r="D23" s="7"/>
      <c r="E23" s="14"/>
      <c r="F23" s="146"/>
      <c r="G23" s="17"/>
    </row>
    <row r="24" spans="1:7" ht="26" customHeight="1">
      <c r="A24" s="7"/>
      <c r="B24" s="7"/>
      <c r="C24" s="12"/>
      <c r="D24" s="7"/>
      <c r="E24" s="14"/>
      <c r="F24" s="146"/>
      <c r="G24" s="17"/>
    </row>
    <row r="25" spans="1:7" ht="23" customHeight="1">
      <c r="A25" s="7"/>
      <c r="B25" s="7"/>
      <c r="C25" s="12"/>
      <c r="D25" s="7"/>
      <c r="E25" s="14"/>
      <c r="F25" s="146"/>
      <c r="G25" s="17"/>
    </row>
    <row r="26" spans="1:7" ht="23" customHeight="1">
      <c r="A26" s="7"/>
      <c r="B26" s="7"/>
      <c r="C26" s="12"/>
      <c r="D26" s="7"/>
      <c r="E26" s="14"/>
      <c r="F26" s="146"/>
      <c r="G26" s="17"/>
    </row>
    <row r="27" spans="1:7" ht="23" customHeight="1">
      <c r="A27" s="7"/>
      <c r="B27" s="7"/>
      <c r="C27" s="12"/>
      <c r="D27" s="7"/>
      <c r="E27" s="14"/>
      <c r="F27" s="19"/>
      <c r="G27" s="17"/>
    </row>
    <row r="28" spans="1:7" ht="23" customHeight="1">
      <c r="A28" s="7"/>
      <c r="B28" s="7"/>
      <c r="C28" s="12"/>
      <c r="D28" s="7"/>
      <c r="E28" s="14"/>
      <c r="F28" s="19"/>
      <c r="G28" s="17"/>
    </row>
    <row r="29" spans="1:7" ht="23" customHeight="1">
      <c r="A29" s="136"/>
      <c r="B29" s="136"/>
      <c r="C29" s="136"/>
      <c r="D29" s="136"/>
      <c r="E29" s="136"/>
      <c r="F29" s="136"/>
      <c r="G29" s="17"/>
    </row>
    <row r="30" spans="1:7" ht="35" customHeight="1">
      <c r="A30" s="190" t="s">
        <v>89</v>
      </c>
      <c r="B30" s="191"/>
      <c r="C30" s="191"/>
      <c r="D30" s="191"/>
      <c r="E30" s="191"/>
      <c r="F30" s="192"/>
      <c r="G30" s="21"/>
    </row>
  </sheetData>
  <mergeCells count="1">
    <mergeCell ref="A30:F30"/>
  </mergeCells>
  <phoneticPr fontId="18" type="noConversion"/>
  <pageMargins left="0.75" right="0.75" top="1" bottom="1" header="0.5" footer="0.5"/>
  <pageSetup scale="62" firstPageNumber="108" orientation="portrait" useFirstPageNumber="1" r:id="rId1"/>
  <headerFooter>
    <oddHeader xml:space="preserve">&amp;C&amp;"Arial,Bold"REFURBISHMENT OF CATHODIC PROTECTION SYSTEMS WITHIN PHALABORWA SCHEME ON THE EXISTING PIPELINES PHASE 2 
LNW 07/25/26 - </oddHeader>
    <oddFooter>&amp;LPRE-CONSTRUCTION&amp;CC2.2. &amp;P&amp;RBILL OF QUANTITIES</oddFooter>
  </headerFooter>
  <colBreaks count="1" manualBreakCount="1">
    <brk id="7" max="1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Layout" topLeftCell="A35" zoomScale="120" zoomScaleNormal="121" zoomScaleSheetLayoutView="125" zoomScalePageLayoutView="120" workbookViewId="0">
      <selection activeCell="E10" sqref="E10"/>
    </sheetView>
  </sheetViews>
  <sheetFormatPr baseColWidth="10" defaultColWidth="8.83203125" defaultRowHeight="25.25" customHeight="1"/>
  <cols>
    <col min="1" max="1" width="8.1640625" customWidth="1"/>
    <col min="2" max="2" width="10.5" customWidth="1"/>
    <col min="3" max="3" width="55" customWidth="1"/>
    <col min="4" max="4" width="11.33203125" customWidth="1"/>
    <col min="5" max="5" width="12.33203125" customWidth="1"/>
    <col min="6" max="6" width="13.6640625" customWidth="1"/>
    <col min="7" max="7" width="23.33203125" customWidth="1"/>
    <col min="10" max="10" width="10.83203125" bestFit="1" customWidth="1"/>
  </cols>
  <sheetData>
    <row r="1" spans="1:7" ht="25.25" customHeight="1">
      <c r="A1" s="4"/>
      <c r="B1" s="4"/>
      <c r="C1" s="4"/>
      <c r="D1" s="4"/>
      <c r="E1" s="4"/>
      <c r="F1" s="18"/>
      <c r="G1" s="18"/>
    </row>
    <row r="2" spans="1:7" ht="25.25" customHeight="1">
      <c r="A2" s="5" t="s">
        <v>4</v>
      </c>
      <c r="B2" s="5" t="s">
        <v>90</v>
      </c>
      <c r="C2" s="10" t="s">
        <v>17</v>
      </c>
      <c r="D2" s="10" t="s">
        <v>18</v>
      </c>
      <c r="E2" s="10" t="s">
        <v>19</v>
      </c>
      <c r="F2" s="10" t="s">
        <v>91</v>
      </c>
      <c r="G2" s="10" t="s">
        <v>0</v>
      </c>
    </row>
    <row r="3" spans="1:7" ht="42" customHeight="1">
      <c r="A3" s="6">
        <v>3</v>
      </c>
      <c r="B3" s="9"/>
      <c r="C3" s="11" t="s">
        <v>259</v>
      </c>
      <c r="D3" s="6"/>
      <c r="E3" s="6"/>
      <c r="F3" s="6"/>
      <c r="G3" s="6"/>
    </row>
    <row r="4" spans="1:7" ht="27" customHeight="1">
      <c r="A4" s="7"/>
      <c r="B4" s="7"/>
      <c r="C4" s="12" t="s">
        <v>244</v>
      </c>
      <c r="D4" s="7"/>
      <c r="E4" s="14"/>
      <c r="F4" s="19"/>
      <c r="G4" s="17"/>
    </row>
    <row r="5" spans="1:7" ht="20" customHeight="1">
      <c r="A5" s="124"/>
      <c r="B5" s="124"/>
      <c r="C5" s="125"/>
      <c r="D5" s="124"/>
      <c r="E5" s="124"/>
      <c r="F5" s="124"/>
      <c r="G5" s="124"/>
    </row>
    <row r="6" spans="1:7" ht="25" customHeight="1">
      <c r="A6" s="8">
        <v>3.1</v>
      </c>
      <c r="B6" s="8"/>
      <c r="C6" s="13" t="s">
        <v>245</v>
      </c>
      <c r="D6" s="8"/>
      <c r="E6" s="15"/>
      <c r="F6" s="20"/>
      <c r="G6" s="16"/>
    </row>
    <row r="7" spans="1:7" ht="28" customHeight="1">
      <c r="A7" s="7"/>
      <c r="B7" s="7"/>
      <c r="C7" s="149" t="s">
        <v>243</v>
      </c>
      <c r="D7" s="7"/>
      <c r="E7" s="14"/>
      <c r="F7" s="19"/>
      <c r="G7" s="17"/>
    </row>
    <row r="8" spans="1:7" ht="61" customHeight="1">
      <c r="A8" s="7" t="s">
        <v>260</v>
      </c>
      <c r="B8" s="7"/>
      <c r="C8" s="149" t="s">
        <v>143</v>
      </c>
      <c r="D8" s="7" t="s">
        <v>1</v>
      </c>
      <c r="E8" s="14">
        <v>5</v>
      </c>
      <c r="F8" s="2"/>
      <c r="G8" s="17"/>
    </row>
    <row r="9" spans="1:7" ht="23" customHeight="1">
      <c r="A9" s="7"/>
      <c r="B9" s="7"/>
      <c r="C9" s="157"/>
      <c r="D9" s="7"/>
      <c r="E9" s="14"/>
      <c r="F9" s="146"/>
      <c r="G9" s="17"/>
    </row>
    <row r="10" spans="1:7" ht="63" customHeight="1">
      <c r="A10" s="7" t="s">
        <v>261</v>
      </c>
      <c r="B10" s="7"/>
      <c r="C10" s="149" t="s">
        <v>359</v>
      </c>
      <c r="D10" s="7" t="s">
        <v>1</v>
      </c>
      <c r="E10" s="14">
        <v>1</v>
      </c>
      <c r="F10" s="146"/>
      <c r="G10" s="16"/>
    </row>
    <row r="11" spans="1:7" ht="19" customHeight="1">
      <c r="A11" s="7"/>
      <c r="B11" s="7"/>
      <c r="C11" s="12"/>
      <c r="D11" s="7"/>
      <c r="E11" s="14"/>
      <c r="F11" s="19"/>
      <c r="G11" s="17"/>
    </row>
    <row r="12" spans="1:7" ht="25.25" customHeight="1">
      <c r="A12" s="7" t="s">
        <v>187</v>
      </c>
      <c r="B12" s="12"/>
      <c r="C12" s="141" t="s">
        <v>137</v>
      </c>
      <c r="D12" s="153" t="s">
        <v>94</v>
      </c>
      <c r="E12" s="15">
        <v>1</v>
      </c>
      <c r="F12" s="152">
        <v>480000</v>
      </c>
      <c r="G12" s="152">
        <f>F12*E12</f>
        <v>480000</v>
      </c>
    </row>
    <row r="13" spans="1:7" ht="19" customHeight="1">
      <c r="A13" s="7"/>
      <c r="B13" s="7"/>
      <c r="C13" s="7"/>
      <c r="D13" s="12"/>
      <c r="E13" s="7"/>
      <c r="F13" s="12"/>
      <c r="G13" s="7"/>
    </row>
    <row r="14" spans="1:7" ht="25.25" customHeight="1">
      <c r="A14" s="7" t="s">
        <v>188</v>
      </c>
      <c r="B14" s="7"/>
      <c r="C14" s="12" t="s">
        <v>262</v>
      </c>
      <c r="D14" s="28" t="s">
        <v>3</v>
      </c>
      <c r="E14" s="23">
        <f>G12</f>
        <v>480000</v>
      </c>
      <c r="F14" s="150"/>
      <c r="G14" s="1"/>
    </row>
    <row r="15" spans="1:7" ht="20" customHeight="1">
      <c r="A15" s="7"/>
      <c r="B15" s="7"/>
      <c r="C15" s="12"/>
      <c r="D15" s="122"/>
      <c r="E15" s="23"/>
      <c r="F15" s="123"/>
      <c r="G15" s="1"/>
    </row>
    <row r="16" spans="1:7" ht="46.25" customHeight="1">
      <c r="A16" s="7" t="s">
        <v>189</v>
      </c>
      <c r="B16" s="7"/>
      <c r="C16" s="12" t="s">
        <v>142</v>
      </c>
      <c r="D16" s="8" t="s">
        <v>28</v>
      </c>
      <c r="E16" s="15">
        <v>6</v>
      </c>
      <c r="F16" s="152"/>
      <c r="G16" s="16"/>
    </row>
    <row r="17" spans="1:7" ht="19" customHeight="1">
      <c r="A17" s="7"/>
      <c r="B17" s="7"/>
      <c r="C17" s="12"/>
      <c r="D17" s="7"/>
      <c r="E17" s="14"/>
      <c r="F17" s="2"/>
      <c r="G17" s="17"/>
    </row>
    <row r="18" spans="1:7" ht="45.5" customHeight="1">
      <c r="A18" s="7" t="s">
        <v>190</v>
      </c>
      <c r="B18" s="7"/>
      <c r="C18" s="12" t="s">
        <v>235</v>
      </c>
      <c r="D18" s="7" t="s">
        <v>1</v>
      </c>
      <c r="E18" s="14">
        <v>6</v>
      </c>
      <c r="F18" s="2"/>
      <c r="G18" s="17"/>
    </row>
    <row r="19" spans="1:7" ht="19" customHeight="1">
      <c r="A19" s="7"/>
      <c r="B19" s="7"/>
      <c r="C19" s="12"/>
      <c r="D19" s="7"/>
      <c r="E19" s="14"/>
      <c r="F19" s="2"/>
      <c r="G19" s="17"/>
    </row>
    <row r="20" spans="1:7" ht="25.25" customHeight="1">
      <c r="A20" s="7" t="s">
        <v>191</v>
      </c>
      <c r="B20" s="7"/>
      <c r="C20" s="12" t="s">
        <v>140</v>
      </c>
      <c r="D20" s="7" t="s">
        <v>1</v>
      </c>
      <c r="E20" s="14">
        <v>6</v>
      </c>
      <c r="F20" s="2"/>
      <c r="G20" s="17"/>
    </row>
    <row r="21" spans="1:7" ht="20" customHeight="1">
      <c r="A21" s="7"/>
      <c r="B21" s="7"/>
      <c r="C21" s="12"/>
      <c r="D21" s="7"/>
      <c r="E21" s="14"/>
      <c r="F21" s="2"/>
      <c r="G21" s="17"/>
    </row>
    <row r="22" spans="1:7" ht="30" customHeight="1">
      <c r="A22" s="7" t="s">
        <v>192</v>
      </c>
      <c r="B22" s="7"/>
      <c r="C22" s="12" t="s">
        <v>141</v>
      </c>
      <c r="D22" s="7" t="s">
        <v>28</v>
      </c>
      <c r="E22" s="14">
        <v>6</v>
      </c>
      <c r="F22" s="2"/>
      <c r="G22" s="17"/>
    </row>
    <row r="23" spans="1:7" ht="19" customHeight="1">
      <c r="A23" s="7"/>
      <c r="B23" s="7"/>
      <c r="C23" s="12"/>
      <c r="D23" s="7"/>
      <c r="E23" s="14"/>
      <c r="F23" s="2"/>
      <c r="G23" s="17"/>
    </row>
    <row r="24" spans="1:7" ht="40.75" customHeight="1">
      <c r="A24" s="7" t="s">
        <v>193</v>
      </c>
      <c r="B24" s="7"/>
      <c r="C24" s="12" t="s">
        <v>144</v>
      </c>
      <c r="D24" s="7" t="s">
        <v>28</v>
      </c>
      <c r="E24" s="14">
        <v>6</v>
      </c>
      <c r="F24" s="2"/>
      <c r="G24" s="17"/>
    </row>
    <row r="25" spans="1:7" ht="40.75" customHeight="1">
      <c r="A25" s="7"/>
      <c r="B25" s="7"/>
      <c r="C25" s="12"/>
      <c r="D25" s="7"/>
      <c r="E25" s="14"/>
      <c r="F25" s="146"/>
      <c r="G25" s="17"/>
    </row>
    <row r="26" spans="1:7" ht="32" customHeight="1">
      <c r="A26" s="7"/>
      <c r="B26" s="7"/>
      <c r="C26" s="12"/>
      <c r="D26" s="7"/>
      <c r="E26" s="14"/>
      <c r="F26" s="146"/>
      <c r="G26" s="17"/>
    </row>
    <row r="27" spans="1:7" ht="40.75" customHeight="1">
      <c r="A27" s="7"/>
      <c r="B27" s="7"/>
      <c r="C27" s="12"/>
      <c r="D27" s="7"/>
      <c r="E27" s="14"/>
      <c r="F27" s="146"/>
      <c r="G27" s="17"/>
    </row>
    <row r="28" spans="1:7" ht="26" customHeight="1">
      <c r="A28" s="7"/>
      <c r="B28" s="7"/>
      <c r="C28" s="12"/>
      <c r="D28" s="7"/>
      <c r="E28" s="14"/>
      <c r="F28" s="146"/>
      <c r="G28" s="17"/>
    </row>
    <row r="29" spans="1:7" ht="34" customHeight="1">
      <c r="A29" s="7"/>
      <c r="B29" s="7"/>
      <c r="C29" s="12"/>
      <c r="D29" s="7"/>
      <c r="E29" s="14"/>
      <c r="F29" s="19"/>
      <c r="G29" s="17"/>
    </row>
    <row r="30" spans="1:7" ht="34" customHeight="1">
      <c r="A30" s="7"/>
      <c r="B30" s="7"/>
      <c r="C30" s="12"/>
      <c r="D30" s="7"/>
      <c r="E30" s="14"/>
      <c r="F30" s="19"/>
      <c r="G30" s="17"/>
    </row>
    <row r="31" spans="1:7" ht="34" customHeight="1">
      <c r="A31" s="7"/>
      <c r="B31" s="7"/>
      <c r="C31" s="12"/>
      <c r="D31" s="7"/>
      <c r="E31" s="14"/>
      <c r="F31" s="19"/>
      <c r="G31" s="17"/>
    </row>
    <row r="32" spans="1:7" ht="34" customHeight="1">
      <c r="A32" s="136"/>
      <c r="B32" s="136"/>
      <c r="C32" s="136"/>
      <c r="D32" s="136"/>
      <c r="E32" s="136"/>
      <c r="F32" s="136"/>
      <c r="G32" s="17"/>
    </row>
    <row r="33" spans="1:7" ht="35" customHeight="1">
      <c r="A33" s="190" t="s">
        <v>89</v>
      </c>
      <c r="B33" s="191"/>
      <c r="C33" s="191"/>
      <c r="D33" s="191"/>
      <c r="E33" s="191"/>
      <c r="F33" s="192"/>
      <c r="G33" s="21"/>
    </row>
  </sheetData>
  <mergeCells count="1">
    <mergeCell ref="A33:F33"/>
  </mergeCells>
  <phoneticPr fontId="18" type="noConversion"/>
  <pageMargins left="0.75" right="0.75" top="1" bottom="1" header="0.5" footer="0.5"/>
  <pageSetup scale="62" firstPageNumber="109" orientation="portrait" useFirstPageNumber="1" r:id="rId1"/>
  <headerFooter>
    <oddHeader xml:space="preserve">&amp;C&amp;"Arial,Bold"REFURBISHMENT OF CATHODIC PROTECTION SYSTEMS WITHIN PHALABORWA SCHEME ON THE EXISTING PIPELINES PHASE 2 
LNW 07/25/26 - </oddHeader>
    <oddFooter>&amp;L&amp;"Arial,Bold"TRU&amp;CC2.2. &amp;P&amp;R&amp;"Arial,Bold"BILL OF QUANTITIES</oddFooter>
  </headerFooter>
  <colBreaks count="1" manualBreakCount="1">
    <brk id="7" max="11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DC6A-6092-44C4-B625-41A079739DBF}">
  <dimension ref="A1:G216"/>
  <sheetViews>
    <sheetView view="pageLayout" topLeftCell="A217" zoomScale="125" zoomScaleNormal="75" zoomScaleSheetLayoutView="118" zoomScalePageLayoutView="125" workbookViewId="0">
      <selection activeCell="C149" sqref="C149"/>
    </sheetView>
  </sheetViews>
  <sheetFormatPr baseColWidth="10" defaultColWidth="8.83203125" defaultRowHeight="25.25" customHeight="1"/>
  <cols>
    <col min="1" max="1" width="8.1640625" customWidth="1"/>
    <col min="2" max="2" width="10.5" customWidth="1"/>
    <col min="3" max="3" width="59.6640625" customWidth="1"/>
    <col min="4" max="4" width="11.33203125" customWidth="1"/>
    <col min="5" max="5" width="12.33203125" customWidth="1"/>
    <col min="6" max="7" width="18.5" customWidth="1"/>
    <col min="10" max="10" width="10.83203125" bestFit="1" customWidth="1"/>
  </cols>
  <sheetData>
    <row r="1" spans="1:7" ht="37" customHeight="1">
      <c r="A1" s="5" t="s">
        <v>4</v>
      </c>
      <c r="B1" s="5" t="s">
        <v>90</v>
      </c>
      <c r="C1" s="10" t="s">
        <v>17</v>
      </c>
      <c r="D1" s="10" t="s">
        <v>18</v>
      </c>
      <c r="E1" s="10" t="s">
        <v>19</v>
      </c>
      <c r="F1" s="10" t="s">
        <v>91</v>
      </c>
      <c r="G1" s="10" t="s">
        <v>0</v>
      </c>
    </row>
    <row r="2" spans="1:7" ht="53.5" customHeight="1">
      <c r="A2" s="6">
        <v>4</v>
      </c>
      <c r="B2" s="9"/>
      <c r="C2" s="11" t="s">
        <v>158</v>
      </c>
      <c r="D2" s="6"/>
      <c r="E2" s="6"/>
      <c r="F2" s="6"/>
      <c r="G2" s="6"/>
    </row>
    <row r="3" spans="1:7" ht="32" customHeight="1">
      <c r="A3" s="7"/>
      <c r="B3" s="7"/>
      <c r="C3" s="12" t="s">
        <v>92</v>
      </c>
      <c r="D3" s="7"/>
      <c r="E3" s="14"/>
      <c r="F3" s="19"/>
      <c r="G3" s="17"/>
    </row>
    <row r="4" spans="1:7" ht="25.25" customHeight="1">
      <c r="A4" s="124"/>
      <c r="B4" s="124"/>
      <c r="C4" s="125"/>
      <c r="D4" s="124"/>
      <c r="E4" s="124"/>
      <c r="F4" s="124"/>
      <c r="G4" s="124"/>
    </row>
    <row r="5" spans="1:7" ht="32.5" customHeight="1">
      <c r="A5" s="8">
        <v>4.0999999999999996</v>
      </c>
      <c r="B5" s="8"/>
      <c r="C5" s="129" t="s">
        <v>277</v>
      </c>
      <c r="D5" s="8"/>
      <c r="E5" s="15"/>
      <c r="F5" s="20"/>
      <c r="G5" s="16"/>
    </row>
    <row r="6" spans="1:7" ht="46" customHeight="1">
      <c r="A6" s="7"/>
      <c r="B6" s="7"/>
      <c r="C6" s="12" t="s">
        <v>145</v>
      </c>
      <c r="D6" s="7"/>
      <c r="E6" s="14"/>
      <c r="F6" s="19"/>
      <c r="G6" s="17"/>
    </row>
    <row r="7" spans="1:7" ht="34.75" customHeight="1">
      <c r="A7" s="7" t="s">
        <v>194</v>
      </c>
      <c r="B7" s="7"/>
      <c r="C7" s="12" t="s">
        <v>146</v>
      </c>
      <c r="D7" s="7" t="s">
        <v>99</v>
      </c>
      <c r="E7" s="14">
        <v>160</v>
      </c>
      <c r="F7" s="17"/>
      <c r="G7" s="17"/>
    </row>
    <row r="8" spans="1:7" ht="32" customHeight="1">
      <c r="A8" s="7" t="s">
        <v>195</v>
      </c>
      <c r="B8" s="7"/>
      <c r="C8" s="12" t="s">
        <v>148</v>
      </c>
      <c r="D8" s="7" t="s">
        <v>1</v>
      </c>
      <c r="E8" s="14">
        <v>40</v>
      </c>
      <c r="F8" s="17"/>
      <c r="G8" s="17"/>
    </row>
    <row r="9" spans="1:7" ht="25.25" customHeight="1">
      <c r="A9" s="7" t="s">
        <v>196</v>
      </c>
      <c r="B9" s="7"/>
      <c r="C9" s="12" t="s">
        <v>147</v>
      </c>
      <c r="D9" s="28" t="s">
        <v>1</v>
      </c>
      <c r="E9" s="14">
        <v>40</v>
      </c>
      <c r="F9" s="17"/>
      <c r="G9" s="1"/>
    </row>
    <row r="10" spans="1:7" ht="30.5" customHeight="1">
      <c r="A10" s="7" t="s">
        <v>197</v>
      </c>
      <c r="B10" s="7"/>
      <c r="C10" s="12" t="s">
        <v>159</v>
      </c>
      <c r="D10" s="131" t="s">
        <v>28</v>
      </c>
      <c r="E10" s="133">
        <v>1</v>
      </c>
      <c r="F10" s="17"/>
      <c r="G10" s="1"/>
    </row>
    <row r="11" spans="1:7" ht="43.75" customHeight="1">
      <c r="A11" s="7" t="s">
        <v>198</v>
      </c>
      <c r="B11" s="7"/>
      <c r="C11" s="12" t="s">
        <v>103</v>
      </c>
      <c r="D11" s="14" t="s">
        <v>149</v>
      </c>
      <c r="E11" s="14">
        <v>20</v>
      </c>
      <c r="F11" s="17"/>
      <c r="G11" s="17"/>
    </row>
    <row r="12" spans="1:7" ht="41" customHeight="1">
      <c r="A12" s="7" t="s">
        <v>265</v>
      </c>
      <c r="B12" s="7"/>
      <c r="C12" s="12" t="s">
        <v>104</v>
      </c>
      <c r="D12" s="7" t="s">
        <v>99</v>
      </c>
      <c r="E12" s="14">
        <v>5</v>
      </c>
      <c r="F12" s="17"/>
      <c r="G12" s="1"/>
    </row>
    <row r="13" spans="1:7" ht="21" customHeight="1">
      <c r="A13" s="7"/>
      <c r="B13" s="7"/>
      <c r="C13" s="12"/>
      <c r="D13" s="130"/>
      <c r="E13" s="14"/>
      <c r="F13" s="17"/>
      <c r="G13" s="1"/>
    </row>
    <row r="14" spans="1:7" ht="30" customHeight="1">
      <c r="A14" s="8" t="s">
        <v>266</v>
      </c>
      <c r="B14" s="8"/>
      <c r="C14" s="13" t="s">
        <v>153</v>
      </c>
      <c r="D14" s="130"/>
      <c r="E14" s="124"/>
      <c r="F14" s="124"/>
      <c r="G14" s="1"/>
    </row>
    <row r="15" spans="1:7" ht="31" customHeight="1">
      <c r="A15" s="7" t="s">
        <v>267</v>
      </c>
      <c r="B15" s="7"/>
      <c r="C15" s="12" t="s">
        <v>151</v>
      </c>
      <c r="D15" s="7" t="s">
        <v>99</v>
      </c>
      <c r="E15" s="14">
        <v>1100</v>
      </c>
      <c r="F15" s="17"/>
      <c r="G15" s="1"/>
    </row>
    <row r="16" spans="1:7" ht="26" customHeight="1">
      <c r="A16" s="7" t="s">
        <v>268</v>
      </c>
      <c r="B16" s="7"/>
      <c r="C16" s="12" t="s">
        <v>150</v>
      </c>
      <c r="D16" s="7" t="s">
        <v>99</v>
      </c>
      <c r="E16" s="14">
        <v>400</v>
      </c>
      <c r="F16" s="17"/>
      <c r="G16" s="1"/>
    </row>
    <row r="17" spans="1:7" ht="29" customHeight="1">
      <c r="A17" s="7" t="s">
        <v>269</v>
      </c>
      <c r="B17" s="7"/>
      <c r="C17" s="12" t="s">
        <v>152</v>
      </c>
      <c r="D17" s="14" t="s">
        <v>239</v>
      </c>
      <c r="E17" s="14">
        <v>25</v>
      </c>
      <c r="F17" s="17"/>
      <c r="G17" s="17"/>
    </row>
    <row r="18" spans="1:7" ht="21" customHeight="1">
      <c r="A18" s="7"/>
      <c r="B18" s="7"/>
      <c r="C18" s="12"/>
      <c r="D18" s="7"/>
      <c r="E18" s="14"/>
      <c r="F18" s="17"/>
      <c r="G18" s="17"/>
    </row>
    <row r="19" spans="1:7" ht="30" customHeight="1">
      <c r="A19" s="8" t="s">
        <v>270</v>
      </c>
      <c r="B19" s="8"/>
      <c r="C19" s="13" t="s">
        <v>160</v>
      </c>
      <c r="D19" s="130"/>
      <c r="E19" s="124"/>
      <c r="F19" s="17"/>
      <c r="G19" s="124"/>
    </row>
    <row r="20" spans="1:7" ht="30" customHeight="1">
      <c r="A20" s="7" t="s">
        <v>271</v>
      </c>
      <c r="B20" s="7"/>
      <c r="C20" s="12" t="s">
        <v>155</v>
      </c>
      <c r="D20" s="7" t="s">
        <v>99</v>
      </c>
      <c r="E20" s="14">
        <v>50</v>
      </c>
      <c r="F20" s="17"/>
      <c r="G20" s="17"/>
    </row>
    <row r="21" spans="1:7" ht="24" customHeight="1">
      <c r="A21" s="7" t="s">
        <v>272</v>
      </c>
      <c r="B21" s="7"/>
      <c r="C21" s="12" t="s">
        <v>154</v>
      </c>
      <c r="D21" s="7" t="s">
        <v>99</v>
      </c>
      <c r="E21" s="14">
        <v>25</v>
      </c>
      <c r="F21" s="17"/>
      <c r="G21" s="17"/>
    </row>
    <row r="22" spans="1:7" ht="30" customHeight="1">
      <c r="A22" s="7" t="s">
        <v>273</v>
      </c>
      <c r="B22" s="7"/>
      <c r="C22" s="12" t="s">
        <v>161</v>
      </c>
      <c r="D22" s="7" t="s">
        <v>28</v>
      </c>
      <c r="E22" s="14">
        <v>1</v>
      </c>
      <c r="F22" s="17"/>
      <c r="G22" s="17"/>
    </row>
    <row r="23" spans="1:7" ht="22" customHeight="1">
      <c r="A23" s="7" t="s">
        <v>274</v>
      </c>
      <c r="B23" s="7"/>
      <c r="C23" s="12" t="s">
        <v>150</v>
      </c>
      <c r="D23" s="7" t="s">
        <v>99</v>
      </c>
      <c r="E23" s="14">
        <v>20</v>
      </c>
      <c r="F23" s="17"/>
      <c r="G23" s="17"/>
    </row>
    <row r="24" spans="1:7" ht="27" customHeight="1">
      <c r="A24" s="7" t="s">
        <v>275</v>
      </c>
      <c r="B24" s="7"/>
      <c r="C24" s="12" t="s">
        <v>152</v>
      </c>
      <c r="D24" s="14" t="s">
        <v>239</v>
      </c>
      <c r="E24" s="14">
        <v>1.5</v>
      </c>
      <c r="F24" s="17"/>
      <c r="G24" s="17"/>
    </row>
    <row r="25" spans="1:7" ht="23" customHeight="1">
      <c r="A25" s="7"/>
      <c r="B25" s="7"/>
      <c r="C25" s="12"/>
      <c r="D25" s="14"/>
      <c r="E25" s="14"/>
      <c r="F25" s="17"/>
      <c r="G25" s="17"/>
    </row>
    <row r="26" spans="1:7" ht="30.5" customHeight="1">
      <c r="A26" s="8" t="s">
        <v>276</v>
      </c>
      <c r="B26" s="7"/>
      <c r="C26" s="12" t="s">
        <v>156</v>
      </c>
      <c r="D26" s="14" t="s">
        <v>99</v>
      </c>
      <c r="E26" s="14">
        <v>500</v>
      </c>
      <c r="F26" s="17"/>
      <c r="G26" s="17"/>
    </row>
    <row r="27" spans="1:7" ht="30.5" customHeight="1">
      <c r="A27" s="8"/>
      <c r="B27" s="7"/>
      <c r="C27" s="12"/>
      <c r="D27" s="14"/>
      <c r="E27" s="14"/>
      <c r="F27" s="17"/>
      <c r="G27" s="17"/>
    </row>
    <row r="28" spans="1:7" ht="30.5" customHeight="1">
      <c r="A28" s="8"/>
      <c r="B28" s="7"/>
      <c r="C28" s="12"/>
      <c r="D28" s="14"/>
      <c r="E28" s="14"/>
      <c r="F28" s="17"/>
      <c r="G28" s="17"/>
    </row>
    <row r="29" spans="1:7" ht="30.5" customHeight="1">
      <c r="A29" s="8"/>
      <c r="B29" s="7"/>
      <c r="C29" s="12"/>
      <c r="D29" s="14"/>
      <c r="E29" s="14"/>
      <c r="F29" s="17"/>
      <c r="G29" s="17"/>
    </row>
    <row r="30" spans="1:7" ht="30.5" customHeight="1">
      <c r="A30" s="8"/>
      <c r="B30" s="7"/>
      <c r="C30" s="12"/>
      <c r="D30" s="14"/>
      <c r="E30" s="14"/>
      <c r="F30" s="17"/>
      <c r="G30" s="17"/>
    </row>
    <row r="31" spans="1:7" ht="30.5" customHeight="1">
      <c r="A31" s="8"/>
      <c r="B31" s="7"/>
      <c r="C31" s="12"/>
      <c r="D31" s="14"/>
      <c r="E31" s="14"/>
      <c r="F31" s="17"/>
      <c r="G31" s="17"/>
    </row>
    <row r="32" spans="1:7" ht="30.5" customHeight="1">
      <c r="A32" s="8"/>
      <c r="B32" s="7"/>
      <c r="C32" s="12"/>
      <c r="D32" s="14"/>
      <c r="E32" s="14"/>
      <c r="F32" s="17"/>
      <c r="G32" s="17"/>
    </row>
    <row r="33" spans="1:7" ht="30.5" customHeight="1">
      <c r="A33" s="8"/>
      <c r="B33" s="7"/>
      <c r="C33" s="12"/>
      <c r="D33" s="14"/>
      <c r="E33" s="14"/>
      <c r="F33" s="17"/>
      <c r="G33" s="17"/>
    </row>
    <row r="34" spans="1:7" ht="25.25" customHeight="1">
      <c r="A34" s="7"/>
      <c r="B34" s="7"/>
      <c r="C34" s="12"/>
      <c r="D34" s="7"/>
      <c r="E34" s="14"/>
      <c r="F34" s="19"/>
      <c r="G34" s="17"/>
    </row>
    <row r="35" spans="1:7" ht="25.25" customHeight="1">
      <c r="A35" s="190" t="s">
        <v>61</v>
      </c>
      <c r="B35" s="191"/>
      <c r="C35" s="191"/>
      <c r="D35" s="191"/>
      <c r="E35" s="191"/>
      <c r="F35" s="192"/>
      <c r="G35" s="21"/>
    </row>
    <row r="36" spans="1:7" ht="25.25" customHeight="1">
      <c r="A36" s="190" t="s">
        <v>62</v>
      </c>
      <c r="B36" s="191"/>
      <c r="C36" s="191"/>
      <c r="D36" s="191"/>
      <c r="E36" s="191"/>
      <c r="F36" s="192"/>
      <c r="G36" s="21"/>
    </row>
    <row r="37" spans="1:7" ht="25.25" customHeight="1">
      <c r="A37" s="126"/>
      <c r="B37" s="127"/>
      <c r="C37" s="127"/>
      <c r="D37" s="127"/>
      <c r="E37" s="127"/>
      <c r="F37" s="127"/>
      <c r="G37" s="128"/>
    </row>
    <row r="38" spans="1:7" ht="33" customHeight="1">
      <c r="A38" s="8">
        <v>4.2</v>
      </c>
      <c r="B38" s="8"/>
      <c r="C38" s="129" t="s">
        <v>278</v>
      </c>
      <c r="D38" s="8"/>
      <c r="E38" s="15"/>
      <c r="F38" s="20"/>
      <c r="G38" s="16"/>
    </row>
    <row r="39" spans="1:7" ht="50" customHeight="1">
      <c r="A39" s="7"/>
      <c r="B39" s="7"/>
      <c r="C39" s="12" t="s">
        <v>145</v>
      </c>
      <c r="D39" s="7"/>
      <c r="E39" s="14"/>
      <c r="F39" s="19"/>
      <c r="G39" s="17"/>
    </row>
    <row r="40" spans="1:7" ht="33" customHeight="1">
      <c r="A40" s="7" t="s">
        <v>199</v>
      </c>
      <c r="B40" s="7"/>
      <c r="C40" s="12" t="s">
        <v>146</v>
      </c>
      <c r="D40" s="7" t="s">
        <v>99</v>
      </c>
      <c r="E40" s="14">
        <v>160</v>
      </c>
      <c r="F40" s="17"/>
      <c r="G40" s="17"/>
    </row>
    <row r="41" spans="1:7" ht="29" customHeight="1">
      <c r="A41" s="7" t="s">
        <v>200</v>
      </c>
      <c r="B41" s="7"/>
      <c r="C41" s="12" t="s">
        <v>148</v>
      </c>
      <c r="D41" s="7" t="s">
        <v>1</v>
      </c>
      <c r="E41" s="14">
        <v>40</v>
      </c>
      <c r="F41" s="17"/>
      <c r="G41" s="17"/>
    </row>
    <row r="42" spans="1:7" ht="25.25" customHeight="1">
      <c r="A42" s="7" t="s">
        <v>201</v>
      </c>
      <c r="B42" s="7"/>
      <c r="C42" s="12" t="s">
        <v>147</v>
      </c>
      <c r="D42" s="28" t="s">
        <v>1</v>
      </c>
      <c r="E42" s="14">
        <v>40</v>
      </c>
      <c r="F42" s="17"/>
      <c r="G42" s="1"/>
    </row>
    <row r="43" spans="1:7" ht="30.5" customHeight="1">
      <c r="A43" s="7" t="s">
        <v>202</v>
      </c>
      <c r="B43" s="7"/>
      <c r="C43" s="12" t="s">
        <v>159</v>
      </c>
      <c r="D43" s="131" t="s">
        <v>28</v>
      </c>
      <c r="E43" s="133">
        <v>1</v>
      </c>
      <c r="F43" s="17"/>
      <c r="G43" s="1"/>
    </row>
    <row r="44" spans="1:7" ht="49.75" customHeight="1">
      <c r="A44" s="7" t="s">
        <v>203</v>
      </c>
      <c r="B44" s="7"/>
      <c r="C44" s="12" t="s">
        <v>103</v>
      </c>
      <c r="D44" s="14" t="s">
        <v>239</v>
      </c>
      <c r="E44" s="14">
        <v>20</v>
      </c>
      <c r="F44" s="17"/>
      <c r="G44" s="17"/>
    </row>
    <row r="45" spans="1:7" ht="39.5" customHeight="1">
      <c r="A45" s="7" t="s">
        <v>204</v>
      </c>
      <c r="B45" s="7"/>
      <c r="C45" s="12" t="s">
        <v>104</v>
      </c>
      <c r="D45" s="7" t="s">
        <v>99</v>
      </c>
      <c r="E45" s="14">
        <v>5</v>
      </c>
      <c r="F45" s="17"/>
      <c r="G45" s="17"/>
    </row>
    <row r="46" spans="1:7" ht="17" customHeight="1">
      <c r="A46" s="7"/>
      <c r="B46" s="7"/>
      <c r="C46" s="12"/>
      <c r="D46" s="7"/>
      <c r="E46" s="164"/>
      <c r="F46" s="17"/>
      <c r="G46" s="155"/>
    </row>
    <row r="47" spans="1:7" ht="25.25" customHeight="1">
      <c r="A47" s="7" t="s">
        <v>205</v>
      </c>
      <c r="B47" s="7"/>
      <c r="C47" s="13" t="s">
        <v>153</v>
      </c>
      <c r="D47" s="130"/>
      <c r="E47" s="124"/>
      <c r="F47" s="17"/>
      <c r="G47" s="124"/>
    </row>
    <row r="48" spans="1:7" ht="30.5" customHeight="1">
      <c r="A48" s="7" t="s">
        <v>279</v>
      </c>
      <c r="B48" s="7"/>
      <c r="C48" s="12" t="s">
        <v>151</v>
      </c>
      <c r="D48" s="7" t="s">
        <v>99</v>
      </c>
      <c r="E48" s="14">
        <v>1100</v>
      </c>
      <c r="F48" s="17"/>
      <c r="G48" s="17"/>
    </row>
    <row r="49" spans="1:7" ht="32.5" customHeight="1">
      <c r="A49" s="7" t="s">
        <v>280</v>
      </c>
      <c r="B49" s="7"/>
      <c r="C49" s="12" t="s">
        <v>150</v>
      </c>
      <c r="D49" s="7" t="s">
        <v>99</v>
      </c>
      <c r="E49" s="14">
        <v>400</v>
      </c>
      <c r="F49" s="17"/>
      <c r="G49" s="17"/>
    </row>
    <row r="50" spans="1:7" ht="25.25" customHeight="1">
      <c r="A50" s="7" t="s">
        <v>281</v>
      </c>
      <c r="B50" s="7"/>
      <c r="C50" s="12" t="s">
        <v>152</v>
      </c>
      <c r="D50" s="14" t="s">
        <v>239</v>
      </c>
      <c r="E50" s="14">
        <v>25</v>
      </c>
      <c r="F50" s="17"/>
      <c r="G50" s="17"/>
    </row>
    <row r="51" spans="1:7" ht="20" customHeight="1">
      <c r="A51" s="7"/>
      <c r="B51" s="7"/>
      <c r="C51" s="12"/>
      <c r="D51" s="7"/>
      <c r="E51" s="14"/>
      <c r="F51" s="19"/>
      <c r="G51" s="17"/>
    </row>
    <row r="52" spans="1:7" ht="25.25" customHeight="1">
      <c r="A52" s="7" t="s">
        <v>206</v>
      </c>
      <c r="B52" s="7"/>
      <c r="C52" s="13" t="s">
        <v>160</v>
      </c>
      <c r="D52" s="130"/>
      <c r="E52" s="124"/>
      <c r="F52" s="124"/>
      <c r="G52" s="124"/>
    </row>
    <row r="53" spans="1:7" ht="39.5" customHeight="1">
      <c r="A53" s="7" t="s">
        <v>282</v>
      </c>
      <c r="B53" s="7"/>
      <c r="C53" s="12" t="s">
        <v>155</v>
      </c>
      <c r="D53" s="7" t="s">
        <v>99</v>
      </c>
      <c r="E53" s="14">
        <v>50</v>
      </c>
      <c r="F53" s="17"/>
      <c r="G53" s="17"/>
    </row>
    <row r="54" spans="1:7" ht="31.25" customHeight="1">
      <c r="A54" s="7" t="s">
        <v>283</v>
      </c>
      <c r="B54" s="7"/>
      <c r="C54" s="12" t="s">
        <v>154</v>
      </c>
      <c r="D54" s="7" t="s">
        <v>99</v>
      </c>
      <c r="E54" s="14">
        <v>25</v>
      </c>
      <c r="F54" s="17"/>
      <c r="G54" s="17"/>
    </row>
    <row r="55" spans="1:7" ht="31.75" customHeight="1">
      <c r="A55" s="7" t="s">
        <v>284</v>
      </c>
      <c r="B55" s="7"/>
      <c r="C55" s="12" t="s">
        <v>161</v>
      </c>
      <c r="D55" s="7" t="s">
        <v>28</v>
      </c>
      <c r="E55" s="14">
        <v>1</v>
      </c>
      <c r="F55" s="17"/>
      <c r="G55" s="17"/>
    </row>
    <row r="56" spans="1:7" ht="25.25" customHeight="1">
      <c r="A56" s="7" t="s">
        <v>285</v>
      </c>
      <c r="B56" s="7"/>
      <c r="C56" s="12" t="s">
        <v>150</v>
      </c>
      <c r="D56" s="7" t="s">
        <v>99</v>
      </c>
      <c r="E56" s="14">
        <v>20</v>
      </c>
      <c r="F56" s="17"/>
      <c r="G56" s="17"/>
    </row>
    <row r="57" spans="1:7" ht="25.25" customHeight="1">
      <c r="A57" s="7" t="s">
        <v>286</v>
      </c>
      <c r="B57" s="7"/>
      <c r="C57" s="12" t="s">
        <v>152</v>
      </c>
      <c r="D57" s="14" t="s">
        <v>239</v>
      </c>
      <c r="E57" s="14">
        <v>1.5</v>
      </c>
      <c r="F57" s="17"/>
      <c r="G57" s="17"/>
    </row>
    <row r="58" spans="1:7" ht="22" customHeight="1">
      <c r="A58" s="7"/>
      <c r="B58" s="7"/>
      <c r="C58" s="12"/>
      <c r="D58" s="14"/>
      <c r="E58" s="14"/>
      <c r="F58" s="17"/>
      <c r="G58" s="17"/>
    </row>
    <row r="59" spans="1:7" ht="39.5" customHeight="1">
      <c r="A59" s="7" t="s">
        <v>207</v>
      </c>
      <c r="B59" s="7"/>
      <c r="C59" s="12" t="s">
        <v>156</v>
      </c>
      <c r="D59" s="14" t="s">
        <v>99</v>
      </c>
      <c r="E59" s="14">
        <v>500</v>
      </c>
      <c r="F59" s="17"/>
      <c r="G59" s="17"/>
    </row>
    <row r="60" spans="1:7" ht="24" customHeight="1">
      <c r="A60" s="7"/>
      <c r="B60" s="7"/>
      <c r="C60" s="12"/>
      <c r="D60" s="14"/>
      <c r="E60" s="14"/>
      <c r="F60" s="17"/>
      <c r="G60" s="17"/>
    </row>
    <row r="61" spans="1:7" ht="24" customHeight="1">
      <c r="A61" s="7"/>
      <c r="B61" s="7"/>
      <c r="C61" s="12"/>
      <c r="D61" s="14"/>
      <c r="E61" s="14"/>
      <c r="F61" s="17"/>
      <c r="G61" s="17"/>
    </row>
    <row r="62" spans="1:7" ht="24" customHeight="1">
      <c r="A62" s="7"/>
      <c r="B62" s="7"/>
      <c r="C62" s="12"/>
      <c r="D62" s="14"/>
      <c r="E62" s="14"/>
      <c r="F62" s="17"/>
      <c r="G62" s="17"/>
    </row>
    <row r="63" spans="1:7" ht="24" customHeight="1">
      <c r="A63" s="7"/>
      <c r="B63" s="7"/>
      <c r="C63" s="12"/>
      <c r="D63" s="14"/>
      <c r="E63" s="14"/>
      <c r="F63" s="17"/>
      <c r="G63" s="17"/>
    </row>
    <row r="64" spans="1:7" ht="24" customHeight="1">
      <c r="A64" s="7"/>
      <c r="B64" s="7"/>
      <c r="C64" s="12"/>
      <c r="D64" s="14"/>
      <c r="E64" s="14"/>
      <c r="F64" s="17"/>
      <c r="G64" s="17"/>
    </row>
    <row r="65" spans="1:7" ht="25" customHeight="1">
      <c r="A65" s="7"/>
      <c r="B65" s="7"/>
      <c r="C65" s="12"/>
      <c r="D65" s="14"/>
      <c r="E65" s="14"/>
      <c r="F65" s="17"/>
      <c r="G65" s="17"/>
    </row>
    <row r="66" spans="1:7" ht="25" customHeight="1">
      <c r="A66" s="7"/>
      <c r="B66" s="7"/>
      <c r="C66" s="12"/>
      <c r="D66" s="14"/>
      <c r="E66" s="14"/>
      <c r="F66" s="17"/>
      <c r="G66" s="17"/>
    </row>
    <row r="67" spans="1:7" ht="25" customHeight="1">
      <c r="A67" s="7"/>
      <c r="B67" s="7"/>
      <c r="C67" s="12"/>
      <c r="D67" s="14"/>
      <c r="E67" s="14"/>
      <c r="F67" s="17"/>
      <c r="G67" s="17"/>
    </row>
    <row r="68" spans="1:7" ht="25" customHeight="1">
      <c r="A68" s="7"/>
      <c r="B68" s="7"/>
      <c r="C68" s="12"/>
      <c r="D68" s="14"/>
      <c r="E68" s="14"/>
      <c r="F68" s="17"/>
      <c r="G68" s="17"/>
    </row>
    <row r="69" spans="1:7" ht="24" customHeight="1">
      <c r="A69" s="7"/>
      <c r="B69" s="7"/>
      <c r="C69" s="12"/>
      <c r="D69" s="14"/>
      <c r="E69" s="14"/>
      <c r="F69" s="17"/>
      <c r="G69" s="17"/>
    </row>
    <row r="70" spans="1:7" ht="24" customHeight="1">
      <c r="A70" s="7"/>
      <c r="B70" s="7"/>
      <c r="C70" s="12"/>
      <c r="D70" s="14"/>
      <c r="E70" s="14"/>
      <c r="F70" s="17"/>
      <c r="G70" s="17"/>
    </row>
    <row r="71" spans="1:7" ht="24" customHeight="1">
      <c r="A71" s="7"/>
      <c r="B71" s="7"/>
      <c r="C71" s="12"/>
      <c r="D71" s="14"/>
      <c r="E71" s="14"/>
      <c r="F71" s="17"/>
      <c r="G71" s="17"/>
    </row>
    <row r="72" spans="1:7" ht="24" customHeight="1">
      <c r="A72" s="26"/>
      <c r="B72" s="26"/>
      <c r="C72" s="25"/>
      <c r="D72" s="26"/>
      <c r="E72" s="24"/>
      <c r="F72" s="27"/>
      <c r="G72" s="22"/>
    </row>
    <row r="73" spans="1:7" ht="25.25" customHeight="1">
      <c r="A73" s="190" t="s">
        <v>61</v>
      </c>
      <c r="B73" s="191"/>
      <c r="C73" s="191"/>
      <c r="D73" s="191"/>
      <c r="E73" s="191"/>
      <c r="F73" s="192"/>
      <c r="G73" s="21"/>
    </row>
    <row r="74" spans="1:7" ht="25.25" customHeight="1">
      <c r="A74" s="190" t="s">
        <v>62</v>
      </c>
      <c r="B74" s="191"/>
      <c r="C74" s="191"/>
      <c r="D74" s="191"/>
      <c r="E74" s="191"/>
      <c r="F74" s="192"/>
      <c r="G74" s="21"/>
    </row>
    <row r="75" spans="1:7" ht="27" customHeight="1">
      <c r="A75" s="126"/>
      <c r="B75" s="127"/>
      <c r="C75" s="127"/>
      <c r="D75" s="127"/>
      <c r="E75" s="127"/>
      <c r="F75" s="126"/>
      <c r="G75" s="128"/>
    </row>
    <row r="76" spans="1:7" ht="41" customHeight="1">
      <c r="A76" s="8">
        <v>4.3</v>
      </c>
      <c r="B76" s="8"/>
      <c r="C76" s="129" t="s">
        <v>287</v>
      </c>
      <c r="D76" s="8"/>
      <c r="E76" s="15"/>
      <c r="F76" s="20"/>
      <c r="G76" s="16"/>
    </row>
    <row r="77" spans="1:7" ht="27" customHeight="1">
      <c r="A77" s="8"/>
      <c r="B77" s="8"/>
      <c r="C77" s="165"/>
      <c r="D77" s="8"/>
      <c r="E77" s="15"/>
      <c r="F77" s="20"/>
      <c r="G77" s="16"/>
    </row>
    <row r="78" spans="1:7" ht="58.75" customHeight="1">
      <c r="A78" s="7"/>
      <c r="B78" s="7"/>
      <c r="C78" s="12" t="s">
        <v>145</v>
      </c>
      <c r="D78" s="7"/>
      <c r="E78" s="14"/>
      <c r="F78" s="19"/>
      <c r="G78" s="17"/>
    </row>
    <row r="79" spans="1:7" ht="33" customHeight="1">
      <c r="A79" s="7" t="s">
        <v>288</v>
      </c>
      <c r="B79" s="7"/>
      <c r="C79" s="12" t="s">
        <v>146</v>
      </c>
      <c r="D79" s="7" t="s">
        <v>99</v>
      </c>
      <c r="E79" s="14">
        <v>160</v>
      </c>
      <c r="F79" s="17"/>
      <c r="G79" s="17"/>
    </row>
    <row r="80" spans="1:7" ht="30" customHeight="1">
      <c r="A80" s="7" t="s">
        <v>289</v>
      </c>
      <c r="B80" s="7"/>
      <c r="C80" s="12" t="s">
        <v>148</v>
      </c>
      <c r="D80" s="7" t="s">
        <v>1</v>
      </c>
      <c r="E80" s="14">
        <v>40</v>
      </c>
      <c r="F80" s="17"/>
      <c r="G80" s="17"/>
    </row>
    <row r="81" spans="1:7" ht="25.25" customHeight="1">
      <c r="A81" s="7" t="s">
        <v>290</v>
      </c>
      <c r="B81" s="7"/>
      <c r="C81" s="12" t="s">
        <v>147</v>
      </c>
      <c r="D81" s="28" t="s">
        <v>1</v>
      </c>
      <c r="E81" s="14">
        <v>40</v>
      </c>
      <c r="F81" s="17"/>
      <c r="G81" s="17"/>
    </row>
    <row r="82" spans="1:7" ht="31" customHeight="1">
      <c r="A82" s="7" t="s">
        <v>291</v>
      </c>
      <c r="B82" s="7"/>
      <c r="C82" s="12" t="s">
        <v>159</v>
      </c>
      <c r="D82" s="131" t="s">
        <v>28</v>
      </c>
      <c r="E82" s="133">
        <v>1</v>
      </c>
      <c r="F82" s="17"/>
      <c r="G82" s="7"/>
    </row>
    <row r="83" spans="1:7" ht="31" customHeight="1">
      <c r="A83" s="7" t="s">
        <v>292</v>
      </c>
      <c r="B83" s="7"/>
      <c r="C83" s="12" t="s">
        <v>103</v>
      </c>
      <c r="D83" s="14" t="s">
        <v>239</v>
      </c>
      <c r="E83" s="14">
        <v>20</v>
      </c>
      <c r="F83" s="17"/>
      <c r="G83" s="1"/>
    </row>
    <row r="84" spans="1:7" ht="31" customHeight="1">
      <c r="A84" s="7" t="s">
        <v>293</v>
      </c>
      <c r="B84" s="7"/>
      <c r="C84" s="12" t="s">
        <v>104</v>
      </c>
      <c r="D84" s="7" t="s">
        <v>99</v>
      </c>
      <c r="E84" s="14">
        <v>5</v>
      </c>
      <c r="F84" s="17"/>
      <c r="G84" s="1"/>
    </row>
    <row r="85" spans="1:7" ht="21" customHeight="1">
      <c r="A85" s="7"/>
      <c r="B85" s="7"/>
      <c r="C85" s="12"/>
      <c r="D85" s="7"/>
      <c r="E85" s="164"/>
      <c r="F85" s="17"/>
      <c r="G85" s="1"/>
    </row>
    <row r="86" spans="1:7" ht="25.25" customHeight="1">
      <c r="A86" s="7" t="s">
        <v>294</v>
      </c>
      <c r="B86" s="7"/>
      <c r="C86" s="13" t="s">
        <v>153</v>
      </c>
      <c r="D86" s="130"/>
      <c r="E86" s="124"/>
      <c r="F86" s="17"/>
      <c r="G86" s="1"/>
    </row>
    <row r="87" spans="1:7" ht="33" customHeight="1">
      <c r="A87" s="7" t="s">
        <v>295</v>
      </c>
      <c r="B87" s="7"/>
      <c r="C87" s="12" t="s">
        <v>151</v>
      </c>
      <c r="D87" s="7" t="s">
        <v>99</v>
      </c>
      <c r="E87" s="14">
        <v>1100</v>
      </c>
      <c r="F87" s="17"/>
      <c r="G87" s="17"/>
    </row>
    <row r="88" spans="1:7" ht="25.25" customHeight="1">
      <c r="A88" s="7" t="s">
        <v>296</v>
      </c>
      <c r="B88" s="7"/>
      <c r="C88" s="12" t="s">
        <v>150</v>
      </c>
      <c r="D88" s="7" t="s">
        <v>99</v>
      </c>
      <c r="E88" s="14">
        <v>400</v>
      </c>
      <c r="F88" s="17"/>
      <c r="G88" s="17"/>
    </row>
    <row r="89" spans="1:7" ht="23" customHeight="1">
      <c r="A89" s="7" t="s">
        <v>297</v>
      </c>
      <c r="B89" s="7"/>
      <c r="C89" s="12" t="s">
        <v>152</v>
      </c>
      <c r="D89" s="14" t="s">
        <v>239</v>
      </c>
      <c r="E89" s="14">
        <v>25</v>
      </c>
      <c r="F89" s="17"/>
      <c r="G89" s="17"/>
    </row>
    <row r="90" spans="1:7" ht="23" customHeight="1">
      <c r="A90" s="7"/>
      <c r="B90" s="7"/>
      <c r="C90" s="12"/>
      <c r="D90" s="166"/>
      <c r="E90" s="164"/>
      <c r="F90" s="17"/>
      <c r="G90" s="17"/>
    </row>
    <row r="91" spans="1:7" ht="30" customHeight="1">
      <c r="A91" s="7" t="s">
        <v>298</v>
      </c>
      <c r="B91" s="7"/>
      <c r="C91" s="13" t="s">
        <v>160</v>
      </c>
      <c r="D91" s="130"/>
      <c r="E91" s="124"/>
      <c r="F91" s="17"/>
      <c r="G91" s="17"/>
    </row>
    <row r="92" spans="1:7" ht="30" customHeight="1">
      <c r="A92" s="7" t="s">
        <v>299</v>
      </c>
      <c r="B92" s="7"/>
      <c r="C92" s="12" t="s">
        <v>155</v>
      </c>
      <c r="D92" s="7" t="s">
        <v>99</v>
      </c>
      <c r="E92" s="14">
        <v>50</v>
      </c>
      <c r="F92" s="17"/>
      <c r="G92" s="124"/>
    </row>
    <row r="93" spans="1:7" ht="30" customHeight="1">
      <c r="A93" s="7" t="s">
        <v>300</v>
      </c>
      <c r="B93" s="7"/>
      <c r="C93" s="12" t="s">
        <v>154</v>
      </c>
      <c r="D93" s="7" t="s">
        <v>99</v>
      </c>
      <c r="E93" s="14">
        <v>25</v>
      </c>
      <c r="F93" s="17"/>
      <c r="G93" s="17"/>
    </row>
    <row r="94" spans="1:7" ht="30" customHeight="1">
      <c r="A94" s="7" t="s">
        <v>301</v>
      </c>
      <c r="B94" s="7"/>
      <c r="C94" s="12" t="s">
        <v>161</v>
      </c>
      <c r="D94" s="7" t="s">
        <v>28</v>
      </c>
      <c r="E94" s="14">
        <v>1</v>
      </c>
      <c r="F94" s="17"/>
      <c r="G94" s="17"/>
    </row>
    <row r="95" spans="1:7" ht="30" customHeight="1">
      <c r="A95" s="7" t="s">
        <v>302</v>
      </c>
      <c r="B95" s="7"/>
      <c r="C95" s="12" t="s">
        <v>150</v>
      </c>
      <c r="D95" s="7" t="s">
        <v>99</v>
      </c>
      <c r="E95" s="14">
        <v>20</v>
      </c>
      <c r="F95" s="17"/>
      <c r="G95" s="17"/>
    </row>
    <row r="96" spans="1:7" ht="30" customHeight="1">
      <c r="A96" s="7" t="s">
        <v>303</v>
      </c>
      <c r="B96" s="7"/>
      <c r="C96" s="12" t="s">
        <v>152</v>
      </c>
      <c r="D96" s="14" t="s">
        <v>239</v>
      </c>
      <c r="E96" s="14">
        <v>15</v>
      </c>
      <c r="F96" s="17"/>
      <c r="G96" s="17"/>
    </row>
    <row r="97" spans="1:7" ht="22" customHeight="1">
      <c r="A97" s="7"/>
      <c r="B97" s="7"/>
      <c r="C97" s="12"/>
      <c r="D97" s="14"/>
      <c r="E97" s="14"/>
      <c r="F97" s="17"/>
      <c r="G97" s="124"/>
    </row>
    <row r="98" spans="1:7" ht="30" customHeight="1">
      <c r="A98" s="7" t="s">
        <v>304</v>
      </c>
      <c r="B98" s="7"/>
      <c r="C98" s="12" t="s">
        <v>156</v>
      </c>
      <c r="D98" s="14" t="s">
        <v>99</v>
      </c>
      <c r="E98" s="14">
        <v>500</v>
      </c>
      <c r="F98" s="17"/>
      <c r="G98" s="17"/>
    </row>
    <row r="99" spans="1:7" ht="30" customHeight="1">
      <c r="A99" s="7"/>
      <c r="B99" s="7"/>
      <c r="C99" s="12"/>
      <c r="D99" s="14"/>
      <c r="E99" s="14"/>
      <c r="F99" s="17"/>
      <c r="G99" s="17"/>
    </row>
    <row r="100" spans="1:7" ht="30" customHeight="1">
      <c r="A100" s="7"/>
      <c r="B100" s="7"/>
      <c r="C100" s="12"/>
      <c r="D100" s="14"/>
      <c r="E100" s="14"/>
      <c r="F100" s="17"/>
      <c r="G100" s="17"/>
    </row>
    <row r="101" spans="1:7" ht="30" customHeight="1">
      <c r="A101" s="7"/>
      <c r="B101" s="7"/>
      <c r="C101" s="12"/>
      <c r="D101" s="14"/>
      <c r="E101" s="14"/>
      <c r="F101" s="17"/>
      <c r="G101" s="17"/>
    </row>
    <row r="102" spans="1:7" ht="30" customHeight="1">
      <c r="A102" s="7"/>
      <c r="B102" s="7"/>
      <c r="C102" s="12"/>
      <c r="D102" s="14"/>
      <c r="E102" s="14"/>
      <c r="F102" s="17"/>
      <c r="G102" s="17"/>
    </row>
    <row r="103" spans="1:7" ht="25" customHeight="1">
      <c r="A103" s="7"/>
      <c r="B103" s="7"/>
      <c r="C103" s="12"/>
      <c r="D103" s="7"/>
      <c r="E103" s="14"/>
      <c r="F103" s="17"/>
      <c r="G103" s="17"/>
    </row>
    <row r="104" spans="1:7" ht="25" customHeight="1">
      <c r="A104" s="7"/>
      <c r="B104" s="7"/>
      <c r="C104" s="12"/>
      <c r="D104" s="7"/>
      <c r="E104" s="14"/>
      <c r="F104" s="17"/>
      <c r="G104" s="17"/>
    </row>
    <row r="105" spans="1:7" ht="25" customHeight="1">
      <c r="A105" s="7"/>
      <c r="B105" s="7"/>
      <c r="C105" s="12"/>
      <c r="D105" s="7"/>
      <c r="E105" s="14"/>
      <c r="F105" s="17"/>
      <c r="G105" s="17"/>
    </row>
    <row r="106" spans="1:7" ht="25" customHeight="1">
      <c r="A106" s="7"/>
      <c r="B106" s="7"/>
      <c r="C106" s="12"/>
      <c r="D106" s="14"/>
      <c r="E106" s="14"/>
      <c r="F106" s="17"/>
      <c r="G106" s="17"/>
    </row>
    <row r="107" spans="1:7" ht="25" customHeight="1">
      <c r="A107" s="7"/>
      <c r="B107" s="7"/>
      <c r="C107" s="12"/>
      <c r="D107" s="14"/>
      <c r="E107" s="14"/>
      <c r="F107" s="17"/>
      <c r="G107" s="17"/>
    </row>
    <row r="108" spans="1:7" ht="25" customHeight="1">
      <c r="A108" s="7"/>
      <c r="B108" s="7"/>
      <c r="C108" s="12"/>
      <c r="D108" s="14"/>
      <c r="E108" s="14"/>
      <c r="F108" s="17"/>
      <c r="G108" s="17"/>
    </row>
    <row r="109" spans="1:7" ht="25" customHeight="1">
      <c r="A109" s="26"/>
      <c r="B109" s="26"/>
      <c r="C109" s="25"/>
      <c r="D109" s="26"/>
      <c r="E109" s="24"/>
      <c r="F109" s="27"/>
      <c r="G109" s="22"/>
    </row>
    <row r="110" spans="1:7" ht="30" customHeight="1">
      <c r="A110" s="190" t="s">
        <v>61</v>
      </c>
      <c r="B110" s="191"/>
      <c r="C110" s="191"/>
      <c r="D110" s="191"/>
      <c r="E110" s="191"/>
      <c r="F110" s="192"/>
      <c r="G110" s="21"/>
    </row>
    <row r="111" spans="1:7" ht="25.25" customHeight="1">
      <c r="A111" s="190" t="s">
        <v>62</v>
      </c>
      <c r="B111" s="191"/>
      <c r="C111" s="191"/>
      <c r="D111" s="191"/>
      <c r="E111" s="191"/>
      <c r="F111" s="192"/>
      <c r="G111" s="21"/>
    </row>
    <row r="112" spans="1:7" ht="25.25" customHeight="1">
      <c r="A112" s="7"/>
      <c r="B112" s="7"/>
      <c r="C112" s="12"/>
      <c r="D112" s="122"/>
      <c r="E112" s="23"/>
      <c r="F112" s="123"/>
      <c r="G112" s="1"/>
    </row>
    <row r="113" spans="1:7" ht="35" customHeight="1">
      <c r="A113" s="8">
        <v>4.4000000000000004</v>
      </c>
      <c r="B113" s="8"/>
      <c r="C113" s="129" t="s">
        <v>306</v>
      </c>
      <c r="D113" s="8"/>
      <c r="E113" s="15"/>
      <c r="F113" s="20"/>
      <c r="G113" s="16"/>
    </row>
    <row r="114" spans="1:7" ht="22" customHeight="1">
      <c r="A114" s="8"/>
      <c r="B114" s="8"/>
      <c r="C114" s="165"/>
      <c r="D114" s="8"/>
      <c r="E114" s="15"/>
      <c r="F114" s="19"/>
      <c r="G114" s="17"/>
    </row>
    <row r="115" spans="1:7" ht="50" customHeight="1">
      <c r="A115" s="7"/>
      <c r="B115" s="7"/>
      <c r="C115" s="12" t="s">
        <v>145</v>
      </c>
      <c r="D115" s="7"/>
      <c r="E115" s="14"/>
      <c r="F115" s="17"/>
      <c r="G115" s="17"/>
    </row>
    <row r="116" spans="1:7" ht="30" customHeight="1">
      <c r="A116" s="7" t="s">
        <v>305</v>
      </c>
      <c r="B116" s="7"/>
      <c r="C116" s="12" t="s">
        <v>146</v>
      </c>
      <c r="D116" s="7" t="s">
        <v>99</v>
      </c>
      <c r="E116" s="14">
        <v>160</v>
      </c>
      <c r="F116" s="17"/>
      <c r="G116" s="17"/>
    </row>
    <row r="117" spans="1:7" ht="30" customHeight="1">
      <c r="A117" s="7" t="s">
        <v>307</v>
      </c>
      <c r="B117" s="7"/>
      <c r="C117" s="12" t="s">
        <v>148</v>
      </c>
      <c r="D117" s="7" t="s">
        <v>1</v>
      </c>
      <c r="E117" s="14">
        <v>40</v>
      </c>
      <c r="F117" s="17"/>
      <c r="G117" s="17"/>
    </row>
    <row r="118" spans="1:7" ht="30" customHeight="1">
      <c r="A118" s="7" t="s">
        <v>308</v>
      </c>
      <c r="B118" s="7"/>
      <c r="C118" s="12" t="s">
        <v>147</v>
      </c>
      <c r="D118" s="28" t="s">
        <v>1</v>
      </c>
      <c r="E118" s="14">
        <v>40</v>
      </c>
      <c r="F118" s="17"/>
      <c r="G118" s="7"/>
    </row>
    <row r="119" spans="1:7" ht="30" customHeight="1">
      <c r="A119" s="7" t="s">
        <v>309</v>
      </c>
      <c r="B119" s="7"/>
      <c r="C119" s="12" t="s">
        <v>159</v>
      </c>
      <c r="D119" s="131" t="s">
        <v>28</v>
      </c>
      <c r="E119" s="133">
        <v>1</v>
      </c>
      <c r="F119" s="17"/>
      <c r="G119" s="1"/>
    </row>
    <row r="120" spans="1:7" ht="30" customHeight="1">
      <c r="A120" s="7" t="s">
        <v>310</v>
      </c>
      <c r="B120" s="7"/>
      <c r="C120" s="12" t="s">
        <v>103</v>
      </c>
      <c r="D120" s="14" t="s">
        <v>239</v>
      </c>
      <c r="E120" s="14">
        <v>20</v>
      </c>
      <c r="F120" s="17"/>
      <c r="G120" s="1"/>
    </row>
    <row r="121" spans="1:7" ht="30" customHeight="1">
      <c r="A121" s="7" t="s">
        <v>311</v>
      </c>
      <c r="B121" s="7"/>
      <c r="C121" s="12" t="s">
        <v>104</v>
      </c>
      <c r="D121" s="7" t="s">
        <v>99</v>
      </c>
      <c r="E121" s="14">
        <v>5</v>
      </c>
      <c r="F121" s="17"/>
      <c r="G121" s="1"/>
    </row>
    <row r="122" spans="1:7" ht="30" customHeight="1">
      <c r="A122" s="7"/>
      <c r="B122" s="7"/>
      <c r="C122" s="12"/>
      <c r="D122" s="7"/>
      <c r="E122" s="164"/>
      <c r="F122" s="17"/>
      <c r="G122" s="1"/>
    </row>
    <row r="123" spans="1:7" ht="55.25" customHeight="1">
      <c r="A123" s="7" t="s">
        <v>312</v>
      </c>
      <c r="B123" s="7"/>
      <c r="C123" s="13" t="s">
        <v>153</v>
      </c>
      <c r="D123" s="130"/>
      <c r="E123" s="124"/>
      <c r="F123" s="17"/>
      <c r="G123" s="17"/>
    </row>
    <row r="124" spans="1:7" ht="30" customHeight="1">
      <c r="A124" s="7" t="s">
        <v>313</v>
      </c>
      <c r="B124" s="7"/>
      <c r="C124" s="12" t="s">
        <v>151</v>
      </c>
      <c r="D124" s="7" t="s">
        <v>99</v>
      </c>
      <c r="E124" s="14">
        <v>1100</v>
      </c>
      <c r="F124" s="17"/>
      <c r="G124" s="17"/>
    </row>
    <row r="125" spans="1:7" ht="52.25" customHeight="1">
      <c r="A125" s="7" t="s">
        <v>314</v>
      </c>
      <c r="B125" s="7"/>
      <c r="C125" s="12" t="s">
        <v>150</v>
      </c>
      <c r="D125" s="7" t="s">
        <v>99</v>
      </c>
      <c r="E125" s="14">
        <v>400</v>
      </c>
      <c r="F125" s="17"/>
      <c r="G125" s="17"/>
    </row>
    <row r="126" spans="1:7" ht="30" customHeight="1">
      <c r="A126" s="7" t="s">
        <v>315</v>
      </c>
      <c r="B126" s="7"/>
      <c r="C126" s="12" t="s">
        <v>152</v>
      </c>
      <c r="D126" s="14" t="s">
        <v>239</v>
      </c>
      <c r="E126" s="14">
        <v>25</v>
      </c>
      <c r="F126" s="17"/>
      <c r="G126" s="17"/>
    </row>
    <row r="127" spans="1:7" ht="30" customHeight="1">
      <c r="A127" s="7"/>
      <c r="B127" s="7"/>
      <c r="C127" s="12"/>
      <c r="D127" s="14"/>
      <c r="E127" s="164"/>
      <c r="F127" s="17"/>
      <c r="G127" s="124"/>
    </row>
    <row r="128" spans="1:7" ht="30" customHeight="1">
      <c r="A128" s="7" t="s">
        <v>316</v>
      </c>
      <c r="B128" s="7"/>
      <c r="C128" s="13" t="s">
        <v>160</v>
      </c>
      <c r="D128" s="130"/>
      <c r="E128" s="124"/>
      <c r="F128" s="17"/>
      <c r="G128" s="17"/>
    </row>
    <row r="129" spans="1:7" ht="30" customHeight="1">
      <c r="A129" s="7" t="s">
        <v>317</v>
      </c>
      <c r="B129" s="7"/>
      <c r="C129" s="12" t="s">
        <v>155</v>
      </c>
      <c r="D129" s="7" t="s">
        <v>99</v>
      </c>
      <c r="E129" s="14">
        <v>50</v>
      </c>
      <c r="F129" s="17"/>
      <c r="G129" s="17"/>
    </row>
    <row r="130" spans="1:7" ht="30" customHeight="1">
      <c r="A130" s="7" t="s">
        <v>318</v>
      </c>
      <c r="B130" s="7"/>
      <c r="C130" s="12" t="s">
        <v>154</v>
      </c>
      <c r="D130" s="7" t="s">
        <v>99</v>
      </c>
      <c r="E130" s="14">
        <v>25</v>
      </c>
      <c r="F130" s="17"/>
      <c r="G130" s="17"/>
    </row>
    <row r="131" spans="1:7" ht="30" customHeight="1">
      <c r="A131" s="7" t="s">
        <v>319</v>
      </c>
      <c r="B131" s="7"/>
      <c r="C131" s="12" t="s">
        <v>161</v>
      </c>
      <c r="D131" s="7" t="s">
        <v>28</v>
      </c>
      <c r="E131" s="14">
        <v>1</v>
      </c>
      <c r="F131" s="17"/>
      <c r="G131" s="17"/>
    </row>
    <row r="132" spans="1:7" ht="30" customHeight="1">
      <c r="A132" s="7" t="s">
        <v>320</v>
      </c>
      <c r="B132" s="7"/>
      <c r="C132" s="12" t="s">
        <v>150</v>
      </c>
      <c r="D132" s="7" t="s">
        <v>99</v>
      </c>
      <c r="E132" s="14">
        <v>20</v>
      </c>
      <c r="F132" s="17"/>
      <c r="G132" s="124"/>
    </row>
    <row r="133" spans="1:7" ht="30" customHeight="1">
      <c r="A133" s="7" t="s">
        <v>321</v>
      </c>
      <c r="B133" s="7"/>
      <c r="C133" s="12" t="s">
        <v>152</v>
      </c>
      <c r="D133" s="14" t="s">
        <v>239</v>
      </c>
      <c r="E133" s="14">
        <v>1.5</v>
      </c>
      <c r="F133" s="17"/>
      <c r="G133" s="17"/>
    </row>
    <row r="134" spans="1:7" ht="35.5" customHeight="1">
      <c r="A134" s="7"/>
      <c r="B134" s="7"/>
      <c r="C134" s="12"/>
      <c r="D134" s="14"/>
      <c r="E134" s="14"/>
      <c r="F134" s="17"/>
      <c r="G134" s="17"/>
    </row>
    <row r="135" spans="1:7" ht="38" customHeight="1">
      <c r="A135" s="7" t="s">
        <v>322</v>
      </c>
      <c r="B135" s="7"/>
      <c r="C135" s="12" t="s">
        <v>156</v>
      </c>
      <c r="D135" s="14" t="s">
        <v>99</v>
      </c>
      <c r="E135" s="14">
        <v>500</v>
      </c>
      <c r="F135" s="17"/>
      <c r="G135" s="17"/>
    </row>
    <row r="136" spans="1:7" ht="30" customHeight="1">
      <c r="A136" s="7"/>
      <c r="B136" s="7"/>
      <c r="C136" s="12"/>
      <c r="D136" s="14"/>
      <c r="E136" s="14"/>
      <c r="F136" s="17"/>
      <c r="G136" s="17"/>
    </row>
    <row r="137" spans="1:7" ht="30" customHeight="1">
      <c r="A137" s="7"/>
      <c r="B137" s="7"/>
      <c r="C137" s="12"/>
      <c r="D137" s="14"/>
      <c r="E137" s="14"/>
      <c r="F137" s="17"/>
      <c r="G137" s="17"/>
    </row>
    <row r="138" spans="1:7" ht="30" customHeight="1">
      <c r="A138" s="7"/>
      <c r="B138" s="7"/>
      <c r="C138" s="12"/>
      <c r="D138" s="7"/>
      <c r="E138" s="14"/>
      <c r="F138" s="17"/>
      <c r="G138" s="17"/>
    </row>
    <row r="139" spans="1:7" ht="30" customHeight="1">
      <c r="A139" s="7"/>
      <c r="B139" s="7"/>
      <c r="C139" s="12"/>
      <c r="D139" s="14"/>
      <c r="E139" s="14"/>
      <c r="F139" s="17"/>
      <c r="G139" s="17"/>
    </row>
    <row r="140" spans="1:7" ht="25.25" customHeight="1">
      <c r="A140" s="7"/>
      <c r="B140" s="7"/>
      <c r="C140" s="12"/>
      <c r="D140" s="14"/>
      <c r="E140" s="14"/>
      <c r="F140" s="17"/>
      <c r="G140" s="17"/>
    </row>
    <row r="141" spans="1:7" ht="32" customHeight="1">
      <c r="A141" s="7"/>
      <c r="B141" s="7"/>
      <c r="C141" s="12"/>
      <c r="D141" s="14"/>
      <c r="E141" s="14"/>
      <c r="F141" s="17"/>
      <c r="G141" s="17"/>
    </row>
    <row r="142" spans="1:7" ht="25.25" customHeight="1">
      <c r="A142" s="7"/>
      <c r="B142" s="7"/>
      <c r="C142" s="12"/>
      <c r="D142" s="7"/>
      <c r="E142" s="14"/>
      <c r="F142" s="19"/>
      <c r="G142" s="17"/>
    </row>
    <row r="143" spans="1:7" ht="25.25" customHeight="1">
      <c r="A143" s="26"/>
      <c r="B143" s="26"/>
      <c r="C143" s="25"/>
      <c r="D143" s="26"/>
      <c r="E143" s="24"/>
      <c r="F143" s="27"/>
      <c r="G143" s="22"/>
    </row>
    <row r="144" spans="1:7" ht="25.25" customHeight="1">
      <c r="A144" s="190" t="s">
        <v>61</v>
      </c>
      <c r="B144" s="191"/>
      <c r="C144" s="191"/>
      <c r="D144" s="191"/>
      <c r="E144" s="191"/>
      <c r="F144" s="192"/>
      <c r="G144" s="21"/>
    </row>
    <row r="145" spans="1:7" ht="25.25" customHeight="1">
      <c r="A145" s="190" t="s">
        <v>62</v>
      </c>
      <c r="B145" s="191"/>
      <c r="C145" s="191"/>
      <c r="D145" s="191"/>
      <c r="E145" s="191"/>
      <c r="F145" s="192"/>
      <c r="G145" s="21"/>
    </row>
    <row r="146" spans="1:7" ht="25.25" customHeight="1">
      <c r="A146" s="7"/>
      <c r="B146" s="7"/>
      <c r="C146" s="12"/>
      <c r="D146" s="122"/>
      <c r="E146" s="23"/>
      <c r="F146" s="123"/>
      <c r="G146" s="1"/>
    </row>
    <row r="147" spans="1:7" ht="34" customHeight="1">
      <c r="A147" s="8">
        <v>4.5</v>
      </c>
      <c r="B147" s="8"/>
      <c r="C147" s="129" t="s">
        <v>323</v>
      </c>
      <c r="D147" s="8"/>
      <c r="E147" s="15"/>
      <c r="F147" s="20"/>
      <c r="G147" s="16"/>
    </row>
    <row r="148" spans="1:7" ht="24" customHeight="1">
      <c r="A148" s="8"/>
      <c r="B148" s="8"/>
      <c r="C148" s="165"/>
      <c r="D148" s="8"/>
      <c r="E148" s="15"/>
      <c r="F148" s="19"/>
      <c r="G148" s="17"/>
    </row>
    <row r="149" spans="1:7" ht="46" customHeight="1">
      <c r="A149" s="7"/>
      <c r="B149" s="7"/>
      <c r="C149" s="12" t="s">
        <v>145</v>
      </c>
      <c r="D149" s="7"/>
      <c r="E149" s="14"/>
      <c r="F149" s="17"/>
      <c r="G149" s="17"/>
    </row>
    <row r="150" spans="1:7" ht="33" customHeight="1">
      <c r="A150" s="7" t="s">
        <v>324</v>
      </c>
      <c r="B150" s="7"/>
      <c r="C150" s="12" t="s">
        <v>146</v>
      </c>
      <c r="D150" s="7" t="s">
        <v>99</v>
      </c>
      <c r="E150" s="14">
        <v>160</v>
      </c>
      <c r="F150" s="17"/>
      <c r="G150" s="17"/>
    </row>
    <row r="151" spans="1:7" ht="32" customHeight="1">
      <c r="A151" s="7" t="s">
        <v>325</v>
      </c>
      <c r="B151" s="7"/>
      <c r="C151" s="12" t="s">
        <v>148</v>
      </c>
      <c r="D151" s="7" t="s">
        <v>1</v>
      </c>
      <c r="E151" s="14">
        <v>40</v>
      </c>
      <c r="F151" s="17"/>
      <c r="G151" s="17"/>
    </row>
    <row r="152" spans="1:7" ht="24" customHeight="1">
      <c r="A152" s="7" t="s">
        <v>326</v>
      </c>
      <c r="B152" s="7"/>
      <c r="C152" s="12" t="s">
        <v>147</v>
      </c>
      <c r="D152" s="28" t="s">
        <v>1</v>
      </c>
      <c r="E152" s="14">
        <v>40</v>
      </c>
      <c r="F152" s="17"/>
      <c r="G152" s="7"/>
    </row>
    <row r="153" spans="1:7" ht="33" customHeight="1">
      <c r="A153" s="7" t="s">
        <v>327</v>
      </c>
      <c r="B153" s="7"/>
      <c r="C153" s="12" t="s">
        <v>159</v>
      </c>
      <c r="D153" s="131" t="s">
        <v>28</v>
      </c>
      <c r="E153" s="133">
        <v>1</v>
      </c>
      <c r="F153" s="17"/>
      <c r="G153" s="1"/>
    </row>
    <row r="154" spans="1:7" ht="32" customHeight="1">
      <c r="A154" s="7" t="s">
        <v>328</v>
      </c>
      <c r="B154" s="7"/>
      <c r="C154" s="12" t="s">
        <v>103</v>
      </c>
      <c r="D154" s="14" t="s">
        <v>239</v>
      </c>
      <c r="E154" s="14">
        <v>20</v>
      </c>
      <c r="F154" s="17"/>
      <c r="G154" s="1"/>
    </row>
    <row r="155" spans="1:7" ht="32" customHeight="1">
      <c r="A155" s="7" t="s">
        <v>329</v>
      </c>
      <c r="B155" s="7"/>
      <c r="C155" s="12" t="s">
        <v>104</v>
      </c>
      <c r="D155" s="7" t="s">
        <v>99</v>
      </c>
      <c r="E155" s="14">
        <v>5</v>
      </c>
      <c r="F155" s="17"/>
      <c r="G155" s="1"/>
    </row>
    <row r="156" spans="1:7" ht="25.25" customHeight="1">
      <c r="A156" s="7"/>
      <c r="B156" s="7"/>
      <c r="C156" s="12"/>
      <c r="D156" s="7"/>
      <c r="E156" s="164"/>
      <c r="F156" s="17"/>
      <c r="G156" s="1"/>
    </row>
    <row r="157" spans="1:7" ht="48.5" customHeight="1">
      <c r="A157" s="7" t="s">
        <v>330</v>
      </c>
      <c r="B157" s="7"/>
      <c r="C157" s="13" t="s">
        <v>153</v>
      </c>
      <c r="D157" s="130"/>
      <c r="E157" s="124"/>
      <c r="F157" s="17"/>
      <c r="G157" s="17"/>
    </row>
    <row r="158" spans="1:7" ht="25.25" customHeight="1">
      <c r="A158" s="7" t="s">
        <v>331</v>
      </c>
      <c r="B158" s="7"/>
      <c r="C158" s="12" t="s">
        <v>151</v>
      </c>
      <c r="D158" s="7" t="s">
        <v>99</v>
      </c>
      <c r="E158" s="14">
        <v>1100</v>
      </c>
      <c r="F158" s="17"/>
      <c r="G158" s="17"/>
    </row>
    <row r="159" spans="1:7" ht="46.75" customHeight="1">
      <c r="A159" s="7" t="s">
        <v>332</v>
      </c>
      <c r="B159" s="7"/>
      <c r="C159" s="12" t="s">
        <v>150</v>
      </c>
      <c r="D159" s="7" t="s">
        <v>99</v>
      </c>
      <c r="E159" s="14">
        <v>400</v>
      </c>
      <c r="F159" s="17"/>
      <c r="G159" s="17"/>
    </row>
    <row r="160" spans="1:7" ht="20" customHeight="1">
      <c r="A160" s="7" t="s">
        <v>333</v>
      </c>
      <c r="B160" s="7"/>
      <c r="C160" s="12" t="s">
        <v>152</v>
      </c>
      <c r="D160" s="14" t="s">
        <v>239</v>
      </c>
      <c r="E160" s="14">
        <v>25</v>
      </c>
      <c r="F160" s="17"/>
      <c r="G160" s="17"/>
    </row>
    <row r="161" spans="1:7" ht="25.25" customHeight="1">
      <c r="A161" s="7"/>
      <c r="B161" s="7"/>
      <c r="C161" s="12"/>
      <c r="D161" s="14"/>
      <c r="E161" s="164"/>
      <c r="F161" s="17"/>
      <c r="G161" s="124"/>
    </row>
    <row r="162" spans="1:7" ht="31.75" customHeight="1">
      <c r="A162" s="7" t="s">
        <v>334</v>
      </c>
      <c r="B162" s="7"/>
      <c r="C162" s="13" t="s">
        <v>160</v>
      </c>
      <c r="D162" s="130"/>
      <c r="E162" s="124"/>
      <c r="F162" s="17"/>
      <c r="G162" s="17"/>
    </row>
    <row r="163" spans="1:7" ht="25.25" customHeight="1">
      <c r="A163" s="7" t="s">
        <v>335</v>
      </c>
      <c r="B163" s="7"/>
      <c r="C163" s="12" t="s">
        <v>155</v>
      </c>
      <c r="D163" s="7" t="s">
        <v>99</v>
      </c>
      <c r="E163" s="14">
        <v>50</v>
      </c>
      <c r="F163" s="17"/>
      <c r="G163" s="17"/>
    </row>
    <row r="164" spans="1:7" ht="25.25" customHeight="1">
      <c r="A164" s="7" t="s">
        <v>336</v>
      </c>
      <c r="B164" s="7"/>
      <c r="C164" s="12" t="s">
        <v>154</v>
      </c>
      <c r="D164" s="7" t="s">
        <v>99</v>
      </c>
      <c r="E164" s="14">
        <v>25</v>
      </c>
      <c r="F164" s="17"/>
      <c r="G164" s="17"/>
    </row>
    <row r="165" spans="1:7" ht="30" customHeight="1">
      <c r="A165" s="7" t="s">
        <v>337</v>
      </c>
      <c r="B165" s="7"/>
      <c r="C165" s="12" t="s">
        <v>161</v>
      </c>
      <c r="D165" s="7" t="s">
        <v>28</v>
      </c>
      <c r="E165" s="14">
        <v>1</v>
      </c>
      <c r="F165" s="17"/>
      <c r="G165" s="17"/>
    </row>
    <row r="166" spans="1:7" ht="25.25" customHeight="1">
      <c r="A166" s="7" t="s">
        <v>338</v>
      </c>
      <c r="B166" s="7"/>
      <c r="C166" s="12" t="s">
        <v>150</v>
      </c>
      <c r="D166" s="7" t="s">
        <v>99</v>
      </c>
      <c r="E166" s="14">
        <v>20</v>
      </c>
      <c r="F166" s="17"/>
      <c r="G166" s="124"/>
    </row>
    <row r="167" spans="1:7" ht="27" customHeight="1">
      <c r="A167" s="7" t="s">
        <v>339</v>
      </c>
      <c r="B167" s="7"/>
      <c r="C167" s="12" t="s">
        <v>152</v>
      </c>
      <c r="D167" s="14" t="s">
        <v>239</v>
      </c>
      <c r="E167" s="14">
        <v>1.5</v>
      </c>
      <c r="F167" s="17"/>
      <c r="G167" s="17"/>
    </row>
    <row r="168" spans="1:7" ht="24" customHeight="1">
      <c r="A168" s="7"/>
      <c r="B168" s="7"/>
      <c r="C168" s="12"/>
      <c r="D168" s="14"/>
      <c r="E168" s="14"/>
      <c r="F168" s="17"/>
      <c r="G168" s="17"/>
    </row>
    <row r="169" spans="1:7" ht="32" customHeight="1">
      <c r="A169" s="7" t="s">
        <v>340</v>
      </c>
      <c r="B169" s="7"/>
      <c r="C169" s="12" t="s">
        <v>156</v>
      </c>
      <c r="D169" s="14" t="s">
        <v>99</v>
      </c>
      <c r="E169" s="14">
        <v>500</v>
      </c>
      <c r="F169" s="17"/>
      <c r="G169" s="17"/>
    </row>
    <row r="170" spans="1:7" ht="32" customHeight="1">
      <c r="A170" s="7"/>
      <c r="B170" s="7"/>
      <c r="C170" s="12"/>
      <c r="D170" s="14"/>
      <c r="E170" s="14"/>
      <c r="F170" s="17"/>
      <c r="G170" s="17"/>
    </row>
    <row r="171" spans="1:7" ht="32" customHeight="1">
      <c r="A171" s="7"/>
      <c r="B171" s="7"/>
      <c r="C171" s="12"/>
      <c r="D171" s="14"/>
      <c r="E171" s="14"/>
      <c r="F171" s="17"/>
      <c r="G171" s="17"/>
    </row>
    <row r="172" spans="1:7" ht="32" customHeight="1">
      <c r="A172" s="7"/>
      <c r="B172" s="7"/>
      <c r="C172" s="12"/>
      <c r="D172" s="14"/>
      <c r="E172" s="14"/>
      <c r="F172" s="17"/>
      <c r="G172" s="17"/>
    </row>
    <row r="173" spans="1:7" ht="32" customHeight="1">
      <c r="A173" s="7"/>
      <c r="B173" s="7"/>
      <c r="C173" s="12"/>
      <c r="D173" s="14"/>
      <c r="E173" s="14"/>
      <c r="F173" s="17"/>
      <c r="G173" s="17"/>
    </row>
    <row r="174" spans="1:7" ht="32" customHeight="1">
      <c r="A174" s="7"/>
      <c r="B174" s="7"/>
      <c r="C174" s="12"/>
      <c r="D174" s="14"/>
      <c r="E174" s="14"/>
      <c r="F174" s="17"/>
      <c r="G174" s="17"/>
    </row>
    <row r="175" spans="1:7" ht="32" customHeight="1">
      <c r="A175" s="7"/>
      <c r="B175" s="7"/>
      <c r="C175" s="12"/>
      <c r="D175" s="14"/>
      <c r="E175" s="14"/>
      <c r="F175" s="17"/>
      <c r="G175" s="17"/>
    </row>
    <row r="176" spans="1:7" ht="32" customHeight="1">
      <c r="A176" s="7"/>
      <c r="B176" s="7"/>
      <c r="C176" s="12"/>
      <c r="D176" s="14"/>
      <c r="E176" s="14"/>
      <c r="F176" s="17"/>
      <c r="G176" s="17"/>
    </row>
    <row r="177" spans="1:7" ht="32" customHeight="1">
      <c r="A177" s="7"/>
      <c r="B177" s="7"/>
      <c r="C177" s="12"/>
      <c r="D177" s="14"/>
      <c r="E177" s="14"/>
      <c r="F177" s="17"/>
      <c r="G177" s="17"/>
    </row>
    <row r="178" spans="1:7" ht="32" customHeight="1">
      <c r="A178" s="7"/>
      <c r="B178" s="7"/>
      <c r="C178" s="12"/>
      <c r="D178" s="14"/>
      <c r="E178" s="14"/>
      <c r="F178" s="17"/>
      <c r="G178" s="17"/>
    </row>
    <row r="179" spans="1:7" ht="32" customHeight="1">
      <c r="A179" s="190" t="s">
        <v>61</v>
      </c>
      <c r="B179" s="191"/>
      <c r="C179" s="191"/>
      <c r="D179" s="191"/>
      <c r="E179" s="191"/>
      <c r="F179" s="192"/>
      <c r="G179" s="21"/>
    </row>
    <row r="180" spans="1:7" ht="32" customHeight="1">
      <c r="A180" s="190" t="s">
        <v>62</v>
      </c>
      <c r="B180" s="191"/>
      <c r="C180" s="191"/>
      <c r="D180" s="191"/>
      <c r="E180" s="191"/>
      <c r="F180" s="192"/>
      <c r="G180" s="21"/>
    </row>
    <row r="181" spans="1:7" ht="25" customHeight="1">
      <c r="A181" s="7"/>
      <c r="B181" s="7"/>
      <c r="C181" s="12"/>
      <c r="D181" s="14"/>
      <c r="E181" s="14"/>
      <c r="F181" s="17"/>
      <c r="G181" s="17"/>
    </row>
    <row r="182" spans="1:7" ht="43" customHeight="1">
      <c r="A182" s="8">
        <v>4.5999999999999996</v>
      </c>
      <c r="B182" s="8"/>
      <c r="C182" s="129" t="s">
        <v>358</v>
      </c>
      <c r="D182" s="8"/>
      <c r="E182" s="15"/>
      <c r="F182" s="17"/>
      <c r="G182" s="17"/>
    </row>
    <row r="183" spans="1:7" ht="25" customHeight="1">
      <c r="A183" s="8"/>
      <c r="B183" s="8"/>
      <c r="C183" s="165"/>
      <c r="D183" s="8"/>
      <c r="E183" s="15"/>
      <c r="F183" s="17"/>
      <c r="G183" s="17"/>
    </row>
    <row r="184" spans="1:7" ht="42">
      <c r="A184" s="7"/>
      <c r="B184" s="7"/>
      <c r="C184" s="12" t="s">
        <v>145</v>
      </c>
      <c r="D184" s="7"/>
      <c r="E184" s="14"/>
      <c r="F184" s="17"/>
      <c r="G184" s="17"/>
    </row>
    <row r="185" spans="1:7" ht="33" customHeight="1">
      <c r="A185" s="7" t="s">
        <v>341</v>
      </c>
      <c r="B185" s="7"/>
      <c r="C185" s="12" t="s">
        <v>146</v>
      </c>
      <c r="D185" s="7" t="s">
        <v>99</v>
      </c>
      <c r="E185" s="14">
        <v>160</v>
      </c>
      <c r="F185" s="17"/>
      <c r="G185" s="17"/>
    </row>
    <row r="186" spans="1:7" ht="33" customHeight="1">
      <c r="A186" s="7" t="s">
        <v>342</v>
      </c>
      <c r="B186" s="7"/>
      <c r="C186" s="12" t="s">
        <v>148</v>
      </c>
      <c r="D186" s="7" t="s">
        <v>1</v>
      </c>
      <c r="E186" s="14">
        <v>40</v>
      </c>
      <c r="F186" s="17"/>
      <c r="G186" s="17"/>
    </row>
    <row r="187" spans="1:7" ht="25" customHeight="1">
      <c r="A187" s="7" t="s">
        <v>343</v>
      </c>
      <c r="B187" s="7"/>
      <c r="C187" s="12" t="s">
        <v>147</v>
      </c>
      <c r="D187" s="28" t="s">
        <v>1</v>
      </c>
      <c r="E187" s="14">
        <v>40</v>
      </c>
      <c r="F187" s="17"/>
      <c r="G187" s="17"/>
    </row>
    <row r="188" spans="1:7" ht="33" customHeight="1">
      <c r="A188" s="7" t="s">
        <v>344</v>
      </c>
      <c r="B188" s="7"/>
      <c r="C188" s="12" t="s">
        <v>159</v>
      </c>
      <c r="D188" s="131" t="s">
        <v>28</v>
      </c>
      <c r="E188" s="133">
        <v>1</v>
      </c>
      <c r="F188" s="17"/>
      <c r="G188" s="17"/>
    </row>
    <row r="189" spans="1:7" ht="34" customHeight="1">
      <c r="A189" s="7" t="s">
        <v>345</v>
      </c>
      <c r="B189" s="7"/>
      <c r="C189" s="12" t="s">
        <v>103</v>
      </c>
      <c r="D189" s="14" t="s">
        <v>239</v>
      </c>
      <c r="E189" s="14">
        <v>20</v>
      </c>
      <c r="F189" s="17"/>
      <c r="G189" s="17"/>
    </row>
    <row r="190" spans="1:7" ht="34" customHeight="1">
      <c r="A190" s="7" t="s">
        <v>346</v>
      </c>
      <c r="B190" s="7"/>
      <c r="C190" s="12" t="s">
        <v>104</v>
      </c>
      <c r="D190" s="7" t="s">
        <v>99</v>
      </c>
      <c r="E190" s="14">
        <v>5</v>
      </c>
      <c r="F190" s="17"/>
      <c r="G190" s="17"/>
    </row>
    <row r="191" spans="1:7" ht="25" customHeight="1">
      <c r="A191" s="7"/>
      <c r="B191" s="7"/>
      <c r="C191" s="12"/>
      <c r="D191" s="7"/>
      <c r="E191" s="164"/>
      <c r="F191" s="17"/>
      <c r="G191" s="17"/>
    </row>
    <row r="192" spans="1:7" ht="25" customHeight="1">
      <c r="A192" s="7" t="s">
        <v>347</v>
      </c>
      <c r="B192" s="7"/>
      <c r="C192" s="13" t="s">
        <v>153</v>
      </c>
      <c r="D192" s="130"/>
      <c r="E192" s="124"/>
      <c r="F192" s="17"/>
      <c r="G192" s="17"/>
    </row>
    <row r="193" spans="1:7" ht="25" customHeight="1">
      <c r="A193" s="7" t="s">
        <v>348</v>
      </c>
      <c r="B193" s="7"/>
      <c r="C193" s="12" t="s">
        <v>151</v>
      </c>
      <c r="D193" s="7" t="s">
        <v>99</v>
      </c>
      <c r="E193" s="14">
        <v>1100</v>
      </c>
      <c r="F193" s="17"/>
      <c r="G193" s="17"/>
    </row>
    <row r="194" spans="1:7" ht="25" customHeight="1">
      <c r="A194" s="7" t="s">
        <v>349</v>
      </c>
      <c r="B194" s="7"/>
      <c r="C194" s="12" t="s">
        <v>150</v>
      </c>
      <c r="D194" s="7" t="s">
        <v>99</v>
      </c>
      <c r="E194" s="14">
        <v>400</v>
      </c>
      <c r="F194" s="17"/>
      <c r="G194" s="17"/>
    </row>
    <row r="195" spans="1:7" ht="25" customHeight="1">
      <c r="A195" s="7" t="s">
        <v>350</v>
      </c>
      <c r="B195" s="7"/>
      <c r="C195" s="12" t="s">
        <v>152</v>
      </c>
      <c r="D195" s="14" t="s">
        <v>239</v>
      </c>
      <c r="E195" s="14">
        <v>25</v>
      </c>
      <c r="F195" s="17"/>
      <c r="G195" s="17"/>
    </row>
    <row r="196" spans="1:7" ht="25" customHeight="1">
      <c r="A196" s="7"/>
      <c r="B196" s="7"/>
      <c r="C196" s="12"/>
      <c r="D196" s="14"/>
      <c r="E196" s="164"/>
      <c r="F196" s="17"/>
      <c r="G196" s="17"/>
    </row>
    <row r="197" spans="1:7" ht="25" customHeight="1">
      <c r="A197" s="7" t="s">
        <v>351</v>
      </c>
      <c r="B197" s="7"/>
      <c r="C197" s="13" t="s">
        <v>160</v>
      </c>
      <c r="D197" s="130"/>
      <c r="E197" s="124"/>
      <c r="F197" s="17"/>
      <c r="G197" s="17"/>
    </row>
    <row r="198" spans="1:7" ht="28" customHeight="1">
      <c r="A198" s="7" t="s">
        <v>352</v>
      </c>
      <c r="B198" s="7"/>
      <c r="C198" s="12" t="s">
        <v>155</v>
      </c>
      <c r="D198" s="7" t="s">
        <v>99</v>
      </c>
      <c r="E198" s="14">
        <v>50</v>
      </c>
      <c r="F198" s="17"/>
      <c r="G198" s="17"/>
    </row>
    <row r="199" spans="1:7" ht="25" customHeight="1">
      <c r="A199" s="7" t="s">
        <v>353</v>
      </c>
      <c r="B199" s="7"/>
      <c r="C199" s="12" t="s">
        <v>154</v>
      </c>
      <c r="D199" s="7" t="s">
        <v>99</v>
      </c>
      <c r="E199" s="14">
        <v>25</v>
      </c>
      <c r="F199" s="17"/>
      <c r="G199" s="17"/>
    </row>
    <row r="200" spans="1:7" ht="35" customHeight="1">
      <c r="A200" s="7" t="s">
        <v>354</v>
      </c>
      <c r="B200" s="7"/>
      <c r="C200" s="12" t="s">
        <v>161</v>
      </c>
      <c r="D200" s="7" t="s">
        <v>28</v>
      </c>
      <c r="E200" s="14">
        <v>1</v>
      </c>
      <c r="F200" s="17"/>
      <c r="G200" s="17"/>
    </row>
    <row r="201" spans="1:7" ht="32" customHeight="1">
      <c r="A201" s="7" t="s">
        <v>355</v>
      </c>
      <c r="B201" s="7"/>
      <c r="C201" s="12" t="s">
        <v>150</v>
      </c>
      <c r="D201" s="7" t="s">
        <v>99</v>
      </c>
      <c r="E201" s="14">
        <v>20</v>
      </c>
      <c r="F201" s="17"/>
      <c r="G201" s="17"/>
    </row>
    <row r="202" spans="1:7" ht="32" customHeight="1">
      <c r="A202" s="7" t="s">
        <v>356</v>
      </c>
      <c r="B202" s="7"/>
      <c r="C202" s="12" t="s">
        <v>152</v>
      </c>
      <c r="D202" s="14" t="s">
        <v>239</v>
      </c>
      <c r="E202" s="14">
        <v>1.5</v>
      </c>
      <c r="F202" s="17"/>
      <c r="G202" s="17"/>
    </row>
    <row r="203" spans="1:7" ht="20" customHeight="1">
      <c r="A203" s="7"/>
      <c r="B203" s="7"/>
      <c r="C203" s="12"/>
      <c r="D203" s="14"/>
      <c r="E203" s="14"/>
      <c r="F203" s="17"/>
      <c r="G203" s="17"/>
    </row>
    <row r="204" spans="1:7" ht="32" customHeight="1">
      <c r="A204" s="7" t="s">
        <v>357</v>
      </c>
      <c r="B204" s="7"/>
      <c r="C204" s="12" t="s">
        <v>156</v>
      </c>
      <c r="D204" s="14" t="s">
        <v>99</v>
      </c>
      <c r="E204" s="14">
        <v>500</v>
      </c>
      <c r="F204" s="17"/>
      <c r="G204" s="17"/>
    </row>
    <row r="205" spans="1:7" ht="24" customHeight="1">
      <c r="A205" s="7"/>
      <c r="B205" s="7"/>
      <c r="C205" s="12"/>
      <c r="D205" s="14"/>
      <c r="E205" s="14"/>
      <c r="F205" s="17"/>
      <c r="G205" s="17"/>
    </row>
    <row r="206" spans="1:7" ht="40" customHeight="1">
      <c r="A206" s="8">
        <v>4.7</v>
      </c>
      <c r="B206" s="8"/>
      <c r="C206" s="129" t="s">
        <v>361</v>
      </c>
      <c r="D206" s="14" t="s">
        <v>34</v>
      </c>
      <c r="E206" s="14">
        <v>1</v>
      </c>
      <c r="F206" s="17">
        <v>2000000</v>
      </c>
      <c r="G206" s="17"/>
    </row>
    <row r="207" spans="1:7" ht="40" customHeight="1">
      <c r="A207" s="7">
        <v>4.8</v>
      </c>
      <c r="B207" s="7"/>
      <c r="C207" s="97" t="s">
        <v>382</v>
      </c>
      <c r="D207" s="8" t="s">
        <v>3</v>
      </c>
      <c r="E207" s="97"/>
      <c r="F207" s="16">
        <f>SUM(F204:F206)</f>
        <v>2000000</v>
      </c>
      <c r="G207" s="17"/>
    </row>
    <row r="208" spans="1:7" ht="18" customHeight="1">
      <c r="A208" s="7"/>
      <c r="B208" s="7"/>
      <c r="C208" s="12"/>
      <c r="D208" s="14"/>
      <c r="E208" s="14"/>
      <c r="F208" s="17"/>
      <c r="G208" s="17"/>
    </row>
    <row r="209" spans="1:7" ht="24" customHeight="1">
      <c r="A209" s="7"/>
      <c r="B209" s="7"/>
      <c r="C209" s="12"/>
      <c r="D209" s="14"/>
      <c r="E209" s="14"/>
      <c r="F209" s="17"/>
      <c r="G209" s="17"/>
    </row>
    <row r="210" spans="1:7" ht="24" customHeight="1">
      <c r="A210" s="7"/>
      <c r="B210" s="7"/>
      <c r="C210" s="12"/>
      <c r="D210" s="7"/>
      <c r="E210" s="14"/>
      <c r="F210" s="17"/>
      <c r="G210" s="17"/>
    </row>
    <row r="211" spans="1:7" ht="24" customHeight="1">
      <c r="A211" s="7"/>
      <c r="B211" s="7"/>
      <c r="C211" s="12"/>
      <c r="D211" s="14"/>
      <c r="E211" s="14"/>
      <c r="F211" s="19"/>
      <c r="G211" s="17"/>
    </row>
    <row r="212" spans="1:7" ht="24" customHeight="1">
      <c r="A212" s="7"/>
      <c r="B212" s="7"/>
      <c r="C212" s="12"/>
      <c r="D212" s="14"/>
      <c r="E212" s="14"/>
      <c r="F212" s="19"/>
      <c r="G212" s="17"/>
    </row>
    <row r="213" spans="1:7" ht="24" customHeight="1">
      <c r="A213" s="7"/>
      <c r="B213" s="7"/>
      <c r="C213" s="12"/>
      <c r="D213" s="14"/>
      <c r="E213" s="14"/>
      <c r="F213" s="19"/>
      <c r="G213" s="17"/>
    </row>
    <row r="214" spans="1:7" ht="24" customHeight="1">
      <c r="A214" s="7"/>
      <c r="B214" s="7"/>
      <c r="C214" s="12"/>
      <c r="D214" s="14"/>
      <c r="E214" s="14"/>
      <c r="F214" s="19"/>
      <c r="G214" s="17"/>
    </row>
    <row r="215" spans="1:7" ht="24" customHeight="1">
      <c r="A215" s="7"/>
      <c r="B215" s="7"/>
      <c r="C215" s="7"/>
      <c r="D215" s="7"/>
      <c r="E215" s="7"/>
      <c r="F215" s="7"/>
      <c r="G215" s="7"/>
    </row>
    <row r="216" spans="1:7" ht="28.25" customHeight="1">
      <c r="A216" s="190" t="s">
        <v>157</v>
      </c>
      <c r="B216" s="191"/>
      <c r="C216" s="191"/>
      <c r="D216" s="191"/>
      <c r="E216" s="191"/>
      <c r="F216" s="192"/>
      <c r="G216" s="21"/>
    </row>
  </sheetData>
  <mergeCells count="11">
    <mergeCell ref="A111:F111"/>
    <mergeCell ref="A144:F144"/>
    <mergeCell ref="A145:F145"/>
    <mergeCell ref="A216:F216"/>
    <mergeCell ref="A35:F35"/>
    <mergeCell ref="A36:F36"/>
    <mergeCell ref="A73:F73"/>
    <mergeCell ref="A74:F74"/>
    <mergeCell ref="A110:F110"/>
    <mergeCell ref="A180:F180"/>
    <mergeCell ref="A179:F179"/>
  </mergeCells>
  <phoneticPr fontId="18" type="noConversion"/>
  <pageMargins left="0.75" right="0.75" top="1" bottom="1" header="0.5" footer="0.5"/>
  <pageSetup scale="60" firstPageNumber="110" orientation="portrait" useFirstPageNumber="1" r:id="rId1"/>
  <headerFooter>
    <oddHeader xml:space="preserve">&amp;C&amp;"Arial,Bold"REFURBISHMENT OF CATHODIC PROTECTION SYSTEMS WITHIN PHALABORWA SCHEME ON THE EXISTING PIPELINES PHASE 2 
LNW 07/25/26 - </oddHeader>
    <oddFooter>&amp;LANODE GROUNDBED&amp;CC2.2. &amp;P&amp;RBILL OF QUANTITIES</oddFooter>
  </headerFooter>
  <rowBreaks count="4" manualBreakCount="4">
    <brk id="35" max="6" man="1"/>
    <brk id="73" max="6" man="1"/>
    <brk id="110" max="6" man="1"/>
    <brk id="14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687D-67BC-47A4-9C62-F1F486F5022D}">
  <dimension ref="A1:G37"/>
  <sheetViews>
    <sheetView view="pageLayout" topLeftCell="A34" zoomScale="119" zoomScaleNormal="75" zoomScaleSheetLayoutView="133" zoomScalePageLayoutView="119" workbookViewId="0">
      <selection activeCell="G25" sqref="G25"/>
    </sheetView>
  </sheetViews>
  <sheetFormatPr baseColWidth="10" defaultColWidth="8.83203125" defaultRowHeight="25.25" customHeight="1"/>
  <cols>
    <col min="1" max="1" width="8.1640625" customWidth="1"/>
    <col min="2" max="2" width="10.5" customWidth="1"/>
    <col min="3" max="3" width="66" customWidth="1"/>
    <col min="4" max="5" width="10" customWidth="1"/>
    <col min="6" max="7" width="14.6640625" customWidth="1"/>
    <col min="10" max="10" width="10.83203125" bestFit="1" customWidth="1"/>
  </cols>
  <sheetData>
    <row r="1" spans="1:7" ht="29" customHeight="1">
      <c r="A1" s="5" t="s">
        <v>4</v>
      </c>
      <c r="B1" s="5" t="s">
        <v>90</v>
      </c>
      <c r="C1" s="10" t="s">
        <v>17</v>
      </c>
      <c r="D1" s="10" t="s">
        <v>18</v>
      </c>
      <c r="E1" s="10" t="s">
        <v>19</v>
      </c>
      <c r="F1" s="10" t="s">
        <v>91</v>
      </c>
      <c r="G1" s="10" t="s">
        <v>0</v>
      </c>
    </row>
    <row r="2" spans="1:7" ht="35" customHeight="1">
      <c r="A2" s="6">
        <v>5</v>
      </c>
      <c r="B2" s="9"/>
      <c r="C2" s="11" t="s">
        <v>164</v>
      </c>
      <c r="D2" s="6"/>
      <c r="E2" s="6"/>
      <c r="F2" s="6"/>
      <c r="G2" s="6"/>
    </row>
    <row r="3" spans="1:7" ht="22" customHeight="1">
      <c r="A3" s="7"/>
      <c r="B3" s="7"/>
      <c r="C3" s="12"/>
      <c r="D3" s="7"/>
      <c r="E3" s="14"/>
      <c r="F3" s="19"/>
      <c r="G3" s="17"/>
    </row>
    <row r="4" spans="1:7" ht="20" customHeight="1">
      <c r="A4" s="124"/>
      <c r="B4" s="124"/>
      <c r="C4" s="125"/>
      <c r="D4" s="124"/>
      <c r="E4" s="124"/>
      <c r="F4" s="124"/>
      <c r="G4" s="124"/>
    </row>
    <row r="5" spans="1:7" ht="24" customHeight="1">
      <c r="A5" s="8">
        <v>5.0999999999999996</v>
      </c>
      <c r="B5" s="8"/>
      <c r="C5" s="129" t="s">
        <v>162</v>
      </c>
      <c r="D5" s="8"/>
      <c r="E5" s="15"/>
      <c r="F5" s="20"/>
      <c r="G5" s="16"/>
    </row>
    <row r="6" spans="1:7" ht="22" customHeight="1">
      <c r="A6" s="7"/>
      <c r="B6" s="7"/>
      <c r="C6" s="12"/>
      <c r="D6" s="7"/>
      <c r="E6" s="14"/>
      <c r="F6" s="19"/>
      <c r="G6" s="17"/>
    </row>
    <row r="7" spans="1:7" ht="27.5" customHeight="1">
      <c r="A7" s="7" t="s">
        <v>208</v>
      </c>
      <c r="B7" s="7"/>
      <c r="C7" s="12" t="s">
        <v>163</v>
      </c>
      <c r="D7" s="7" t="s">
        <v>101</v>
      </c>
      <c r="E7" s="14">
        <v>45</v>
      </c>
      <c r="F7" s="16"/>
      <c r="G7" s="16"/>
    </row>
    <row r="8" spans="1:7" ht="22" customHeight="1">
      <c r="A8" s="7"/>
      <c r="B8" s="7"/>
      <c r="C8" s="12"/>
      <c r="D8" s="7"/>
      <c r="E8" s="14"/>
      <c r="F8" s="19"/>
      <c r="G8" s="17"/>
    </row>
    <row r="9" spans="1:7" ht="31.75" customHeight="1">
      <c r="A9" s="7" t="s">
        <v>209</v>
      </c>
      <c r="B9" s="7"/>
      <c r="C9" s="12" t="s">
        <v>161</v>
      </c>
      <c r="D9" s="7" t="s">
        <v>1</v>
      </c>
      <c r="E9" s="14">
        <v>45</v>
      </c>
      <c r="F9" s="17"/>
      <c r="G9" s="17"/>
    </row>
    <row r="10" spans="1:7" ht="20" customHeight="1">
      <c r="A10" s="7"/>
      <c r="B10" s="7"/>
      <c r="C10" s="12"/>
      <c r="D10" s="7"/>
      <c r="E10" s="14"/>
      <c r="F10" s="17"/>
      <c r="G10" s="17"/>
    </row>
    <row r="11" spans="1:7" ht="25.25" customHeight="1">
      <c r="A11" s="7" t="s">
        <v>210</v>
      </c>
      <c r="B11" s="7"/>
      <c r="C11" s="12" t="s">
        <v>106</v>
      </c>
      <c r="D11" s="7" t="s">
        <v>99</v>
      </c>
      <c r="E11" s="7">
        <v>1000</v>
      </c>
      <c r="F11" s="17"/>
      <c r="G11" s="17"/>
    </row>
    <row r="12" spans="1:7" ht="20" customHeight="1">
      <c r="A12" s="7"/>
      <c r="B12" s="7"/>
      <c r="C12" s="7"/>
      <c r="D12" s="7"/>
      <c r="E12" s="7"/>
      <c r="F12" s="17"/>
      <c r="G12" s="57"/>
    </row>
    <row r="13" spans="1:7" ht="30" customHeight="1">
      <c r="A13" s="7" t="s">
        <v>364</v>
      </c>
      <c r="B13" s="7"/>
      <c r="C13" s="12" t="s">
        <v>228</v>
      </c>
      <c r="D13" s="7" t="s">
        <v>28</v>
      </c>
      <c r="E13" s="14">
        <v>1</v>
      </c>
      <c r="F13" s="17"/>
      <c r="G13" s="17"/>
    </row>
    <row r="14" spans="1:7" ht="20" customHeight="1">
      <c r="A14" s="7"/>
      <c r="B14" s="7"/>
      <c r="C14" s="12"/>
      <c r="D14" s="131"/>
      <c r="E14" s="133"/>
      <c r="F14" s="17"/>
      <c r="G14" s="1"/>
    </row>
    <row r="15" spans="1:7" ht="45" customHeight="1">
      <c r="A15" s="7" t="s">
        <v>365</v>
      </c>
      <c r="B15" s="7"/>
      <c r="C15" s="12" t="s">
        <v>105</v>
      </c>
      <c r="D15" s="131" t="s">
        <v>99</v>
      </c>
      <c r="E15" s="133">
        <v>40</v>
      </c>
      <c r="F15" s="17"/>
      <c r="G15" s="17"/>
    </row>
    <row r="16" spans="1:7" ht="22" customHeight="1">
      <c r="A16" s="7"/>
      <c r="B16" s="7"/>
      <c r="C16" s="12"/>
      <c r="D16" s="131"/>
      <c r="E16" s="133"/>
      <c r="F16" s="17"/>
      <c r="G16" s="155"/>
    </row>
    <row r="17" spans="1:7" ht="22" customHeight="1">
      <c r="A17" s="8">
        <v>5.2</v>
      </c>
      <c r="B17" s="7"/>
      <c r="C17" s="171" t="s">
        <v>174</v>
      </c>
      <c r="D17" s="7"/>
      <c r="E17" s="14"/>
      <c r="F17" s="19"/>
      <c r="G17" s="17"/>
    </row>
    <row r="18" spans="1:7" ht="22" customHeight="1">
      <c r="A18" s="7"/>
      <c r="B18" s="7"/>
      <c r="C18" s="170" t="s">
        <v>165</v>
      </c>
      <c r="D18" s="7"/>
      <c r="E18" s="14"/>
      <c r="F18" s="19"/>
      <c r="G18" s="17"/>
    </row>
    <row r="19" spans="1:7" ht="45">
      <c r="A19" s="7" t="s">
        <v>211</v>
      </c>
      <c r="B19" s="7"/>
      <c r="C19" s="167" t="s">
        <v>167</v>
      </c>
      <c r="D19" s="8" t="s">
        <v>124</v>
      </c>
      <c r="E19" s="151">
        <v>1</v>
      </c>
      <c r="F19" s="16">
        <v>500000</v>
      </c>
      <c r="G19" s="16"/>
    </row>
    <row r="20" spans="1:7" ht="39" customHeight="1">
      <c r="A20" s="7" t="s">
        <v>212</v>
      </c>
      <c r="B20" s="7"/>
      <c r="C20" s="167" t="s">
        <v>166</v>
      </c>
      <c r="D20" s="8" t="s">
        <v>124</v>
      </c>
      <c r="E20" s="15">
        <v>1</v>
      </c>
      <c r="F20" s="16">
        <v>250000</v>
      </c>
      <c r="G20" s="16"/>
    </row>
    <row r="21" spans="1:7" ht="33" customHeight="1">
      <c r="A21" s="7" t="s">
        <v>213</v>
      </c>
      <c r="B21" s="7"/>
      <c r="C21" s="97" t="s">
        <v>381</v>
      </c>
      <c r="D21" s="8" t="s">
        <v>3</v>
      </c>
      <c r="E21" s="97"/>
      <c r="F21" s="16">
        <f>SUM(F18:F20)</f>
        <v>750000</v>
      </c>
      <c r="G21" s="108"/>
    </row>
    <row r="22" spans="1:7" ht="22" customHeight="1">
      <c r="A22" s="7"/>
      <c r="B22" s="7"/>
      <c r="C22" s="12"/>
      <c r="D22" s="131"/>
      <c r="E22" s="133"/>
      <c r="F22" s="17"/>
      <c r="G22" s="155"/>
    </row>
    <row r="23" spans="1:7" ht="29" customHeight="1">
      <c r="A23" s="7">
        <v>5.3</v>
      </c>
      <c r="B23" s="7"/>
      <c r="C23" s="170" t="s">
        <v>363</v>
      </c>
      <c r="D23" s="7"/>
      <c r="E23" s="97"/>
      <c r="F23" s="16"/>
      <c r="G23" s="17"/>
    </row>
    <row r="24" spans="1:7" ht="38" customHeight="1">
      <c r="A24" s="7" t="s">
        <v>214</v>
      </c>
      <c r="B24" s="7"/>
      <c r="C24" s="167" t="s">
        <v>229</v>
      </c>
      <c r="D24" s="172" t="s">
        <v>124</v>
      </c>
      <c r="E24" s="173">
        <v>1</v>
      </c>
      <c r="F24" s="16">
        <v>250000</v>
      </c>
      <c r="G24" s="16"/>
    </row>
    <row r="25" spans="1:7" ht="34" customHeight="1">
      <c r="A25" s="7" t="s">
        <v>215</v>
      </c>
      <c r="B25" s="7"/>
      <c r="C25" s="97" t="s">
        <v>394</v>
      </c>
      <c r="D25" s="8" t="s">
        <v>3</v>
      </c>
      <c r="E25" s="97"/>
      <c r="F25" s="16">
        <f>SUM(F22:F24)</f>
        <v>250000</v>
      </c>
      <c r="G25" s="108"/>
    </row>
    <row r="26" spans="1:7" ht="22" customHeight="1">
      <c r="A26" s="7" t="s">
        <v>216</v>
      </c>
      <c r="B26" s="7"/>
      <c r="C26" s="167" t="s">
        <v>168</v>
      </c>
      <c r="D26" s="174" t="s">
        <v>1</v>
      </c>
      <c r="E26" s="175">
        <v>32</v>
      </c>
      <c r="F26" s="17"/>
      <c r="G26" s="17"/>
    </row>
    <row r="27" spans="1:7" ht="26" customHeight="1">
      <c r="A27" s="7" t="s">
        <v>217</v>
      </c>
      <c r="B27" s="7"/>
      <c r="C27" s="167" t="s">
        <v>163</v>
      </c>
      <c r="D27" s="174" t="s">
        <v>1</v>
      </c>
      <c r="E27" s="175">
        <v>16</v>
      </c>
      <c r="F27" s="17"/>
      <c r="G27" s="17"/>
    </row>
    <row r="28" spans="1:7" ht="38" customHeight="1">
      <c r="A28" s="7" t="s">
        <v>391</v>
      </c>
      <c r="B28" s="7"/>
      <c r="C28" s="167" t="s">
        <v>161</v>
      </c>
      <c r="D28" s="174" t="s">
        <v>1</v>
      </c>
      <c r="E28" s="175">
        <v>32</v>
      </c>
      <c r="F28" s="17"/>
      <c r="G28" s="17"/>
    </row>
    <row r="29" spans="1:7" ht="38" customHeight="1">
      <c r="A29" s="7" t="s">
        <v>392</v>
      </c>
      <c r="B29" s="7"/>
      <c r="C29" s="167" t="s">
        <v>169</v>
      </c>
      <c r="D29" s="174" t="s">
        <v>1</v>
      </c>
      <c r="E29" s="175">
        <v>16</v>
      </c>
      <c r="F29" s="17"/>
      <c r="G29" s="17"/>
    </row>
    <row r="30" spans="1:7" ht="37" customHeight="1">
      <c r="A30" s="7" t="s">
        <v>393</v>
      </c>
      <c r="B30" s="7"/>
      <c r="C30" s="167" t="s">
        <v>170</v>
      </c>
      <c r="D30" s="174" t="s">
        <v>1</v>
      </c>
      <c r="E30" s="175">
        <v>16</v>
      </c>
      <c r="F30" s="17"/>
      <c r="G30" s="17"/>
    </row>
    <row r="31" spans="1:7" ht="27" customHeight="1">
      <c r="A31" s="7"/>
      <c r="B31" s="7"/>
      <c r="C31" s="12"/>
      <c r="D31" s="131"/>
      <c r="E31" s="133"/>
      <c r="F31" s="17"/>
      <c r="G31" s="155"/>
    </row>
    <row r="32" spans="1:7" ht="27" customHeight="1">
      <c r="A32" s="7"/>
      <c r="B32" s="134"/>
      <c r="C32" s="180"/>
      <c r="D32" s="174"/>
      <c r="E32" s="174"/>
      <c r="F32" s="174"/>
      <c r="G32" s="174"/>
    </row>
    <row r="33" spans="1:7" ht="27" customHeight="1">
      <c r="A33" s="7"/>
      <c r="B33" s="134"/>
      <c r="C33" s="180"/>
      <c r="D33" s="174"/>
      <c r="E33" s="174"/>
      <c r="F33" s="174"/>
      <c r="G33" s="174"/>
    </row>
    <row r="34" spans="1:7" ht="27" customHeight="1">
      <c r="A34" s="7"/>
      <c r="B34" s="134"/>
      <c r="C34" s="176"/>
      <c r="D34" s="174"/>
      <c r="E34" s="174"/>
      <c r="F34" s="174"/>
      <c r="G34" s="174"/>
    </row>
    <row r="35" spans="1:7" ht="27" customHeight="1">
      <c r="A35" s="7"/>
      <c r="B35" s="134"/>
      <c r="C35" s="176"/>
      <c r="D35" s="174"/>
      <c r="E35" s="174"/>
      <c r="F35" s="174"/>
      <c r="G35" s="174"/>
    </row>
    <row r="36" spans="1:7" ht="27" customHeight="1">
      <c r="A36" s="137"/>
      <c r="B36" s="134"/>
      <c r="C36" s="137"/>
      <c r="D36" s="137"/>
      <c r="E36" s="137"/>
      <c r="F36" s="135"/>
      <c r="G36" s="17"/>
    </row>
    <row r="37" spans="1:7" ht="25.25" customHeight="1">
      <c r="A37" s="190" t="s">
        <v>157</v>
      </c>
      <c r="B37" s="191"/>
      <c r="C37" s="191"/>
      <c r="D37" s="191"/>
      <c r="E37" s="191"/>
      <c r="F37" s="192"/>
      <c r="G37" s="21"/>
    </row>
  </sheetData>
  <mergeCells count="1">
    <mergeCell ref="A37:F37"/>
  </mergeCells>
  <phoneticPr fontId="18" type="noConversion"/>
  <pageMargins left="0.75" right="0.75" top="0.82666666666666699" bottom="1" header="0.5" footer="0.5"/>
  <pageSetup scale="62" firstPageNumber="116" orientation="portrait" useFirstPageNumber="1" r:id="rId1"/>
  <headerFooter>
    <oddHeader xml:space="preserve">&amp;C&amp;"Arial,Bold"REFURBISHMENT OF CATHODIC PROTECTION SYSTEMS WITHIN PHALABORWA SCHEME ON THE EXISTING PIPELINES PHASE 2 
LNW 07/25/26 - </oddHeader>
    <oddFooter>&amp;LMONITORING FACILITIES&amp;CC2.2. &amp;P&amp;RBILL OF QUANTITIES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9"/>
  <sheetViews>
    <sheetView view="pageLayout" zoomScale="134" zoomScaleNormal="100" zoomScaleSheetLayoutView="134" zoomScalePageLayoutView="134" workbookViewId="0">
      <selection activeCell="C13" sqref="C13"/>
    </sheetView>
  </sheetViews>
  <sheetFormatPr baseColWidth="10" defaultColWidth="8.83203125" defaultRowHeight="24" customHeight="1"/>
  <cols>
    <col min="1" max="1" width="8.1640625" customWidth="1"/>
    <col min="2" max="2" width="15.33203125" customWidth="1"/>
    <col min="3" max="3" width="56.1640625" customWidth="1"/>
    <col min="4" max="4" width="11.33203125" customWidth="1"/>
    <col min="5" max="5" width="12.33203125" customWidth="1"/>
    <col min="6" max="6" width="13.6640625" customWidth="1"/>
    <col min="7" max="8" width="15.5" customWidth="1"/>
  </cols>
  <sheetData>
    <row r="1" spans="1:8" ht="24" customHeight="1">
      <c r="A1" s="5" t="s">
        <v>4</v>
      </c>
      <c r="B1" s="5" t="s">
        <v>90</v>
      </c>
      <c r="C1" s="10" t="s">
        <v>17</v>
      </c>
      <c r="D1" s="10" t="s">
        <v>18</v>
      </c>
      <c r="E1" s="10" t="s">
        <v>19</v>
      </c>
      <c r="F1" s="10" t="s">
        <v>91</v>
      </c>
      <c r="G1" s="10" t="s">
        <v>0</v>
      </c>
      <c r="H1" s="138"/>
    </row>
    <row r="2" spans="1:8" ht="24" customHeight="1">
      <c r="A2" s="6">
        <v>6</v>
      </c>
      <c r="B2" s="9" t="s">
        <v>107</v>
      </c>
      <c r="C2" s="11" t="s">
        <v>108</v>
      </c>
      <c r="D2" s="6"/>
      <c r="E2" s="6"/>
      <c r="F2" s="6"/>
      <c r="G2" s="6"/>
      <c r="H2" s="138"/>
    </row>
    <row r="3" spans="1:8" ht="32" customHeight="1">
      <c r="A3" s="15"/>
      <c r="B3" s="33"/>
      <c r="C3" s="35"/>
      <c r="D3" s="15"/>
      <c r="E3" s="15"/>
      <c r="F3" s="15"/>
      <c r="G3" s="15"/>
      <c r="H3" s="138"/>
    </row>
    <row r="4" spans="1:8" ht="28" customHeight="1">
      <c r="A4" s="8">
        <v>6.1</v>
      </c>
      <c r="B4" s="33"/>
      <c r="C4" s="31" t="s">
        <v>236</v>
      </c>
      <c r="D4" s="14"/>
      <c r="E4" s="14"/>
      <c r="F4" s="19"/>
      <c r="G4" s="19"/>
      <c r="H4" s="132"/>
    </row>
    <row r="5" spans="1:8" ht="34" customHeight="1">
      <c r="A5" s="7" t="s">
        <v>218</v>
      </c>
      <c r="B5" s="8"/>
      <c r="C5" s="36" t="s">
        <v>109</v>
      </c>
      <c r="D5" s="14" t="s">
        <v>1</v>
      </c>
      <c r="E5" s="14">
        <v>20</v>
      </c>
      <c r="F5" s="17"/>
      <c r="G5" s="17"/>
      <c r="H5" s="132"/>
    </row>
    <row r="6" spans="1:8" ht="34" customHeight="1">
      <c r="A6" s="7" t="s">
        <v>219</v>
      </c>
      <c r="B6" s="34"/>
      <c r="C6" s="36" t="s">
        <v>110</v>
      </c>
      <c r="D6" s="14" t="s">
        <v>1</v>
      </c>
      <c r="E6" s="14">
        <v>20</v>
      </c>
      <c r="F6" s="17"/>
      <c r="G6" s="17"/>
      <c r="H6" s="132"/>
    </row>
    <row r="7" spans="1:8" ht="34" customHeight="1">
      <c r="A7" s="7" t="s">
        <v>220</v>
      </c>
      <c r="B7" s="34"/>
      <c r="C7" s="36" t="s">
        <v>111</v>
      </c>
      <c r="D7" s="14" t="s">
        <v>1</v>
      </c>
      <c r="E7" s="14">
        <v>20</v>
      </c>
      <c r="F7" s="17"/>
      <c r="G7" s="17"/>
      <c r="H7" s="132"/>
    </row>
    <row r="8" spans="1:8" ht="24" customHeight="1">
      <c r="A8" s="7"/>
      <c r="B8" s="34"/>
      <c r="C8" s="37"/>
      <c r="D8" s="14"/>
      <c r="E8" s="38"/>
      <c r="F8" s="32"/>
      <c r="G8" s="41"/>
      <c r="H8" s="143"/>
    </row>
    <row r="9" spans="1:8" ht="24" customHeight="1">
      <c r="A9" s="8">
        <v>6.2</v>
      </c>
      <c r="B9" s="34"/>
      <c r="C9" s="31" t="s">
        <v>225</v>
      </c>
      <c r="D9" s="47"/>
      <c r="E9" s="47"/>
      <c r="F9" s="42"/>
      <c r="G9" s="39"/>
      <c r="H9" s="3"/>
    </row>
    <row r="10" spans="1:8" ht="24" customHeight="1">
      <c r="A10" s="60"/>
      <c r="B10" s="56"/>
      <c r="C10" s="31" t="s">
        <v>226</v>
      </c>
      <c r="D10" s="47"/>
      <c r="E10" s="47"/>
      <c r="F10" s="42"/>
      <c r="G10" s="39"/>
      <c r="H10" s="3"/>
    </row>
    <row r="11" spans="1:8" ht="24" customHeight="1">
      <c r="A11" s="7"/>
      <c r="B11" s="57"/>
      <c r="C11" s="51" t="s">
        <v>112</v>
      </c>
      <c r="D11" s="47"/>
      <c r="E11" s="47"/>
      <c r="F11" s="43"/>
      <c r="G11" s="39"/>
      <c r="H11" s="3"/>
    </row>
    <row r="12" spans="1:8" ht="24" customHeight="1">
      <c r="A12" s="7"/>
      <c r="B12" s="57"/>
      <c r="C12" s="47"/>
      <c r="D12" s="47"/>
      <c r="E12" s="47"/>
      <c r="F12" s="46"/>
      <c r="G12" s="39"/>
      <c r="H12" s="3"/>
    </row>
    <row r="13" spans="1:8" ht="34" customHeight="1">
      <c r="A13" s="7" t="s">
        <v>366</v>
      </c>
      <c r="B13" s="59"/>
      <c r="C13" s="53" t="s">
        <v>379</v>
      </c>
      <c r="D13" s="47" t="s">
        <v>113</v>
      </c>
      <c r="E13" s="47">
        <v>6</v>
      </c>
      <c r="F13" s="17"/>
      <c r="G13" s="17"/>
      <c r="H13" s="144"/>
    </row>
    <row r="14" spans="1:8" ht="24" customHeight="1">
      <c r="A14" s="7" t="s">
        <v>367</v>
      </c>
      <c r="B14" s="30"/>
      <c r="C14" s="52" t="s">
        <v>114</v>
      </c>
      <c r="D14" s="47" t="s">
        <v>113</v>
      </c>
      <c r="E14" s="47">
        <v>6</v>
      </c>
      <c r="F14" s="17"/>
      <c r="G14" s="17"/>
      <c r="H14" s="144"/>
    </row>
    <row r="15" spans="1:8" ht="24" customHeight="1">
      <c r="A15" s="7" t="s">
        <v>368</v>
      </c>
      <c r="B15" s="30"/>
      <c r="C15" s="54" t="s">
        <v>115</v>
      </c>
      <c r="D15" s="47" t="s">
        <v>113</v>
      </c>
      <c r="E15" s="47">
        <v>6</v>
      </c>
      <c r="F15" s="17"/>
      <c r="G15" s="17"/>
      <c r="H15" s="144"/>
    </row>
    <row r="16" spans="1:8" ht="24" customHeight="1">
      <c r="A16" s="7" t="s">
        <v>369</v>
      </c>
      <c r="B16" s="30"/>
      <c r="C16" s="54" t="s">
        <v>116</v>
      </c>
      <c r="D16" s="47" t="s">
        <v>113</v>
      </c>
      <c r="E16" s="47">
        <v>6</v>
      </c>
      <c r="F16" s="17"/>
      <c r="G16" s="17"/>
      <c r="H16" s="144"/>
    </row>
    <row r="17" spans="1:8" ht="24" customHeight="1">
      <c r="A17" s="7"/>
      <c r="B17" s="30"/>
      <c r="C17" s="54"/>
      <c r="D17" s="47"/>
      <c r="E17" s="47"/>
      <c r="F17" s="46"/>
      <c r="G17" s="40"/>
      <c r="H17" s="144"/>
    </row>
    <row r="18" spans="1:8" ht="24" customHeight="1">
      <c r="A18" s="7"/>
      <c r="B18" s="30"/>
      <c r="C18" s="55" t="s">
        <v>117</v>
      </c>
      <c r="D18" s="47"/>
      <c r="E18" s="47"/>
      <c r="F18" s="46"/>
      <c r="G18" s="40"/>
      <c r="H18" s="144"/>
    </row>
    <row r="19" spans="1:8" ht="40" customHeight="1">
      <c r="A19" s="8">
        <v>6.3</v>
      </c>
      <c r="B19" s="30"/>
      <c r="C19" s="54" t="s">
        <v>233</v>
      </c>
      <c r="D19" s="47"/>
      <c r="E19" s="47"/>
      <c r="F19" s="46"/>
      <c r="G19" s="40"/>
      <c r="H19" s="144"/>
    </row>
    <row r="20" spans="1:8" ht="24" customHeight="1">
      <c r="A20" s="7" t="s">
        <v>370</v>
      </c>
      <c r="B20" s="30"/>
      <c r="C20" s="54" t="s">
        <v>118</v>
      </c>
      <c r="D20" s="47" t="s">
        <v>119</v>
      </c>
      <c r="E20" s="47">
        <v>1080</v>
      </c>
      <c r="F20" s="17"/>
      <c r="G20" s="17"/>
      <c r="H20" s="144"/>
    </row>
    <row r="21" spans="1:8" ht="24" customHeight="1">
      <c r="A21" s="7" t="s">
        <v>371</v>
      </c>
      <c r="B21" s="30"/>
      <c r="C21" s="54" t="s">
        <v>120</v>
      </c>
      <c r="D21" s="47" t="s">
        <v>99</v>
      </c>
      <c r="E21" s="47">
        <v>1080</v>
      </c>
      <c r="F21" s="17"/>
      <c r="G21" s="17"/>
      <c r="H21" s="144"/>
    </row>
    <row r="22" spans="1:8" ht="24" customHeight="1">
      <c r="A22" s="7"/>
      <c r="B22" s="30"/>
      <c r="C22" s="55" t="s">
        <v>227</v>
      </c>
      <c r="D22" s="47"/>
      <c r="E22" s="47"/>
      <c r="F22" s="17"/>
      <c r="G22" s="17"/>
      <c r="H22" s="144"/>
    </row>
    <row r="23" spans="1:8" ht="24" customHeight="1">
      <c r="A23" s="7" t="s">
        <v>372</v>
      </c>
      <c r="B23" s="30"/>
      <c r="C23" s="54" t="s">
        <v>118</v>
      </c>
      <c r="D23" s="47" t="s">
        <v>101</v>
      </c>
      <c r="E23" s="47">
        <v>12</v>
      </c>
      <c r="F23" s="17"/>
      <c r="G23" s="17"/>
      <c r="H23" s="144"/>
    </row>
    <row r="24" spans="1:8" ht="24" customHeight="1">
      <c r="A24" s="7" t="s">
        <v>373</v>
      </c>
      <c r="B24" s="30"/>
      <c r="C24" s="54" t="s">
        <v>120</v>
      </c>
      <c r="D24" s="47" t="s">
        <v>101</v>
      </c>
      <c r="E24" s="47">
        <v>12</v>
      </c>
      <c r="F24" s="17"/>
      <c r="G24" s="17"/>
      <c r="H24" s="144"/>
    </row>
    <row r="25" spans="1:8" ht="24" customHeight="1">
      <c r="A25" s="7"/>
      <c r="B25" s="30"/>
      <c r="C25" s="54"/>
      <c r="D25" s="47"/>
      <c r="E25" s="47"/>
      <c r="F25" s="17"/>
      <c r="G25" s="17"/>
      <c r="H25" s="144"/>
    </row>
    <row r="26" spans="1:8" ht="43.25" customHeight="1">
      <c r="A26" s="8">
        <v>6.4</v>
      </c>
      <c r="B26" s="30"/>
      <c r="C26" s="54" t="s">
        <v>240</v>
      </c>
      <c r="D26" s="47" t="s">
        <v>1</v>
      </c>
      <c r="E26" s="47">
        <v>6</v>
      </c>
      <c r="F26" s="17"/>
      <c r="G26" s="17"/>
      <c r="H26" s="144"/>
    </row>
    <row r="27" spans="1:8" ht="21.5" customHeight="1">
      <c r="A27" s="8"/>
      <c r="B27" s="30"/>
      <c r="C27" s="54"/>
      <c r="D27" s="47"/>
      <c r="E27" s="47"/>
      <c r="F27" s="46"/>
      <c r="G27" s="40"/>
      <c r="H27" s="144"/>
    </row>
    <row r="28" spans="1:8" ht="24" customHeight="1">
      <c r="A28" s="7"/>
      <c r="B28" s="30"/>
      <c r="C28" s="55" t="s">
        <v>121</v>
      </c>
      <c r="D28" s="47"/>
      <c r="E28" s="47"/>
      <c r="F28" s="46"/>
      <c r="G28" s="40"/>
      <c r="H28" s="144"/>
    </row>
    <row r="29" spans="1:8" ht="41" customHeight="1">
      <c r="A29" s="8">
        <v>6.5</v>
      </c>
      <c r="B29" s="30"/>
      <c r="C29" s="181" t="s">
        <v>378</v>
      </c>
      <c r="D29" s="47" t="s">
        <v>102</v>
      </c>
      <c r="E29" s="47">
        <v>6</v>
      </c>
      <c r="F29" s="17"/>
      <c r="G29" s="17"/>
      <c r="H29" s="144"/>
    </row>
    <row r="30" spans="1:8" ht="24" customHeight="1">
      <c r="A30" s="7" t="s">
        <v>374</v>
      </c>
      <c r="B30" s="30"/>
      <c r="C30" s="181" t="s">
        <v>224</v>
      </c>
      <c r="D30" s="47" t="s">
        <v>113</v>
      </c>
      <c r="E30" s="47">
        <v>6</v>
      </c>
      <c r="F30" s="17"/>
      <c r="G30" s="17"/>
      <c r="H30" s="144"/>
    </row>
    <row r="31" spans="1:8" ht="24" customHeight="1">
      <c r="A31" s="7" t="s">
        <v>375</v>
      </c>
      <c r="B31" s="30"/>
      <c r="C31" s="181" t="s">
        <v>122</v>
      </c>
      <c r="D31" s="47" t="s">
        <v>102</v>
      </c>
      <c r="E31" s="47">
        <v>6</v>
      </c>
      <c r="F31" s="17"/>
      <c r="G31" s="17"/>
      <c r="H31" s="144"/>
    </row>
    <row r="32" spans="1:8" ht="24" customHeight="1">
      <c r="A32" s="7" t="s">
        <v>376</v>
      </c>
      <c r="B32" s="30"/>
      <c r="C32" s="181" t="s">
        <v>123</v>
      </c>
      <c r="D32" s="154" t="s">
        <v>124</v>
      </c>
      <c r="E32" s="154">
        <v>1</v>
      </c>
      <c r="F32" s="16">
        <v>200000</v>
      </c>
      <c r="G32" s="16"/>
      <c r="H32" s="145"/>
    </row>
    <row r="33" spans="1:8" ht="24" customHeight="1">
      <c r="A33" s="7" t="s">
        <v>377</v>
      </c>
      <c r="B33" s="8"/>
      <c r="C33" s="182" t="s">
        <v>380</v>
      </c>
      <c r="D33" s="28" t="s">
        <v>3</v>
      </c>
      <c r="E33" s="49">
        <f>G32</f>
        <v>0</v>
      </c>
      <c r="F33" s="150"/>
      <c r="G33" s="2"/>
      <c r="H33" s="146"/>
    </row>
    <row r="34" spans="1:8" ht="24" customHeight="1">
      <c r="A34" s="7"/>
      <c r="B34" s="30"/>
      <c r="C34" s="54"/>
      <c r="D34" s="47"/>
      <c r="E34" s="47"/>
      <c r="F34" s="46"/>
      <c r="G34" s="39"/>
      <c r="H34" s="3"/>
    </row>
    <row r="35" spans="1:8" ht="24" customHeight="1">
      <c r="A35" s="7"/>
      <c r="B35" s="30"/>
      <c r="C35" s="54"/>
      <c r="D35" s="47"/>
      <c r="E35" s="47"/>
      <c r="F35" s="46"/>
      <c r="G35" s="39"/>
      <c r="H35" s="3"/>
    </row>
    <row r="36" spans="1:8" ht="24" customHeight="1">
      <c r="A36" s="7"/>
      <c r="B36" s="30"/>
      <c r="C36" s="54"/>
      <c r="D36" s="47"/>
      <c r="E36" s="47"/>
      <c r="F36" s="46"/>
      <c r="G36" s="39"/>
      <c r="H36" s="3"/>
    </row>
    <row r="37" spans="1:8" ht="24" customHeight="1">
      <c r="A37" s="7"/>
      <c r="B37" s="30"/>
      <c r="C37" s="54"/>
      <c r="D37" s="47"/>
      <c r="E37" s="47"/>
      <c r="F37" s="46"/>
      <c r="G37" s="39"/>
      <c r="H37" s="3"/>
    </row>
    <row r="38" spans="1:8" ht="24" customHeight="1">
      <c r="A38" s="26"/>
      <c r="B38" s="61"/>
      <c r="C38" s="58"/>
      <c r="D38" s="50"/>
      <c r="E38" s="50"/>
      <c r="F38" s="48"/>
      <c r="G38" s="45"/>
      <c r="H38" s="3"/>
    </row>
    <row r="39" spans="1:8" ht="24" customHeight="1">
      <c r="A39" s="190" t="s">
        <v>89</v>
      </c>
      <c r="B39" s="191"/>
      <c r="C39" s="191"/>
      <c r="D39" s="191"/>
      <c r="E39" s="191"/>
      <c r="F39" s="192"/>
      <c r="G39" s="44"/>
      <c r="H39" s="139"/>
    </row>
  </sheetData>
  <mergeCells count="1">
    <mergeCell ref="A39:F39"/>
  </mergeCells>
  <phoneticPr fontId="18" type="noConversion"/>
  <pageMargins left="0.75" right="0.75" top="0.82250000000000001" bottom="1" header="0.5" footer="0.5"/>
  <pageSetup scale="63" firstPageNumber="117" orientation="portrait" useFirstPageNumber="1" r:id="rId1"/>
  <headerFooter>
    <oddHeader xml:space="preserve">&amp;C&amp;"Arial,Bold"REFURBISHMENT OF CATHODIC PROTECTION SYSTEMS WITHIN PHALABORWA SCHEME ON THE EXISTING PIPELINES PHASE 2 
LNW 07/25/26 - </oddHeader>
    <oddFooter>&amp;LELECTRICAL WORKS&amp;CC2.2. &amp;P&amp;RBILL OF QUANTITIES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7"/>
  <sheetViews>
    <sheetView view="pageLayout" topLeftCell="A24" zoomScale="118" zoomScaleNormal="100" zoomScaleSheetLayoutView="111" zoomScalePageLayoutView="118" workbookViewId="0">
      <selection activeCell="G37" sqref="G37"/>
    </sheetView>
  </sheetViews>
  <sheetFormatPr baseColWidth="10" defaultColWidth="8.83203125" defaultRowHeight="22.75" customHeight="1"/>
  <cols>
    <col min="1" max="1" width="8.1640625" customWidth="1"/>
    <col min="2" max="2" width="15.33203125" customWidth="1"/>
    <col min="3" max="3" width="54.6640625" customWidth="1"/>
    <col min="4" max="4" width="11.33203125" customWidth="1"/>
    <col min="5" max="5" width="12.33203125" customWidth="1"/>
    <col min="6" max="6" width="13.6640625" customWidth="1"/>
    <col min="7" max="8" width="16.83203125" customWidth="1"/>
  </cols>
  <sheetData>
    <row r="1" spans="1:8" ht="37" customHeight="1">
      <c r="A1" s="5" t="s">
        <v>4</v>
      </c>
      <c r="B1" s="5" t="s">
        <v>90</v>
      </c>
      <c r="C1" s="10" t="s">
        <v>17</v>
      </c>
      <c r="D1" s="10" t="s">
        <v>18</v>
      </c>
      <c r="E1" s="10" t="s">
        <v>19</v>
      </c>
      <c r="F1" s="10" t="s">
        <v>91</v>
      </c>
      <c r="G1" s="10" t="s">
        <v>0</v>
      </c>
      <c r="H1" s="138"/>
    </row>
    <row r="2" spans="1:8" ht="32" customHeight="1">
      <c r="A2" s="6">
        <v>7</v>
      </c>
      <c r="B2" s="9" t="s">
        <v>107</v>
      </c>
      <c r="C2" s="11" t="s">
        <v>390</v>
      </c>
      <c r="D2" s="6"/>
      <c r="E2" s="6"/>
      <c r="F2" s="6"/>
      <c r="G2" s="6"/>
      <c r="H2" s="138"/>
    </row>
    <row r="3" spans="1:8" ht="32" customHeight="1">
      <c r="A3" s="15"/>
      <c r="B3" s="33"/>
      <c r="C3" s="35" t="s">
        <v>92</v>
      </c>
      <c r="D3" s="15"/>
      <c r="E3" s="15"/>
      <c r="F3" s="15"/>
      <c r="G3" s="15"/>
      <c r="H3" s="138"/>
    </row>
    <row r="4" spans="1:8" ht="32" customHeight="1">
      <c r="A4" s="7">
        <v>7.1</v>
      </c>
      <c r="B4" s="8"/>
      <c r="C4" s="31" t="s">
        <v>223</v>
      </c>
      <c r="D4" s="7"/>
      <c r="E4" s="14"/>
      <c r="F4" s="19"/>
      <c r="G4" s="19"/>
      <c r="H4" s="132"/>
    </row>
    <row r="5" spans="1:8" ht="22.75" customHeight="1">
      <c r="A5" s="7"/>
      <c r="B5" s="8"/>
      <c r="C5" s="31"/>
      <c r="D5" s="7"/>
      <c r="E5" s="14"/>
      <c r="F5" s="19"/>
      <c r="G5" s="19"/>
      <c r="H5" s="132"/>
    </row>
    <row r="6" spans="1:8" ht="110" customHeight="1">
      <c r="A6" s="7" t="s">
        <v>384</v>
      </c>
      <c r="B6" s="8"/>
      <c r="C6" s="177" t="s">
        <v>221</v>
      </c>
      <c r="D6" s="7" t="s">
        <v>28</v>
      </c>
      <c r="E6" s="14">
        <v>1</v>
      </c>
      <c r="F6" s="19"/>
      <c r="G6" s="19"/>
      <c r="H6" s="132"/>
    </row>
    <row r="7" spans="1:8" ht="22.75" customHeight="1">
      <c r="A7" s="7"/>
      <c r="B7" s="8"/>
      <c r="C7" s="62"/>
      <c r="D7" s="7"/>
      <c r="E7" s="14"/>
      <c r="F7" s="19"/>
      <c r="G7" s="19"/>
      <c r="H7" s="132"/>
    </row>
    <row r="8" spans="1:8" ht="22.75" customHeight="1">
      <c r="A8" s="7"/>
      <c r="B8" s="8"/>
      <c r="C8" s="31" t="s">
        <v>173</v>
      </c>
      <c r="D8" s="7"/>
      <c r="E8" s="14"/>
      <c r="F8" s="19"/>
      <c r="G8" s="19"/>
      <c r="H8" s="132"/>
    </row>
    <row r="9" spans="1:8" ht="50.5" customHeight="1">
      <c r="A9" s="7" t="s">
        <v>385</v>
      </c>
      <c r="B9" s="8"/>
      <c r="C9" s="62" t="s">
        <v>125</v>
      </c>
      <c r="D9" s="7" t="s">
        <v>28</v>
      </c>
      <c r="E9" s="14">
        <v>1</v>
      </c>
      <c r="F9" s="19" t="s">
        <v>172</v>
      </c>
      <c r="G9" s="19" t="s">
        <v>172</v>
      </c>
      <c r="H9" s="132"/>
    </row>
    <row r="10" spans="1:8" ht="22.75" customHeight="1">
      <c r="A10" s="7"/>
      <c r="B10" s="8"/>
      <c r="C10" s="62"/>
      <c r="D10" s="7"/>
      <c r="E10" s="14"/>
      <c r="F10" s="19"/>
      <c r="G10" s="19"/>
      <c r="H10" s="132"/>
    </row>
    <row r="11" spans="1:8" ht="31.75" customHeight="1">
      <c r="A11" s="7" t="s">
        <v>386</v>
      </c>
      <c r="B11" s="8"/>
      <c r="C11" s="62" t="s">
        <v>126</v>
      </c>
      <c r="D11" s="7" t="s">
        <v>28</v>
      </c>
      <c r="E11" s="14">
        <v>1</v>
      </c>
      <c r="F11" s="19" t="s">
        <v>172</v>
      </c>
      <c r="G11" s="19" t="s">
        <v>172</v>
      </c>
      <c r="H11" s="132"/>
    </row>
    <row r="12" spans="1:8" ht="22.75" customHeight="1">
      <c r="A12" s="7"/>
      <c r="B12" s="8"/>
      <c r="C12" s="62"/>
      <c r="D12" s="7"/>
      <c r="E12" s="14"/>
      <c r="F12" s="19"/>
      <c r="G12" s="19"/>
      <c r="H12" s="132"/>
    </row>
    <row r="13" spans="1:8" ht="43.75" customHeight="1">
      <c r="A13" s="7" t="s">
        <v>387</v>
      </c>
      <c r="B13" s="8"/>
      <c r="C13" s="62" t="s">
        <v>222</v>
      </c>
      <c r="D13" s="7" t="s">
        <v>28</v>
      </c>
      <c r="E13" s="14">
        <v>1</v>
      </c>
      <c r="F13" s="19" t="s">
        <v>172</v>
      </c>
      <c r="G13" s="19" t="s">
        <v>172</v>
      </c>
      <c r="H13" s="132"/>
    </row>
    <row r="14" spans="1:8" ht="22.75" customHeight="1">
      <c r="A14" s="7"/>
      <c r="B14" s="8"/>
      <c r="C14" s="62"/>
      <c r="D14" s="7"/>
      <c r="E14" s="14"/>
      <c r="F14" s="19"/>
      <c r="G14" s="19"/>
      <c r="H14" s="132"/>
    </row>
    <row r="15" spans="1:8" ht="34.25" customHeight="1">
      <c r="A15" s="7" t="s">
        <v>388</v>
      </c>
      <c r="B15" s="8"/>
      <c r="C15" s="62" t="s">
        <v>127</v>
      </c>
      <c r="D15" s="7" t="s">
        <v>28</v>
      </c>
      <c r="E15" s="14">
        <v>1</v>
      </c>
      <c r="F15" s="19" t="s">
        <v>172</v>
      </c>
      <c r="G15" s="19" t="s">
        <v>172</v>
      </c>
      <c r="H15" s="132"/>
    </row>
    <row r="16" spans="1:8" ht="22.75" customHeight="1">
      <c r="A16" s="7"/>
      <c r="B16" s="8"/>
      <c r="C16" s="140"/>
      <c r="D16" s="7"/>
      <c r="E16" s="14"/>
      <c r="F16" s="19"/>
      <c r="G16" s="19"/>
      <c r="H16" s="132"/>
    </row>
    <row r="17" spans="1:8" ht="22.75" customHeight="1">
      <c r="A17" s="7" t="s">
        <v>389</v>
      </c>
      <c r="B17" s="8"/>
      <c r="C17" s="140" t="s">
        <v>88</v>
      </c>
      <c r="D17" s="7" t="s">
        <v>28</v>
      </c>
      <c r="E17" s="14">
        <v>1</v>
      </c>
      <c r="F17" s="19" t="s">
        <v>172</v>
      </c>
      <c r="G17" s="19" t="s">
        <v>172</v>
      </c>
      <c r="H17" s="132"/>
    </row>
    <row r="18" spans="1:8" ht="22.75" customHeight="1">
      <c r="A18" s="7"/>
      <c r="B18" s="8"/>
      <c r="C18" s="140"/>
      <c r="D18" s="7"/>
      <c r="E18" s="14"/>
      <c r="F18" s="19"/>
      <c r="G18" s="19"/>
      <c r="H18" s="132"/>
    </row>
    <row r="19" spans="1:8" ht="22.75" customHeight="1">
      <c r="A19" s="7"/>
      <c r="B19" s="8"/>
      <c r="C19" s="140"/>
      <c r="D19" s="7"/>
      <c r="E19" s="14"/>
      <c r="F19" s="19"/>
      <c r="G19" s="19"/>
      <c r="H19" s="132"/>
    </row>
    <row r="20" spans="1:8" ht="22.75" customHeight="1">
      <c r="A20" s="7"/>
      <c r="B20" s="8"/>
      <c r="C20" s="140"/>
      <c r="D20" s="7"/>
      <c r="E20" s="14"/>
      <c r="F20" s="19"/>
      <c r="G20" s="19"/>
      <c r="H20" s="132"/>
    </row>
    <row r="21" spans="1:8" ht="22.75" customHeight="1">
      <c r="A21" s="7"/>
      <c r="B21" s="8"/>
      <c r="C21" s="140"/>
      <c r="D21" s="7"/>
      <c r="E21" s="14"/>
      <c r="F21" s="19"/>
      <c r="G21" s="19"/>
      <c r="H21" s="132"/>
    </row>
    <row r="22" spans="1:8" ht="22.75" customHeight="1">
      <c r="A22" s="7"/>
      <c r="B22" s="8"/>
      <c r="C22" s="140"/>
      <c r="D22" s="7"/>
      <c r="E22" s="14"/>
      <c r="F22" s="19"/>
      <c r="G22" s="19"/>
      <c r="H22" s="132"/>
    </row>
    <row r="23" spans="1:8" ht="22.75" customHeight="1">
      <c r="A23" s="7"/>
      <c r="B23" s="8"/>
      <c r="C23" s="140"/>
      <c r="D23" s="7"/>
      <c r="E23" s="14"/>
      <c r="F23" s="19"/>
      <c r="G23" s="19"/>
      <c r="H23" s="132"/>
    </row>
    <row r="24" spans="1:8" ht="22.75" customHeight="1">
      <c r="A24" s="7"/>
      <c r="B24" s="8"/>
      <c r="C24" s="140"/>
      <c r="D24" s="7"/>
      <c r="E24" s="14"/>
      <c r="F24" s="19"/>
      <c r="G24" s="19"/>
      <c r="H24" s="132"/>
    </row>
    <row r="25" spans="1:8" ht="22.75" customHeight="1">
      <c r="A25" s="7"/>
      <c r="B25" s="8"/>
      <c r="C25" s="140"/>
      <c r="D25" s="7"/>
      <c r="E25" s="14"/>
      <c r="F25" s="19"/>
      <c r="G25" s="19"/>
      <c r="H25" s="132"/>
    </row>
    <row r="26" spans="1:8" ht="22.75" customHeight="1">
      <c r="A26" s="7"/>
      <c r="B26" s="8"/>
      <c r="C26" s="140"/>
      <c r="D26" s="7"/>
      <c r="E26" s="14"/>
      <c r="F26" s="19"/>
      <c r="G26" s="19"/>
      <c r="H26" s="132"/>
    </row>
    <row r="27" spans="1:8" ht="22.75" customHeight="1">
      <c r="A27" s="7"/>
      <c r="B27" s="8"/>
      <c r="C27" s="140"/>
      <c r="D27" s="7"/>
      <c r="E27" s="14"/>
      <c r="F27" s="19"/>
      <c r="G27" s="19"/>
      <c r="H27" s="132"/>
    </row>
    <row r="28" spans="1:8" ht="22.75" customHeight="1">
      <c r="A28" s="7"/>
      <c r="B28" s="8"/>
      <c r="C28" s="140"/>
      <c r="D28" s="7"/>
      <c r="E28" s="14"/>
      <c r="F28" s="19"/>
      <c r="G28" s="19"/>
      <c r="H28" s="132"/>
    </row>
    <row r="29" spans="1:8" ht="22.75" customHeight="1">
      <c r="A29" s="7"/>
      <c r="B29" s="8"/>
      <c r="C29" s="140"/>
      <c r="D29" s="7"/>
      <c r="E29" s="14"/>
      <c r="F29" s="19"/>
      <c r="G29" s="19"/>
      <c r="H29" s="132"/>
    </row>
    <row r="30" spans="1:8" ht="22.75" customHeight="1">
      <c r="A30" s="7"/>
      <c r="B30" s="8"/>
      <c r="C30" s="140"/>
      <c r="D30" s="7"/>
      <c r="E30" s="14"/>
      <c r="F30" s="19"/>
      <c r="G30" s="19"/>
      <c r="H30" s="132"/>
    </row>
    <row r="31" spans="1:8" ht="16" customHeight="1">
      <c r="A31" s="7"/>
      <c r="B31" s="8"/>
      <c r="C31" s="140"/>
      <c r="D31" s="7"/>
      <c r="E31" s="14"/>
      <c r="F31" s="19"/>
      <c r="G31" s="19"/>
      <c r="H31" s="132"/>
    </row>
    <row r="32" spans="1:8" ht="22.75" customHeight="1">
      <c r="A32" s="7"/>
      <c r="B32" s="8"/>
      <c r="C32" s="140"/>
      <c r="D32" s="7"/>
      <c r="E32" s="14"/>
      <c r="F32" s="19"/>
      <c r="G32" s="19"/>
      <c r="H32" s="132"/>
    </row>
    <row r="33" spans="1:8" ht="22.75" customHeight="1">
      <c r="A33" s="7"/>
      <c r="B33" s="8"/>
      <c r="C33" s="140"/>
      <c r="D33" s="7"/>
      <c r="E33" s="14"/>
      <c r="F33" s="19"/>
      <c r="G33" s="19"/>
      <c r="H33" s="132"/>
    </row>
    <row r="34" spans="1:8" ht="22.75" customHeight="1">
      <c r="A34" s="7"/>
      <c r="B34" s="8"/>
      <c r="C34" s="140"/>
      <c r="D34" s="7"/>
      <c r="E34" s="14"/>
      <c r="F34" s="19"/>
      <c r="G34" s="19"/>
      <c r="H34" s="132"/>
    </row>
    <row r="35" spans="1:8" ht="22.75" customHeight="1">
      <c r="A35" s="7"/>
      <c r="B35" s="8"/>
      <c r="C35" s="140"/>
      <c r="D35" s="7"/>
      <c r="E35" s="14"/>
      <c r="F35" s="19"/>
      <c r="G35" s="19"/>
      <c r="H35" s="132"/>
    </row>
    <row r="36" spans="1:8" ht="22.75" customHeight="1">
      <c r="A36" s="26"/>
      <c r="B36" s="29"/>
      <c r="C36" s="63"/>
      <c r="D36" s="26"/>
      <c r="E36" s="24"/>
      <c r="F36" s="27"/>
      <c r="G36" s="27"/>
      <c r="H36" s="132"/>
    </row>
    <row r="37" spans="1:8" ht="35" customHeight="1">
      <c r="A37" s="190" t="s">
        <v>89</v>
      </c>
      <c r="B37" s="191"/>
      <c r="C37" s="191"/>
      <c r="D37" s="191"/>
      <c r="E37" s="191"/>
      <c r="F37" s="192"/>
      <c r="G37" s="21"/>
      <c r="H37" s="139"/>
    </row>
  </sheetData>
  <mergeCells count="1">
    <mergeCell ref="A37:F37"/>
  </mergeCells>
  <phoneticPr fontId="18" type="noConversion"/>
  <pageMargins left="0.75" right="0.75" top="1" bottom="1" header="0.5" footer="0.5"/>
  <pageSetup scale="63" firstPageNumber="118" orientation="portrait" useFirstPageNumber="1" r:id="rId1"/>
  <headerFooter>
    <oddHeader xml:space="preserve">&amp;C&amp;"Arial,Bold"REFURBISHMENT OF CATHODIC PROTECTION SYSTEMS WITHIN PHALABORWA SCHEME ON THE EXISTING PIPELINES PHASE 2 
LNW 07/25/26 - </oddHeader>
    <oddFooter>&amp;LCOMMISSIONING&amp;CC2.2. &amp;P&amp;RBILL OF QUANTITIES</oddFooter>
  </headerFooter>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Summary</vt:lpstr>
      <vt:lpstr>P&amp;G </vt:lpstr>
      <vt:lpstr>PRE-CONSTRUCTION ASSESSMENT</vt:lpstr>
      <vt:lpstr>TRU</vt:lpstr>
      <vt:lpstr>ANODE GROUNDBED</vt:lpstr>
      <vt:lpstr>MONITORING FACILITY</vt:lpstr>
      <vt:lpstr>ELECTRICAL WORKS</vt:lpstr>
      <vt:lpstr>COMMISSIONING</vt:lpstr>
      <vt:lpstr>'ANODE GROUNDBED'!Print_Area</vt:lpstr>
      <vt:lpstr>'MONITORING FACILITY'!Print_Area</vt:lpstr>
      <vt:lpstr>'P&amp;G '!Print_Area</vt:lpstr>
      <vt:lpstr>'PRE-CONSTRUCTION ASSESSMENT'!Print_Area</vt:lpstr>
      <vt:lpstr>Summary!Print_Area</vt:lpstr>
      <vt:lpstr>TRU!Print_Area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Shudufhadzani Ratshibvumo</cp:lastModifiedBy>
  <cp:lastPrinted>2025-11-11T07:48:17Z</cp:lastPrinted>
  <dcterms:created xsi:type="dcterms:W3CDTF">2021-04-14T10:29:23Z</dcterms:created>
  <dcterms:modified xsi:type="dcterms:W3CDTF">2025-11-11T07:48:19Z</dcterms:modified>
  <cp:category/>
</cp:coreProperties>
</file>