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bongl\Documents\GEMMA CLUSTER\NCOU\2. Projects\3. PTC Projects\18. CCTV Cameras (Service &amp; Maintenance)\"/>
    </mc:Choice>
  </mc:AlternateContent>
  <xr:revisionPtr revIDLastSave="0" documentId="8_{3DF3EA48-558A-487A-809A-F61FE926374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CTV Estimate" sheetId="2" r:id="rId1"/>
    <sheet name="Summary" sheetId="3" r:id="rId2"/>
  </sheets>
  <definedNames>
    <definedName name="_xlnm.Print_Area" localSheetId="0">'CCTV Estimate'!$A$1:$J$1015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J1013" i="2"/>
  <c r="F23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8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H992" i="2"/>
  <c r="I1006" i="2"/>
  <c r="H1006" i="2"/>
  <c r="I1005" i="2"/>
  <c r="H1005" i="2"/>
  <c r="I1004" i="2"/>
  <c r="H1004" i="2"/>
  <c r="I1003" i="2"/>
  <c r="H1003" i="2"/>
  <c r="I1002" i="2"/>
  <c r="H1002" i="2"/>
  <c r="I1001" i="2"/>
  <c r="H1001" i="2"/>
  <c r="I1000" i="2"/>
  <c r="H1000" i="2"/>
  <c r="I999" i="2"/>
  <c r="H999" i="2"/>
  <c r="I998" i="2"/>
  <c r="H998" i="2"/>
  <c r="I997" i="2"/>
  <c r="H997" i="2"/>
  <c r="I996" i="2"/>
  <c r="H996" i="2"/>
  <c r="I995" i="2"/>
  <c r="H995" i="2"/>
  <c r="I992" i="2"/>
  <c r="I991" i="2"/>
  <c r="H991" i="2"/>
  <c r="I990" i="2"/>
  <c r="H990" i="2"/>
  <c r="J990" i="2" s="1"/>
  <c r="I989" i="2"/>
  <c r="H989" i="2"/>
  <c r="I988" i="2"/>
  <c r="H988" i="2"/>
  <c r="I985" i="2"/>
  <c r="H985" i="2"/>
  <c r="I984" i="2"/>
  <c r="H984" i="2"/>
  <c r="I983" i="2"/>
  <c r="H983" i="2"/>
  <c r="I982" i="2"/>
  <c r="H982" i="2"/>
  <c r="J982" i="2" s="1"/>
  <c r="I981" i="2"/>
  <c r="H981" i="2"/>
  <c r="J981" i="2" s="1"/>
  <c r="I980" i="2"/>
  <c r="H980" i="2"/>
  <c r="I979" i="2"/>
  <c r="H979" i="2"/>
  <c r="I978" i="2"/>
  <c r="H978" i="2"/>
  <c r="I977" i="2"/>
  <c r="H977" i="2"/>
  <c r="I976" i="2"/>
  <c r="H976" i="2"/>
  <c r="J976" i="2" s="1"/>
  <c r="I975" i="2"/>
  <c r="H975" i="2"/>
  <c r="J975" i="2" s="1"/>
  <c r="H967" i="2"/>
  <c r="I972" i="2"/>
  <c r="H972" i="2"/>
  <c r="I971" i="2"/>
  <c r="H971" i="2"/>
  <c r="J971" i="2" s="1"/>
  <c r="I970" i="2"/>
  <c r="H970" i="2"/>
  <c r="I969" i="2"/>
  <c r="H969" i="2"/>
  <c r="I968" i="2"/>
  <c r="H968" i="2"/>
  <c r="I967" i="2"/>
  <c r="I966" i="2"/>
  <c r="H966" i="2"/>
  <c r="I965" i="2"/>
  <c r="H965" i="2"/>
  <c r="I964" i="2"/>
  <c r="H964" i="2"/>
  <c r="I963" i="2"/>
  <c r="H963" i="2"/>
  <c r="I962" i="2"/>
  <c r="H962" i="2"/>
  <c r="I959" i="2"/>
  <c r="H959" i="2"/>
  <c r="J959" i="2" s="1"/>
  <c r="I958" i="2"/>
  <c r="H958" i="2"/>
  <c r="I957" i="2"/>
  <c r="H957" i="2"/>
  <c r="I956" i="2"/>
  <c r="H956" i="2"/>
  <c r="I953" i="2"/>
  <c r="H953" i="2"/>
  <c r="I952" i="2"/>
  <c r="H952" i="2"/>
  <c r="J952" i="2" s="1"/>
  <c r="I951" i="2"/>
  <c r="H951" i="2"/>
  <c r="J951" i="2" s="1"/>
  <c r="I950" i="2"/>
  <c r="H950" i="2"/>
  <c r="I949" i="2"/>
  <c r="H949" i="2"/>
  <c r="I948" i="2"/>
  <c r="H948" i="2"/>
  <c r="I947" i="2"/>
  <c r="H947" i="2"/>
  <c r="I946" i="2"/>
  <c r="H946" i="2"/>
  <c r="J946" i="2" s="1"/>
  <c r="I945" i="2"/>
  <c r="H945" i="2"/>
  <c r="J945" i="2" s="1"/>
  <c r="I944" i="2"/>
  <c r="H944" i="2"/>
  <c r="I943" i="2"/>
  <c r="H943" i="2"/>
  <c r="I942" i="2"/>
  <c r="H942" i="2"/>
  <c r="I941" i="2"/>
  <c r="H941" i="2"/>
  <c r="I940" i="2"/>
  <c r="H940" i="2"/>
  <c r="I939" i="2"/>
  <c r="H939" i="2"/>
  <c r="I938" i="2"/>
  <c r="H938" i="2"/>
  <c r="I937" i="2"/>
  <c r="H937" i="2"/>
  <c r="I936" i="2"/>
  <c r="H936" i="2"/>
  <c r="I935" i="2"/>
  <c r="H935" i="2"/>
  <c r="I934" i="2"/>
  <c r="H934" i="2"/>
  <c r="I933" i="2"/>
  <c r="H933" i="2"/>
  <c r="I932" i="2"/>
  <c r="H932" i="2"/>
  <c r="I931" i="2"/>
  <c r="H931" i="2"/>
  <c r="I930" i="2"/>
  <c r="H930" i="2"/>
  <c r="I929" i="2"/>
  <c r="H929" i="2"/>
  <c r="I928" i="2"/>
  <c r="H928" i="2"/>
  <c r="I927" i="2"/>
  <c r="H927" i="2"/>
  <c r="I926" i="2"/>
  <c r="H926" i="2"/>
  <c r="I925" i="2"/>
  <c r="H925" i="2"/>
  <c r="I924" i="2"/>
  <c r="H924" i="2"/>
  <c r="I923" i="2"/>
  <c r="H923" i="2"/>
  <c r="I922" i="2"/>
  <c r="H922" i="2"/>
  <c r="I919" i="2"/>
  <c r="H919" i="2"/>
  <c r="I918" i="2"/>
  <c r="H918" i="2"/>
  <c r="I917" i="2"/>
  <c r="H917" i="2"/>
  <c r="I916" i="2"/>
  <c r="H916" i="2"/>
  <c r="I915" i="2"/>
  <c r="H915" i="2"/>
  <c r="I906" i="2"/>
  <c r="H906" i="2"/>
  <c r="I912" i="2"/>
  <c r="H912" i="2"/>
  <c r="I911" i="2"/>
  <c r="H911" i="2"/>
  <c r="I910" i="2"/>
  <c r="H910" i="2"/>
  <c r="I909" i="2"/>
  <c r="H909" i="2"/>
  <c r="I908" i="2"/>
  <c r="H908" i="2"/>
  <c r="I907" i="2"/>
  <c r="H907" i="2"/>
  <c r="I905" i="2"/>
  <c r="H905" i="2"/>
  <c r="I904" i="2"/>
  <c r="H904" i="2"/>
  <c r="I903" i="2"/>
  <c r="H903" i="2"/>
  <c r="I902" i="2"/>
  <c r="H902" i="2"/>
  <c r="I901" i="2"/>
  <c r="H901" i="2"/>
  <c r="I900" i="2"/>
  <c r="H900" i="2"/>
  <c r="I899" i="2"/>
  <c r="H899" i="2"/>
  <c r="I898" i="2"/>
  <c r="H898" i="2"/>
  <c r="I897" i="2"/>
  <c r="H897" i="2"/>
  <c r="I896" i="2"/>
  <c r="H896" i="2"/>
  <c r="I895" i="2"/>
  <c r="H895" i="2"/>
  <c r="I894" i="2"/>
  <c r="H894" i="2"/>
  <c r="I893" i="2"/>
  <c r="H893" i="2"/>
  <c r="I892" i="2"/>
  <c r="H892" i="2"/>
  <c r="I891" i="2"/>
  <c r="H891" i="2"/>
  <c r="I890" i="2"/>
  <c r="H890" i="2"/>
  <c r="I889" i="2"/>
  <c r="H889" i="2"/>
  <c r="I888" i="2"/>
  <c r="H888" i="2"/>
  <c r="I887" i="2"/>
  <c r="H887" i="2"/>
  <c r="I886" i="2"/>
  <c r="H886" i="2"/>
  <c r="I883" i="2"/>
  <c r="H883" i="2"/>
  <c r="I882" i="2"/>
  <c r="H882" i="2"/>
  <c r="I881" i="2"/>
  <c r="H881" i="2"/>
  <c r="I880" i="2"/>
  <c r="H880" i="2"/>
  <c r="I879" i="2"/>
  <c r="H879" i="2"/>
  <c r="I878" i="2"/>
  <c r="H878" i="2"/>
  <c r="I877" i="2"/>
  <c r="H877" i="2"/>
  <c r="I876" i="2"/>
  <c r="H876" i="2"/>
  <c r="I875" i="2"/>
  <c r="H875" i="2"/>
  <c r="I874" i="2"/>
  <c r="H874" i="2"/>
  <c r="I873" i="2"/>
  <c r="H873" i="2"/>
  <c r="I872" i="2"/>
  <c r="H872" i="2"/>
  <c r="I871" i="2"/>
  <c r="H871" i="2"/>
  <c r="I870" i="2"/>
  <c r="H870" i="2"/>
  <c r="I869" i="2"/>
  <c r="H869" i="2"/>
  <c r="I868" i="2"/>
  <c r="H868" i="2"/>
  <c r="I867" i="2"/>
  <c r="H867" i="2"/>
  <c r="I866" i="2"/>
  <c r="H866" i="2"/>
  <c r="I865" i="2"/>
  <c r="H865" i="2"/>
  <c r="I864" i="2"/>
  <c r="H864" i="2"/>
  <c r="I863" i="2"/>
  <c r="H863" i="2"/>
  <c r="I862" i="2"/>
  <c r="H862" i="2"/>
  <c r="I861" i="2"/>
  <c r="H861" i="2"/>
  <c r="I860" i="2"/>
  <c r="H860" i="2"/>
  <c r="I859" i="2"/>
  <c r="H859" i="2"/>
  <c r="I858" i="2"/>
  <c r="H858" i="2"/>
  <c r="I857" i="2"/>
  <c r="H857" i="2"/>
  <c r="I856" i="2"/>
  <c r="H856" i="2"/>
  <c r="I855" i="2"/>
  <c r="H855" i="2"/>
  <c r="I854" i="2"/>
  <c r="H854" i="2"/>
  <c r="H846" i="2"/>
  <c r="I851" i="2"/>
  <c r="H851" i="2"/>
  <c r="I850" i="2"/>
  <c r="H850" i="2"/>
  <c r="I849" i="2"/>
  <c r="H849" i="2"/>
  <c r="I848" i="2"/>
  <c r="H848" i="2"/>
  <c r="I847" i="2"/>
  <c r="H847" i="2"/>
  <c r="I846" i="2"/>
  <c r="I845" i="2"/>
  <c r="H845" i="2"/>
  <c r="I844" i="2"/>
  <c r="H844" i="2"/>
  <c r="J844" i="2" s="1"/>
  <c r="I843" i="2"/>
  <c r="H843" i="2"/>
  <c r="I842" i="2"/>
  <c r="H842" i="2"/>
  <c r="I841" i="2"/>
  <c r="H841" i="2"/>
  <c r="I840" i="2"/>
  <c r="H840" i="2"/>
  <c r="I839" i="2"/>
  <c r="H839" i="2"/>
  <c r="I838" i="2"/>
  <c r="H838" i="2"/>
  <c r="I837" i="2"/>
  <c r="H837" i="2"/>
  <c r="I836" i="2"/>
  <c r="H836" i="2"/>
  <c r="I835" i="2"/>
  <c r="H835" i="2"/>
  <c r="I834" i="2"/>
  <c r="H834" i="2"/>
  <c r="I833" i="2"/>
  <c r="H833" i="2"/>
  <c r="I832" i="2"/>
  <c r="H832" i="2"/>
  <c r="J832" i="2" s="1"/>
  <c r="I831" i="2"/>
  <c r="H831" i="2"/>
  <c r="I830" i="2"/>
  <c r="H830" i="2"/>
  <c r="I829" i="2"/>
  <c r="H829" i="2"/>
  <c r="I828" i="2"/>
  <c r="H828" i="2"/>
  <c r="I827" i="2"/>
  <c r="H827" i="2"/>
  <c r="I826" i="2"/>
  <c r="H826" i="2"/>
  <c r="J826" i="2" s="1"/>
  <c r="I825" i="2"/>
  <c r="H825" i="2"/>
  <c r="I824" i="2"/>
  <c r="H824" i="2"/>
  <c r="I823" i="2"/>
  <c r="H823" i="2"/>
  <c r="I822" i="2"/>
  <c r="H822" i="2"/>
  <c r="I821" i="2"/>
  <c r="H821" i="2"/>
  <c r="I820" i="2"/>
  <c r="H820" i="2"/>
  <c r="I819" i="2"/>
  <c r="H819" i="2"/>
  <c r="I818" i="2"/>
  <c r="H818" i="2"/>
  <c r="I817" i="2"/>
  <c r="H817" i="2"/>
  <c r="I816" i="2"/>
  <c r="H816" i="2"/>
  <c r="I815" i="2"/>
  <c r="H815" i="2"/>
  <c r="I814" i="2"/>
  <c r="H814" i="2"/>
  <c r="I813" i="2"/>
  <c r="H813" i="2"/>
  <c r="I812" i="2"/>
  <c r="H812" i="2"/>
  <c r="I811" i="2"/>
  <c r="H811" i="2"/>
  <c r="I810" i="2"/>
  <c r="H810" i="2"/>
  <c r="I809" i="2"/>
  <c r="H809" i="2"/>
  <c r="I808" i="2"/>
  <c r="H808" i="2"/>
  <c r="J808" i="2" s="1"/>
  <c r="I807" i="2"/>
  <c r="H807" i="2"/>
  <c r="I806" i="2"/>
  <c r="H806" i="2"/>
  <c r="I805" i="2"/>
  <c r="H805" i="2"/>
  <c r="I804" i="2"/>
  <c r="H804" i="2"/>
  <c r="I803" i="2"/>
  <c r="H803" i="2"/>
  <c r="I802" i="2"/>
  <c r="H802" i="2"/>
  <c r="J802" i="2" s="1"/>
  <c r="I801" i="2"/>
  <c r="H801" i="2"/>
  <c r="I800" i="2"/>
  <c r="H800" i="2"/>
  <c r="I799" i="2"/>
  <c r="H799" i="2"/>
  <c r="I798" i="2"/>
  <c r="H798" i="2"/>
  <c r="I797" i="2"/>
  <c r="H797" i="2"/>
  <c r="I796" i="2"/>
  <c r="H796" i="2"/>
  <c r="J796" i="2" s="1"/>
  <c r="I795" i="2"/>
  <c r="H795" i="2"/>
  <c r="I794" i="2"/>
  <c r="H794" i="2"/>
  <c r="I793" i="2"/>
  <c r="H793" i="2"/>
  <c r="I792" i="2"/>
  <c r="H792" i="2"/>
  <c r="I789" i="2"/>
  <c r="H789" i="2"/>
  <c r="I788" i="2"/>
  <c r="H788" i="2"/>
  <c r="J788" i="2" s="1"/>
  <c r="I787" i="2"/>
  <c r="H787" i="2"/>
  <c r="I786" i="2"/>
  <c r="H786" i="2"/>
  <c r="I785" i="2"/>
  <c r="H785" i="2"/>
  <c r="I784" i="2"/>
  <c r="H784" i="2"/>
  <c r="I783" i="2"/>
  <c r="H783" i="2"/>
  <c r="I782" i="2"/>
  <c r="H782" i="2"/>
  <c r="J782" i="2" s="1"/>
  <c r="I781" i="2"/>
  <c r="H781" i="2"/>
  <c r="I780" i="2"/>
  <c r="H780" i="2"/>
  <c r="I779" i="2"/>
  <c r="H779" i="2"/>
  <c r="I778" i="2"/>
  <c r="H778" i="2"/>
  <c r="I777" i="2"/>
  <c r="H777" i="2"/>
  <c r="I776" i="2"/>
  <c r="H776" i="2"/>
  <c r="J776" i="2" s="1"/>
  <c r="I775" i="2"/>
  <c r="H775" i="2"/>
  <c r="I774" i="2"/>
  <c r="H774" i="2"/>
  <c r="I773" i="2"/>
  <c r="H773" i="2"/>
  <c r="I772" i="2"/>
  <c r="H772" i="2"/>
  <c r="I771" i="2"/>
  <c r="H771" i="2"/>
  <c r="I770" i="2"/>
  <c r="H770" i="2"/>
  <c r="J770" i="2" s="1"/>
  <c r="I769" i="2"/>
  <c r="H769" i="2"/>
  <c r="I768" i="2"/>
  <c r="H768" i="2"/>
  <c r="I767" i="2"/>
  <c r="H767" i="2"/>
  <c r="I766" i="2"/>
  <c r="H766" i="2"/>
  <c r="I765" i="2"/>
  <c r="H765" i="2"/>
  <c r="I764" i="2"/>
  <c r="H764" i="2"/>
  <c r="J764" i="2" s="1"/>
  <c r="I763" i="2"/>
  <c r="H763" i="2"/>
  <c r="I762" i="2"/>
  <c r="H762" i="2"/>
  <c r="I761" i="2"/>
  <c r="H761" i="2"/>
  <c r="I760" i="2"/>
  <c r="H760" i="2"/>
  <c r="I759" i="2"/>
  <c r="H759" i="2"/>
  <c r="I758" i="2"/>
  <c r="H758" i="2"/>
  <c r="J758" i="2" s="1"/>
  <c r="I757" i="2"/>
  <c r="H757" i="2"/>
  <c r="I756" i="2"/>
  <c r="H756" i="2"/>
  <c r="I755" i="2"/>
  <c r="H755" i="2"/>
  <c r="I754" i="2"/>
  <c r="H754" i="2"/>
  <c r="I753" i="2"/>
  <c r="H753" i="2"/>
  <c r="I752" i="2"/>
  <c r="H752" i="2"/>
  <c r="I751" i="2"/>
  <c r="H751" i="2"/>
  <c r="J751" i="2" s="1"/>
  <c r="I750" i="2"/>
  <c r="H750" i="2"/>
  <c r="I749" i="2"/>
  <c r="H749" i="2"/>
  <c r="I748" i="2"/>
  <c r="H748" i="2"/>
  <c r="I747" i="2"/>
  <c r="H747" i="2"/>
  <c r="I746" i="2"/>
  <c r="H746" i="2"/>
  <c r="J746" i="2" s="1"/>
  <c r="I745" i="2"/>
  <c r="H745" i="2"/>
  <c r="J745" i="2" s="1"/>
  <c r="I744" i="2"/>
  <c r="H744" i="2"/>
  <c r="I743" i="2"/>
  <c r="H743" i="2"/>
  <c r="I742" i="2"/>
  <c r="H742" i="2"/>
  <c r="I741" i="2"/>
  <c r="H741" i="2"/>
  <c r="I740" i="2"/>
  <c r="H740" i="2"/>
  <c r="J740" i="2" s="1"/>
  <c r="I739" i="2"/>
  <c r="H739" i="2"/>
  <c r="J739" i="2" s="1"/>
  <c r="I738" i="2"/>
  <c r="H738" i="2"/>
  <c r="I737" i="2"/>
  <c r="H737" i="2"/>
  <c r="I736" i="2"/>
  <c r="H736" i="2"/>
  <c r="I735" i="2"/>
  <c r="H735" i="2"/>
  <c r="I734" i="2"/>
  <c r="H734" i="2"/>
  <c r="J734" i="2" s="1"/>
  <c r="I733" i="2"/>
  <c r="H733" i="2"/>
  <c r="J733" i="2" s="1"/>
  <c r="I732" i="2"/>
  <c r="H732" i="2"/>
  <c r="I731" i="2"/>
  <c r="H731" i="2"/>
  <c r="I730" i="2"/>
  <c r="H730" i="2"/>
  <c r="I729" i="2"/>
  <c r="H729" i="2"/>
  <c r="I728" i="2"/>
  <c r="H728" i="2"/>
  <c r="J728" i="2" s="1"/>
  <c r="I727" i="2"/>
  <c r="H727" i="2"/>
  <c r="J727" i="2" s="1"/>
  <c r="I726" i="2"/>
  <c r="H726" i="2"/>
  <c r="I725" i="2"/>
  <c r="H725" i="2"/>
  <c r="I724" i="2"/>
  <c r="H724" i="2"/>
  <c r="I723" i="2"/>
  <c r="H723" i="2"/>
  <c r="I722" i="2"/>
  <c r="H722" i="2"/>
  <c r="J722" i="2" s="1"/>
  <c r="I721" i="2"/>
  <c r="H721" i="2"/>
  <c r="J721" i="2" s="1"/>
  <c r="I720" i="2"/>
  <c r="H720" i="2"/>
  <c r="I719" i="2"/>
  <c r="H719" i="2"/>
  <c r="I718" i="2"/>
  <c r="H718" i="2"/>
  <c r="I717" i="2"/>
  <c r="H717" i="2"/>
  <c r="I716" i="2"/>
  <c r="H716" i="2"/>
  <c r="J716" i="2" s="1"/>
  <c r="I715" i="2"/>
  <c r="H715" i="2"/>
  <c r="J715" i="2" s="1"/>
  <c r="I714" i="2"/>
  <c r="H714" i="2"/>
  <c r="I713" i="2"/>
  <c r="H713" i="2"/>
  <c r="I712" i="2"/>
  <c r="H712" i="2"/>
  <c r="I711" i="2"/>
  <c r="H711" i="2"/>
  <c r="I710" i="2"/>
  <c r="H710" i="2"/>
  <c r="I709" i="2"/>
  <c r="H709" i="2"/>
  <c r="J709" i="2" s="1"/>
  <c r="I708" i="2"/>
  <c r="H708" i="2"/>
  <c r="I707" i="2"/>
  <c r="H707" i="2"/>
  <c r="I706" i="2"/>
  <c r="H706" i="2"/>
  <c r="I705" i="2"/>
  <c r="H705" i="2"/>
  <c r="I704" i="2"/>
  <c r="H704" i="2"/>
  <c r="I703" i="2"/>
  <c r="H703" i="2"/>
  <c r="I702" i="2"/>
  <c r="H702" i="2"/>
  <c r="I701" i="2"/>
  <c r="H701" i="2"/>
  <c r="I700" i="2"/>
  <c r="H700" i="2"/>
  <c r="I699" i="2"/>
  <c r="H699" i="2"/>
  <c r="I698" i="2"/>
  <c r="H698" i="2"/>
  <c r="I697" i="2"/>
  <c r="H697" i="2"/>
  <c r="I696" i="2"/>
  <c r="H696" i="2"/>
  <c r="I695" i="2"/>
  <c r="H695" i="2"/>
  <c r="I694" i="2"/>
  <c r="H694" i="2"/>
  <c r="I693" i="2"/>
  <c r="H693" i="2"/>
  <c r="I692" i="2"/>
  <c r="H692" i="2"/>
  <c r="I691" i="2"/>
  <c r="H691" i="2"/>
  <c r="I690" i="2"/>
  <c r="H690" i="2"/>
  <c r="I689" i="2"/>
  <c r="H689" i="2"/>
  <c r="I688" i="2"/>
  <c r="H688" i="2"/>
  <c r="I687" i="2"/>
  <c r="H687" i="2"/>
  <c r="I686" i="2"/>
  <c r="H686" i="2"/>
  <c r="I685" i="2"/>
  <c r="H685" i="2"/>
  <c r="I684" i="2"/>
  <c r="H684" i="2"/>
  <c r="I683" i="2"/>
  <c r="H683" i="2"/>
  <c r="I682" i="2"/>
  <c r="H682" i="2"/>
  <c r="I681" i="2"/>
  <c r="H681" i="2"/>
  <c r="I680" i="2"/>
  <c r="H680" i="2"/>
  <c r="I679" i="2"/>
  <c r="H679" i="2"/>
  <c r="I678" i="2"/>
  <c r="H678" i="2"/>
  <c r="I677" i="2"/>
  <c r="H677" i="2"/>
  <c r="I676" i="2"/>
  <c r="H676" i="2"/>
  <c r="I675" i="2"/>
  <c r="H675" i="2"/>
  <c r="I674" i="2"/>
  <c r="H674" i="2"/>
  <c r="I673" i="2"/>
  <c r="H673" i="2"/>
  <c r="I672" i="2"/>
  <c r="H672" i="2"/>
  <c r="I671" i="2"/>
  <c r="H671" i="2"/>
  <c r="I670" i="2"/>
  <c r="H670" i="2"/>
  <c r="I669" i="2"/>
  <c r="H669" i="2"/>
  <c r="I668" i="2"/>
  <c r="H668" i="2"/>
  <c r="I667" i="2"/>
  <c r="H667" i="2"/>
  <c r="I666" i="2"/>
  <c r="H666" i="2"/>
  <c r="I665" i="2"/>
  <c r="H665" i="2"/>
  <c r="I664" i="2"/>
  <c r="H664" i="2"/>
  <c r="I663" i="2"/>
  <c r="H663" i="2"/>
  <c r="I662" i="2"/>
  <c r="H662" i="2"/>
  <c r="I661" i="2"/>
  <c r="H661" i="2"/>
  <c r="I660" i="2"/>
  <c r="H660" i="2"/>
  <c r="I659" i="2"/>
  <c r="H659" i="2"/>
  <c r="I658" i="2"/>
  <c r="H658" i="2"/>
  <c r="I657" i="2"/>
  <c r="H657" i="2"/>
  <c r="I656" i="2"/>
  <c r="H656" i="2"/>
  <c r="I655" i="2"/>
  <c r="H655" i="2"/>
  <c r="I654" i="2"/>
  <c r="H654" i="2"/>
  <c r="I653" i="2"/>
  <c r="H653" i="2"/>
  <c r="I652" i="2"/>
  <c r="H652" i="2"/>
  <c r="I651" i="2"/>
  <c r="H651" i="2"/>
  <c r="I650" i="2"/>
  <c r="H650" i="2"/>
  <c r="I649" i="2"/>
  <c r="H649" i="2"/>
  <c r="I648" i="2"/>
  <c r="H648" i="2"/>
  <c r="I647" i="2"/>
  <c r="H647" i="2"/>
  <c r="I646" i="2"/>
  <c r="H646" i="2"/>
  <c r="I645" i="2"/>
  <c r="H645" i="2"/>
  <c r="I644" i="2"/>
  <c r="H644" i="2"/>
  <c r="I643" i="2"/>
  <c r="H643" i="2"/>
  <c r="I642" i="2"/>
  <c r="H642" i="2"/>
  <c r="I641" i="2"/>
  <c r="H641" i="2"/>
  <c r="I640" i="2"/>
  <c r="H640" i="2"/>
  <c r="I639" i="2"/>
  <c r="H639" i="2"/>
  <c r="I638" i="2"/>
  <c r="H638" i="2"/>
  <c r="I637" i="2"/>
  <c r="H637" i="2"/>
  <c r="I636" i="2"/>
  <c r="H636" i="2"/>
  <c r="I635" i="2"/>
  <c r="H635" i="2"/>
  <c r="I634" i="2"/>
  <c r="H634" i="2"/>
  <c r="I633" i="2"/>
  <c r="H633" i="2"/>
  <c r="I632" i="2"/>
  <c r="H632" i="2"/>
  <c r="I631" i="2"/>
  <c r="H631" i="2"/>
  <c r="I630" i="2"/>
  <c r="H630" i="2"/>
  <c r="I629" i="2"/>
  <c r="H629" i="2"/>
  <c r="I628" i="2"/>
  <c r="H628" i="2"/>
  <c r="I627" i="2"/>
  <c r="H627" i="2"/>
  <c r="I626" i="2"/>
  <c r="H626" i="2"/>
  <c r="J626" i="2" s="1"/>
  <c r="I625" i="2"/>
  <c r="H625" i="2"/>
  <c r="I624" i="2"/>
  <c r="H624" i="2"/>
  <c r="I623" i="2"/>
  <c r="H623" i="2"/>
  <c r="I622" i="2"/>
  <c r="H622" i="2"/>
  <c r="I621" i="2"/>
  <c r="H621" i="2"/>
  <c r="I620" i="2"/>
  <c r="H620" i="2"/>
  <c r="J620" i="2" s="1"/>
  <c r="I619" i="2"/>
  <c r="H619" i="2"/>
  <c r="I618" i="2"/>
  <c r="H618" i="2"/>
  <c r="I617" i="2"/>
  <c r="H617" i="2"/>
  <c r="I616" i="2"/>
  <c r="H616" i="2"/>
  <c r="I615" i="2"/>
  <c r="H615" i="2"/>
  <c r="I614" i="2"/>
  <c r="H614" i="2"/>
  <c r="J614" i="2" s="1"/>
  <c r="I613" i="2"/>
  <c r="H613" i="2"/>
  <c r="I612" i="2"/>
  <c r="H612" i="2"/>
  <c r="I611" i="2"/>
  <c r="H611" i="2"/>
  <c r="I610" i="2"/>
  <c r="H610" i="2"/>
  <c r="I609" i="2"/>
  <c r="H609" i="2"/>
  <c r="I608" i="2"/>
  <c r="H608" i="2"/>
  <c r="J608" i="2" s="1"/>
  <c r="I607" i="2"/>
  <c r="H607" i="2"/>
  <c r="I606" i="2"/>
  <c r="H606" i="2"/>
  <c r="I605" i="2"/>
  <c r="H605" i="2"/>
  <c r="I604" i="2"/>
  <c r="H604" i="2"/>
  <c r="I603" i="2"/>
  <c r="H603" i="2"/>
  <c r="I602" i="2"/>
  <c r="H602" i="2"/>
  <c r="J602" i="2" s="1"/>
  <c r="I601" i="2"/>
  <c r="H601" i="2"/>
  <c r="I600" i="2"/>
  <c r="H600" i="2"/>
  <c r="I599" i="2"/>
  <c r="H599" i="2"/>
  <c r="I598" i="2"/>
  <c r="H598" i="2"/>
  <c r="I597" i="2"/>
  <c r="H597" i="2"/>
  <c r="I596" i="2"/>
  <c r="H596" i="2"/>
  <c r="J596" i="2" s="1"/>
  <c r="I595" i="2"/>
  <c r="H595" i="2"/>
  <c r="I594" i="2"/>
  <c r="H594" i="2"/>
  <c r="I593" i="2"/>
  <c r="H593" i="2"/>
  <c r="I592" i="2"/>
  <c r="H592" i="2"/>
  <c r="I591" i="2"/>
  <c r="H591" i="2"/>
  <c r="I590" i="2"/>
  <c r="H590" i="2"/>
  <c r="J590" i="2" s="1"/>
  <c r="I589" i="2"/>
  <c r="H589" i="2"/>
  <c r="I588" i="2"/>
  <c r="H588" i="2"/>
  <c r="I587" i="2"/>
  <c r="H587" i="2"/>
  <c r="I586" i="2"/>
  <c r="H586" i="2"/>
  <c r="I585" i="2"/>
  <c r="H585" i="2"/>
  <c r="I584" i="2"/>
  <c r="H584" i="2"/>
  <c r="J584" i="2" s="1"/>
  <c r="I583" i="2"/>
  <c r="H583" i="2"/>
  <c r="I582" i="2"/>
  <c r="H582" i="2"/>
  <c r="I581" i="2"/>
  <c r="H581" i="2"/>
  <c r="I580" i="2"/>
  <c r="H580" i="2"/>
  <c r="I579" i="2"/>
  <c r="H579" i="2"/>
  <c r="I578" i="2"/>
  <c r="H578" i="2"/>
  <c r="J578" i="2" s="1"/>
  <c r="I577" i="2"/>
  <c r="H577" i="2"/>
  <c r="I576" i="2"/>
  <c r="H576" i="2"/>
  <c r="I575" i="2"/>
  <c r="H575" i="2"/>
  <c r="I574" i="2"/>
  <c r="H574" i="2"/>
  <c r="I573" i="2"/>
  <c r="H573" i="2"/>
  <c r="I572" i="2"/>
  <c r="H572" i="2"/>
  <c r="J572" i="2" s="1"/>
  <c r="I571" i="2"/>
  <c r="H571" i="2"/>
  <c r="J571" i="2" s="1"/>
  <c r="I570" i="2"/>
  <c r="H570" i="2"/>
  <c r="I569" i="2"/>
  <c r="H569" i="2"/>
  <c r="I568" i="2"/>
  <c r="H568" i="2"/>
  <c r="I567" i="2"/>
  <c r="H567" i="2"/>
  <c r="I566" i="2"/>
  <c r="H566" i="2"/>
  <c r="J566" i="2" s="1"/>
  <c r="I565" i="2"/>
  <c r="H565" i="2"/>
  <c r="J565" i="2" s="1"/>
  <c r="I564" i="2"/>
  <c r="H564" i="2"/>
  <c r="I563" i="2"/>
  <c r="H563" i="2"/>
  <c r="I562" i="2"/>
  <c r="H562" i="2"/>
  <c r="I561" i="2"/>
  <c r="H561" i="2"/>
  <c r="I560" i="2"/>
  <c r="H560" i="2"/>
  <c r="J560" i="2" s="1"/>
  <c r="I559" i="2"/>
  <c r="H559" i="2"/>
  <c r="J559" i="2" s="1"/>
  <c r="I558" i="2"/>
  <c r="H558" i="2"/>
  <c r="I557" i="2"/>
  <c r="H557" i="2"/>
  <c r="I556" i="2"/>
  <c r="H556" i="2"/>
  <c r="I555" i="2"/>
  <c r="H555" i="2"/>
  <c r="I554" i="2"/>
  <c r="H554" i="2"/>
  <c r="J554" i="2" s="1"/>
  <c r="I553" i="2"/>
  <c r="H553" i="2"/>
  <c r="J553" i="2" s="1"/>
  <c r="I552" i="2"/>
  <c r="H552" i="2"/>
  <c r="I551" i="2"/>
  <c r="H551" i="2"/>
  <c r="I550" i="2"/>
  <c r="H550" i="2"/>
  <c r="I549" i="2"/>
  <c r="H549" i="2"/>
  <c r="I548" i="2"/>
  <c r="H548" i="2"/>
  <c r="J548" i="2" s="1"/>
  <c r="I547" i="2"/>
  <c r="H547" i="2"/>
  <c r="J547" i="2" s="1"/>
  <c r="I546" i="2"/>
  <c r="H546" i="2"/>
  <c r="I545" i="2"/>
  <c r="H545" i="2"/>
  <c r="I544" i="2"/>
  <c r="H544" i="2"/>
  <c r="I543" i="2"/>
  <c r="H543" i="2"/>
  <c r="I542" i="2"/>
  <c r="H542" i="2"/>
  <c r="J542" i="2" s="1"/>
  <c r="I541" i="2"/>
  <c r="H541" i="2"/>
  <c r="J541" i="2" s="1"/>
  <c r="I540" i="2"/>
  <c r="H540" i="2"/>
  <c r="I539" i="2"/>
  <c r="H539" i="2"/>
  <c r="I538" i="2"/>
  <c r="H538" i="2"/>
  <c r="I535" i="2"/>
  <c r="H535" i="2"/>
  <c r="I534" i="2"/>
  <c r="H534" i="2"/>
  <c r="J534" i="2" s="1"/>
  <c r="I533" i="2"/>
  <c r="H533" i="2"/>
  <c r="J533" i="2" s="1"/>
  <c r="I532" i="2"/>
  <c r="H532" i="2"/>
  <c r="I531" i="2"/>
  <c r="H531" i="2"/>
  <c r="I530" i="2"/>
  <c r="H530" i="2"/>
  <c r="I529" i="2"/>
  <c r="H529" i="2"/>
  <c r="I528" i="2"/>
  <c r="H528" i="2"/>
  <c r="I527" i="2"/>
  <c r="H527" i="2"/>
  <c r="J527" i="2" s="1"/>
  <c r="I526" i="2"/>
  <c r="H526" i="2"/>
  <c r="I525" i="2"/>
  <c r="H525" i="2"/>
  <c r="I524" i="2"/>
  <c r="H524" i="2"/>
  <c r="I523" i="2"/>
  <c r="H523" i="2"/>
  <c r="I522" i="2"/>
  <c r="H522" i="2"/>
  <c r="J522" i="2" s="1"/>
  <c r="I521" i="2"/>
  <c r="H521" i="2"/>
  <c r="J521" i="2" s="1"/>
  <c r="I520" i="2"/>
  <c r="H520" i="2"/>
  <c r="I519" i="2"/>
  <c r="H519" i="2"/>
  <c r="I518" i="2"/>
  <c r="H518" i="2"/>
  <c r="I517" i="2"/>
  <c r="H517" i="2"/>
  <c r="I516" i="2"/>
  <c r="H516" i="2"/>
  <c r="I515" i="2"/>
  <c r="H515" i="2"/>
  <c r="J515" i="2" s="1"/>
  <c r="I514" i="2"/>
  <c r="H514" i="2"/>
  <c r="I513" i="2"/>
  <c r="H513" i="2"/>
  <c r="I512" i="2"/>
  <c r="H512" i="2"/>
  <c r="I511" i="2"/>
  <c r="H511" i="2"/>
  <c r="I510" i="2"/>
  <c r="H510" i="2"/>
  <c r="J510" i="2" s="1"/>
  <c r="I509" i="2"/>
  <c r="H509" i="2"/>
  <c r="J509" i="2" s="1"/>
  <c r="I508" i="2"/>
  <c r="H508" i="2"/>
  <c r="I507" i="2"/>
  <c r="H507" i="2"/>
  <c r="I506" i="2"/>
  <c r="H506" i="2"/>
  <c r="I505" i="2"/>
  <c r="H505" i="2"/>
  <c r="I504" i="2"/>
  <c r="H504" i="2"/>
  <c r="I503" i="2"/>
  <c r="H503" i="2"/>
  <c r="J503" i="2" s="1"/>
  <c r="I502" i="2"/>
  <c r="H502" i="2"/>
  <c r="I501" i="2"/>
  <c r="H501" i="2"/>
  <c r="I500" i="2"/>
  <c r="H500" i="2"/>
  <c r="I499" i="2"/>
  <c r="H499" i="2"/>
  <c r="I498" i="2"/>
  <c r="H498" i="2"/>
  <c r="J498" i="2" s="1"/>
  <c r="I497" i="2"/>
  <c r="H497" i="2"/>
  <c r="J497" i="2" s="1"/>
  <c r="I496" i="2"/>
  <c r="H496" i="2"/>
  <c r="I495" i="2"/>
  <c r="H495" i="2"/>
  <c r="I494" i="2"/>
  <c r="H494" i="2"/>
  <c r="I493" i="2"/>
  <c r="H493" i="2"/>
  <c r="I492" i="2"/>
  <c r="H492" i="2"/>
  <c r="I491" i="2"/>
  <c r="H491" i="2"/>
  <c r="J491" i="2" s="1"/>
  <c r="I490" i="2"/>
  <c r="H490" i="2"/>
  <c r="I489" i="2"/>
  <c r="H489" i="2"/>
  <c r="I488" i="2"/>
  <c r="H488" i="2"/>
  <c r="I487" i="2"/>
  <c r="H487" i="2"/>
  <c r="I486" i="2"/>
  <c r="H486" i="2"/>
  <c r="J486" i="2" s="1"/>
  <c r="I485" i="2"/>
  <c r="H485" i="2"/>
  <c r="J485" i="2" s="1"/>
  <c r="I484" i="2"/>
  <c r="H484" i="2"/>
  <c r="I483" i="2"/>
  <c r="H483" i="2"/>
  <c r="I482" i="2"/>
  <c r="H482" i="2"/>
  <c r="I481" i="2"/>
  <c r="H481" i="2"/>
  <c r="I480" i="2"/>
  <c r="H480" i="2"/>
  <c r="I477" i="2"/>
  <c r="H477" i="2"/>
  <c r="I476" i="2"/>
  <c r="H476" i="2"/>
  <c r="I475" i="2"/>
  <c r="H475" i="2"/>
  <c r="I474" i="2"/>
  <c r="H474" i="2"/>
  <c r="I473" i="2"/>
  <c r="H473" i="2"/>
  <c r="I472" i="2"/>
  <c r="H472" i="2"/>
  <c r="J472" i="2" s="1"/>
  <c r="I471" i="2"/>
  <c r="H471" i="2"/>
  <c r="I470" i="2"/>
  <c r="H470" i="2"/>
  <c r="I469" i="2"/>
  <c r="H469" i="2"/>
  <c r="I468" i="2"/>
  <c r="H468" i="2"/>
  <c r="I467" i="2"/>
  <c r="H467" i="2"/>
  <c r="I466" i="2"/>
  <c r="H466" i="2"/>
  <c r="I465" i="2"/>
  <c r="H465" i="2"/>
  <c r="I464" i="2"/>
  <c r="H464" i="2"/>
  <c r="I463" i="2"/>
  <c r="H463" i="2"/>
  <c r="I462" i="2"/>
  <c r="H462" i="2"/>
  <c r="I461" i="2"/>
  <c r="H461" i="2"/>
  <c r="I460" i="2"/>
  <c r="H460" i="2"/>
  <c r="I459" i="2"/>
  <c r="H459" i="2"/>
  <c r="I458" i="2"/>
  <c r="H458" i="2"/>
  <c r="I457" i="2"/>
  <c r="H457" i="2"/>
  <c r="I456" i="2"/>
  <c r="H456" i="2"/>
  <c r="I455" i="2"/>
  <c r="H455" i="2"/>
  <c r="I454" i="2"/>
  <c r="H454" i="2"/>
  <c r="J454" i="2" s="1"/>
  <c r="I453" i="2"/>
  <c r="H453" i="2"/>
  <c r="I452" i="2"/>
  <c r="H452" i="2"/>
  <c r="I451" i="2"/>
  <c r="H451" i="2"/>
  <c r="I450" i="2"/>
  <c r="H450" i="2"/>
  <c r="I449" i="2"/>
  <c r="H449" i="2"/>
  <c r="I448" i="2"/>
  <c r="H448" i="2"/>
  <c r="I447" i="2"/>
  <c r="H447" i="2"/>
  <c r="I446" i="2"/>
  <c r="H446" i="2"/>
  <c r="I445" i="2"/>
  <c r="H445" i="2"/>
  <c r="I444" i="2"/>
  <c r="J444" i="2" s="1"/>
  <c r="H444" i="2"/>
  <c r="I443" i="2"/>
  <c r="H443" i="2"/>
  <c r="I442" i="2"/>
  <c r="H442" i="2"/>
  <c r="I441" i="2"/>
  <c r="H441" i="2"/>
  <c r="I440" i="2"/>
  <c r="H440" i="2"/>
  <c r="I439" i="2"/>
  <c r="H439" i="2"/>
  <c r="J439" i="2" s="1"/>
  <c r="I438" i="2"/>
  <c r="H438" i="2"/>
  <c r="I437" i="2"/>
  <c r="H437" i="2"/>
  <c r="I436" i="2"/>
  <c r="H436" i="2"/>
  <c r="I435" i="2"/>
  <c r="H435" i="2"/>
  <c r="I434" i="2"/>
  <c r="H434" i="2"/>
  <c r="I433" i="2"/>
  <c r="H433" i="2"/>
  <c r="I432" i="2"/>
  <c r="H432" i="2"/>
  <c r="I431" i="2"/>
  <c r="H431" i="2"/>
  <c r="I430" i="2"/>
  <c r="H430" i="2"/>
  <c r="I429" i="2"/>
  <c r="H429" i="2"/>
  <c r="I428" i="2"/>
  <c r="H428" i="2"/>
  <c r="I427" i="2"/>
  <c r="H427" i="2"/>
  <c r="J427" i="2" s="1"/>
  <c r="I426" i="2"/>
  <c r="H426" i="2"/>
  <c r="I425" i="2"/>
  <c r="H425" i="2"/>
  <c r="I424" i="2"/>
  <c r="H424" i="2"/>
  <c r="I423" i="2"/>
  <c r="H423" i="2"/>
  <c r="I422" i="2"/>
  <c r="H422" i="2"/>
  <c r="I421" i="2"/>
  <c r="H421" i="2"/>
  <c r="I420" i="2"/>
  <c r="J420" i="2" s="1"/>
  <c r="H420" i="2"/>
  <c r="I419" i="2"/>
  <c r="H419" i="2"/>
  <c r="I418" i="2"/>
  <c r="H418" i="2"/>
  <c r="I417" i="2"/>
  <c r="H417" i="2"/>
  <c r="I416" i="2"/>
  <c r="H416" i="2"/>
  <c r="I415" i="2"/>
  <c r="H415" i="2"/>
  <c r="I414" i="2"/>
  <c r="H414" i="2"/>
  <c r="I413" i="2"/>
  <c r="H413" i="2"/>
  <c r="I412" i="2"/>
  <c r="H412" i="2"/>
  <c r="I411" i="2"/>
  <c r="H411" i="2"/>
  <c r="I410" i="2"/>
  <c r="H410" i="2"/>
  <c r="I409" i="2"/>
  <c r="H409" i="2"/>
  <c r="I408" i="2"/>
  <c r="H408" i="2"/>
  <c r="I407" i="2"/>
  <c r="H407" i="2"/>
  <c r="I402" i="2"/>
  <c r="H402" i="2"/>
  <c r="I404" i="2"/>
  <c r="H404" i="2"/>
  <c r="I403" i="2"/>
  <c r="H403" i="2"/>
  <c r="I401" i="2"/>
  <c r="H401" i="2"/>
  <c r="J401" i="2" s="1"/>
  <c r="I400" i="2"/>
  <c r="H400" i="2"/>
  <c r="I399" i="2"/>
  <c r="H399" i="2"/>
  <c r="I398" i="2"/>
  <c r="H398" i="2"/>
  <c r="I397" i="2"/>
  <c r="H397" i="2"/>
  <c r="J397" i="2" s="1"/>
  <c r="I396" i="2"/>
  <c r="H396" i="2"/>
  <c r="I395" i="2"/>
  <c r="H395" i="2"/>
  <c r="J395" i="2" s="1"/>
  <c r="I394" i="2"/>
  <c r="H394" i="2"/>
  <c r="I393" i="2"/>
  <c r="H393" i="2"/>
  <c r="J393" i="2" s="1"/>
  <c r="I392" i="2"/>
  <c r="H392" i="2"/>
  <c r="I391" i="2"/>
  <c r="H391" i="2"/>
  <c r="I390" i="2"/>
  <c r="H390" i="2"/>
  <c r="I389" i="2"/>
  <c r="H389" i="2"/>
  <c r="I388" i="2"/>
  <c r="H388" i="2"/>
  <c r="I387" i="2"/>
  <c r="H387" i="2"/>
  <c r="J387" i="2" s="1"/>
  <c r="I386" i="2"/>
  <c r="H386" i="2"/>
  <c r="I385" i="2"/>
  <c r="H385" i="2"/>
  <c r="I384" i="2"/>
  <c r="H384" i="2"/>
  <c r="I383" i="2"/>
  <c r="H383" i="2"/>
  <c r="I382" i="2"/>
  <c r="H382" i="2"/>
  <c r="I381" i="2"/>
  <c r="H381" i="2"/>
  <c r="J381" i="2" s="1"/>
  <c r="I380" i="2"/>
  <c r="H380" i="2"/>
  <c r="I379" i="2"/>
  <c r="H379" i="2"/>
  <c r="I378" i="2"/>
  <c r="H378" i="2"/>
  <c r="I377" i="2"/>
  <c r="H377" i="2"/>
  <c r="I376" i="2"/>
  <c r="H376" i="2"/>
  <c r="I375" i="2"/>
  <c r="H375" i="2"/>
  <c r="J375" i="2" s="1"/>
  <c r="I374" i="2"/>
  <c r="H374" i="2"/>
  <c r="I373" i="2"/>
  <c r="H373" i="2"/>
  <c r="I372" i="2"/>
  <c r="H372" i="2"/>
  <c r="I371" i="2"/>
  <c r="H371" i="2"/>
  <c r="J371" i="2" s="1"/>
  <c r="I370" i="2"/>
  <c r="H370" i="2"/>
  <c r="I369" i="2"/>
  <c r="H369" i="2"/>
  <c r="J369" i="2" s="1"/>
  <c r="I368" i="2"/>
  <c r="H368" i="2"/>
  <c r="I367" i="2"/>
  <c r="H367" i="2"/>
  <c r="J367" i="2" s="1"/>
  <c r="I366" i="2"/>
  <c r="H366" i="2"/>
  <c r="I365" i="2"/>
  <c r="H365" i="2"/>
  <c r="J365" i="2" s="1"/>
  <c r="I364" i="2"/>
  <c r="H364" i="2"/>
  <c r="I363" i="2"/>
  <c r="H363" i="2"/>
  <c r="J363" i="2" s="1"/>
  <c r="I362" i="2"/>
  <c r="H362" i="2"/>
  <c r="I361" i="2"/>
  <c r="H361" i="2"/>
  <c r="J361" i="2" s="1"/>
  <c r="I360" i="2"/>
  <c r="H360" i="2"/>
  <c r="I359" i="2"/>
  <c r="H359" i="2"/>
  <c r="J359" i="2" s="1"/>
  <c r="I358" i="2"/>
  <c r="H358" i="2"/>
  <c r="I357" i="2"/>
  <c r="H357" i="2"/>
  <c r="I356" i="2"/>
  <c r="H356" i="2"/>
  <c r="J356" i="2" s="1"/>
  <c r="I355" i="2"/>
  <c r="H355" i="2"/>
  <c r="I354" i="2"/>
  <c r="H354" i="2"/>
  <c r="I353" i="2"/>
  <c r="H353" i="2"/>
  <c r="J353" i="2" s="1"/>
  <c r="I352" i="2"/>
  <c r="H352" i="2"/>
  <c r="I351" i="2"/>
  <c r="H351" i="2"/>
  <c r="I350" i="2"/>
  <c r="H350" i="2"/>
  <c r="J350" i="2" s="1"/>
  <c r="I349" i="2"/>
  <c r="H349" i="2"/>
  <c r="J349" i="2" s="1"/>
  <c r="I348" i="2"/>
  <c r="H348" i="2"/>
  <c r="I347" i="2"/>
  <c r="H347" i="2"/>
  <c r="I346" i="2"/>
  <c r="H346" i="2"/>
  <c r="I345" i="2"/>
  <c r="H345" i="2"/>
  <c r="I344" i="2"/>
  <c r="H344" i="2"/>
  <c r="I343" i="2"/>
  <c r="H343" i="2"/>
  <c r="I342" i="2"/>
  <c r="H342" i="2"/>
  <c r="I341" i="2"/>
  <c r="H341" i="2"/>
  <c r="I340" i="2"/>
  <c r="H340" i="2"/>
  <c r="I339" i="2"/>
  <c r="H339" i="2"/>
  <c r="I338" i="2"/>
  <c r="H338" i="2"/>
  <c r="I337" i="2"/>
  <c r="H337" i="2"/>
  <c r="J337" i="2" s="1"/>
  <c r="I336" i="2"/>
  <c r="H336" i="2"/>
  <c r="I335" i="2"/>
  <c r="H335" i="2"/>
  <c r="I334" i="2"/>
  <c r="H334" i="2"/>
  <c r="I333" i="2"/>
  <c r="H333" i="2"/>
  <c r="I332" i="2"/>
  <c r="H332" i="2"/>
  <c r="I331" i="2"/>
  <c r="H331" i="2"/>
  <c r="J331" i="2" s="1"/>
  <c r="I330" i="2"/>
  <c r="H330" i="2"/>
  <c r="I329" i="2"/>
  <c r="H329" i="2"/>
  <c r="I328" i="2"/>
  <c r="H328" i="2"/>
  <c r="I327" i="2"/>
  <c r="H327" i="2"/>
  <c r="I326" i="2"/>
  <c r="H326" i="2"/>
  <c r="I325" i="2"/>
  <c r="H325" i="2"/>
  <c r="I324" i="2"/>
  <c r="H324" i="2"/>
  <c r="I323" i="2"/>
  <c r="H323" i="2"/>
  <c r="I322" i="2"/>
  <c r="H322" i="2"/>
  <c r="I321" i="2"/>
  <c r="H321" i="2"/>
  <c r="I320" i="2"/>
  <c r="H320" i="2"/>
  <c r="I319" i="2"/>
  <c r="H319" i="2"/>
  <c r="J319" i="2" s="1"/>
  <c r="I318" i="2"/>
  <c r="H318" i="2"/>
  <c r="I317" i="2"/>
  <c r="H317" i="2"/>
  <c r="I316" i="2"/>
  <c r="H316" i="2"/>
  <c r="I315" i="2"/>
  <c r="H315" i="2"/>
  <c r="I314" i="2"/>
  <c r="H314" i="2"/>
  <c r="I313" i="2"/>
  <c r="H313" i="2"/>
  <c r="J313" i="2" s="1"/>
  <c r="I312" i="2"/>
  <c r="H312" i="2"/>
  <c r="I311" i="2"/>
  <c r="H311" i="2"/>
  <c r="I310" i="2"/>
  <c r="H310" i="2"/>
  <c r="I309" i="2"/>
  <c r="H309" i="2"/>
  <c r="I308" i="2"/>
  <c r="H308" i="2"/>
  <c r="I307" i="2"/>
  <c r="H307" i="2"/>
  <c r="J307" i="2" s="1"/>
  <c r="I306" i="2"/>
  <c r="H306" i="2"/>
  <c r="I305" i="2"/>
  <c r="H305" i="2"/>
  <c r="I304" i="2"/>
  <c r="H304" i="2"/>
  <c r="I303" i="2"/>
  <c r="H303" i="2"/>
  <c r="I302" i="2"/>
  <c r="H302" i="2"/>
  <c r="I301" i="2"/>
  <c r="H301" i="2"/>
  <c r="I300" i="2"/>
  <c r="H300" i="2"/>
  <c r="I299" i="2"/>
  <c r="H299" i="2"/>
  <c r="I298" i="2"/>
  <c r="H298" i="2"/>
  <c r="I297" i="2"/>
  <c r="H297" i="2"/>
  <c r="I296" i="2"/>
  <c r="H296" i="2"/>
  <c r="I295" i="2"/>
  <c r="H295" i="2"/>
  <c r="J295" i="2" s="1"/>
  <c r="I294" i="2"/>
  <c r="H294" i="2"/>
  <c r="I293" i="2"/>
  <c r="H293" i="2"/>
  <c r="I292" i="2"/>
  <c r="H292" i="2"/>
  <c r="I291" i="2"/>
  <c r="H291" i="2"/>
  <c r="I290" i="2"/>
  <c r="H290" i="2"/>
  <c r="I289" i="2"/>
  <c r="H289" i="2"/>
  <c r="I288" i="2"/>
  <c r="H288" i="2"/>
  <c r="I287" i="2"/>
  <c r="H287" i="2"/>
  <c r="I286" i="2"/>
  <c r="H286" i="2"/>
  <c r="I285" i="2"/>
  <c r="H285" i="2"/>
  <c r="I284" i="2"/>
  <c r="H284" i="2"/>
  <c r="I283" i="2"/>
  <c r="H283" i="2"/>
  <c r="I282" i="2"/>
  <c r="H282" i="2"/>
  <c r="I281" i="2"/>
  <c r="H281" i="2"/>
  <c r="I280" i="2"/>
  <c r="H280" i="2"/>
  <c r="I279" i="2"/>
  <c r="H279" i="2"/>
  <c r="I278" i="2"/>
  <c r="H278" i="2"/>
  <c r="I277" i="2"/>
  <c r="H277" i="2"/>
  <c r="I276" i="2"/>
  <c r="H276" i="2"/>
  <c r="I275" i="2"/>
  <c r="H275" i="2"/>
  <c r="I274" i="2"/>
  <c r="H274" i="2"/>
  <c r="I273" i="2"/>
  <c r="H273" i="2"/>
  <c r="I272" i="2"/>
  <c r="H272" i="2"/>
  <c r="I271" i="2"/>
  <c r="H271" i="2"/>
  <c r="J271" i="2" s="1"/>
  <c r="I270" i="2"/>
  <c r="H270" i="2"/>
  <c r="I269" i="2"/>
  <c r="H269" i="2"/>
  <c r="I268" i="2"/>
  <c r="H268" i="2"/>
  <c r="I267" i="2"/>
  <c r="H267" i="2"/>
  <c r="I266" i="2"/>
  <c r="H266" i="2"/>
  <c r="I265" i="2"/>
  <c r="H265" i="2"/>
  <c r="I264" i="2"/>
  <c r="H264" i="2"/>
  <c r="I263" i="2"/>
  <c r="H263" i="2"/>
  <c r="I262" i="2"/>
  <c r="H262" i="2"/>
  <c r="I261" i="2"/>
  <c r="H261" i="2"/>
  <c r="I260" i="2"/>
  <c r="H260" i="2"/>
  <c r="I259" i="2"/>
  <c r="H259" i="2"/>
  <c r="I258" i="2"/>
  <c r="H258" i="2"/>
  <c r="I257" i="2"/>
  <c r="H257" i="2"/>
  <c r="I256" i="2"/>
  <c r="H256" i="2"/>
  <c r="I255" i="2"/>
  <c r="H255" i="2"/>
  <c r="I254" i="2"/>
  <c r="H254" i="2"/>
  <c r="I253" i="2"/>
  <c r="H253" i="2"/>
  <c r="J253" i="2" s="1"/>
  <c r="I252" i="2"/>
  <c r="H252" i="2"/>
  <c r="I251" i="2"/>
  <c r="H251" i="2"/>
  <c r="I250" i="2"/>
  <c r="H250" i="2"/>
  <c r="I249" i="2"/>
  <c r="H249" i="2"/>
  <c r="I248" i="2"/>
  <c r="H248" i="2"/>
  <c r="I247" i="2"/>
  <c r="H247" i="2"/>
  <c r="J247" i="2" s="1"/>
  <c r="I246" i="2"/>
  <c r="H246" i="2"/>
  <c r="I245" i="2"/>
  <c r="H245" i="2"/>
  <c r="I244" i="2"/>
  <c r="H244" i="2"/>
  <c r="I243" i="2"/>
  <c r="H243" i="2"/>
  <c r="I242" i="2"/>
  <c r="H242" i="2"/>
  <c r="I241" i="2"/>
  <c r="H241" i="2"/>
  <c r="J241" i="2" s="1"/>
  <c r="I240" i="2"/>
  <c r="H240" i="2"/>
  <c r="I239" i="2"/>
  <c r="H239" i="2"/>
  <c r="I238" i="2"/>
  <c r="H238" i="2"/>
  <c r="I237" i="2"/>
  <c r="H237" i="2"/>
  <c r="I236" i="2"/>
  <c r="H236" i="2"/>
  <c r="I235" i="2"/>
  <c r="H235" i="2"/>
  <c r="J235" i="2" s="1"/>
  <c r="I234" i="2"/>
  <c r="H234" i="2"/>
  <c r="I233" i="2"/>
  <c r="J233" i="2" s="1"/>
  <c r="H233" i="2"/>
  <c r="I232" i="2"/>
  <c r="H232" i="2"/>
  <c r="I231" i="2"/>
  <c r="H231" i="2"/>
  <c r="J231" i="2" s="1"/>
  <c r="I230" i="2"/>
  <c r="H230" i="2"/>
  <c r="J230" i="2" s="1"/>
  <c r="I229" i="2"/>
  <c r="H229" i="2"/>
  <c r="I228" i="2"/>
  <c r="H228" i="2"/>
  <c r="I227" i="2"/>
  <c r="H227" i="2"/>
  <c r="I226" i="2"/>
  <c r="H226" i="2"/>
  <c r="I225" i="2"/>
  <c r="H225" i="2"/>
  <c r="I224" i="2"/>
  <c r="H224" i="2"/>
  <c r="J224" i="2" s="1"/>
  <c r="I223" i="2"/>
  <c r="H223" i="2"/>
  <c r="J223" i="2" s="1"/>
  <c r="I222" i="2"/>
  <c r="H222" i="2"/>
  <c r="I221" i="2"/>
  <c r="H221" i="2"/>
  <c r="I220" i="2"/>
  <c r="J220" i="2" s="1"/>
  <c r="H220" i="2"/>
  <c r="I219" i="2"/>
  <c r="H219" i="2"/>
  <c r="I218" i="2"/>
  <c r="H218" i="2"/>
  <c r="I217" i="2"/>
  <c r="H217" i="2"/>
  <c r="J217" i="2" s="1"/>
  <c r="I216" i="2"/>
  <c r="H216" i="2"/>
  <c r="I215" i="2"/>
  <c r="H215" i="2"/>
  <c r="I214" i="2"/>
  <c r="H214" i="2"/>
  <c r="I213" i="2"/>
  <c r="H213" i="2"/>
  <c r="I212" i="2"/>
  <c r="H212" i="2"/>
  <c r="J212" i="2" s="1"/>
  <c r="I211" i="2"/>
  <c r="H211" i="2"/>
  <c r="J211" i="2" s="1"/>
  <c r="I210" i="2"/>
  <c r="H210" i="2"/>
  <c r="I209" i="2"/>
  <c r="H209" i="2"/>
  <c r="I208" i="2"/>
  <c r="H208" i="2"/>
  <c r="I207" i="2"/>
  <c r="H207" i="2"/>
  <c r="I206" i="2"/>
  <c r="H206" i="2"/>
  <c r="J206" i="2" s="1"/>
  <c r="I205" i="2"/>
  <c r="H205" i="2"/>
  <c r="I204" i="2"/>
  <c r="H204" i="2"/>
  <c r="I203" i="2"/>
  <c r="H203" i="2"/>
  <c r="I202" i="2"/>
  <c r="H202" i="2"/>
  <c r="I201" i="2"/>
  <c r="H201" i="2"/>
  <c r="I200" i="2"/>
  <c r="H200" i="2"/>
  <c r="J200" i="2" s="1"/>
  <c r="I199" i="2"/>
  <c r="H199" i="2"/>
  <c r="J199" i="2" s="1"/>
  <c r="I198" i="2"/>
  <c r="H198" i="2"/>
  <c r="I197" i="2"/>
  <c r="H197" i="2"/>
  <c r="I196" i="2"/>
  <c r="H196" i="2"/>
  <c r="I195" i="2"/>
  <c r="H195" i="2"/>
  <c r="I194" i="2"/>
  <c r="H194" i="2"/>
  <c r="I193" i="2"/>
  <c r="H193" i="2"/>
  <c r="J193" i="2" s="1"/>
  <c r="I192" i="2"/>
  <c r="H192" i="2"/>
  <c r="I191" i="2"/>
  <c r="H191" i="2"/>
  <c r="I190" i="2"/>
  <c r="H190" i="2"/>
  <c r="I189" i="2"/>
  <c r="H189" i="2"/>
  <c r="I188" i="2"/>
  <c r="H188" i="2"/>
  <c r="J188" i="2" s="1"/>
  <c r="I187" i="2"/>
  <c r="H187" i="2"/>
  <c r="J187" i="2" s="1"/>
  <c r="I186" i="2"/>
  <c r="H186" i="2"/>
  <c r="I185" i="2"/>
  <c r="H185" i="2"/>
  <c r="I184" i="2"/>
  <c r="H184" i="2"/>
  <c r="I183" i="2"/>
  <c r="H183" i="2"/>
  <c r="J183" i="2" s="1"/>
  <c r="I182" i="2"/>
  <c r="H182" i="2"/>
  <c r="J182" i="2" s="1"/>
  <c r="I181" i="2"/>
  <c r="H181" i="2"/>
  <c r="I180" i="2"/>
  <c r="H180" i="2"/>
  <c r="I179" i="2"/>
  <c r="H179" i="2"/>
  <c r="I178" i="2"/>
  <c r="H178" i="2"/>
  <c r="I177" i="2"/>
  <c r="H177" i="2"/>
  <c r="J177" i="2" s="1"/>
  <c r="I176" i="2"/>
  <c r="H176" i="2"/>
  <c r="J176" i="2" s="1"/>
  <c r="I175" i="2"/>
  <c r="H175" i="2"/>
  <c r="I174" i="2"/>
  <c r="H174" i="2"/>
  <c r="I173" i="2"/>
  <c r="H173" i="2"/>
  <c r="I172" i="2"/>
  <c r="H172" i="2"/>
  <c r="I171" i="2"/>
  <c r="H171" i="2"/>
  <c r="I170" i="2"/>
  <c r="H170" i="2"/>
  <c r="I169" i="2"/>
  <c r="H169" i="2"/>
  <c r="J169" i="2" s="1"/>
  <c r="I168" i="2"/>
  <c r="H168" i="2"/>
  <c r="I167" i="2"/>
  <c r="H167" i="2"/>
  <c r="I166" i="2"/>
  <c r="H166" i="2"/>
  <c r="I165" i="2"/>
  <c r="H165" i="2"/>
  <c r="J165" i="2" s="1"/>
  <c r="I164" i="2"/>
  <c r="H164" i="2"/>
  <c r="J164" i="2" s="1"/>
  <c r="I163" i="2"/>
  <c r="H163" i="2"/>
  <c r="J163" i="2" s="1"/>
  <c r="I162" i="2"/>
  <c r="H162" i="2"/>
  <c r="I161" i="2"/>
  <c r="H161" i="2"/>
  <c r="I160" i="2"/>
  <c r="H160" i="2"/>
  <c r="I159" i="2"/>
  <c r="H159" i="2"/>
  <c r="J159" i="2" s="1"/>
  <c r="I158" i="2"/>
  <c r="H158" i="2"/>
  <c r="J158" i="2" s="1"/>
  <c r="I157" i="2"/>
  <c r="H157" i="2"/>
  <c r="I156" i="2"/>
  <c r="H156" i="2"/>
  <c r="I155" i="2"/>
  <c r="H155" i="2"/>
  <c r="I154" i="2"/>
  <c r="H154" i="2"/>
  <c r="I153" i="2"/>
  <c r="H153" i="2"/>
  <c r="J153" i="2" s="1"/>
  <c r="I152" i="2"/>
  <c r="H152" i="2"/>
  <c r="J152" i="2" s="1"/>
  <c r="I151" i="2"/>
  <c r="H151" i="2"/>
  <c r="J151" i="2" s="1"/>
  <c r="I150" i="2"/>
  <c r="H150" i="2"/>
  <c r="I149" i="2"/>
  <c r="H149" i="2"/>
  <c r="I148" i="2"/>
  <c r="H148" i="2"/>
  <c r="I147" i="2"/>
  <c r="H147" i="2"/>
  <c r="I146" i="2"/>
  <c r="H146" i="2"/>
  <c r="I145" i="2"/>
  <c r="H145" i="2"/>
  <c r="J145" i="2" s="1"/>
  <c r="I144" i="2"/>
  <c r="H144" i="2"/>
  <c r="I143" i="2"/>
  <c r="H143" i="2"/>
  <c r="I142" i="2"/>
  <c r="H142" i="2"/>
  <c r="I141" i="2"/>
  <c r="H141" i="2"/>
  <c r="I140" i="2"/>
  <c r="H140" i="2"/>
  <c r="I139" i="2"/>
  <c r="H139" i="2"/>
  <c r="J139" i="2" s="1"/>
  <c r="I138" i="2"/>
  <c r="H138" i="2"/>
  <c r="I137" i="2"/>
  <c r="H137" i="2"/>
  <c r="I136" i="2"/>
  <c r="H136" i="2"/>
  <c r="I135" i="2"/>
  <c r="H135" i="2"/>
  <c r="I134" i="2"/>
  <c r="H134" i="2"/>
  <c r="I133" i="2"/>
  <c r="H133" i="2"/>
  <c r="I132" i="2"/>
  <c r="H132" i="2"/>
  <c r="I131" i="2"/>
  <c r="H131" i="2"/>
  <c r="I130" i="2"/>
  <c r="H130" i="2"/>
  <c r="I129" i="2"/>
  <c r="H129" i="2"/>
  <c r="I128" i="2"/>
  <c r="H128" i="2"/>
  <c r="I127" i="2"/>
  <c r="H127" i="2"/>
  <c r="J127" i="2" s="1"/>
  <c r="I126" i="2"/>
  <c r="H126" i="2"/>
  <c r="I125" i="2"/>
  <c r="H125" i="2"/>
  <c r="I124" i="2"/>
  <c r="H124" i="2"/>
  <c r="I123" i="2"/>
  <c r="H123" i="2"/>
  <c r="J123" i="2" s="1"/>
  <c r="I122" i="2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J116" i="2" s="1"/>
  <c r="I115" i="2"/>
  <c r="H115" i="2"/>
  <c r="I114" i="2"/>
  <c r="H114" i="2"/>
  <c r="I113" i="2"/>
  <c r="H113" i="2"/>
  <c r="I112" i="2"/>
  <c r="H112" i="2"/>
  <c r="I111" i="2"/>
  <c r="H111" i="2"/>
  <c r="J111" i="2" s="1"/>
  <c r="I110" i="2"/>
  <c r="H110" i="2"/>
  <c r="I109" i="2"/>
  <c r="H109" i="2"/>
  <c r="I108" i="2"/>
  <c r="H108" i="2"/>
  <c r="I107" i="2"/>
  <c r="H107" i="2"/>
  <c r="I106" i="2"/>
  <c r="H106" i="2"/>
  <c r="I105" i="2"/>
  <c r="H105" i="2"/>
  <c r="J105" i="2" s="1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J93" i="2" s="1"/>
  <c r="I92" i="2"/>
  <c r="H92" i="2"/>
  <c r="J92" i="2" s="1"/>
  <c r="I91" i="2"/>
  <c r="H91" i="2"/>
  <c r="J91" i="2" s="1"/>
  <c r="I90" i="2"/>
  <c r="H90" i="2"/>
  <c r="I89" i="2"/>
  <c r="H89" i="2"/>
  <c r="I88" i="2"/>
  <c r="H88" i="2"/>
  <c r="I87" i="2"/>
  <c r="H87" i="2"/>
  <c r="I86" i="2"/>
  <c r="H86" i="2"/>
  <c r="J86" i="2" s="1"/>
  <c r="I85" i="2"/>
  <c r="H85" i="2"/>
  <c r="J85" i="2" s="1"/>
  <c r="I84" i="2"/>
  <c r="H84" i="2"/>
  <c r="I81" i="2"/>
  <c r="H81" i="2"/>
  <c r="I80" i="2"/>
  <c r="H80" i="2"/>
  <c r="I79" i="2"/>
  <c r="H79" i="2"/>
  <c r="I78" i="2"/>
  <c r="H78" i="2"/>
  <c r="J78" i="2" s="1"/>
  <c r="I77" i="2"/>
  <c r="H77" i="2"/>
  <c r="J77" i="2" s="1"/>
  <c r="I76" i="2"/>
  <c r="H76" i="2"/>
  <c r="I75" i="2"/>
  <c r="H75" i="2"/>
  <c r="J75" i="2" s="1"/>
  <c r="I74" i="2"/>
  <c r="H74" i="2"/>
  <c r="I73" i="2"/>
  <c r="H73" i="2"/>
  <c r="I72" i="2"/>
  <c r="H72" i="2"/>
  <c r="J72" i="2" s="1"/>
  <c r="I71" i="2"/>
  <c r="H71" i="2"/>
  <c r="J71" i="2" s="1"/>
  <c r="I70" i="2"/>
  <c r="H70" i="2"/>
  <c r="I69" i="2"/>
  <c r="H69" i="2"/>
  <c r="J69" i="2" s="1"/>
  <c r="I68" i="2"/>
  <c r="H68" i="2"/>
  <c r="I67" i="2"/>
  <c r="H67" i="2"/>
  <c r="J67" i="2" s="1"/>
  <c r="I66" i="2"/>
  <c r="H66" i="2"/>
  <c r="I65" i="2"/>
  <c r="H65" i="2"/>
  <c r="J65" i="2" s="1"/>
  <c r="I64" i="2"/>
  <c r="H64" i="2"/>
  <c r="I63" i="2"/>
  <c r="H63" i="2"/>
  <c r="I62" i="2"/>
  <c r="H62" i="2"/>
  <c r="I61" i="2"/>
  <c r="H61" i="2"/>
  <c r="J61" i="2" s="1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J53" i="2" s="1"/>
  <c r="I52" i="2"/>
  <c r="H52" i="2"/>
  <c r="I51" i="2"/>
  <c r="H51" i="2"/>
  <c r="I50" i="2"/>
  <c r="H50" i="2"/>
  <c r="H6" i="2"/>
  <c r="I6" i="2"/>
  <c r="J6" i="2"/>
  <c r="H7" i="2"/>
  <c r="J7" i="2" s="1"/>
  <c r="I7" i="2"/>
  <c r="H8" i="2"/>
  <c r="J8" i="2" s="1"/>
  <c r="I8" i="2"/>
  <c r="H9" i="2"/>
  <c r="J9" i="2" s="1"/>
  <c r="I9" i="2"/>
  <c r="H10" i="2"/>
  <c r="I10" i="2"/>
  <c r="J10" i="2"/>
  <c r="H11" i="2"/>
  <c r="I11" i="2"/>
  <c r="J11" i="2"/>
  <c r="H12" i="2"/>
  <c r="I12" i="2"/>
  <c r="H13" i="2"/>
  <c r="J13" i="2" s="1"/>
  <c r="I13" i="2"/>
  <c r="H14" i="2"/>
  <c r="I14" i="2"/>
  <c r="J14" i="2"/>
  <c r="H15" i="2"/>
  <c r="I15" i="2"/>
  <c r="J15" i="2"/>
  <c r="H16" i="2"/>
  <c r="I16" i="2"/>
  <c r="H17" i="2"/>
  <c r="I17" i="2"/>
  <c r="H18" i="2"/>
  <c r="J18" i="2" s="1"/>
  <c r="I18" i="2"/>
  <c r="H19" i="2"/>
  <c r="J19" i="2" s="1"/>
  <c r="I19" i="2"/>
  <c r="H20" i="2"/>
  <c r="I20" i="2"/>
  <c r="H21" i="2"/>
  <c r="I21" i="2"/>
  <c r="H22" i="2"/>
  <c r="I22" i="2"/>
  <c r="J22" i="2"/>
  <c r="H23" i="2"/>
  <c r="J23" i="2" s="1"/>
  <c r="I23" i="2"/>
  <c r="H24" i="2"/>
  <c r="J24" i="2" s="1"/>
  <c r="I24" i="2"/>
  <c r="H25" i="2"/>
  <c r="I25" i="2"/>
  <c r="H26" i="2"/>
  <c r="I26" i="2"/>
  <c r="J26" i="2"/>
  <c r="H27" i="2"/>
  <c r="J27" i="2" s="1"/>
  <c r="I27" i="2"/>
  <c r="H28" i="2"/>
  <c r="I28" i="2"/>
  <c r="H29" i="2"/>
  <c r="J29" i="2" s="1"/>
  <c r="I29" i="2"/>
  <c r="H30" i="2"/>
  <c r="I30" i="2"/>
  <c r="J30" i="2"/>
  <c r="H31" i="2"/>
  <c r="I31" i="2"/>
  <c r="J31" i="2"/>
  <c r="H32" i="2"/>
  <c r="J32" i="2" s="1"/>
  <c r="I32" i="2"/>
  <c r="H33" i="2"/>
  <c r="I33" i="2"/>
  <c r="H34" i="2"/>
  <c r="I34" i="2"/>
  <c r="J34" i="2"/>
  <c r="H35" i="2"/>
  <c r="I35" i="2"/>
  <c r="J35" i="2"/>
  <c r="H36" i="2"/>
  <c r="I36" i="2"/>
  <c r="H37" i="2"/>
  <c r="J37" i="2" s="1"/>
  <c r="I37" i="2"/>
  <c r="H38" i="2"/>
  <c r="I38" i="2"/>
  <c r="J38" i="2"/>
  <c r="H39" i="2"/>
  <c r="I39" i="2"/>
  <c r="J39" i="2"/>
  <c r="H40" i="2"/>
  <c r="I40" i="2"/>
  <c r="H41" i="2"/>
  <c r="I41" i="2"/>
  <c r="H42" i="2"/>
  <c r="J42" i="2" s="1"/>
  <c r="I42" i="2"/>
  <c r="H43" i="2"/>
  <c r="J43" i="2" s="1"/>
  <c r="I43" i="2"/>
  <c r="H44" i="2"/>
  <c r="I44" i="2"/>
  <c r="H45" i="2"/>
  <c r="I45" i="2"/>
  <c r="H46" i="2"/>
  <c r="I46" i="2"/>
  <c r="J46" i="2"/>
  <c r="H47" i="2"/>
  <c r="J47" i="2" s="1"/>
  <c r="I47" i="2"/>
  <c r="H5" i="2"/>
  <c r="I5" i="2"/>
  <c r="H1013" i="2"/>
  <c r="I1011" i="2"/>
  <c r="J1011" i="2" s="1"/>
  <c r="I1010" i="2"/>
  <c r="J1010" i="2" s="1"/>
  <c r="I1012" i="2" l="1"/>
  <c r="I1013" i="2" s="1"/>
  <c r="J50" i="2"/>
  <c r="J56" i="2"/>
  <c r="J62" i="2"/>
  <c r="J68" i="2"/>
  <c r="J80" i="2"/>
  <c r="J88" i="2"/>
  <c r="J94" i="2"/>
  <c r="J100" i="2"/>
  <c r="J136" i="2"/>
  <c r="J142" i="2"/>
  <c r="J148" i="2"/>
  <c r="J160" i="2"/>
  <c r="J178" i="2"/>
  <c r="J238" i="2"/>
  <c r="J244" i="2"/>
  <c r="J250" i="2"/>
  <c r="J256" i="2"/>
  <c r="J262" i="2"/>
  <c r="J268" i="2"/>
  <c r="J274" i="2"/>
  <c r="J280" i="2"/>
  <c r="J286" i="2"/>
  <c r="J292" i="2"/>
  <c r="J298" i="2"/>
  <c r="J304" i="2"/>
  <c r="J316" i="2"/>
  <c r="J346" i="2"/>
  <c r="J358" i="2"/>
  <c r="J382" i="2"/>
  <c r="J388" i="2"/>
  <c r="J40" i="2"/>
  <c r="J21" i="2"/>
  <c r="J44" i="2"/>
  <c r="J25" i="2"/>
  <c r="J119" i="2"/>
  <c r="J137" i="2"/>
  <c r="J143" i="2"/>
  <c r="J161" i="2"/>
  <c r="J167" i="2"/>
  <c r="J752" i="2"/>
  <c r="J45" i="2"/>
  <c r="J16" i="2"/>
  <c r="J20" i="2"/>
  <c r="J33" i="2"/>
  <c r="J28" i="2"/>
  <c r="J52" i="2"/>
  <c r="J64" i="2"/>
  <c r="J96" i="2"/>
  <c r="J114" i="2"/>
  <c r="J138" i="2"/>
  <c r="J150" i="2"/>
  <c r="J156" i="2"/>
  <c r="J162" i="2"/>
  <c r="J234" i="2"/>
  <c r="J240" i="2"/>
  <c r="J246" i="2"/>
  <c r="J252" i="2"/>
  <c r="J258" i="2"/>
  <c r="J264" i="2"/>
  <c r="J270" i="2"/>
  <c r="J276" i="2"/>
  <c r="J282" i="2"/>
  <c r="J288" i="2"/>
  <c r="J294" i="2"/>
  <c r="J300" i="2"/>
  <c r="J306" i="2"/>
  <c r="J312" i="2"/>
  <c r="J318" i="2"/>
  <c r="J324" i="2"/>
  <c r="J330" i="2"/>
  <c r="J342" i="2"/>
  <c r="J354" i="2"/>
  <c r="J366" i="2"/>
  <c r="J372" i="2"/>
  <c r="J378" i="2"/>
  <c r="J452" i="2"/>
  <c r="J470" i="2"/>
  <c r="J476" i="2"/>
  <c r="J490" i="2"/>
  <c r="J502" i="2"/>
  <c r="J514" i="2"/>
  <c r="J526" i="2"/>
  <c r="J540" i="2"/>
  <c r="J546" i="2"/>
  <c r="J552" i="2"/>
  <c r="J558" i="2"/>
  <c r="J564" i="2"/>
  <c r="J576" i="2"/>
  <c r="J582" i="2"/>
  <c r="J588" i="2"/>
  <c r="J594" i="2"/>
  <c r="J600" i="2"/>
  <c r="J606" i="2"/>
  <c r="J618" i="2"/>
  <c r="J624" i="2"/>
  <c r="J630" i="2"/>
  <c r="J636" i="2"/>
  <c r="J642" i="2"/>
  <c r="J648" i="2"/>
  <c r="J654" i="2"/>
  <c r="J660" i="2"/>
  <c r="J666" i="2"/>
  <c r="J672" i="2"/>
  <c r="J684" i="2"/>
  <c r="J696" i="2"/>
  <c r="J794" i="2"/>
  <c r="J800" i="2"/>
  <c r="J812" i="2"/>
  <c r="J818" i="2"/>
  <c r="J824" i="2"/>
  <c r="J836" i="2"/>
  <c r="J842" i="2"/>
  <c r="J583" i="2"/>
  <c r="J589" i="2"/>
  <c r="J595" i="2"/>
  <c r="J601" i="2"/>
  <c r="J607" i="2"/>
  <c r="J613" i="2"/>
  <c r="J619" i="2"/>
  <c r="J625" i="2"/>
  <c r="J631" i="2"/>
  <c r="J637" i="2"/>
  <c r="J643" i="2"/>
  <c r="J649" i="2"/>
  <c r="J655" i="2"/>
  <c r="J667" i="2"/>
  <c r="J679" i="2"/>
  <c r="J685" i="2"/>
  <c r="J691" i="2"/>
  <c r="J697" i="2"/>
  <c r="J703" i="2"/>
  <c r="J12" i="2"/>
  <c r="J850" i="2"/>
  <c r="J36" i="2"/>
  <c r="J964" i="2"/>
  <c r="J978" i="2"/>
  <c r="J984" i="2"/>
  <c r="J41" i="2"/>
  <c r="J17" i="2"/>
  <c r="J185" i="2"/>
  <c r="J191" i="2"/>
  <c r="J209" i="2"/>
  <c r="J221" i="2"/>
  <c r="J456" i="2"/>
  <c r="J462" i="2"/>
  <c r="J468" i="2"/>
  <c r="J482" i="2"/>
  <c r="J494" i="2"/>
  <c r="J506" i="2"/>
  <c r="J518" i="2"/>
  <c r="J530" i="2"/>
  <c r="J538" i="2"/>
  <c r="J544" i="2"/>
  <c r="J550" i="2"/>
  <c r="J556" i="2"/>
  <c r="J562" i="2"/>
  <c r="J568" i="2"/>
  <c r="J574" i="2"/>
  <c r="J580" i="2"/>
  <c r="J586" i="2"/>
  <c r="J592" i="2"/>
  <c r="J598" i="2"/>
  <c r="J604" i="2"/>
  <c r="J610" i="2"/>
  <c r="J616" i="2"/>
  <c r="J622" i="2"/>
  <c r="J628" i="2"/>
  <c r="J634" i="2"/>
  <c r="J640" i="2"/>
  <c r="J646" i="2"/>
  <c r="J652" i="2"/>
  <c r="J658" i="2"/>
  <c r="J664" i="2"/>
  <c r="J670" i="2"/>
  <c r="J676" i="2"/>
  <c r="J682" i="2"/>
  <c r="J688" i="2"/>
  <c r="J694" i="2"/>
  <c r="J700" i="2"/>
  <c r="J706" i="2"/>
  <c r="J712" i="2"/>
  <c r="J718" i="2"/>
  <c r="J724" i="2"/>
  <c r="J730" i="2"/>
  <c r="J736" i="2"/>
  <c r="J742" i="2"/>
  <c r="J748" i="2"/>
  <c r="J754" i="2"/>
  <c r="J760" i="2"/>
  <c r="J766" i="2"/>
  <c r="J772" i="2"/>
  <c r="J778" i="2"/>
  <c r="J784" i="2"/>
  <c r="J792" i="2"/>
  <c r="J804" i="2"/>
  <c r="J810" i="2"/>
  <c r="J816" i="2"/>
  <c r="J828" i="2"/>
  <c r="J834" i="2"/>
  <c r="J854" i="2"/>
  <c r="J860" i="2"/>
  <c r="J872" i="2"/>
  <c r="J878" i="2"/>
  <c r="J918" i="2"/>
  <c r="J938" i="2"/>
  <c r="J341" i="2"/>
  <c r="J848" i="2"/>
  <c r="J998" i="2"/>
  <c r="J1004" i="2"/>
  <c r="J293" i="2"/>
  <c r="J373" i="2"/>
  <c r="J757" i="2"/>
  <c r="J763" i="2"/>
  <c r="J775" i="2"/>
  <c r="J781" i="2"/>
  <c r="J787" i="2"/>
  <c r="J801" i="2"/>
  <c r="J813" i="2"/>
  <c r="J825" i="2"/>
  <c r="J908" i="2"/>
  <c r="J923" i="2"/>
  <c r="J929" i="2"/>
  <c r="J935" i="2"/>
  <c r="J941" i="2"/>
  <c r="J953" i="2"/>
  <c r="J963" i="2"/>
  <c r="J977" i="2"/>
  <c r="J983" i="2"/>
  <c r="J991" i="2"/>
  <c r="J90" i="2"/>
  <c r="J876" i="2"/>
  <c r="J942" i="2"/>
  <c r="J216" i="2"/>
  <c r="J121" i="2"/>
  <c r="J135" i="2"/>
  <c r="J124" i="2"/>
  <c r="J184" i="2"/>
  <c r="J190" i="2"/>
  <c r="J399" i="2"/>
  <c r="J407" i="2"/>
  <c r="J413" i="2"/>
  <c r="J431" i="2"/>
  <c r="J443" i="2"/>
  <c r="J317" i="2"/>
  <c r="J192" i="2"/>
  <c r="J811" i="2"/>
  <c r="J58" i="2"/>
  <c r="J171" i="2"/>
  <c r="J379" i="2"/>
  <c r="J428" i="2"/>
  <c r="J570" i="2"/>
  <c r="J612" i="2"/>
  <c r="J690" i="2"/>
  <c r="J962" i="2"/>
  <c r="J997" i="2"/>
  <c r="J51" i="2"/>
  <c r="J63" i="2"/>
  <c r="J457" i="2"/>
  <c r="J835" i="2"/>
  <c r="J76" i="2"/>
  <c r="J84" i="2"/>
  <c r="J95" i="2"/>
  <c r="J118" i="2"/>
  <c r="J219" i="2"/>
  <c r="J225" i="2"/>
  <c r="J236" i="2"/>
  <c r="J404" i="2"/>
  <c r="J411" i="2"/>
  <c r="J423" i="2"/>
  <c r="J447" i="2"/>
  <c r="J969" i="2"/>
  <c r="J104" i="2"/>
  <c r="J181" i="2"/>
  <c r="J389" i="2"/>
  <c r="J196" i="2"/>
  <c r="J226" i="2"/>
  <c r="J237" i="2"/>
  <c r="J249" i="2"/>
  <c r="J255" i="2"/>
  <c r="J261" i="2"/>
  <c r="J267" i="2"/>
  <c r="J279" i="2"/>
  <c r="J285" i="2"/>
  <c r="J291" i="2"/>
  <c r="J339" i="2"/>
  <c r="J345" i="2"/>
  <c r="J398" i="2"/>
  <c r="J424" i="2"/>
  <c r="J430" i="2"/>
  <c r="J448" i="2"/>
  <c r="J465" i="2"/>
  <c r="J1000" i="2"/>
  <c r="J632" i="2"/>
  <c r="J638" i="2"/>
  <c r="J644" i="2"/>
  <c r="J650" i="2"/>
  <c r="J656" i="2"/>
  <c r="J662" i="2"/>
  <c r="J668" i="2"/>
  <c r="J674" i="2"/>
  <c r="J680" i="2"/>
  <c r="J686" i="2"/>
  <c r="J692" i="2"/>
  <c r="J698" i="2"/>
  <c r="J704" i="2"/>
  <c r="J710" i="2"/>
  <c r="J820" i="2"/>
  <c r="J107" i="2"/>
  <c r="J179" i="2"/>
  <c r="J995" i="2"/>
  <c r="J172" i="2"/>
  <c r="J113" i="2"/>
  <c r="J357" i="2"/>
  <c r="J203" i="2"/>
  <c r="J425" i="2"/>
  <c r="J481" i="2"/>
  <c r="J487" i="2"/>
  <c r="J493" i="2"/>
  <c r="J499" i="2"/>
  <c r="J505" i="2"/>
  <c r="J511" i="2"/>
  <c r="J517" i="2"/>
  <c r="J523" i="2"/>
  <c r="J529" i="2"/>
  <c r="J535" i="2"/>
  <c r="J543" i="2"/>
  <c r="J549" i="2"/>
  <c r="J555" i="2"/>
  <c r="J561" i="2"/>
  <c r="J567" i="2"/>
  <c r="J573" i="2"/>
  <c r="J579" i="2"/>
  <c r="J585" i="2"/>
  <c r="J591" i="2"/>
  <c r="J597" i="2"/>
  <c r="J603" i="2"/>
  <c r="J609" i="2"/>
  <c r="J615" i="2"/>
  <c r="J621" i="2"/>
  <c r="J627" i="2"/>
  <c r="J633" i="2"/>
  <c r="J639" i="2"/>
  <c r="J645" i="2"/>
  <c r="J651" i="2"/>
  <c r="J657" i="2"/>
  <c r="J663" i="2"/>
  <c r="J669" i="2"/>
  <c r="J675" i="2"/>
  <c r="J681" i="2"/>
  <c r="J687" i="2"/>
  <c r="J693" i="2"/>
  <c r="J699" i="2"/>
  <c r="J705" i="2"/>
  <c r="J711" i="2"/>
  <c r="J717" i="2"/>
  <c r="J723" i="2"/>
  <c r="J729" i="2"/>
  <c r="J735" i="2"/>
  <c r="J741" i="2"/>
  <c r="J747" i="2"/>
  <c r="J753" i="2"/>
  <c r="J759" i="2"/>
  <c r="J765" i="2"/>
  <c r="J771" i="2"/>
  <c r="J777" i="2"/>
  <c r="J783" i="2"/>
  <c r="J789" i="2"/>
  <c r="J797" i="2"/>
  <c r="J809" i="2"/>
  <c r="J821" i="2"/>
  <c r="J833" i="2"/>
  <c r="J845" i="2"/>
  <c r="J859" i="2"/>
  <c r="J865" i="2"/>
  <c r="J871" i="2"/>
  <c r="J877" i="2"/>
  <c r="J883" i="2"/>
  <c r="J891" i="2"/>
  <c r="J897" i="2"/>
  <c r="J903" i="2"/>
  <c r="J910" i="2"/>
  <c r="J925" i="2"/>
  <c r="J931" i="2"/>
  <c r="J943" i="2"/>
  <c r="J949" i="2"/>
  <c r="J957" i="2"/>
  <c r="J965" i="2"/>
  <c r="J108" i="2"/>
  <c r="J131" i="2"/>
  <c r="J155" i="2"/>
  <c r="J73" i="2"/>
  <c r="J79" i="2"/>
  <c r="J87" i="2"/>
  <c r="J98" i="2"/>
  <c r="J210" i="2"/>
  <c r="J245" i="2"/>
  <c r="J251" i="2"/>
  <c r="J257" i="2"/>
  <c r="J263" i="2"/>
  <c r="J269" i="2"/>
  <c r="J347" i="2"/>
  <c r="J846" i="2"/>
  <c r="J70" i="2"/>
  <c r="J81" i="2"/>
  <c r="J144" i="2"/>
  <c r="J173" i="2"/>
  <c r="J338" i="2"/>
  <c r="J355" i="2"/>
  <c r="J887" i="2"/>
  <c r="J893" i="2"/>
  <c r="J899" i="2"/>
  <c r="J905" i="2"/>
  <c r="J912" i="2"/>
  <c r="J919" i="2"/>
  <c r="J927" i="2"/>
  <c r="J933" i="2"/>
  <c r="J939" i="2"/>
  <c r="J967" i="2"/>
  <c r="J996" i="2"/>
  <c r="J1002" i="2"/>
  <c r="J59" i="2"/>
  <c r="J133" i="2"/>
  <c r="J215" i="2"/>
  <c r="J232" i="2"/>
  <c r="J303" i="2"/>
  <c r="J309" i="2"/>
  <c r="J315" i="2"/>
  <c r="J321" i="2"/>
  <c r="J327" i="2"/>
  <c r="J333" i="2"/>
  <c r="J391" i="2"/>
  <c r="J464" i="2"/>
  <c r="J54" i="2"/>
  <c r="J60" i="2"/>
  <c r="J66" i="2"/>
  <c r="J128" i="2"/>
  <c r="J134" i="2"/>
  <c r="J198" i="2"/>
  <c r="J204" i="2"/>
  <c r="J374" i="2"/>
  <c r="J275" i="2"/>
  <c r="J287" i="2"/>
  <c r="J299" i="2"/>
  <c r="J305" i="2"/>
  <c r="J323" i="2"/>
  <c r="J329" i="2"/>
  <c r="J335" i="2"/>
  <c r="J55" i="2"/>
  <c r="J229" i="2"/>
  <c r="J851" i="2"/>
  <c r="J57" i="2"/>
  <c r="J74" i="2"/>
  <c r="J103" i="2"/>
  <c r="J125" i="2"/>
  <c r="J189" i="2"/>
  <c r="J195" i="2"/>
  <c r="J201" i="2"/>
  <c r="J207" i="2"/>
  <c r="J383" i="2"/>
  <c r="J408" i="2"/>
  <c r="J414" i="2"/>
  <c r="J432" i="2"/>
  <c r="J438" i="2"/>
  <c r="J803" i="2"/>
  <c r="J827" i="2"/>
  <c r="J417" i="2"/>
  <c r="J441" i="2"/>
  <c r="J459" i="2"/>
  <c r="J806" i="2"/>
  <c r="J830" i="2"/>
  <c r="J856" i="2"/>
  <c r="J862" i="2"/>
  <c r="J868" i="2"/>
  <c r="J874" i="2"/>
  <c r="J888" i="2"/>
  <c r="J894" i="2"/>
  <c r="J900" i="2"/>
  <c r="J907" i="2"/>
  <c r="J906" i="2"/>
  <c r="J922" i="2"/>
  <c r="J928" i="2"/>
  <c r="J934" i="2"/>
  <c r="J940" i="2"/>
  <c r="J1003" i="2"/>
  <c r="J101" i="2"/>
  <c r="J112" i="2"/>
  <c r="J117" i="2"/>
  <c r="J129" i="2"/>
  <c r="J140" i="2"/>
  <c r="J157" i="2"/>
  <c r="J168" i="2"/>
  <c r="J174" i="2"/>
  <c r="J180" i="2"/>
  <c r="J259" i="2"/>
  <c r="J265" i="2"/>
  <c r="J283" i="2"/>
  <c r="J402" i="2"/>
  <c r="J412" i="2"/>
  <c r="J436" i="2"/>
  <c r="J795" i="2"/>
  <c r="J819" i="2"/>
  <c r="J843" i="2"/>
  <c r="J857" i="2"/>
  <c r="J863" i="2"/>
  <c r="J869" i="2"/>
  <c r="J875" i="2"/>
  <c r="J881" i="2"/>
  <c r="J889" i="2"/>
  <c r="J895" i="2"/>
  <c r="J901" i="2"/>
  <c r="J208" i="2"/>
  <c r="J213" i="2"/>
  <c r="J325" i="2"/>
  <c r="J460" i="2"/>
  <c r="J915" i="2"/>
  <c r="J97" i="2"/>
  <c r="J102" i="2"/>
  <c r="J141" i="2"/>
  <c r="J147" i="2"/>
  <c r="J175" i="2"/>
  <c r="J186" i="2"/>
  <c r="J197" i="2"/>
  <c r="J214" i="2"/>
  <c r="J248" i="2"/>
  <c r="J254" i="2"/>
  <c r="J260" i="2"/>
  <c r="J266" i="2"/>
  <c r="J272" i="2"/>
  <c r="J278" i="2"/>
  <c r="J284" i="2"/>
  <c r="J290" i="2"/>
  <c r="J296" i="2"/>
  <c r="J302" i="2"/>
  <c r="J308" i="2"/>
  <c r="J320" i="2"/>
  <c r="J326" i="2"/>
  <c r="J343" i="2"/>
  <c r="J377" i="2"/>
  <c r="J449" i="2"/>
  <c r="J455" i="2"/>
  <c r="J480" i="2"/>
  <c r="J492" i="2"/>
  <c r="J504" i="2"/>
  <c r="J516" i="2"/>
  <c r="J528" i="2"/>
  <c r="J814" i="2"/>
  <c r="J838" i="2"/>
  <c r="J916" i="2"/>
  <c r="J924" i="2"/>
  <c r="J930" i="2"/>
  <c r="J936" i="2"/>
  <c r="J970" i="2"/>
  <c r="J999" i="2"/>
  <c r="J1006" i="2"/>
  <c r="J89" i="2"/>
  <c r="J109" i="2"/>
  <c r="J120" i="2"/>
  <c r="J126" i="2"/>
  <c r="J132" i="2"/>
  <c r="J227" i="2"/>
  <c r="J390" i="2"/>
  <c r="J433" i="2"/>
  <c r="J798" i="2"/>
  <c r="J822" i="2"/>
  <c r="J99" i="2"/>
  <c r="J110" i="2"/>
  <c r="J115" i="2"/>
  <c r="J149" i="2"/>
  <c r="J166" i="2"/>
  <c r="J205" i="2"/>
  <c r="J228" i="2"/>
  <c r="J239" i="2"/>
  <c r="J334" i="2"/>
  <c r="J340" i="2"/>
  <c r="J351" i="2"/>
  <c r="J385" i="2"/>
  <c r="J403" i="2"/>
  <c r="J416" i="2"/>
  <c r="J422" i="2"/>
  <c r="J440" i="2"/>
  <c r="J446" i="2"/>
  <c r="J475" i="2"/>
  <c r="J483" i="2"/>
  <c r="J489" i="2"/>
  <c r="J495" i="2"/>
  <c r="J501" i="2"/>
  <c r="J507" i="2"/>
  <c r="J513" i="2"/>
  <c r="J519" i="2"/>
  <c r="J525" i="2"/>
  <c r="J531" i="2"/>
  <c r="J539" i="2"/>
  <c r="J545" i="2"/>
  <c r="J551" i="2"/>
  <c r="J557" i="2"/>
  <c r="J563" i="2"/>
  <c r="J569" i="2"/>
  <c r="J575" i="2"/>
  <c r="J581" i="2"/>
  <c r="J587" i="2"/>
  <c r="J593" i="2"/>
  <c r="J599" i="2"/>
  <c r="J605" i="2"/>
  <c r="J611" i="2"/>
  <c r="J617" i="2"/>
  <c r="J623" i="2"/>
  <c r="J629" i="2"/>
  <c r="J635" i="2"/>
  <c r="J641" i="2"/>
  <c r="J647" i="2"/>
  <c r="J653" i="2"/>
  <c r="J659" i="2"/>
  <c r="J665" i="2"/>
  <c r="J671" i="2"/>
  <c r="J677" i="2"/>
  <c r="J683" i="2"/>
  <c r="J689" i="2"/>
  <c r="J695" i="2"/>
  <c r="J701" i="2"/>
  <c r="J707" i="2"/>
  <c r="J713" i="2"/>
  <c r="J719" i="2"/>
  <c r="J725" i="2"/>
  <c r="J731" i="2"/>
  <c r="J737" i="2"/>
  <c r="J743" i="2"/>
  <c r="J749" i="2"/>
  <c r="J755" i="2"/>
  <c r="J761" i="2"/>
  <c r="J767" i="2"/>
  <c r="J773" i="2"/>
  <c r="J779" i="2"/>
  <c r="J785" i="2"/>
  <c r="J793" i="2"/>
  <c r="J805" i="2"/>
  <c r="J817" i="2"/>
  <c r="J829" i="2"/>
  <c r="J841" i="2"/>
  <c r="J926" i="2"/>
  <c r="J944" i="2"/>
  <c r="J950" i="2"/>
  <c r="J980" i="2"/>
  <c r="J988" i="2"/>
  <c r="J1001" i="2"/>
  <c r="J106" i="2"/>
  <c r="J154" i="2"/>
  <c r="J202" i="2"/>
  <c r="J242" i="2"/>
  <c r="J277" i="2"/>
  <c r="J289" i="2"/>
  <c r="J301" i="2"/>
  <c r="J362" i="2"/>
  <c r="J394" i="2"/>
  <c r="J146" i="2"/>
  <c r="J194" i="2"/>
  <c r="J243" i="2"/>
  <c r="J314" i="2"/>
  <c r="J336" i="2"/>
  <c r="J352" i="2"/>
  <c r="J368" i="2"/>
  <c r="J384" i="2"/>
  <c r="J400" i="2"/>
  <c r="J273" i="2"/>
  <c r="J297" i="2"/>
  <c r="J310" i="2"/>
  <c r="J332" i="2"/>
  <c r="J348" i="2"/>
  <c r="J364" i="2"/>
  <c r="J380" i="2"/>
  <c r="J396" i="2"/>
  <c r="J130" i="2"/>
  <c r="J222" i="2"/>
  <c r="J281" i="2"/>
  <c r="J311" i="2"/>
  <c r="J370" i="2"/>
  <c r="J386" i="2"/>
  <c r="J122" i="2"/>
  <c r="J170" i="2"/>
  <c r="J218" i="2"/>
  <c r="J322" i="2"/>
  <c r="J328" i="2"/>
  <c r="J344" i="2"/>
  <c r="J360" i="2"/>
  <c r="J376" i="2"/>
  <c r="J392" i="2"/>
  <c r="J471" i="2"/>
  <c r="J418" i="2"/>
  <c r="J434" i="2"/>
  <c r="J450" i="2"/>
  <c r="J466" i="2"/>
  <c r="J421" i="2"/>
  <c r="J453" i="2"/>
  <c r="J419" i="2"/>
  <c r="J429" i="2"/>
  <c r="J435" i="2"/>
  <c r="J445" i="2"/>
  <c r="J451" i="2"/>
  <c r="J461" i="2"/>
  <c r="J467" i="2"/>
  <c r="J477" i="2"/>
  <c r="J437" i="2"/>
  <c r="J469" i="2"/>
  <c r="J409" i="2"/>
  <c r="J415" i="2"/>
  <c r="J463" i="2"/>
  <c r="J473" i="2"/>
  <c r="J410" i="2"/>
  <c r="J426" i="2"/>
  <c r="J442" i="2"/>
  <c r="J458" i="2"/>
  <c r="J474" i="2"/>
  <c r="J488" i="2"/>
  <c r="J500" i="2"/>
  <c r="J512" i="2"/>
  <c r="J524" i="2"/>
  <c r="J484" i="2"/>
  <c r="J496" i="2"/>
  <c r="J508" i="2"/>
  <c r="J532" i="2"/>
  <c r="J520" i="2"/>
  <c r="J678" i="2"/>
  <c r="J702" i="2"/>
  <c r="J708" i="2"/>
  <c r="J714" i="2"/>
  <c r="J720" i="2"/>
  <c r="J726" i="2"/>
  <c r="J732" i="2"/>
  <c r="J738" i="2"/>
  <c r="J744" i="2"/>
  <c r="J750" i="2"/>
  <c r="J756" i="2"/>
  <c r="J762" i="2"/>
  <c r="J768" i="2"/>
  <c r="J774" i="2"/>
  <c r="J780" i="2"/>
  <c r="J786" i="2"/>
  <c r="J577" i="2"/>
  <c r="J661" i="2"/>
  <c r="J673" i="2"/>
  <c r="J769" i="2"/>
  <c r="J807" i="2"/>
  <c r="J839" i="2"/>
  <c r="J840" i="2"/>
  <c r="J823" i="2"/>
  <c r="J847" i="2"/>
  <c r="J799" i="2"/>
  <c r="J815" i="2"/>
  <c r="J831" i="2"/>
  <c r="J837" i="2"/>
  <c r="J849" i="2"/>
  <c r="J858" i="2"/>
  <c r="J864" i="2"/>
  <c r="J870" i="2"/>
  <c r="J882" i="2"/>
  <c r="J880" i="2"/>
  <c r="J866" i="2"/>
  <c r="J855" i="2"/>
  <c r="J861" i="2"/>
  <c r="J867" i="2"/>
  <c r="J873" i="2"/>
  <c r="J879" i="2"/>
  <c r="J890" i="2"/>
  <c r="J896" i="2"/>
  <c r="J902" i="2"/>
  <c r="J909" i="2"/>
  <c r="J886" i="2"/>
  <c r="J892" i="2"/>
  <c r="J898" i="2"/>
  <c r="J904" i="2"/>
  <c r="J911" i="2"/>
  <c r="J917" i="2"/>
  <c r="J947" i="2"/>
  <c r="J937" i="2"/>
  <c r="J932" i="2"/>
  <c r="J948" i="2"/>
  <c r="J956" i="2"/>
  <c r="J958" i="2"/>
  <c r="J966" i="2"/>
  <c r="J972" i="2"/>
  <c r="J968" i="2"/>
  <c r="J979" i="2"/>
  <c r="J985" i="2"/>
  <c r="J989" i="2"/>
  <c r="J992" i="2"/>
  <c r="J1005" i="2"/>
  <c r="J5" i="2"/>
  <c r="J48" i="2" l="1"/>
  <c r="J986" i="2"/>
  <c r="E21" i="3" s="1"/>
  <c r="J82" i="2"/>
  <c r="J920" i="2"/>
  <c r="E17" i="3" s="1"/>
  <c r="J884" i="2"/>
  <c r="E15" i="3" s="1"/>
  <c r="J973" i="2"/>
  <c r="E20" i="3" s="1"/>
  <c r="J852" i="2"/>
  <c r="E14" i="3" s="1"/>
  <c r="J405" i="2"/>
  <c r="E10" i="3" s="1"/>
  <c r="J1007" i="2"/>
  <c r="E23" i="3" s="1"/>
  <c r="J993" i="2"/>
  <c r="E22" i="3" s="1"/>
  <c r="J790" i="2"/>
  <c r="E13" i="3" s="1"/>
  <c r="J478" i="2"/>
  <c r="E11" i="3" s="1"/>
  <c r="J913" i="2"/>
  <c r="E16" i="3" s="1"/>
  <c r="J960" i="2"/>
  <c r="E19" i="3" s="1"/>
  <c r="J536" i="2"/>
  <c r="E12" i="3" s="1"/>
  <c r="J954" i="2"/>
  <c r="E18" i="3" s="1"/>
  <c r="J1012" i="2"/>
  <c r="J1008" i="2" l="1"/>
  <c r="E9" i="3"/>
  <c r="E8" i="3"/>
  <c r="E7" i="3"/>
  <c r="F7" i="3" s="1"/>
</calcChain>
</file>

<file path=xl/sharedStrings.xml><?xml version="1.0" encoding="utf-8"?>
<sst xmlns="http://schemas.openxmlformats.org/spreadsheetml/2006/main" count="2828" uniqueCount="1714">
  <si>
    <t>m</t>
  </si>
  <si>
    <t>ea</t>
  </si>
  <si>
    <t>km</t>
  </si>
  <si>
    <t>Description of the item</t>
  </si>
  <si>
    <t>/day, /member</t>
  </si>
  <si>
    <t>Item no</t>
  </si>
  <si>
    <t xml:space="preserve">Traveling </t>
  </si>
  <si>
    <t xml:space="preserve">Accomodation </t>
  </si>
  <si>
    <t>Provision for Health and Safety Management.</t>
  </si>
  <si>
    <t>Maintenance for CCTV, Motion Sensor Beams, Access Control to Monitor and deter intruders at various sites in the Gemma Cluster.</t>
  </si>
  <si>
    <t>%</t>
  </si>
  <si>
    <t>SUMMARY OF BILL OF QUANTITIES</t>
  </si>
  <si>
    <t>Item</t>
  </si>
  <si>
    <t>Description</t>
  </si>
  <si>
    <t>Total Qty</t>
  </si>
  <si>
    <t xml:space="preserve">Price </t>
  </si>
  <si>
    <t>Total Price</t>
  </si>
  <si>
    <t>Prelimainary and General</t>
  </si>
  <si>
    <t>Sub-Total</t>
  </si>
  <si>
    <t>P&amp;G's</t>
  </si>
  <si>
    <t>Item Code</t>
  </si>
  <si>
    <t>Biometric Readers</t>
  </si>
  <si>
    <t xml:space="preserve">Unit </t>
  </si>
  <si>
    <t>Qty</t>
  </si>
  <si>
    <t>Rate Supply</t>
  </si>
  <si>
    <t>Rate Install</t>
  </si>
  <si>
    <t>Total Supply</t>
  </si>
  <si>
    <t>Total Install</t>
  </si>
  <si>
    <t>IDAPRO/BP/M</t>
  </si>
  <si>
    <t xml:space="preserve">IDAccess Controller, Fingerprint + MIFARE (13.56MHz) + Pin/Password. 10k users. </t>
  </si>
  <si>
    <t>HRW902-5-0-GB-03</t>
  </si>
  <si>
    <t xml:space="preserve">MDR Multi Discipline Reader, Wiegand Interface, Second Edition with pigtail IP65. </t>
  </si>
  <si>
    <t>0-XRT910</t>
  </si>
  <si>
    <t>iTRT RS485 only (plastic housing)</t>
  </si>
  <si>
    <t>IDANANO/BP/M</t>
  </si>
  <si>
    <t>iDAccess Nano - Access
Controller, Fingerprint + RFID MIFARE
(13,56 MHz) + PIN/Password</t>
  </si>
  <si>
    <t>IDFLEXIP65/AC/BP/M</t>
  </si>
  <si>
    <t>iDFlex IP65 - Access Controller, Fingerprint + Proximity (125kHz) +PIN/Password - MIFARE</t>
  </si>
  <si>
    <t>IDFACEPRO/FP/M</t>
  </si>
  <si>
    <t>Control iD iDFace Pro -
Facial Recognition (10000 faces) + SIP +
RFID MIFARE (13,56 MHz)</t>
  </si>
  <si>
    <t>HMX901-0-0-GB-00</t>
  </si>
  <si>
    <t>Single OSDP reader
module for use with HCX930-0-0-GB (No S-
Bus connector)</t>
  </si>
  <si>
    <t>IDBIO</t>
  </si>
  <si>
    <t xml:space="preserve">iDBIO USB Enrolment Reader
</t>
  </si>
  <si>
    <t>HCD901-0-0-GB-00</t>
  </si>
  <si>
    <t>iTRT2 Distributed
Controller in metal box with intelligent power
supply - Terminal Block
with PSU</t>
  </si>
  <si>
    <t>HCD902-0-0-GB-00</t>
  </si>
  <si>
    <t>iTRT2 Distributed
Controller in metal box with intelligent power
supply - IEC320 socket
with PSU</t>
  </si>
  <si>
    <t>HCD903-0-0-GB-00</t>
  </si>
  <si>
    <t>iTRT2 Distributed
Controller in metal box with intelligent PoE++
module
with PSU</t>
  </si>
  <si>
    <t>HCD904-0-0-GB-00</t>
  </si>
  <si>
    <t>iTRT2 Distributed
Controller in metal box with legacy PSU
with PSU</t>
  </si>
  <si>
    <t>HCD900-0-0-GB-00</t>
  </si>
  <si>
    <t>iTRT2 Distributed
Controller Plastic Module
no PSU</t>
  </si>
  <si>
    <t>HCD905-0-0-GB-00</t>
  </si>
  <si>
    <t>iTRT2 Distributed
Controller only in Plastic Enclosure
no PSU,</t>
  </si>
  <si>
    <t>HRW911-5-8-GB-00</t>
  </si>
  <si>
    <t>MDR-SE OSDP -
MULTI-DISCIPLINE READER WITH SEOS,
13.56MHZ, 125KHZ, OSDP</t>
  </si>
  <si>
    <t>NRU901-0-0-GB-00</t>
  </si>
  <si>
    <t>uPass Reach (region
1) long range reader unit up to 5 metres</t>
  </si>
  <si>
    <t>HCX930-0-0-GB-00</t>
  </si>
  <si>
    <t>IPS box, 1 cluster
controller (no LCD), 1 OSDP reader module
with OSDP module</t>
  </si>
  <si>
    <t>HCM940-0-0-GB-00</t>
  </si>
  <si>
    <t>Cluster controller with
no LCD supplied in plastic housing</t>
  </si>
  <si>
    <t>HCA930-0-0-GB-02</t>
  </si>
  <si>
    <t>EC3 Portal Linux OS
application controller (IPS Housing)</t>
  </si>
  <si>
    <t>HCA910-0-0-GB-00</t>
  </si>
  <si>
    <t>Portal Linux OS
application controller (Plastic Housing)</t>
  </si>
  <si>
    <t>IDFACE/FP/M</t>
  </si>
  <si>
    <t>Control iD iDFace - Facial
Recognition (3000 faces) + QR/PIN + RFID
MIFARE (13,56 MHz)</t>
  </si>
  <si>
    <t>ULT951</t>
  </si>
  <si>
    <t>Single unlock license for Control iD
IDFace reader on Primo/Portal</t>
  </si>
  <si>
    <t>HMX900-0-0-GB-00</t>
  </si>
  <si>
    <t>Single OSDP reader
module for use with HCX910-0-0-GB (No S-
Bus connector)
Standalone, for use with plastic housing controller.</t>
  </si>
  <si>
    <t>Single OSDP reader
module for use with HCX930-0-0-GB (No S-
Bus connector)
For use with controller in IPS box.</t>
  </si>
  <si>
    <t>HMO900-0-0-GB-00</t>
  </si>
  <si>
    <t>Single IO8 module (8
inputs, 8 relays) for use with HCO910-0-0-
GB or HCW910-0-0-GB
Standalone, for use with plastic housing controller.</t>
  </si>
  <si>
    <t>HMO901-0-0-GB-00</t>
  </si>
  <si>
    <t>Single IO8 module (8
inputs, 8 relays) for use with HCO930-0-0-
GB or HCW930-0-0-GB
For use with controller in IPS box.</t>
  </si>
  <si>
    <t>iDFace Pro+</t>
  </si>
  <si>
    <t>HCX910-0-0-GB-00</t>
  </si>
  <si>
    <t>HRW900-5-0-GB-03</t>
  </si>
  <si>
    <t>TKX900-1-0-NN-00</t>
  </si>
  <si>
    <t xml:space="preserve"> Impro keyring tag omega (medium grey)</t>
  </si>
  <si>
    <t xml:space="preserve">APP935 </t>
  </si>
  <si>
    <t>PRIMO: 25 Sites 250k Credentials
200 Doors 125k Credential holders</t>
  </si>
  <si>
    <t>iTRT2 Distributed
Controller in metal box with legacy PSU</t>
  </si>
  <si>
    <t xml:space="preserve"> iDFlex IP65 - Access
Controller, Fingerprint + Proximity (Mifare) +
PIN/Password. 6k users.</t>
  </si>
  <si>
    <t>iDAccess Nano - Access
Controller, Fingerprint + RFID MIFARE
(13,56 MHz) + PIN/Password. 6k users.</t>
  </si>
  <si>
    <t>ULT950</t>
  </si>
  <si>
    <t>Single unlock license for Control iD
fingerprint reader on Primo/Portal</t>
  </si>
  <si>
    <t>ULT955</t>
  </si>
  <si>
    <t xml:space="preserve">Control iD Face Biometric Unlock </t>
  </si>
  <si>
    <t>IDFACE/FP/M-IMPRO</t>
  </si>
  <si>
    <t>Control iD Face Ficial recognition(3000 faces)</t>
  </si>
  <si>
    <t>AA451160</t>
  </si>
  <si>
    <t>Mifare 1K Prox Card</t>
  </si>
  <si>
    <t>INT/SECBOXV2</t>
  </si>
  <si>
    <t>ControliD secBox V2 (Replacement)</t>
  </si>
  <si>
    <t>HRL904-1-0-GB-00</t>
  </si>
  <si>
    <t>AMK:Antenna 12-digit Mullion Keypad reader, buzzer</t>
  </si>
  <si>
    <t>IDFMAX/FP/M</t>
  </si>
  <si>
    <t>Control iD iDFace Max Facial Recognition (10000 faces) +QR/PIN +SIP + RFID MIFARE (13,56 MHz)</t>
  </si>
  <si>
    <t>Control iD iDFace Pro Facial Recognition (10000 faces) + QR/PIN+SIP + RFID MIFARE (13,56 MHz</t>
  </si>
  <si>
    <t>MDR: non-keypad multi-discipline reader, buzzer, LED, 10 way terminal block, IP54</t>
  </si>
  <si>
    <t>Cluster controller (no LCD) with one OSDP reader module LCD) with one OSDP reader module</t>
  </si>
  <si>
    <t>Network Cable &amp; Accessories</t>
  </si>
  <si>
    <t>CAB015</t>
  </si>
  <si>
    <t>CABLE MYLAR 0.5MM 2 PAIR SCREENED</t>
  </si>
  <si>
    <t>CAB013</t>
  </si>
  <si>
    <t>CABLE MYLAR 0.22MM 2 PAIR SCREENED</t>
  </si>
  <si>
    <t>CAB017-16</t>
  </si>
  <si>
    <t>CABLE MYLAR 0.5MM 4 PAIR SCREENED</t>
  </si>
  <si>
    <t>CAB002S</t>
  </si>
  <si>
    <t>CABLE CAT5E UV FTP SOLID COPPER (BC) p.m</t>
  </si>
  <si>
    <t>CON054</t>
  </si>
  <si>
    <t>CONNECTOR UY2 GEL TYPE SCOTCH LOCK PACK 100</t>
  </si>
  <si>
    <t>6009704922520</t>
  </si>
  <si>
    <t xml:space="preserve"> BRUSH PANEL 1U NET-BRUSH </t>
  </si>
  <si>
    <t>FAST002</t>
  </si>
  <si>
    <t xml:space="preserve">CAGE NUT AND SCREW NET -SCREW </t>
  </si>
  <si>
    <t>BLA001</t>
  </si>
  <si>
    <t xml:space="preserve">BLANK PLATE 1U SOLID </t>
  </si>
  <si>
    <t xml:space="preserve">RJ45-PT-CAT6 </t>
  </si>
  <si>
    <t xml:space="preserve">PLUG RJ45 CAT6 PASSTHROUGH </t>
  </si>
  <si>
    <t xml:space="preserve">CAB008 </t>
  </si>
  <si>
    <t>CABLE CAT6 GREY UTP SOLID</t>
  </si>
  <si>
    <t>6009710047583</t>
  </si>
  <si>
    <t>BOX WALL CAT6</t>
  </si>
  <si>
    <t>6009704929871</t>
  </si>
  <si>
    <t>Lead Cat6 1m Grey</t>
  </si>
  <si>
    <t>6009710042212</t>
  </si>
  <si>
    <t>Plug RJ Cat6</t>
  </si>
  <si>
    <t>6009710040591</t>
  </si>
  <si>
    <t>Boot Grey RJ45</t>
  </si>
  <si>
    <t>6009704928362</t>
  </si>
  <si>
    <t>PDU Multiplug 6W metal rackmount</t>
  </si>
  <si>
    <t>BLA002</t>
  </si>
  <si>
    <t xml:space="preserve">Blank PLATE 2U SOLID </t>
  </si>
  <si>
    <t>BLA002V</t>
  </si>
  <si>
    <t>Blank Plate 2U Ventilated</t>
  </si>
  <si>
    <t>MEGANET CS Cable mm SSA/Duct 08-9.6mm- 160mm</t>
  </si>
  <si>
    <t>roll</t>
  </si>
  <si>
    <t>6009710043264</t>
  </si>
  <si>
    <t>Patch Panel 24Port CAt6</t>
  </si>
  <si>
    <t>6009710043387</t>
  </si>
  <si>
    <t>Brush Panel 1U</t>
  </si>
  <si>
    <t>Lead040</t>
  </si>
  <si>
    <t>Lead Power dedicated C15(F0 slotted 1.8m</t>
  </si>
  <si>
    <t>Cable Cat6 Grey UTP Solid</t>
  </si>
  <si>
    <t>6009704929857</t>
  </si>
  <si>
    <t>Lead Cat6 2m Grey Moulded</t>
  </si>
  <si>
    <t>Cat6 wall Box</t>
  </si>
  <si>
    <t>A-BB13-B01100</t>
  </si>
  <si>
    <t>MEGAnet Cs CABLE SM SSA/DUCT 04-
OD 9.6mm
per metre</t>
  </si>
  <si>
    <t>A-BE28-B00100</t>
  </si>
  <si>
    <t xml:space="preserve">MEGAnet Qs RACK 15U 6x8, 4W FAN, 1xSH, B </t>
  </si>
  <si>
    <t>A-BH13-C00225</t>
  </si>
  <si>
    <t>MEGAnet Cs CABLE Solid U/UTP Cat6 - Yellow 
1 x 100m Roll</t>
  </si>
  <si>
    <t>A-BH19-C00150</t>
  </si>
  <si>
    <t>MEGAnet Qs CABLE Solid U/UTP Cat6 - Grey
1 x 100m Roll</t>
  </si>
  <si>
    <t>A-BH13-C00125</t>
  </si>
  <si>
    <t>MEGAnet Qs CABLE Solid U/UTP Cat6 - Blue
1 x 100m Roll</t>
  </si>
  <si>
    <t xml:space="preserve">ENCLOSURE IP65 1150x850x270 ORANGE </t>
  </si>
  <si>
    <t>UTP/6</t>
  </si>
  <si>
    <t xml:space="preserve">Cat6 Solid U/UTP Cable </t>
  </si>
  <si>
    <t>A-BH13-C02450</t>
  </si>
  <si>
    <t>Meganet Cs Cable mm SSA/Duct 08-OD 9.6mm</t>
  </si>
  <si>
    <t>Automative &amp; CCTV</t>
  </si>
  <si>
    <t>DS-2CD2047G2H-
LI 2.8MM</t>
  </si>
  <si>
    <t>Hybrid light ColorVu 4MP bullet 2.8mm
lens40m IR &amp; white light illumination
130dB WDR 12VDCPOE</t>
  </si>
  <si>
    <t>DS-2CD2347G2H-
LI 2.8MM</t>
  </si>
  <si>
    <t>Hikvision 4 MP Smart Hybrid Light with
ColorVu Fixed Turret Network Camera,
Efficient H.265+ compression technology,
Water and dust resistant (IP67)</t>
  </si>
  <si>
    <t>DS-7732NXI-
I4/S_C</t>
  </si>
  <si>
    <t>AcuSense Series NVR 32-ch 1U 4K
NVR,Up to 16 or 32-ch IP camera
inputs,Up to 1-ch facial recognition for
video stream, or up to 4-ch
facialrecognition for face picture (C)€</t>
  </si>
  <si>
    <t>DS-3E1326P-EI_C</t>
  </si>
  <si>
    <t>Hikvision L2, Smart Managed, 24
10100M RJ45 PoE ports, 2 Gigabit
combo ports, 802.3afat, PoE power
budget 370W, Max. 300 meter long
distance PoE transmission, Visualized
Topology Management, Network Health
Monitor (V2)</t>
  </si>
  <si>
    <t>DS-UPS1000/SA</t>
  </si>
  <si>
    <t>Hikvision 1KVA UPS</t>
  </si>
  <si>
    <t>HDD-WD-8TB_C</t>
  </si>
  <si>
    <t>Western Digital Surveillance Hard Disk
Drive 8 TB 3.5 SATA</t>
  </si>
  <si>
    <t>MECER DISPLAY
32</t>
  </si>
  <si>
    <t>MECER 32 INCH HD LED PANEL DISPLAY
MONITOR</t>
  </si>
  <si>
    <t>MON-BRACKET-
4_2</t>
  </si>
  <si>
    <t>32 - 70 Low-Profile Tilt TV Wall Mount
Bracket</t>
  </si>
  <si>
    <t>ZTP1205B_C</t>
  </si>
  <si>
    <t>12VDC 5A PSU with battery backup,
supports up to 18Ah battery.</t>
  </si>
  <si>
    <t>DS-K4H258S</t>
  </si>
  <si>
    <t>Hikvision Magnetic Lock, Single-door, 280
kg linear thrust; 12 VDC, 340 mA;
Dimension of lock body (L × W × H) 238
× 45 × 25 mm</t>
  </si>
  <si>
    <t>DS-K4H258-LZ</t>
  </si>
  <si>
    <t>Hikvision LZ-Bracket for Magnetic Lock
(DS-K4H258SD)</t>
  </si>
  <si>
    <t>DS-2CD2T46G2P-
ISU/SL 2.8MM</t>
  </si>
  <si>
    <t>Hikvision 4 MP Panoramic AcuSense
Fixed Bullet Network Camera, WDR
technology, Water and dust resistant
(IP67)</t>
  </si>
  <si>
    <t>DS-1260ZJ</t>
  </si>
  <si>
    <t>Hikvision Camera Bracket Wall Mount
Adapter for DS-2CD26XX; Power Intake
Box</t>
  </si>
  <si>
    <t>DS-2CD3956G2-
ISU(1.05mm)</t>
  </si>
  <si>
    <t>Hikvision 5 MP AcuSense Fisheye
Network Camera 1.05mm</t>
  </si>
  <si>
    <t>DS-1280ZJ-S</t>
  </si>
  <si>
    <t>Hikvision Camera Bracket Junction Box
for Dome Cameras. 137x51.5mm;
Waterproof Design</t>
  </si>
  <si>
    <t>CD91</t>
  </si>
  <si>
    <t>HIKVISION NVR 32CH 256Mbps AcuSense with No
PoE
DS-7732NXI-I4/S(STD)€</t>
  </si>
  <si>
    <t>NW298-1</t>
  </si>
  <si>
    <t>HIKVISION 24 Port 10/100 PoE Smart + 2 Gbps
RJ45/SFP (Combo) Switch
DS-3E1326P-EI</t>
  </si>
  <si>
    <t>PS601</t>
  </si>
  <si>
    <t>MERCURY : PLUS 1KVA On-Line UPS Rack
Mountable (Racks not included)</t>
  </si>
  <si>
    <t>NW115-6</t>
  </si>
  <si>
    <t>GENATA 24 Port 10/100/1000Mbps PoE + 2 RJ45
+ 2 SFP Switch
GNT-RP1428G6</t>
  </si>
  <si>
    <t>CH22-12</t>
  </si>
  <si>
    <t>SEAGATE 8TB HDD Surveillance Storage SkyHawk
AI Drive 3.5" Size SATA</t>
  </si>
  <si>
    <t>CC32-1</t>
  </si>
  <si>
    <t>Securi-Prod Monitor Bracket Wall Mount for
32"-55"</t>
  </si>
  <si>
    <t>PS49-2</t>
  </si>
  <si>
    <t>Securi-Prod Power Supply - Power Store
13.6VDC 5Amp</t>
  </si>
  <si>
    <t>CM42</t>
  </si>
  <si>
    <t>Mecer Monitor LED 32" (1366x768)
VGA,HDMI,USB and AV Inputs</t>
  </si>
  <si>
    <t>BD09</t>
  </si>
  <si>
    <t>Centurion Gate Motor Accessories Gate Beam PHOTON Wireless Set</t>
  </si>
  <si>
    <t>GA42-2</t>
  </si>
  <si>
    <t>Gate Wheel Kit - 80mm U-Profile Electro Plated</t>
  </si>
  <si>
    <t>GA33-2</t>
  </si>
  <si>
    <t>Gate Mate Brushes (Mr Sweepy)</t>
  </si>
  <si>
    <t>CE-D10SMART</t>
  </si>
  <si>
    <t>Centurion D10 SMART 24V DC Motor 800kg</t>
  </si>
  <si>
    <t>CE-4.5PA</t>
  </si>
  <si>
    <t>Centurion 4.5m Rectangular Boom Pole ASSY (6000 0147-00)</t>
  </si>
  <si>
    <t>CE-PLED</t>
  </si>
  <si>
    <t>Centurion Boom Pole LED Strip 4200mm (CBLEDS4200)</t>
  </si>
  <si>
    <t>CE-TL</t>
  </si>
  <si>
    <t>Centurion Traffic Light Kit</t>
  </si>
  <si>
    <t>SEC4SS00V2</t>
  </si>
  <si>
    <t>Sector 2 Barrier 4.5m Grade 430 SS</t>
  </si>
  <si>
    <t>CE-4MHV-316</t>
  </si>
  <si>
    <t>SECTOR ii 4.5m H/V Barrier Kit Brushed 316 Stainless Steel Round Pole</t>
  </si>
  <si>
    <t>IR-CENTWS</t>
  </si>
  <si>
    <t xml:space="preserve">INFRA RED BEAMS Centurion SMART  Fully Wireless </t>
  </si>
  <si>
    <t>Loop</t>
  </si>
  <si>
    <t>Silicon wire 1.5mm, for Loop Detectors per 100 meter roll</t>
  </si>
  <si>
    <t>AA-B18</t>
  </si>
  <si>
    <t xml:space="preserve"> Battery - 18AH  1 year warrantee on usage with JVA products</t>
  </si>
  <si>
    <t>N532PS</t>
  </si>
  <si>
    <t>Swift Dual P/Store 3a +space for  7ah bat</t>
  </si>
  <si>
    <t>PR-PSU5</t>
  </si>
  <si>
    <t>Power Supply 12v 5a 4way</t>
  </si>
  <si>
    <t>CCTVPSU10A</t>
  </si>
  <si>
    <t>CCTV 10A 9CH PSU</t>
  </si>
  <si>
    <t>CE-D5EVOSMART</t>
  </si>
  <si>
    <t>Centurion D5 Evo Motor SMART - Excl Foundation Plate, Battery &amp; Rack</t>
  </si>
  <si>
    <t>CE-D20SMART</t>
  </si>
  <si>
    <t>Centurion D20 SMART 24V DC Motor  Capacitor 2uF or 6uF 900V MKP spade typ</t>
  </si>
  <si>
    <t>A-PA5380</t>
  </si>
  <si>
    <t>ZX8SP Expander</t>
  </si>
  <si>
    <t>CE-CP80EVO</t>
  </si>
  <si>
    <t>Centurion D5 Evo PCB  Controller(D5CC-D00V1)</t>
  </si>
  <si>
    <t>PA-3850</t>
  </si>
  <si>
    <t>PARADOX K32+ 32 Z HARDWIRED LED KEYPAD</t>
  </si>
  <si>
    <t>SN/1</t>
  </si>
  <si>
    <t>NOVA TRANSMITTER 1 BUTTON</t>
  </si>
  <si>
    <t>SN/2</t>
  </si>
  <si>
    <t>NOVA TRANSMITTER 2 BUTTON</t>
  </si>
  <si>
    <t>SN/4</t>
  </si>
  <si>
    <t>NOVA TRANSMITTER 4 BUTTON</t>
  </si>
  <si>
    <t>CE-D5EVOSMAR</t>
  </si>
  <si>
    <t>Centurion D5 Evo Smart PSU- (USE CODE CE-D3/D5EVO-PSU)</t>
  </si>
  <si>
    <t>CE-D5SMART-PCB</t>
  </si>
  <si>
    <t>Centurion DX for Smart Controller PCB - Compat for D5/D10/D10T/D20</t>
  </si>
  <si>
    <t>CE-SATBD10</t>
  </si>
  <si>
    <t>Centurion D10 Smart Anti Theft</t>
  </si>
  <si>
    <t>RA-10</t>
  </si>
  <si>
    <t>STEEL RACK - 10mm per meter</t>
  </si>
  <si>
    <t>length</t>
  </si>
  <si>
    <t>CE-D10/D10FP</t>
  </si>
  <si>
    <t>Centurion D10 / D20 SMART  Foundation Plate - 11141302V2B</t>
  </si>
  <si>
    <t>GA42-1</t>
  </si>
  <si>
    <t>Gate Wheel Kit - 80mm V - Profile Electro Plated</t>
  </si>
  <si>
    <t>GA26-16</t>
  </si>
  <si>
    <t>D10 D20 Smart Base / Foundation Plate incl Fasteners</t>
  </si>
  <si>
    <t>RGA01-2</t>
  </si>
  <si>
    <t>Centurion Sliding Gate D10 Smart 1000kg No Batt / No Base Plate D10 SMART GATE MOTOR ONLY - Excludes
 Base Plate - GA26-16</t>
  </si>
  <si>
    <t>GA26-15</t>
  </si>
  <si>
    <t>Centurion Gate Motor D10-D10T-D20 Smart Anti-Tamper Bracket incl Lock</t>
  </si>
  <si>
    <t>BA04-5</t>
  </si>
  <si>
    <t>Stable Power Battery 12VDC 18Ah SLA</t>
  </si>
  <si>
    <t>CA19-1</t>
  </si>
  <si>
    <t>Centurion Gate Motor Accessories Enclosure  for 36AhBatt H260XW220XD23</t>
  </si>
  <si>
    <t>SW58-1</t>
  </si>
  <si>
    <t>Centurion Accessories TX1 NOVA V3 1 Button SG Transmitter 433MHz</t>
  </si>
  <si>
    <t>CN29</t>
  </si>
  <si>
    <t>Enclosure 273x243x92mm ABS Slide Lid for 17Ah Battery</t>
  </si>
  <si>
    <t>CC400-7</t>
  </si>
  <si>
    <t>Hikvision IP Dome 4MP Hybrid Light IR 30m 2.8mm IP67 DS-2CD2141G0-LIU(2.8mm)</t>
  </si>
  <si>
    <t>CC406-25</t>
  </si>
  <si>
    <t>Hikvision IP Bullet 4MP ColorVu Hybrid Light
 40m 2.8mm IP67
 DS-2CD2047G2H-LI(2.8mm)(eF)(O-STD</t>
  </si>
  <si>
    <t>CE-SCC</t>
  </si>
  <si>
    <t>Centurion Sector Control Card  V1-SECC-D00V1</t>
  </si>
  <si>
    <t>CE-LD2002</t>
  </si>
  <si>
    <t>Centurion Flux Loop Detector 1CH  12-24V 11 Pin</t>
  </si>
  <si>
    <t>CC268-5</t>
  </si>
  <si>
    <t>HIKVISION HD-TVI Bullet 3K Hybrid Light Audio IR 30m WL 20m 2.8mm DS-2CE16K0T-LFS(2.8mm)(O-STD)</t>
  </si>
  <si>
    <t>CH22-10</t>
  </si>
  <si>
    <t>SEAGATE 4TB HDD Surveillance Storage SkyHawk
 3.5" Size SATA</t>
  </si>
  <si>
    <t>CC376-17</t>
  </si>
  <si>
    <t>HIKVISION HD-TVI Bullet 2MP ColorVu Hybrid
 Light 40m 2.8mm IP67
 DS-2CE12DF3T-LFS</t>
  </si>
  <si>
    <t>CC376-15</t>
  </si>
  <si>
    <t>HIKVISION HD-TVI Bullet 2MP ColorVu Hybrid Light 20m 2.8mm IP67 DS-2CE76D0T-EXIMF</t>
  </si>
  <si>
    <t>CA21</t>
  </si>
  <si>
    <t>Securi-Prod Universal Camera Mount Enclosure 115x115x48mm</t>
  </si>
  <si>
    <t>CD74</t>
  </si>
  <si>
    <t>Hikvision NVR 32CH 320Mbps AcuSense No PoE DS-9632NXI-I8/S(STD)€</t>
  </si>
  <si>
    <t>LK197-13</t>
  </si>
  <si>
    <t>ZKTeco BioCV-AC-25 Bio CVSecurity Access Module - 25 Door BioCVS-AC-P25</t>
  </si>
  <si>
    <t>CM51-PR</t>
  </si>
  <si>
    <t>HIKVISION Monitor IPS 23.8" (1920x1080) VGA and HDMI Inputs DS-D5024F2-BP2(EU)</t>
  </si>
  <si>
    <t>LK185-4</t>
  </si>
  <si>
    <t>ZKTeco CR20E Take-on Reader - EM 125kHz USB CR20E</t>
  </si>
  <si>
    <t>LK185-3</t>
  </si>
  <si>
    <t>ZKTeco SLK20R Enrollment - Fingerprint SilkID - USB SLK20R</t>
  </si>
  <si>
    <t>LK197-9</t>
  </si>
  <si>
    <t>ZKTeco Enclosure for InBio Controller 12VDC 3Amp PSU - Metal INBIOBCASES</t>
  </si>
  <si>
    <t>LK197</t>
  </si>
  <si>
    <t>ZKTeco InBio160Pro Door Controller - One
 Door - Green Label
 InBio160Push
 This product requires a ZKBio CVSecurity
 license</t>
  </si>
  <si>
    <t>LK187-8</t>
  </si>
  <si>
    <t>ZKTeco FR1500 Fingerprint Reader - SilkID EM 125kHz - RS485 FR1500-WP/ID</t>
  </si>
  <si>
    <t>LK172-17</t>
  </si>
  <si>
    <t>ZKTeco Cable Management Bracket for FR1500-WP FR1500INDR</t>
  </si>
  <si>
    <t>LK172-15</t>
  </si>
  <si>
    <t>ZKTeco Rainshield for FR1500-WP FR1500RNS</t>
  </si>
  <si>
    <t>LK118</t>
  </si>
  <si>
    <t>elock Maglock Indoor 600lbs 272Kg 12/24VDC Monitored with LED</t>
  </si>
  <si>
    <t>LK94-2</t>
  </si>
  <si>
    <t>Door Closer Heavy Duty 40-65Kg</t>
  </si>
  <si>
    <t>LK100-5</t>
  </si>
  <si>
    <t>CISA Electric Swing Gate Lock no Button Elettrika 2000Kg 12VAC</t>
  </si>
  <si>
    <t>PS49-1</t>
  </si>
  <si>
    <t>Securi-Prod Power Store 13.6VDC 3Amp SLA</t>
  </si>
  <si>
    <t>BA13-2</t>
  </si>
  <si>
    <t>Securi-Prod Battery 12V 7.2Ah SLA</t>
  </si>
  <si>
    <t>MC31</t>
  </si>
  <si>
    <t>Securi-Prod Magnetic Contact Wide Gap - NC Grey</t>
  </si>
  <si>
    <t>ES14</t>
  </si>
  <si>
    <t>Push Button - Heavy Duty R/ST-17 N/O</t>
  </si>
  <si>
    <t>FR02-1</t>
  </si>
  <si>
    <t>Securi-Prod Call Point Resettable Green</t>
  </si>
  <si>
    <t>RGA02</t>
  </si>
  <si>
    <t>Centurion Sliding Gate Motor D20 Smart 2000kg No Batt / No Base Plate MOTOR IS NOT SUPPLIED WITH BASE PLATE CODE: GA26-16</t>
  </si>
  <si>
    <t>Centurion D10 D20 SMART Base / Foundation Plate incl Fasteners 11141302V2B</t>
  </si>
  <si>
    <t>RGA04</t>
  </si>
  <si>
    <t>Steel Rack - 30 x10mm x 2m</t>
  </si>
  <si>
    <t>Centurion Gate Motor D10-D10T-D20 Smart Anti Tamper Bracket incl Lock</t>
  </si>
  <si>
    <t>BA04-2</t>
  </si>
  <si>
    <t>Securi-Prod Battery 12V 18Ah SLA</t>
  </si>
  <si>
    <t>BD09-1</t>
  </si>
  <si>
    <t>Centurion Gate Beam PHOTON SMART Wireless Set  PHOTONSM0V0</t>
  </si>
  <si>
    <t>GA20-5-1</t>
  </si>
  <si>
    <t xml:space="preserve"> Centurion Swing R6 STD Torque D/Swing Dom
 Kit + CP77 Max. Leaf 3.5m
 R6STD_DOMKIT001
 Include:
 2x R6 Connecting Arm Plated
 2x R6 Pedestal HDG
 2x R6 Drive Arm 500mm + Tie Rod End
 2x R6 Std Trq. Motor
 1x R6 Wall Box Kit:
 1x R6 Wall Box + Controller
 1x Battery Leads
 1x CP13E Transformer
 1x Cent. Batt 12V 7.2A/h</t>
  </si>
  <si>
    <t>GA20-9-1</t>
  </si>
  <si>
    <t>Centurion Swing R6 Pedestal Hot Dipped Galvanised</t>
  </si>
  <si>
    <t>GA31-7</t>
  </si>
  <si>
    <t>Centurion Loop Detector FLUX Stand Alone Channel 12/24V AC/DC FLUXSA00V3</t>
  </si>
  <si>
    <t>BD06</t>
  </si>
  <si>
    <t>Centurion Gate Beam I5 V3 - 40m I5V3</t>
  </si>
  <si>
    <t>SW58-4</t>
  </si>
  <si>
    <t>Centurion Remote - TX4 NOVA V3 4 Button SG Transmitter 433MHz</t>
  </si>
  <si>
    <t>LK230-2</t>
  </si>
  <si>
    <t>ZKTeco ZKX6550A X-Ray Machine ZKX6550A</t>
  </si>
  <si>
    <t>BD100-2</t>
  </si>
  <si>
    <t>ZKTeco D4330 Walkthrough Metal Detector - 33 Zone D4330</t>
  </si>
  <si>
    <t>BD04-3</t>
  </si>
  <si>
    <t>ZKTeco ZK-D160K Hand Held Metal Detector Includes Battery &amp; Charger D160K</t>
  </si>
  <si>
    <t>CB54</t>
  </si>
  <si>
    <t>Ripcord - 0.5mm White / 100m BC</t>
  </si>
  <si>
    <t>CB70-5</t>
  </si>
  <si>
    <t>CAT6 UTP Solid Copper Indoor Yellow - 500m</t>
  </si>
  <si>
    <t>drum</t>
  </si>
  <si>
    <t>CB70-9</t>
  </si>
  <si>
    <t>CAT6 Shielded Solid Copper Outdoor UV Black- 100m</t>
  </si>
  <si>
    <t>LK499</t>
  </si>
  <si>
    <t>HIKVISION INTERCOM 1-1 Video Kit (with SD Card and 4 Port Switch) DS-KIS602</t>
  </si>
  <si>
    <t>LK458-1</t>
  </si>
  <si>
    <t>HIKVISION INTERCOM 1 Module Rainshield DS-KABD8003-RS1</t>
  </si>
  <si>
    <t>PRCDC100-IS-1U</t>
  </si>
  <si>
    <t>Hikvision HikCentral Video Intercom Indoor Station 1 Unit</t>
  </si>
  <si>
    <t>PRCDC100-OS-1U</t>
  </si>
  <si>
    <t>Hikvision HikCentral Video Intercom Outdoor Station 1 Unit</t>
  </si>
  <si>
    <t>CDC100-AC-BASE</t>
  </si>
  <si>
    <t>HIKVISION VMS HikCentral Access Control Base License (2 Door) HikCentral-P-ACS-Base/2Door</t>
  </si>
  <si>
    <t>CDC100-AC</t>
  </si>
  <si>
    <t>HIKVISION VMS HikCentral Access Control Single Door License HikCentral-P-ACS-1Door</t>
  </si>
  <si>
    <t>LK451-8</t>
  </si>
  <si>
    <t>HIKVISION INTERCOM Video Intercom Master Station DS-KM9503</t>
  </si>
  <si>
    <t>LK451-12</t>
  </si>
  <si>
    <t>HIKVISION INTERCOM 7" Touch Screen - Indoor Monitor DS-KH6350-WTE1(O-STD)</t>
  </si>
  <si>
    <t>LK451-5</t>
  </si>
  <si>
    <t>HIKVISION INTERCOM Video Intercom Module Surface DS-KD8003-IME1/S(O-STD)</t>
  </si>
  <si>
    <t>IC50-8</t>
  </si>
  <si>
    <t>Gooseneck with Base Plate Stainless Steel</t>
  </si>
  <si>
    <t>CA45</t>
  </si>
  <si>
    <t>Trunking - YT3 16x40mm per 3m</t>
  </si>
  <si>
    <t>CDC100-BASE-64</t>
  </si>
  <si>
    <t>HIKVISION VMS HikCentral Base Licence 64 Channels HikCentral-VSS-Base/64Ch</t>
  </si>
  <si>
    <t>CDC100</t>
  </si>
  <si>
    <t>HIKVISION VMS HikCentral Licence (1 Channel) HikCentral-VSS-1Camera</t>
  </si>
  <si>
    <t>CDC100-SW</t>
  </si>
  <si>
    <t>HIKVISION VMS HikCentral Smart Wall Licence HikCentral-SmartWall-Base</t>
  </si>
  <si>
    <t>PRCC198-33</t>
  </si>
  <si>
    <t>Hikvision Bracket Bullet Junction Box DS-1280ZJ-DM46</t>
  </si>
  <si>
    <t>CC198-5</t>
  </si>
  <si>
    <t>HIKVISION BRACKET Angle Wall Mount Bracket for Mini Dome - White DS-1272ZJ-120</t>
  </si>
  <si>
    <t>CC407-5</t>
  </si>
  <si>
    <t>HIKVISION IP Mini Dome 4MP AcuSense Built-in Mic IR 10m 2.8mm DS-2CD2546G2-IS</t>
  </si>
  <si>
    <t>CC301-1</t>
  </si>
  <si>
    <t>HIKVISION IP Bullet Camera 4MP 3 Line AcuSense HL 60m MVF 2.7-13.5mm DS-2CD3646G2HT-LIZS(2.7-13.5mm)(O-STD)</t>
  </si>
  <si>
    <t>PRCC479-10</t>
  </si>
  <si>
    <t>Hikvision IP PTZ 4MP TandemVu 25X OZ IP67 DS-2SF8C425MXG-EL/26</t>
  </si>
  <si>
    <t>CC95-2</t>
  </si>
  <si>
    <t>HIKVISION IP PTZ Keyboard Controller USB VMS NVR DVR DS-1005KI(O-STD)</t>
  </si>
  <si>
    <t>NW276-4</t>
  </si>
  <si>
    <t>IP Screen Decoder 16 Channel</t>
  </si>
  <si>
    <t>PRVD016</t>
  </si>
  <si>
    <t>Hikvision 16ch Video Decoder Project DS-6916UDI Project</t>
  </si>
  <si>
    <t>LT02-2</t>
  </si>
  <si>
    <t>Single Channel Gigabit Network and PoE Surge Protector</t>
  </si>
  <si>
    <t>NW372-PR</t>
  </si>
  <si>
    <t>HIKVISION 24 Port L3 Managed, 24 Gbps RJ45, 8 Gbps SFP (Shared DS-3E3728-H</t>
  </si>
  <si>
    <t>NW373-PR</t>
  </si>
  <si>
    <t>HIKVISION 24 Port L3 Managed, 24 Gbps SFP, 8 Gbps RJ45 (Shared) DS-3E3728F-H</t>
  </si>
  <si>
    <t>NW374-PR</t>
  </si>
  <si>
    <t>HIKVISION 48 Port L3 Managed, 48 Gbps RJ45, 10 SFP+ Switch DS-3E3752-H</t>
  </si>
  <si>
    <t>CD52-4</t>
  </si>
  <si>
    <t>CCTV Workstation High End max 128+ Cameras Workstations for Access control and CCTV</t>
  </si>
  <si>
    <t>CDC999-HC2</t>
  </si>
  <si>
    <t>HIKVISION General Purpose Server (3000ch max) No licenses DS-VE11D-C/HW01</t>
  </si>
  <si>
    <t>NW169-12</t>
  </si>
  <si>
    <t>GENATA SFP 1000 BASE-LX Single-Mode mini-GBIC - 20km (Per Pair)</t>
  </si>
  <si>
    <t>BA27</t>
  </si>
  <si>
    <t>Battery -Remote 12V PP23A</t>
  </si>
  <si>
    <t>PS70</t>
  </si>
  <si>
    <t>Securi-Prod Power Supply 12VDC 10Amp</t>
  </si>
  <si>
    <t>Securi-Prod Power Supply - Power Store 13.6VDC 5Amp</t>
  </si>
  <si>
    <t>GA81-7-1</t>
  </si>
  <si>
    <t>Centurion Traffic Barrier Boom Pole - 4.5m Rectangular Pole 6000-0147-00</t>
  </si>
  <si>
    <t>GA81-7-2</t>
  </si>
  <si>
    <t>Centurion Traffic Barrier Boom - 4.5m Rectangular LED Kit ONLY BP_LEDKIT4 Inclueds: GA83-1 + GA80-3</t>
  </si>
  <si>
    <t>RGA95-4</t>
  </si>
  <si>
    <t>Centurion Sector II Boom 4.5m 430 Stainless Steel ONLY (No Coupler) SEC4SSX0V2</t>
  </si>
  <si>
    <t>GA80-5</t>
  </si>
  <si>
    <t>Centurion Traffic Barrier SECTOR II Rectangular Pole MS Coupler</t>
  </si>
  <si>
    <t>GA80-7</t>
  </si>
  <si>
    <t>Centurion Traffic Barrier SECTOR II Rectangular Pole Breakaway Couple</t>
  </si>
  <si>
    <t>GA84-11-1</t>
  </si>
  <si>
    <t>Centurion Traffic Barrier SECTOR II Boom 4.5m 430SS Rect LoopDete+Pol</t>
  </si>
  <si>
    <t>Centurion Remote - TX1 NOVA V3 1 Button SG Transmitter 433MHz</t>
  </si>
  <si>
    <t>SW58-2</t>
  </si>
  <si>
    <t>Centurion Remote - TX2 NOVA V3 2 Button SG Transmitter 433MHz</t>
  </si>
  <si>
    <t>GA24-9</t>
  </si>
  <si>
    <t>Centurion D5 EVO SMART Controller 12VDC</t>
  </si>
  <si>
    <t>GA24-6</t>
  </si>
  <si>
    <t>Centurion Gate Motor DX Smart Controller PCB No LCD Boxed D6/D10 Smar</t>
  </si>
  <si>
    <t>Centurion Sliding Gate Motor D10 SMART 1000kg No Batt / No Base Plate D10 SMART GATE MOTOR ONLY - Excludes Base Plate - GA26-16</t>
  </si>
  <si>
    <t>SP10-2</t>
  </si>
  <si>
    <t>Centurion Sliding Gate Motor Kit D10 Smart 24VDC SRack Incl Base Plat Kit Includes : Operator, 2 x 7.2Ah Batteries, 4m Steel Rack</t>
  </si>
  <si>
    <t>SP20-1</t>
  </si>
  <si>
    <t>Centurion Gate Motor Kit D20 SMART + 2x Batteries only excl Base Plat Kit Includes : Operator, 2 x 7.2Ah Batteries, EXCLUDING Rack</t>
  </si>
  <si>
    <t>CP67</t>
  </si>
  <si>
    <t>Paradox DIGIPLEX EVO-192 /K 641 K/P Upgrade M/Box Kit PA9300</t>
  </si>
  <si>
    <t>CP66</t>
  </si>
  <si>
    <t>Paradox Digiplex EVO-192 Panel + Metal Box</t>
  </si>
  <si>
    <t>CP66-5</t>
  </si>
  <si>
    <t>Paradox Keypad K641 EVO Blue LCD</t>
  </si>
  <si>
    <t>CP122</t>
  </si>
  <si>
    <t>Paradox DigiPlex Evo ZX8 8 Zone Expander Module PA3558</t>
  </si>
  <si>
    <t>CP124-3</t>
  </si>
  <si>
    <t>Paradox PGM4 Expander Module EVO/ MG5050 / SP6000 PA-3806</t>
  </si>
  <si>
    <t>CP67-8</t>
  </si>
  <si>
    <t>Paradox MG SP EVO Internet Module IP180 PA3805</t>
  </si>
  <si>
    <t>KT015</t>
  </si>
  <si>
    <t>Centurion Gate Motor D5EVO SMART 12V Incl 2 x TX4 Nova (No Base Plate Excludes Foundation / Base Plate, Battery and Rack</t>
  </si>
  <si>
    <t>SP07-5</t>
  </si>
  <si>
    <t>Centurion Sliding Gate Motor Kit D5 EVO SMART 2TX4 Rack Bat Base Plat Includes 4m Steel, Nylon or RAZ Rack and Base Plate</t>
  </si>
  <si>
    <t>GA125</t>
  </si>
  <si>
    <t>Centurion Barriers Traffic Light 2 Way Red + Green 12VDC incl Bracket 2 Way Red and Green 12V DC Traffic Light Kit including wall mount brackets (Stainless Steel) harness and interface relay</t>
  </si>
  <si>
    <t>GA125-1</t>
  </si>
  <si>
    <t>Centurion Barriers Traffic Light Mounting Post 304 Stainless Steel</t>
  </si>
  <si>
    <t>Securi-Prod Universal Camera Mount</t>
  </si>
  <si>
    <t>CA14</t>
  </si>
  <si>
    <t>Conduit PVC 20mm Lock Wing</t>
  </si>
  <si>
    <t>CA60</t>
  </si>
  <si>
    <t>Securi-Prod Enclosure 300x220x120mm Plastic</t>
  </si>
  <si>
    <t>LK118-1</t>
  </si>
  <si>
    <t>elock Maglock Brkt ZL for LK118</t>
  </si>
  <si>
    <t>HIKVISION IP Dome 4MP Hybrid Light IR 30m  2.8mm IP67</t>
  </si>
  <si>
    <t>KS32</t>
  </si>
  <si>
    <t>Keyswitch - On / Off DP Key Alike - 3026</t>
  </si>
  <si>
    <t>SW165-8</t>
  </si>
  <si>
    <t>Securi-Prod Switch No-Touch Exit Sensor  Outdoor N/O and N/C</t>
  </si>
  <si>
    <t>CC406-31</t>
  </si>
  <si>
    <t>Bullet Cameras (Anti Corrossion)</t>
  </si>
  <si>
    <t>CC408-25</t>
  </si>
  <si>
    <t>Dome Cameras (Audio) ColourVu Hybrid Light</t>
  </si>
  <si>
    <t>CC475-5</t>
  </si>
  <si>
    <t>4MP Panoramic Bullet Camera</t>
  </si>
  <si>
    <t>CM44</t>
  </si>
  <si>
    <t>Mecer Monitor LED 23.8" (1920x1080) VGA AND HDMI Inputs.</t>
  </si>
  <si>
    <t>CM44BRKT</t>
  </si>
  <si>
    <t>Brkt for 23'' Monitor</t>
  </si>
  <si>
    <t>CM43</t>
  </si>
  <si>
    <t>Mecer Monitor LED 43" (1920x1080) VGA HDMI USB and AV Inputs.</t>
  </si>
  <si>
    <t>HIKVISION INTERCOM 7" Touch Screen - Indoor
Monitor. DS-KH6350-WTE1(O-STD).</t>
  </si>
  <si>
    <t>HIKVISION INTERCOM Video Intercom Module Surface. DS-KD8003-IME1/S(O-STD).</t>
  </si>
  <si>
    <t>CC408-26</t>
  </si>
  <si>
    <t xml:space="preserve">Hikviion IP Dome 4MP AcuSense </t>
  </si>
  <si>
    <t>PS63-10</t>
  </si>
  <si>
    <t>Saturn 10KVA UPS</t>
  </si>
  <si>
    <t>GA93-6</t>
  </si>
  <si>
    <t>Centurion Garage Door XRAAC Replacement Wall Mount Console</t>
  </si>
  <si>
    <t xml:space="preserve">GA27-5 </t>
  </si>
  <si>
    <t>Centurion Gate Motor D5 EVO/ Sector II 2A PSU</t>
  </si>
  <si>
    <t>LK143</t>
  </si>
  <si>
    <t xml:space="preserve">Proximity Card - EM 125kHz </t>
  </si>
  <si>
    <t xml:space="preserve">LK145 </t>
  </si>
  <si>
    <t xml:space="preserve">Proximity Card - 1K - Milfare 13.56Mhz </t>
  </si>
  <si>
    <t xml:space="preserve">Mecer Moniter LED 23.8" (1920X1080) VGA AND HDMI Inputs </t>
  </si>
  <si>
    <t>IC64</t>
  </si>
  <si>
    <t xml:space="preserve">Microsound Substation Plastic Incl Callback </t>
  </si>
  <si>
    <t>CA112</t>
  </si>
  <si>
    <t>Cabinet Nuts &amp; Bolts Pack of 50</t>
  </si>
  <si>
    <t>TL02-1</t>
  </si>
  <si>
    <t xml:space="preserve">Nemtek Fence Tools Electric Fence - Professional Crimper </t>
  </si>
  <si>
    <t xml:space="preserve">CC475-5 </t>
  </si>
  <si>
    <t>Hikvision IP Panoramic Bullet 4MP White Light 40m 2.8mm Lens IP67</t>
  </si>
  <si>
    <t xml:space="preserve">Hikvision IP Dome ColorVu Hybrid Light 30m 2.8mm IP67 </t>
  </si>
  <si>
    <t>NW257</t>
  </si>
  <si>
    <t>Hikvision 5GHz outdoor Wireless CPE 9dBi (867mbps)</t>
  </si>
  <si>
    <t>CE-4.5MHV</t>
  </si>
  <si>
    <t>ECTOR 4.5m H/V Boom incl pole &amp;   battery Inland use only</t>
  </si>
  <si>
    <t>CC95-6</t>
  </si>
  <si>
    <t>HIKVISION IP PTZ Keyboard Controller IP PTZ Controller 7 TFT Touch Screen 3D PTZ Controller</t>
  </si>
  <si>
    <t>HIKVISION IP PTZ Keyboard Controller USB VMS NVR DVR IP PTZ Controller
Power and Communication via USB</t>
  </si>
  <si>
    <t>PS602</t>
  </si>
  <si>
    <t>Mercury : PLUS 2KVA On-Line UPS Rack
Mountable (Racks not included)</t>
  </si>
  <si>
    <t>HDD-WD-10TB_C</t>
  </si>
  <si>
    <t xml:space="preserve"> Western Digital Surveillance Hard Disk
Drive 10 TB 3.5 5400RPM 256MB</t>
  </si>
  <si>
    <t xml:space="preserve">CE-SMARTVAC </t>
  </si>
  <si>
    <t>VECCAD02V6 + VANTG501V4 + CP4C2</t>
  </si>
  <si>
    <t xml:space="preserve"> CE-GATELOX-2</t>
  </si>
  <si>
    <t xml:space="preserve">Centurion Gatelox Type 2 </t>
  </si>
  <si>
    <t>LK24-3-1</t>
  </si>
  <si>
    <t>Centurion Gatelox LLX 900 Electric Lock</t>
  </si>
  <si>
    <t>CN22</t>
  </si>
  <si>
    <t>Securi-Prod door Armoured Silver 30cm</t>
  </si>
  <si>
    <t>CN23</t>
  </si>
  <si>
    <t>Securi-Prod door Armoured Stainless Steel 40cm</t>
  </si>
  <si>
    <t>CN21</t>
  </si>
  <si>
    <t>Securi-Prod Universal Camaera Mount ennclosure</t>
  </si>
  <si>
    <t>LK54-1</t>
  </si>
  <si>
    <t>Keypad - Keypro Stainless Steel 99Users FACCKEYPROV4</t>
  </si>
  <si>
    <t>CE-VA5</t>
  </si>
  <si>
    <t>Centurion Vantage 500 Motor</t>
  </si>
  <si>
    <t>CB92-2-4K</t>
  </si>
  <si>
    <t>HDMI 2.0 Cable 4k Male 20m</t>
  </si>
  <si>
    <t>Centurion Traffic Barrier Boom - 4.5m
Rectangular LED Kit ONLY</t>
  </si>
  <si>
    <t>CC469-1</t>
  </si>
  <si>
    <t>HIKVISION IP PTZ 4MY TandemVu 200m IR 32X IP66</t>
  </si>
  <si>
    <t>CC468-4</t>
  </si>
  <si>
    <t xml:space="preserve">HIKVISION BRACKET PTZ Pole Mount Bracket - White </t>
  </si>
  <si>
    <t>NW114-4</t>
  </si>
  <si>
    <t>Genata 24Port Gigabit PoE Managed + 4Gbps RJ45/SFp (Combo) Switch</t>
  </si>
  <si>
    <t>DS-7764NI-M4</t>
  </si>
  <si>
    <t>64-ch 1.5U 8K NVR .265+H.265H.264+
H.264 video formats Up to 64-ch IP
camera inputs Up to 2-ch@32 MP2
ch@24 MP4-ch@12 MP8-ch@8 MP16
ch@4 MP32-ch@1080p decoding capacity</t>
  </si>
  <si>
    <t>Hikvision L2, Smart Managed, 24
10100M RJ45 PoE ports,  2 Gigabit
combo ports, 802.3afat, PoE power
budget  370W, Max. 300 meter long
distance PoE transmission, Visualized
Topology Management, Network Health
Monitor (V2)</t>
  </si>
  <si>
    <t>WS-XL04-i7</t>
  </si>
  <si>
    <t>Operator Work Station CPU i7 Quad View</t>
  </si>
  <si>
    <t>DS-2CD2047G2H
LI 2.8MM</t>
  </si>
  <si>
    <t>Hybrid light ColorVu 4MP bullet 2.8mm
lens40m IR &amp; white light illumination
130dB WDR  12VDCPOE</t>
  </si>
  <si>
    <t>DS-2CD2T46G2P
ISU/SL 2.8MM</t>
  </si>
  <si>
    <t>Hikvision 4 MP Panoramic AcuSense
Fixed Bullet Network Camera,  WDR
technology, Water and dust resistant
(IP67)</t>
  </si>
  <si>
    <t>DS
2SE4C425MWG-E
(14F0)</t>
  </si>
  <si>
    <t>Captures a large area and great details
at the same time, Bullet Channel 4MP,
30m white light, ColorVu, PTZ Channel
4MP, 100m IR, powered-by-DarkFighter,
25 × optical zoom and 16 × digital zoom,
Supports WDR, HLC, BLC, 3D DNR</t>
  </si>
  <si>
    <t>DS-3WF02C
5AC/O</t>
  </si>
  <si>
    <t>5Ghz 867Mbps 5km Outdoor Wireless
CPE</t>
  </si>
  <si>
    <t>DS-3T0510HP
E/HS_C</t>
  </si>
  <si>
    <t>Hikvision L2, Unmanaged, 8 GB RJ45 PoE
ports, 2 Gigabit SFP uplink ports,
802.3afatbt, port 1-2 support Hi-PoE
90w, PoE power budget 110W, ports 7-8
support up to 300meter, 6KV surge
protection, supports POE watchdog, port
isolation, -30~65°C, DIN rail</t>
  </si>
  <si>
    <t>CP10155</t>
  </si>
  <si>
    <t>6M galvanised mild-steel camera pole
101mm diameter - without baseplate</t>
  </si>
  <si>
    <t>CD71-4</t>
  </si>
  <si>
    <t>HIKVISION NVR 8CH 80Mbps no PoE
DS-7608NXI-K2</t>
  </si>
  <si>
    <t>CC400-5</t>
  </si>
  <si>
    <t>Hikvision IP Dome 2MP IR 30m 2.8mm IP67</t>
  </si>
  <si>
    <t>DS-2CD2347G2H
LI 2.8MM</t>
  </si>
  <si>
    <t>MECER A245H_C</t>
  </si>
  <si>
    <t>Mecer A2457H 23.8"-24" Monitor</t>
  </si>
  <si>
    <t>DS-2CD2141G0
LIU 2.8MM</t>
  </si>
  <si>
    <t>Eco 4MP dome 2.8mm lens up to 30m IR microphone motion detection VCA only 12VDCPOE</t>
  </si>
  <si>
    <t>NW111-4</t>
  </si>
  <si>
    <t>GENATA 16 Port PoE + 2Gbps RJ45 + 1 SFP
Switch</t>
  </si>
  <si>
    <t>NW111-6</t>
  </si>
  <si>
    <t>GENATA 16 Port Gigabit PoE + 2 Gbps RJ45/SFP
Switch</t>
  </si>
  <si>
    <t>NW100-6</t>
  </si>
  <si>
    <t>GENATA  8 Port PoE Outdoor + 2 Gbps RJ45 + 1
SFP (Combo) Switch</t>
  </si>
  <si>
    <t>Centurion Traffic Barrier Boom - 4,5m
Rectangular LED Kit ONLY
BP_LEDKIT4
Inclueds:
GA83-1 + GA80-3</t>
  </si>
  <si>
    <t>GA84-4-1</t>
  </si>
  <si>
    <t>Centurion Traffic Barrier SECTOR II Boom4,5m
Rectang + Loop Dete+Pole</t>
  </si>
  <si>
    <t>CenturionAccessories TX4 NOVA V3 4 Button</t>
  </si>
  <si>
    <t xml:space="preserve">Centurion Gate Motor Accessories Loop Detector FLUX SA1Ch 12/24V AC/D </t>
  </si>
  <si>
    <t>DS-9664NXI-I8/S(C)_C</t>
  </si>
  <si>
    <t>H.265+H.265H.264+H.264 video
formatsIntelligent analytics based on
deep learning algorithmUp to 4-ch
perimeter protection (C)€</t>
  </si>
  <si>
    <t>Hikvision L2, Smart Managed, 24 10100M
RJ45 PoE ports,  2 Gigabit combo ports,
802.3afat, PoE power budget  370W,
Max. 300 meter long distance PoE
transmission, Visualized Topology
Management, Network Health Monitor
(V2)</t>
  </si>
  <si>
    <t>4 PORT HDMI KVM
SWITCH</t>
  </si>
  <si>
    <t>4 Port HDMI KVM Switch
KeyboardVideoMouse Switch  4KUltra HD</t>
  </si>
  <si>
    <t>CB69-8</t>
  </si>
  <si>
    <t>Cat5E Shielded Outdoor UV Black - 500m</t>
  </si>
  <si>
    <t>Centurion Gate Motor D5EVO SMART 12V Incl 2x
TX4 Nova (No Base Plate)
Excludes Foundation / Base Plate,
Battery and Rack</t>
  </si>
  <si>
    <t>SP163-5</t>
  </si>
  <si>
    <t>Centurion Motor Full Kit D5 EVO SMART Incl
Base, Rack &amp; Anti-Theft Br</t>
  </si>
  <si>
    <t>Centurion Accessories TX2 NOVA V3 2 Button SG Transmitter 433MHz</t>
  </si>
  <si>
    <t>Centurion Gate Motor D10-D10T-D20 Smart
Anti-Tamper Bracket incl Lock</t>
  </si>
  <si>
    <t>CH19</t>
  </si>
  <si>
    <t>KVM Switch USB 2Port</t>
  </si>
  <si>
    <t>CH18-1</t>
  </si>
  <si>
    <t>Wireless mouse</t>
  </si>
  <si>
    <t>CA21-1</t>
  </si>
  <si>
    <t>Securi-Prod L Universal Cam Mount Enclosure white 161x161x48mm</t>
  </si>
  <si>
    <t>Centurion Gate motor D10-D20 Smart Anti-Tamper Bracket incl lock</t>
  </si>
  <si>
    <t>GA42-4</t>
  </si>
  <si>
    <t>Gate Wheel kit - 100mm V-Profile</t>
  </si>
  <si>
    <t>Stable Powe Battery</t>
  </si>
  <si>
    <t>Centurion Gate Motor Accessories Gate Beam I5 V3- 40m</t>
  </si>
  <si>
    <t>CA12-5</t>
  </si>
  <si>
    <t>Enclosure PVC - 4x2inch Surface mount box</t>
  </si>
  <si>
    <t xml:space="preserve">Centurion Sliding Gate kit D5 Evo Smart </t>
  </si>
  <si>
    <t>GA84-6</t>
  </si>
  <si>
    <t>Centurion Traffic Barrier Sector II Boom 6mSteel incl Loop Detector+Pole</t>
  </si>
  <si>
    <t>CB64</t>
  </si>
  <si>
    <t>Cable Silicon 1.5mm Red/100m - Groung Loop 100m</t>
  </si>
  <si>
    <t>Steel Rack - 30x10mmx2m</t>
  </si>
  <si>
    <t>GA26-19</t>
  </si>
  <si>
    <t>D3 Smart -D5 Evo Smart Anti Tamper Kit Assembly incl Lock</t>
  </si>
  <si>
    <t>Cisa Electric Swing Gate Lock no Button Elettrika 2000kg 12VAC</t>
  </si>
  <si>
    <t>NW101-12</t>
  </si>
  <si>
    <t>Genata 8 Port PoE Industrial + 2SFP Switch</t>
  </si>
  <si>
    <t>PS603</t>
  </si>
  <si>
    <t>Mercury : PLUS 3KVA On-Line UPS Rack
Mount</t>
  </si>
  <si>
    <t>GA81-17</t>
  </si>
  <si>
    <t>Centurion Traffic Barrier Boom Catch Pos +
Coated + Fast Kit Yel.</t>
  </si>
  <si>
    <t>GA40</t>
  </si>
  <si>
    <t>Steel Rack - 30 x10mm x 2m incl 4 x Angle Brackets</t>
  </si>
  <si>
    <t>NW101-9</t>
  </si>
  <si>
    <t>Genata 8 Port Gigabit PoE Industrial + 2SFP RJ45 2SFP Switch</t>
  </si>
  <si>
    <t>NW01</t>
  </si>
  <si>
    <t>Genata 4 Port Gigabit PoE +1 Gbps RJ45 + 1 SFP Switch</t>
  </si>
  <si>
    <t>CB37</t>
  </si>
  <si>
    <t>Mylar - 3 Pair 0.22 / 100m</t>
  </si>
  <si>
    <t xml:space="preserve"> CH70</t>
  </si>
  <si>
    <t>HikSemi 64GB Dual Drive /USB3.2/Type-C</t>
  </si>
  <si>
    <t>CH19-4</t>
  </si>
  <si>
    <t>Wireless Keyboard and Mouse Combo</t>
  </si>
  <si>
    <t>GA26-17</t>
  </si>
  <si>
    <t>Centurion D3 Smart D5 Evo Samrt D6Base Plate</t>
  </si>
  <si>
    <t>CC758</t>
  </si>
  <si>
    <t>Securi-Prod CCTV sign Lumonous Large 325x325mm</t>
  </si>
  <si>
    <t>NE115-6</t>
  </si>
  <si>
    <t>Genata 24Port 10/100/1000Mbps PoE+2RJ45+2SFP</t>
  </si>
  <si>
    <t>Nw100-6</t>
  </si>
  <si>
    <t>Genata 8 Port PoE Outdoor+2Gbps RJ45 +1 SFP combo Switch</t>
  </si>
  <si>
    <t>Genata 24Port Gigabit Poe Managed + 4 Gbps RJ45/SFP Combp Switch</t>
  </si>
  <si>
    <t>Cat6 Shielded Slolid Cu Outdoor UV Blk</t>
  </si>
  <si>
    <t>SW172</t>
  </si>
  <si>
    <t>Securi-Prod Push Button Surface Mount N/O</t>
  </si>
  <si>
    <t>LK172-13</t>
  </si>
  <si>
    <t>ZKTeco Cable Management Brkt for F22</t>
  </si>
  <si>
    <t>Proximity Card 1k Mifare 13.56Mhz</t>
  </si>
  <si>
    <t>CB05</t>
  </si>
  <si>
    <t>Cabtyre 1.5mm 3core blk</t>
  </si>
  <si>
    <t>HW37</t>
  </si>
  <si>
    <t>Adaptor 3 Pin to 2Pin euro</t>
  </si>
  <si>
    <t>GA81-2-1</t>
  </si>
  <si>
    <t>Centurion Traffic Barrier Boom Pole 3m Rectangular</t>
  </si>
  <si>
    <t>GA81-2-2</t>
  </si>
  <si>
    <t>Centurion Traffic Barrier Boom 3m Rectangular LED Kit Only</t>
  </si>
  <si>
    <t>GA80-3</t>
  </si>
  <si>
    <t>Centurion Traffic Barrier Sector II LED Coil Strip 10mm 4.2m</t>
  </si>
  <si>
    <t>GA80-1-2</t>
  </si>
  <si>
    <t>Centurion Traffic Barrier Sector II rectangular Pole jack Knife Harness</t>
  </si>
  <si>
    <t>GA80-6</t>
  </si>
  <si>
    <t>Centurion Traffic Barrier Sector II Rectangular Pole shroud Assembly</t>
  </si>
  <si>
    <t>GA80-2</t>
  </si>
  <si>
    <t>Centurion Traffic Barrier Sector II Led Coil Strip 10mm 2.7m</t>
  </si>
  <si>
    <t>GA81-1-1</t>
  </si>
  <si>
    <t>Centurion Traffic Barrier Boom Pole 6m Rect</t>
  </si>
  <si>
    <t>GA81-1-2</t>
  </si>
  <si>
    <t>Centurion Traffic Barrier Boom 6m Rec LED kit Only</t>
  </si>
  <si>
    <t>GA80-4</t>
  </si>
  <si>
    <t>Centurion traffic Barrier Sector II LED Coil Strip 10mmx5.7m</t>
  </si>
  <si>
    <t>GA83</t>
  </si>
  <si>
    <t>Centurion Traffic Barrier Sector PCB</t>
  </si>
  <si>
    <t>CA22-1</t>
  </si>
  <si>
    <t>Securi-pro Enclosure 150x110x70mm Plastic</t>
  </si>
  <si>
    <t>CA20-1</t>
  </si>
  <si>
    <t>Securi-Prod Enclosure 190x140x70mm Plastic</t>
  </si>
  <si>
    <t>NW293</t>
  </si>
  <si>
    <t>Hikvision 8 Port Gigabit switch</t>
  </si>
  <si>
    <t>CA21-2</t>
  </si>
  <si>
    <t>Securi-Prod Enclosure 100x100x50mm</t>
  </si>
  <si>
    <t>CA19-6</t>
  </si>
  <si>
    <t>Enclosure for Energizer Fibreglass H305xW305xD155</t>
  </si>
  <si>
    <t>Proximity Cad -Em 125kHz</t>
  </si>
  <si>
    <t>SD02</t>
  </si>
  <si>
    <t>Securi-Prod Buzzer Round Black</t>
  </si>
  <si>
    <t>CD77</t>
  </si>
  <si>
    <t>HIKVISION NVR 64CH 320Mbps with No PoE
DS-9664NXI-I8/S(STD)€</t>
  </si>
  <si>
    <t>Mecer Monitor LED 43" (1920x1080)
VGA,HDMI,USB and AV Inputs</t>
  </si>
  <si>
    <t>CC406-26</t>
  </si>
  <si>
    <t>HIKVISION IP Bullet 8MP ColorVu Hybrid Light
 40m 2.8mm IP67</t>
  </si>
  <si>
    <t>CC475-2</t>
  </si>
  <si>
    <t>HIKVISION IP Panoramic Bullet 8MP White
Light 40m 4mm Lens IP67</t>
  </si>
  <si>
    <t>HIKVISION 5GHz Outdoor Wireless CPE 9dBi
(867Mbps)
DS-3WF02C-5AC/O(O-STD)V2</t>
  </si>
  <si>
    <t>NW101-13</t>
  </si>
  <si>
    <t>GENATA 8 Port Gigabit PoE Managed Industrial
+ 2 SFP Switch (No PSU)
GNT-P1002FMI</t>
  </si>
  <si>
    <t>GENATA  8 Port PoE Outdoor + 2 Gbps RJ45 + 1
SFP (Combo) Switch
GNT-P4804F6</t>
  </si>
  <si>
    <t>GENATA SFP 1000 BASE-LX Single-Mode
mini-GBIC - 20km (Per Pair)</t>
  </si>
  <si>
    <t>CD52-2</t>
  </si>
  <si>
    <t>CCTV Workstation Mid Level max 64 Cameras</t>
  </si>
  <si>
    <t>CD52-5</t>
  </si>
  <si>
    <t>CCTV Workstation High End Tower max 128 Cameras DSS</t>
  </si>
  <si>
    <t>CD52-1</t>
  </si>
  <si>
    <t>CCTV Workstation Entry Level max 32 Cameras</t>
  </si>
  <si>
    <t>NW139</t>
  </si>
  <si>
    <t>GENATA 3 Port Indoor PoE Extend Switch</t>
  </si>
  <si>
    <t>NW139-2</t>
  </si>
  <si>
    <t>GENATA 3 Port Outdoor PoE Extend Switch</t>
  </si>
  <si>
    <t>HW22-9</t>
  </si>
  <si>
    <t>Waterproof Connectors for the NW139-5 - Pack
of 4</t>
  </si>
  <si>
    <t>NW139-5</t>
  </si>
  <si>
    <t>GENATA RJ45 Combiner / Splitter</t>
  </si>
  <si>
    <t>HIKVISION BRACKET PTZ Pole Mount Bracket 
White</t>
  </si>
  <si>
    <t>CC469-6</t>
  </si>
  <si>
    <t>HIKVISION IP PTZ 4MP Smart Features IR 400m
25X OZ IP66
DS-2DF8425IX-AEL</t>
  </si>
  <si>
    <t>CC469-7</t>
  </si>
  <si>
    <t>HIKVISION IP PTZ 4MP Smart Features IR 400m
42X OZ IP67
DS-2DF8C442IXG1-EL</t>
  </si>
  <si>
    <t>CB39</t>
  </si>
  <si>
    <t>Mylar 4Pair 0.22mm/100m</t>
  </si>
  <si>
    <t>EF26-3</t>
  </si>
  <si>
    <t>Nemtek Fence Accessories Insulator 
Jurassic - Black 6.2mm Slotted</t>
  </si>
  <si>
    <t>EF26-4</t>
  </si>
  <si>
    <t>Nemtek Fence Accessories Screw - Jurassic 
Self Tapper Hook</t>
  </si>
  <si>
    <t>LK98</t>
  </si>
  <si>
    <t>CISA Electric Rim Gate Lock Inward Open RHS with Push Button 12VAC</t>
  </si>
  <si>
    <t>CC406-28</t>
  </si>
  <si>
    <t>Hikvision IP Bullet 8MP ColorVu Hybrid Light
 60m 4mm IP67</t>
  </si>
  <si>
    <t>CC754-6</t>
  </si>
  <si>
    <t>Hikvision IP Panoramic Turret 4MP White Light 30m 2.8mm Lens IP67</t>
  </si>
  <si>
    <t>DS-2CD2955G0
ISU(1.05MM)</t>
  </si>
  <si>
    <t>Hikvision 5-MP Mini Fisheye Network
Camera</t>
  </si>
  <si>
    <t>DS-2CD2041G0
LIU 4MM</t>
  </si>
  <si>
    <t>Hikvision 4MP, 4mm Fixed IP Bullet
Network Camera, IP67, 30m IR</t>
  </si>
  <si>
    <t>Eco 4MP dome  2.8mm lens  up to 30m
IR  microphone  motion detection VCA
only 12VDCPOE</t>
  </si>
  <si>
    <t>Hikvision IP Bullet 4MP Polymer ColorVu 40m 2.8mm IP68</t>
  </si>
  <si>
    <t>Electric Hardware</t>
  </si>
  <si>
    <t>JPTE0320-4G</t>
  </si>
  <si>
    <t>JVA GSm Gateway - 4G</t>
  </si>
  <si>
    <t xml:space="preserve"> JPTE0240</t>
  </si>
  <si>
    <t>JVA 4 Line Z Range LCD Key Pad</t>
  </si>
  <si>
    <t>S/028571</t>
  </si>
  <si>
    <t>Boom Pole LED Strip 2700mm</t>
  </si>
  <si>
    <t>Centurion 4.5. Rectangular Boom Pole</t>
  </si>
  <si>
    <t>CE-PSK</t>
  </si>
  <si>
    <t>Centurion 4.5. Rectangular Pole Shroud Kit</t>
  </si>
  <si>
    <t>CE-4m-430SS</t>
  </si>
  <si>
    <t>Centurion 4m  Sector Rect Pole/coupler/shroud MS 43SS</t>
  </si>
  <si>
    <t>Centurion Boom Pole LED Strip 4200mm</t>
  </si>
  <si>
    <t>Centurion Flux Loop Detector  1CH 12-24V 11Pin</t>
  </si>
  <si>
    <t>Slicon wire 1.5mm for loop detector 100m</t>
  </si>
  <si>
    <t>Steel Rack 10mm per metre</t>
  </si>
  <si>
    <t>IR-CENT</t>
  </si>
  <si>
    <t>Infra Red Beams Centurion</t>
  </si>
  <si>
    <t xml:space="preserve"> N730H</t>
  </si>
  <si>
    <t xml:space="preserve">100m Hard U/Gate  </t>
  </si>
  <si>
    <t xml:space="preserve"> N738 </t>
  </si>
  <si>
    <t xml:space="preserve">DOUBLE GALVANIZED WIRE - 2.24mm </t>
  </si>
  <si>
    <t xml:space="preserve"> N679 </t>
  </si>
  <si>
    <t>JUMBO STRAIN BLACK</t>
  </si>
  <si>
    <t>N780</t>
  </si>
  <si>
    <t xml:space="preserve">FREE STANDING S - HOOK ( S-Hook -  </t>
  </si>
  <si>
    <t>N786</t>
  </si>
  <si>
    <t>Tweaker Maxi Nylon 1.6mm - 3.0 mm</t>
  </si>
  <si>
    <t>N740</t>
  </si>
  <si>
    <t>Std. Hot Dipped Galvanized Line Clamp</t>
  </si>
  <si>
    <t xml:space="preserve">S/028278 </t>
  </si>
  <si>
    <t xml:space="preserve"> SEC3SSX0V2 - SECTOR II 3M GRADE 430 S/S</t>
  </si>
  <si>
    <t xml:space="preserve">S/028279 </t>
  </si>
  <si>
    <t xml:space="preserve">6000-0160-00 - LED INSTALLATION KIT </t>
  </si>
  <si>
    <t xml:space="preserve">S/028280 </t>
  </si>
  <si>
    <t xml:space="preserve">6000-0157-00 - RECT POLE COUPLING KIT MS/430SS </t>
  </si>
  <si>
    <t xml:space="preserve">CE-PSK </t>
  </si>
  <si>
    <t>Centurion Rectangular Pole Shroud Kit (600-0159-00)</t>
  </si>
  <si>
    <t xml:space="preserve">CE-PLED </t>
  </si>
  <si>
    <t>Centurion Boom pole Led Strip 4200 (CBLEDS4200)</t>
  </si>
  <si>
    <t xml:space="preserve">Centurion D5 Evo motor SMART - Excl Foundation platr, Battery &amp; Rack </t>
  </si>
  <si>
    <t xml:space="preserve">CE-D3/D5D6FP </t>
  </si>
  <si>
    <t xml:space="preserve">Centurion D3 / D5 / D6 SMART Foundation Platr </t>
  </si>
  <si>
    <t xml:space="preserve">CE-D3SATB </t>
  </si>
  <si>
    <t>Centurion D3/D5 EVO Smart Theft Deterrent bracket THEFTKIT08</t>
  </si>
  <si>
    <t xml:space="preserve">WH-80R </t>
  </si>
  <si>
    <t>WHEEL KIT Radius - 80mm</t>
  </si>
  <si>
    <t>JPTE0248</t>
  </si>
  <si>
    <t>JVA Wifi GPIO with tcpip &amp; enclosure</t>
  </si>
  <si>
    <t xml:space="preserve">Centurion Traffic Light Kit </t>
  </si>
  <si>
    <t>CE-3MHV</t>
  </si>
  <si>
    <t xml:space="preserve">SECTOR 3m H/Volume Boom incl pole &amp; Bat - Inland use only </t>
  </si>
  <si>
    <t>NOVA Transmitter 4Butt</t>
  </si>
  <si>
    <t>JPTE0230</t>
  </si>
  <si>
    <t>JVA Touch Screen 7inch keypad in steel housing</t>
  </si>
  <si>
    <t xml:space="preserve"> Z28  </t>
  </si>
  <si>
    <t xml:space="preserve">JVA Z 28 Energiser 2 Zone </t>
  </si>
  <si>
    <t>N513</t>
  </si>
  <si>
    <t xml:space="preserve">JVA Z Range &amp; EMU P/Supply 16vac </t>
  </si>
  <si>
    <t>AA-B7</t>
  </si>
  <si>
    <t xml:space="preserve">Battery - 7AH  </t>
  </si>
  <si>
    <t xml:space="preserve">JPTE0231 </t>
  </si>
  <si>
    <t xml:space="preserve">JVA LDV Dual - Feed and Return </t>
  </si>
  <si>
    <t>WH-100R</t>
  </si>
  <si>
    <t>Wheel Kit Radius - 100mm</t>
  </si>
  <si>
    <t>set</t>
  </si>
  <si>
    <t>IR-CENTW</t>
  </si>
  <si>
    <t>infra Red Beams Centurion Wireless</t>
  </si>
  <si>
    <t>AA-B7G</t>
  </si>
  <si>
    <t>Battery - 7AH  Gel</t>
  </si>
  <si>
    <t>CE-D20SP</t>
  </si>
  <si>
    <t xml:space="preserve">Centurion D20 Smart 13T Mod4 Pinion </t>
  </si>
  <si>
    <t>N697</t>
  </si>
  <si>
    <t>Bobbin Plastic Black JVA 4mm</t>
  </si>
  <si>
    <t>Z18B</t>
  </si>
  <si>
    <t xml:space="preserve">JVA Z18 Black ed incl power supply </t>
  </si>
  <si>
    <t>AA-B7P</t>
  </si>
  <si>
    <t>Centurion 12V 7AH Batter</t>
  </si>
  <si>
    <t>RAZ</t>
  </si>
  <si>
    <t xml:space="preserve">Razz Rack </t>
  </si>
  <si>
    <t>CE-TLP</t>
  </si>
  <si>
    <t>Centurion Traffic Light Mounting Pole</t>
  </si>
  <si>
    <t>E109</t>
  </si>
  <si>
    <t>Earth Peg Copper 10mmx120cm</t>
  </si>
  <si>
    <t>PE-12V100AH</t>
  </si>
  <si>
    <t>Battery 12V 100Ah Sacred Sun AGM</t>
  </si>
  <si>
    <t>N730S</t>
  </si>
  <si>
    <t>100m Sof U/Gate Blk</t>
  </si>
  <si>
    <t>N704R</t>
  </si>
  <si>
    <t>Nite Light - Colour Red</t>
  </si>
  <si>
    <t>N526</t>
  </si>
  <si>
    <t>Sliding Gate Contact</t>
  </si>
  <si>
    <t>N526B</t>
  </si>
  <si>
    <t>Inline Gate Contact mounting plate</t>
  </si>
  <si>
    <t>N739-1.2mm-7</t>
  </si>
  <si>
    <t>stainless steel wire 316 1.2mm</t>
  </si>
  <si>
    <t>N497</t>
  </si>
  <si>
    <t>Ferrule 6mm Econo</t>
  </si>
  <si>
    <t>pack</t>
  </si>
  <si>
    <t>N769</t>
  </si>
  <si>
    <t>Compression spring JVA SS UV Nylon</t>
  </si>
  <si>
    <t>N794</t>
  </si>
  <si>
    <t>Tweaker Mini combo Nylon 1-1.6mm</t>
  </si>
  <si>
    <t>N721S</t>
  </si>
  <si>
    <t>Wall Top Mini Line Clamp SS</t>
  </si>
  <si>
    <t>S/023417</t>
  </si>
  <si>
    <t>Sector Dc Gbox Assy 4.5/6m V3</t>
  </si>
  <si>
    <t>JVAKS</t>
  </si>
  <si>
    <t xml:space="preserve">JVA Keyswitch </t>
  </si>
  <si>
    <t>CE-6MHV</t>
  </si>
  <si>
    <t>Sector 6m H/Volumeboom incl pole inland use only</t>
  </si>
  <si>
    <t>N699</t>
  </si>
  <si>
    <t>Warning Sign</t>
  </si>
  <si>
    <t>EY3000HDG</t>
  </si>
  <si>
    <t>Profile 3m HDGGalv</t>
  </si>
  <si>
    <t>CE-D5SMART-P</t>
  </si>
  <si>
    <t>Centuron DX for Smart Controller PCB D5/D10/D10T/D20</t>
  </si>
  <si>
    <t>CE-D1-SMART</t>
  </si>
  <si>
    <t>CENTURION D10 Smart Charger DX2</t>
  </si>
  <si>
    <t>N795</t>
  </si>
  <si>
    <t>Tweaker Midi Nylon 1-1.6mm wire</t>
  </si>
  <si>
    <t>SRN/2</t>
  </si>
  <si>
    <t>NOVA Receiver 2 Channel</t>
  </si>
  <si>
    <t>N352</t>
  </si>
  <si>
    <t>Strobe Light Large red</t>
  </si>
  <si>
    <t>CE-4.5MHV Kit</t>
  </si>
  <si>
    <t>Sector II 4.5m Sector,pole, LED kit</t>
  </si>
  <si>
    <t xml:space="preserve">JVASITEM </t>
  </si>
  <si>
    <t xml:space="preserve"> JVA Site Monitor Software</t>
  </si>
  <si>
    <t>Y024PD</t>
  </si>
  <si>
    <t>3m Corner Post - Double Hole HDG 95mm</t>
  </si>
  <si>
    <t>Y030INT50</t>
  </si>
  <si>
    <t>Intermediate Galv straight 3mx50 X  1.6MM Posts c/w 24nail on ins fitte</t>
  </si>
  <si>
    <t xml:space="preserve">Y024S </t>
  </si>
  <si>
    <t>3m corner stay 50mm HDG</t>
  </si>
  <si>
    <t>JVASITEM</t>
  </si>
  <si>
    <t>JVA Site Monitor Software</t>
  </si>
  <si>
    <t>NET-PATCH6-24P-LQ</t>
  </si>
  <si>
    <t>CAT6 24 PORT UNSHIELDED PATCH PANEL</t>
  </si>
  <si>
    <t>PWR-MP-6P-METAL-L-VP</t>
  </si>
  <si>
    <t>6 WAY 16A SA OUTLET WITH ON/OFF SWTCH</t>
  </si>
  <si>
    <t>NET-BRUSH</t>
  </si>
  <si>
    <t>1U BRUSH PANEL</t>
  </si>
  <si>
    <t>RCK-SH-WS3-12UWB</t>
  </si>
  <si>
    <t>12U SINGLE SEC 600X450MM,1FAN,1SHELF,FLAT PACK</t>
  </si>
  <si>
    <t>NET-CAT6-BL-1M-LQ</t>
  </si>
  <si>
    <t>1M CAT6 MOULDED FLYLEAD - BLUE</t>
  </si>
  <si>
    <t>RCK-SH-WS3-9UWB</t>
  </si>
  <si>
    <t>9U SINGLE SEC 600X450MM,1FAN,1SHELF,FLAT PACK</t>
  </si>
  <si>
    <t>RCK-SH-05A-42U800-DD</t>
  </si>
  <si>
    <t>42U 600X800MM, 4 FANS,3 SHELVES, DOUBLE MESH DOOR</t>
  </si>
  <si>
    <t>CAS-NASBOX-DS3622XS+</t>
  </si>
  <si>
    <t>SYNOLOGY DS3622XS+ 12 BAY, 16GB,6-C XEON - DISKLE</t>
  </si>
  <si>
    <t>HDD-HAT5310-20T</t>
  </si>
  <si>
    <t>SYNOLOGY ENTERPRISE 20T SATA HDD.</t>
  </si>
  <si>
    <t>NET-CAT6 INLINE-LQ</t>
  </si>
  <si>
    <t>RJ45 CAT6 INLINE CONNECTOR (LKE128-C6U)</t>
  </si>
  <si>
    <t>NET-CATSOLCAB500-B</t>
  </si>
  <si>
    <t>500m Roll CAT6 Solid Network Cable Blue</t>
  </si>
  <si>
    <t>NET-BOOT-YELLOW-LQ</t>
  </si>
  <si>
    <t>RJ45 BOOT YELLOW</t>
  </si>
  <si>
    <t>1M CAT6 MOULDED FLYLEAD -Yellow</t>
  </si>
  <si>
    <t>CAS-NASBOX-RS3621RPX</t>
  </si>
  <si>
    <t xml:space="preserve">SYNOLOGY RS3621RPXS 12-BAY 8G, XEON - DISKLESS </t>
  </si>
  <si>
    <t>CAS-NASBOX-RKS-02</t>
  </si>
  <si>
    <t>SYNOLOGY SLIDE RAIL KITS RKS-02</t>
  </si>
  <si>
    <t>NET-CAT6A-500M-GREY</t>
  </si>
  <si>
    <t>500M CAT6A U-FTP CABLE GREY</t>
  </si>
  <si>
    <t>NET-CAT6A-BOOTCRIMP</t>
  </si>
  <si>
    <t>CAT6A / CAT7 STP EASY PASS PLUG &amp; BOOT</t>
  </si>
  <si>
    <t>NET-CAT6ST-500M-BL-L</t>
  </si>
  <si>
    <t>500M CAT6 STRANDED CABLE BLUE-LQ</t>
  </si>
  <si>
    <t>NET-CAT6ST-500M-GY-L</t>
  </si>
  <si>
    <t>500M CAT6 STRANDED CABLE GREY-LQ</t>
  </si>
  <si>
    <t>NET-BOOT-BLUE-LQ</t>
  </si>
  <si>
    <t>RJ45 BOOT BLUE</t>
  </si>
  <si>
    <t>NET-BOOT-GREY-LQ</t>
  </si>
  <si>
    <t>RJ45 BOOT GREY</t>
  </si>
  <si>
    <t>NET-CAT6-CON-LQ</t>
  </si>
  <si>
    <t>RJ45 CAT6 STRANDED CONNECTOR</t>
  </si>
  <si>
    <t>NET-CAT6A-2M-GY-LQ</t>
  </si>
  <si>
    <t>2M CAT6A FLYLEAD (SFTP) LSZH-GREY</t>
  </si>
  <si>
    <t>NET-CAT6A-3M-GY-LQ</t>
  </si>
  <si>
    <t xml:space="preserve">3M CAT6A FLYLEAD (SFTP) LSZH-GREY </t>
  </si>
  <si>
    <t>CAS-NASBOX-RS422+</t>
  </si>
  <si>
    <t>SYNOLOGY RS422+ 4BAY, 2GB, DC-DISLESS</t>
  </si>
  <si>
    <t>NET-TX201</t>
  </si>
  <si>
    <t xml:space="preserve">TP-LINK 2.5GB BASE-T PCIE NETWORK ADAPTER </t>
  </si>
  <si>
    <t>NET-CAT6A-2M-BL-LQ</t>
  </si>
  <si>
    <t>2M CAT6A FLYLEAD (SFTP) LSZH-BLUE</t>
  </si>
  <si>
    <t>NET-CAT6A-2M-GN-LQ</t>
  </si>
  <si>
    <t>2M CAT6A FLYLEAD (SFTP) LSZH-GREEN</t>
  </si>
  <si>
    <t>NET-CAT6A-2M-Y-LQ</t>
  </si>
  <si>
    <t>2M CAT6A FLYLEAD (SFTP) LSZH-YELLOW</t>
  </si>
  <si>
    <t>NET-CAT6A-3M-GN-LQ</t>
  </si>
  <si>
    <t>3M CAT6A FLYLEAD (SFTP) LSZH-GREEN</t>
  </si>
  <si>
    <t>NET-CAT6A-3M-Y-LQ</t>
  </si>
  <si>
    <t>3M CAT6A FLYLEAD (SFTP) LSZH-YELLOW</t>
  </si>
  <si>
    <t>NET-CAT6A-3M-BL-LQ</t>
  </si>
  <si>
    <t>3M CAT6A FLYLEAD (SFTP) LSZH-BLUE</t>
  </si>
  <si>
    <t>NET-SCREW-L</t>
  </si>
  <si>
    <t>CAGE NUTS AND BOLTS (EACH) - L</t>
  </si>
  <si>
    <t>HDD-HAT5300-12T</t>
  </si>
  <si>
    <t>SYNOLOGY ENTERPRISE 12TB SATA  HDD</t>
  </si>
  <si>
    <t>NET-CAT6-EZCON-LQ</t>
  </si>
  <si>
    <t>RJ45 CAT6 PASS THROUGH CONNECTOR</t>
  </si>
  <si>
    <t>NET-CAT6A-BOOT-CRIMP</t>
  </si>
  <si>
    <t xml:space="preserve"> CAT6A STP - BOOT &amp; CONNECTOR PASS THROUGH / EZCON</t>
  </si>
  <si>
    <t>BRK-CPB-6</t>
  </si>
  <si>
    <t>BRACKET 8.8 - 20.CM CPU HOLDER, (H) 53CM, MAX 10KG</t>
  </si>
  <si>
    <t>CAB-HDMI-M2M-3M-U</t>
  </si>
  <si>
    <t>UNITEK 3M HDMI2.0 M2M CAB (C11079BK-3M)</t>
  </si>
  <si>
    <t>CAB-HDMI-MM-2M-U</t>
  </si>
  <si>
    <t>UNITEK 2M HDMI 2.0 MALE TO MALE CABLE (Y-C138MBK)</t>
  </si>
  <si>
    <t>NET-TL-SG1218MPE</t>
  </si>
  <si>
    <t>TP-LINK 16-P GBIT POE+ SMART SWITCH</t>
  </si>
  <si>
    <t>PWR-MP-6P-METAL</t>
  </si>
  <si>
    <t>6-PORT MULTI PLUG METAL RACK MOUNT, X6 15A - 2M</t>
  </si>
  <si>
    <t>RCK-SH-WS3-6UWB</t>
  </si>
  <si>
    <t>6U SINGLE SEC 600X450MM,1FAN,1 SHELF,FLAT PACK</t>
  </si>
  <si>
    <t>RCK-SH05J-27U800-DD</t>
  </si>
  <si>
    <t>27U 600x800 4Fans, 2 Shelves Dbl Mesh Front S/Back</t>
  </si>
  <si>
    <t>NET-CAT6SOLCAB500-Y</t>
  </si>
  <si>
    <t>500m Roll CAT6 Solid Network Cable Yellow</t>
  </si>
  <si>
    <t>UPS-ONL-3KVA-XRT-K</t>
  </si>
  <si>
    <t>LINKQNET MP 3KVA XRT 2U RM ONLINE UPS - NO BATT,.</t>
  </si>
  <si>
    <t>UPS-ONL-6KVA-XRT-K</t>
  </si>
  <si>
    <t>LINKQNET MP 6KVA XRT 2U RM ONL UPS NO BATT,</t>
  </si>
  <si>
    <t>UPS-BAT-CAS-2U-XRM</t>
  </si>
  <si>
    <t>EMPTY BATTERY CASE 2U FOR MP 2KVA/3KVA UPS..,</t>
  </si>
  <si>
    <t>UPS-BAT-CAS-2U-XRM-P</t>
  </si>
  <si>
    <t xml:space="preserve"> POPULATED BATTERY CASE 2U FOR MP 2KVA/3KVA UPS..,</t>
  </si>
  <si>
    <t>UPS-BAT-CAS-3U-XRM</t>
  </si>
  <si>
    <t xml:space="preserve"> EMPTY BATTERY CASE 3U FOR MP 6KVA/10KVA UPS..,</t>
  </si>
  <si>
    <t>UPS-BAT-CAS-3U-XRM-P</t>
  </si>
  <si>
    <t>POPULATED BATTERY CASE 3U FOR MP 6KVA/10KVA UPS..,</t>
  </si>
  <si>
    <t>M6C</t>
  </si>
  <si>
    <t>M-SERIES  6KVA ON-LINE UPS</t>
  </si>
  <si>
    <t>GP-806</t>
  </si>
  <si>
    <t>POWER LINE  6 KVA TRUE ON-LINE UPS.</t>
  </si>
  <si>
    <t>Electrical Works</t>
  </si>
  <si>
    <t>25MM BOSAL CONDUIT</t>
  </si>
  <si>
    <t>25MM BOSAL BEND</t>
  </si>
  <si>
    <t>SBG25</t>
  </si>
  <si>
    <t>25MM SPAC BAR SAD</t>
  </si>
  <si>
    <t>25mm Bosal Coupling</t>
  </si>
  <si>
    <t>CJK3</t>
  </si>
  <si>
    <t>P2 10-16MM JOINT KIT</t>
  </si>
  <si>
    <t>0160FER</t>
  </si>
  <si>
    <t>16,0MM FERRULES</t>
  </si>
  <si>
    <t>CJK4</t>
  </si>
  <si>
    <t>P2,5 16-35MM JOINT</t>
  </si>
  <si>
    <t>25x2BKSWC</t>
  </si>
  <si>
    <t>2.5x2Core BK Space (p.m)</t>
  </si>
  <si>
    <t>ESP/5M</t>
  </si>
  <si>
    <t>40MM SABS CONDUIT</t>
  </si>
  <si>
    <t>ESC/5M</t>
  </si>
  <si>
    <t>40MM PVC COUPLER</t>
  </si>
  <si>
    <t>016X4SWA</t>
  </si>
  <si>
    <t>16X4CORE PVDAC SWA</t>
  </si>
  <si>
    <t>L1RD</t>
  </si>
  <si>
    <t>NITTO 18X20 RED</t>
  </si>
  <si>
    <t>L2BK</t>
  </si>
  <si>
    <t>NITTO 18X20 BLK</t>
  </si>
  <si>
    <t>L3BL</t>
  </si>
  <si>
    <t>NITTO 18X20 BLU</t>
  </si>
  <si>
    <t>L4WH</t>
  </si>
  <si>
    <t>NITTO 18X20 WHI</t>
  </si>
  <si>
    <t>16A 1Way W/Proof SW</t>
  </si>
  <si>
    <t>4mm Test Lead+Clip</t>
  </si>
  <si>
    <t>16A Rubber Plug Top</t>
  </si>
  <si>
    <t>RUBA Janus Coupler</t>
  </si>
  <si>
    <t xml:space="preserve">QF2G363(26) </t>
  </si>
  <si>
    <t>60A DP SAM MCB 5KA</t>
  </si>
  <si>
    <t xml:space="preserve">GL8SSU2 </t>
  </si>
  <si>
    <t xml:space="preserve"> DB SF 2X16W DIN+DOOR</t>
  </si>
  <si>
    <t>GL1I2063</t>
  </si>
  <si>
    <t xml:space="preserve"> 63A DP ISOLATOR DIN</t>
  </si>
  <si>
    <t>GL1CBY1C/2P</t>
  </si>
  <si>
    <t>40KA 2P SURGE ARREST</t>
  </si>
  <si>
    <t>GL16C2063</t>
  </si>
  <si>
    <t xml:space="preserve"> 63A DP MCB 6KA DIN</t>
  </si>
  <si>
    <t>GL110C1032</t>
  </si>
  <si>
    <t>32A S/P 10KA D/CURVE</t>
  </si>
  <si>
    <t>1600RDPVC</t>
  </si>
  <si>
    <t>16,00 RED S/CORE WIR</t>
  </si>
  <si>
    <t>1600BKPVC</t>
  </si>
  <si>
    <t>16,00 BLK S/CORE WIR</t>
  </si>
  <si>
    <t>0400X2TE</t>
  </si>
  <si>
    <t xml:space="preserve"> 4,00 TWIN/EARTH</t>
  </si>
  <si>
    <t>GW60415</t>
  </si>
  <si>
    <t>32A 3PIN APP INLET</t>
  </si>
  <si>
    <t>GL1EI2063</t>
  </si>
  <si>
    <t>63A D/P ELU ISOLATOR</t>
  </si>
  <si>
    <t>GL16C1040</t>
  </si>
  <si>
    <t>40A SP MCB 6KA C CUR</t>
  </si>
  <si>
    <t>GL16C1020</t>
  </si>
  <si>
    <t xml:space="preserve"> 20A SP MCB 6KA DIN</t>
  </si>
  <si>
    <t>YT2</t>
  </si>
  <si>
    <t xml:space="preserve">TRUNKING 25X16 3M </t>
  </si>
  <si>
    <t>YEP/2</t>
  </si>
  <si>
    <t xml:space="preserve">25X16 END CAP YT2 </t>
  </si>
  <si>
    <t>0250X2TE</t>
  </si>
  <si>
    <t xml:space="preserve"> 2,50 TWIN/EARTH </t>
  </si>
  <si>
    <t xml:space="preserve">OBO2/G  </t>
  </si>
  <si>
    <t>2COMP. P/SKIRTING</t>
  </si>
  <si>
    <t>OBO/SSO</t>
  </si>
  <si>
    <t>STD 16A 3PIN SSO</t>
  </si>
  <si>
    <t xml:space="preserve">OBO/SDED-R </t>
  </si>
  <si>
    <t>RED DED 16A 3PIN</t>
  </si>
  <si>
    <t>OBO2/GJS</t>
  </si>
  <si>
    <t>2COMP.J/STRIP</t>
  </si>
  <si>
    <t>OBO2/GEC</t>
  </si>
  <si>
    <t xml:space="preserve">2COMP.END CAP </t>
  </si>
  <si>
    <t xml:space="preserve">OBO2/GIB </t>
  </si>
  <si>
    <t xml:space="preserve">2COMP.INT BEND </t>
  </si>
  <si>
    <t>OBO2/TEE</t>
  </si>
  <si>
    <t>2COMP.TEE</t>
  </si>
  <si>
    <t xml:space="preserve"> 0600RDPVC</t>
  </si>
  <si>
    <t>6,00 RED S/CORE WIRE</t>
  </si>
  <si>
    <t>0600BKPVC</t>
  </si>
  <si>
    <t>6,00 BLK S/CORE WIRE</t>
  </si>
  <si>
    <t>0600GRPVC</t>
  </si>
  <si>
    <t>6,00 GR/YE S/C WIRE</t>
  </si>
  <si>
    <t xml:space="preserve">GW60015 </t>
  </si>
  <si>
    <t>32AMP 3P MALE PLUG</t>
  </si>
  <si>
    <t>GW66015</t>
  </si>
  <si>
    <t xml:space="preserve">32A 3POLE SOCKET </t>
  </si>
  <si>
    <t>GL16C2032</t>
  </si>
  <si>
    <t xml:space="preserve">32A DP MCB 6KA DIN </t>
  </si>
  <si>
    <t>25XBKSWC</t>
  </si>
  <si>
    <t>2.5x2Core BK Space</t>
  </si>
  <si>
    <t>CL-523G 230V</t>
  </si>
  <si>
    <t>Pilot Light Green</t>
  </si>
  <si>
    <t>WHD20GY</t>
  </si>
  <si>
    <t>20A 500V 2P W/P SW (Isolator)</t>
  </si>
  <si>
    <t>0250RDPVC</t>
  </si>
  <si>
    <t>2.5mm Red s/core wire</t>
  </si>
  <si>
    <t>0250BKPVC</t>
  </si>
  <si>
    <t>2.5mm Blk s/core wire</t>
  </si>
  <si>
    <t>0250GRPVC</t>
  </si>
  <si>
    <t>2.5mm Gr/Ye s/core wire</t>
  </si>
  <si>
    <t>P1000DB</t>
  </si>
  <si>
    <t>Plugtop Ded Blue</t>
  </si>
  <si>
    <t>GL2PD001BL</t>
  </si>
  <si>
    <t>Swit Socket Ded Blue</t>
  </si>
  <si>
    <t>GL8FSU2</t>
  </si>
  <si>
    <t>DB FL 2X16W DIN+DOOR</t>
  </si>
  <si>
    <t xml:space="preserve">QA2G0G360 </t>
  </si>
  <si>
    <t>63A SP+N MCB 3KA</t>
  </si>
  <si>
    <t xml:space="preserve"> GL16C2063</t>
  </si>
  <si>
    <t>63A DP MCB 6KA DIN</t>
  </si>
  <si>
    <t>GL16C1010</t>
  </si>
  <si>
    <t xml:space="preserve"> 10A SP MCB 6KA DIN</t>
  </si>
  <si>
    <t xml:space="preserve">WHD20GY </t>
  </si>
  <si>
    <t xml:space="preserve"> 20A 500V 2P W/P SW </t>
  </si>
  <si>
    <t>GL3AD2222VHAR</t>
  </si>
  <si>
    <t xml:space="preserve"> RED 3WAY VOLTMETER </t>
  </si>
  <si>
    <t xml:space="preserve">T50L </t>
  </si>
  <si>
    <t xml:space="preserve">395X4,7 BLK C/TIE </t>
  </si>
  <si>
    <t>T50R</t>
  </si>
  <si>
    <t xml:space="preserve">205X4,7 BLK C/TIE </t>
  </si>
  <si>
    <t xml:space="preserve">150X3BK   </t>
  </si>
  <si>
    <t>1,50X3 BK CABTYRE</t>
  </si>
  <si>
    <t xml:space="preserve"> YT5 </t>
  </si>
  <si>
    <t xml:space="preserve">TRUNKING 40X40 3M </t>
  </si>
  <si>
    <t xml:space="preserve">FLEX50 </t>
  </si>
  <si>
    <t>50MM FLEX-TUBING</t>
  </si>
  <si>
    <t>SH25</t>
  </si>
  <si>
    <t>25MM GALV LOCKNUT</t>
  </si>
  <si>
    <t>25MM GALV M/ADAPTOR</t>
  </si>
  <si>
    <t>HPS6/55</t>
  </si>
  <si>
    <t>6/55 TRUFIX ANCHOR</t>
  </si>
  <si>
    <t>25MM GALV CONDUIT</t>
  </si>
  <si>
    <t>EMA/6M</t>
  </si>
  <si>
    <t xml:space="preserve">50MM MALE ADAPTOR  </t>
  </si>
  <si>
    <t>25mm Galv Bend</t>
  </si>
  <si>
    <t>25mm Galv 1Way Box0</t>
  </si>
  <si>
    <t>HECP4</t>
  </si>
  <si>
    <t>4Way Connector</t>
  </si>
  <si>
    <t xml:space="preserve">OL8000EB </t>
  </si>
  <si>
    <t xml:space="preserve"> EXTERNAL BEND</t>
  </si>
  <si>
    <t xml:space="preserve">250X3BK  </t>
  </si>
  <si>
    <t xml:space="preserve"> 2,50X3 BK CABTYRE</t>
  </si>
  <si>
    <t>T50L</t>
  </si>
  <si>
    <t>395X4,7 BLK C/TIE</t>
  </si>
  <si>
    <t xml:space="preserve"> 20A 500V 2P W/P SW</t>
  </si>
  <si>
    <t>8184PG</t>
  </si>
  <si>
    <t>P8184 PG COVER</t>
  </si>
  <si>
    <t>OBO02/GEC</t>
  </si>
  <si>
    <t>GREY 2 COMP END CAP</t>
  </si>
  <si>
    <t>OL8000IB</t>
  </si>
  <si>
    <t>OL8000 INT BEND</t>
  </si>
  <si>
    <t>OL8000EB</t>
  </si>
  <si>
    <t>OL8000 EXT BEND</t>
  </si>
  <si>
    <t>OL8000C</t>
  </si>
  <si>
    <t>OL8000 END CAP</t>
  </si>
  <si>
    <t>SYSSBC4X2</t>
  </si>
  <si>
    <t>SYN BLANK COVER 4X2</t>
  </si>
  <si>
    <t>SYSSO4X4SEU1</t>
  </si>
  <si>
    <t>SYN 4X4+1XEURO SSO</t>
  </si>
  <si>
    <t>EB55/CT</t>
  </si>
  <si>
    <t>4X4 EXT BOX CRABTREE</t>
  </si>
  <si>
    <t>EB53/CT</t>
  </si>
  <si>
    <t>4X2 EXT BOX CRABTREE</t>
  </si>
  <si>
    <t xml:space="preserve">P8000 DUCT PG 3M </t>
  </si>
  <si>
    <t xml:space="preserve">8000EC </t>
  </si>
  <si>
    <t>P8000 END CAP GALV</t>
  </si>
  <si>
    <t xml:space="preserve">SYN 4X4+1XEURO SSO </t>
  </si>
  <si>
    <t xml:space="preserve">EB55/CT </t>
  </si>
  <si>
    <t xml:space="preserve">GL16C1020   </t>
  </si>
  <si>
    <t>OBO2/G</t>
  </si>
  <si>
    <t>OBO/SDED-R</t>
  </si>
  <si>
    <t>2COMP.END CAP</t>
  </si>
  <si>
    <t>OBO2/GIB</t>
  </si>
  <si>
    <t>2COMP.INT BEND</t>
  </si>
  <si>
    <t xml:space="preserve">2,50 TWIN/EARTH </t>
  </si>
  <si>
    <t>M8SN</t>
  </si>
  <si>
    <t>8MM SPRING NUT</t>
  </si>
  <si>
    <t>M8X30MM</t>
  </si>
  <si>
    <t>M8X30MM GALV BOLT</t>
  </si>
  <si>
    <t>MD/WMSG/HOLD</t>
  </si>
  <si>
    <t xml:space="preserve">W/MESH SG H/DOWN SAD </t>
  </si>
  <si>
    <t>T50IBK</t>
  </si>
  <si>
    <t xml:space="preserve">305X4,7 BLK  C/TIE </t>
  </si>
  <si>
    <t>SDS6X160</t>
  </si>
  <si>
    <t xml:space="preserve">SDS DRILL BIT 6X160 </t>
  </si>
  <si>
    <t>0250RDPW</t>
  </si>
  <si>
    <t xml:space="preserve">2,50 RED PANEL WIRE </t>
  </si>
  <si>
    <t>0250BKPW</t>
  </si>
  <si>
    <t xml:space="preserve">2,50 BLK PANEL WIRE </t>
  </si>
  <si>
    <t>0250GR/YPW</t>
  </si>
  <si>
    <t>2,50 GR/YE PANEL WIRE</t>
  </si>
  <si>
    <t xml:space="preserve">CP24PBK </t>
  </si>
  <si>
    <t>2,4MM H/S BLK 1M</t>
  </si>
  <si>
    <t>T18R</t>
  </si>
  <si>
    <t>104X2,5 BLK C/TIE</t>
  </si>
  <si>
    <t>G/Lid</t>
  </si>
  <si>
    <t>Galv. Box Lid</t>
  </si>
  <si>
    <t>Danger/L</t>
  </si>
  <si>
    <t>Danger Sign</t>
  </si>
  <si>
    <t xml:space="preserve">OBO/SSO </t>
  </si>
  <si>
    <t>16A SSO OBO</t>
  </si>
  <si>
    <t>OBO/DED</t>
  </si>
  <si>
    <t>16A DEDICATED SSO</t>
  </si>
  <si>
    <t>2,50 TWIN/EARTH</t>
  </si>
  <si>
    <t>GL8DB18WPS</t>
  </si>
  <si>
    <t>18 WAY DIN SURF DB</t>
  </si>
  <si>
    <t>GL1C2050</t>
  </si>
  <si>
    <t>50A DP MCB 3KA DIN</t>
  </si>
  <si>
    <t>GL1C1020</t>
  </si>
  <si>
    <t>20A S/P 3KA DIN MCB</t>
  </si>
  <si>
    <t>1000RDPVC</t>
  </si>
  <si>
    <t>10,00 RED S/CORE WIR</t>
  </si>
  <si>
    <t>1000BKPVC</t>
  </si>
  <si>
    <t>10,00 BLK S/CORE WIR</t>
  </si>
  <si>
    <t>70X20MM</t>
  </si>
  <si>
    <t>HALF MOON TRUNKING</t>
  </si>
  <si>
    <t xml:space="preserve">SYSSIS04X4DBL </t>
  </si>
  <si>
    <t xml:space="preserve">SYN 45A 2P ISO 4X4 </t>
  </si>
  <si>
    <t xml:space="preserve">C2034 </t>
  </si>
  <si>
    <t xml:space="preserve">3WAY ADAPTOR + 5AMP </t>
  </si>
  <si>
    <t>250X3BK</t>
  </si>
  <si>
    <t xml:space="preserve">2,50X3 BK CABTYRE </t>
  </si>
  <si>
    <t>ESP/3M</t>
  </si>
  <si>
    <t xml:space="preserve">25MM SABS CONDUIT </t>
  </si>
  <si>
    <t xml:space="preserve">ENB/3M </t>
  </si>
  <si>
    <t xml:space="preserve"> 25MM SOLID BEND</t>
  </si>
  <si>
    <t xml:space="preserve"> SG25 </t>
  </si>
  <si>
    <t>25MM GAL SADDLES</t>
  </si>
  <si>
    <t xml:space="preserve">SF010 </t>
  </si>
  <si>
    <t xml:space="preserve">4X4 SSO BOX </t>
  </si>
  <si>
    <t xml:space="preserve">SYSSBC4X4  </t>
  </si>
  <si>
    <t>SYN BLANK COVER 4X4</t>
  </si>
  <si>
    <t>EMA/3M</t>
  </si>
  <si>
    <t xml:space="preserve">25MM MALE ADAPTOR </t>
  </si>
  <si>
    <t xml:space="preserve">EB53 </t>
  </si>
  <si>
    <t xml:space="preserve">4X2 EXT BOX </t>
  </si>
  <si>
    <t xml:space="preserve">SYSSIS04X2DBL </t>
  </si>
  <si>
    <t>SYN 32A 2P ISO 4X2</t>
  </si>
  <si>
    <t>3WAY ADAPTOR + 5AMP</t>
  </si>
  <si>
    <t xml:space="preserve">50X15MM  </t>
  </si>
  <si>
    <t>4NFPBK</t>
  </si>
  <si>
    <t>19mm Sp/Bind Blk 30m</t>
  </si>
  <si>
    <t>TSP1AI</t>
  </si>
  <si>
    <t xml:space="preserve">SURGE PLUGTOP </t>
  </si>
  <si>
    <t xml:space="preserve">LED200WFL/ESS </t>
  </si>
  <si>
    <t>200W LED FLOOD ESSEN</t>
  </si>
  <si>
    <t>GL1C1010</t>
  </si>
  <si>
    <t>10A S/P 3KA DIN MCB</t>
  </si>
  <si>
    <t>DAY/LS20</t>
  </si>
  <si>
    <t>CONDUIT DAYLITE SW</t>
  </si>
  <si>
    <t xml:space="preserve">GL1CBY1C </t>
  </si>
  <si>
    <t>20KA/40KA SURGE ARRE</t>
  </si>
  <si>
    <t xml:space="preserve">GL2P4002 </t>
  </si>
  <si>
    <t>16A DUO SSO 4X4</t>
  </si>
  <si>
    <t>EB55</t>
  </si>
  <si>
    <t xml:space="preserve">4X4 EXT BOX </t>
  </si>
  <si>
    <t xml:space="preserve">GL2P4011 </t>
  </si>
  <si>
    <t>16A SGL SSO+EURO 4X4</t>
  </si>
  <si>
    <t xml:space="preserve">GL3D0910/220V </t>
  </si>
  <si>
    <t>4KW CONTACTOR 220V</t>
  </si>
  <si>
    <t xml:space="preserve">GL3D1314 </t>
  </si>
  <si>
    <t>O/RELAY 7-10 AMP</t>
  </si>
  <si>
    <t xml:space="preserve"> KOPEX20</t>
  </si>
  <si>
    <t>20MM OR FLEX-CONDUIT</t>
  </si>
  <si>
    <t>20MM GAL BOSAL CONDT</t>
  </si>
  <si>
    <t xml:space="preserve">LED200WFL </t>
  </si>
  <si>
    <t>200W DOB LED FLOOD</t>
  </si>
  <si>
    <t>YT3</t>
  </si>
  <si>
    <t>Trunking 40x16 3m</t>
  </si>
  <si>
    <t>C4M</t>
  </si>
  <si>
    <t>Cap Mot-Rum 4MFD</t>
  </si>
  <si>
    <t>GL3TINB81212</t>
  </si>
  <si>
    <t>8X12MM INS NEUT TERM</t>
  </si>
  <si>
    <t xml:space="preserve">GL1C1020 </t>
  </si>
  <si>
    <t xml:space="preserve">SYSSO4X4DBL  </t>
  </si>
  <si>
    <t xml:space="preserve">SYNERJI 4X4 DBL SSO </t>
  </si>
  <si>
    <t xml:space="preserve"> CP64PBK </t>
  </si>
  <si>
    <t xml:space="preserve"> 6,4MM H/S BLK 1M</t>
  </si>
  <si>
    <t>CP32PBK</t>
  </si>
  <si>
    <t xml:space="preserve">3,2MM H/S BLK 1M  </t>
  </si>
  <si>
    <t>CP48PBK</t>
  </si>
  <si>
    <t>4,8MM H/S BLK 1M</t>
  </si>
  <si>
    <t xml:space="preserve">GL1B1055  </t>
  </si>
  <si>
    <t>B/BAR DIN S/P INS</t>
  </si>
  <si>
    <t xml:space="preserve">GL1NB </t>
  </si>
  <si>
    <t>12WAY NEUTRAL BAR</t>
  </si>
  <si>
    <t xml:space="preserve">GL1EB  </t>
  </si>
  <si>
    <t>12WAY EARTH BAR</t>
  </si>
  <si>
    <t xml:space="preserve">0250GRPVC </t>
  </si>
  <si>
    <t>2,50 GR/YE S/C WIRE</t>
  </si>
  <si>
    <t>2R8</t>
  </si>
  <si>
    <t xml:space="preserve"> PRE-INS RING 8MM BL</t>
  </si>
  <si>
    <t xml:space="preserve">GL2I2245 </t>
  </si>
  <si>
    <t>45A 2POLE ISOLAT 4X2</t>
  </si>
  <si>
    <t>4X2 EXT BOX</t>
  </si>
  <si>
    <t xml:space="preserve">GL1C1006 </t>
  </si>
  <si>
    <t>6A SP MCB 3KA DIN</t>
  </si>
  <si>
    <t xml:space="preserve">GL1C1010 </t>
  </si>
  <si>
    <t xml:space="preserve"> 10A S/P 3KA DIN MCB</t>
  </si>
  <si>
    <t xml:space="preserve">OBP2/G  </t>
  </si>
  <si>
    <t xml:space="preserve">2COMP.SKIRTING 2M </t>
  </si>
  <si>
    <t xml:space="preserve">OBO2/GEC </t>
  </si>
  <si>
    <t xml:space="preserve">END CAP GREY </t>
  </si>
  <si>
    <t>16A STD 3PIN SSO</t>
  </si>
  <si>
    <t xml:space="preserve">OBO/2PIN </t>
  </si>
  <si>
    <t>2PIN SKT WHT</t>
  </si>
  <si>
    <t xml:space="preserve">OBO/S </t>
  </si>
  <si>
    <t>16A OBO SW MOD</t>
  </si>
  <si>
    <t xml:space="preserve">SBG20 </t>
  </si>
  <si>
    <t>20MM SPACE BAR SAD</t>
  </si>
  <si>
    <t xml:space="preserve">20MM BOSAL COUPLING </t>
  </si>
  <si>
    <t>20MM BOSAL 1WAY BOX</t>
  </si>
  <si>
    <t>20MM BOSAL 2WAY BOX</t>
  </si>
  <si>
    <t xml:space="preserve"> 20MM BOSAL BENDS</t>
  </si>
  <si>
    <t>DBL CMPT P/Skirting 2m</t>
  </si>
  <si>
    <t xml:space="preserve">End Cap  </t>
  </si>
  <si>
    <t>OBO 16A SSO</t>
  </si>
  <si>
    <t>OBO 16A Ded SSO</t>
  </si>
  <si>
    <t>OBO Euro+SW Socket</t>
  </si>
  <si>
    <t>L-S</t>
  </si>
  <si>
    <t>S-Steel Lock Latch</t>
  </si>
  <si>
    <t>LED150WFL/Solar</t>
  </si>
  <si>
    <t>150W Solar LED Flood</t>
  </si>
  <si>
    <t>ESP/6M</t>
  </si>
  <si>
    <t>50MM SABS CONDUIT</t>
  </si>
  <si>
    <t>ESC/6M</t>
  </si>
  <si>
    <t>50MM COUPLERS</t>
  </si>
  <si>
    <t xml:space="preserve"> P2 10-16MM JOINT KIT</t>
  </si>
  <si>
    <t>ee</t>
  </si>
  <si>
    <t xml:space="preserve">16,0MM FERRULES </t>
  </si>
  <si>
    <t>e</t>
  </si>
  <si>
    <t>6x3core PVDAC</t>
  </si>
  <si>
    <t>400W DOB LED FloodLight</t>
  </si>
  <si>
    <t>P1 4-10mm Joint kit</t>
  </si>
  <si>
    <t>6mm Ferrules</t>
  </si>
  <si>
    <t>16x16 Lugs</t>
  </si>
  <si>
    <t>Pole Bracket Lrg Pr</t>
  </si>
  <si>
    <t>40A Contactor 230V</t>
  </si>
  <si>
    <t>63A SP  Isolator</t>
  </si>
  <si>
    <t>V899</t>
  </si>
  <si>
    <t>Earth Spike 4ft</t>
  </si>
  <si>
    <t>Earth Spike Clamp</t>
  </si>
  <si>
    <t>16mm Cu Earth Wire</t>
  </si>
  <si>
    <t>20A SP Samite MCB 2.5KA</t>
  </si>
  <si>
    <t>30A SP Samite MCB Orange</t>
  </si>
  <si>
    <t>C2034</t>
  </si>
  <si>
    <t>MAT16A1W/WPS</t>
  </si>
  <si>
    <t>16A 1WAY W/PROOF SW</t>
  </si>
  <si>
    <t xml:space="preserve">GL1EB </t>
  </si>
  <si>
    <t>GL3TIEB81212</t>
  </si>
  <si>
    <t xml:space="preserve"> 8X12NN INSUL TERM</t>
  </si>
  <si>
    <t xml:space="preserve"> 0600GRPVC</t>
  </si>
  <si>
    <t>TPVC</t>
  </si>
  <si>
    <t>Conduit Adhensive</t>
  </si>
  <si>
    <t xml:space="preserve"> T30R </t>
  </si>
  <si>
    <t xml:space="preserve">150X3,5 BLK C/TIE </t>
  </si>
  <si>
    <t xml:space="preserve">YEP/3 </t>
  </si>
  <si>
    <t xml:space="preserve">40X16 END CAP YT3 </t>
  </si>
  <si>
    <t>E0510WT</t>
  </si>
  <si>
    <t>0,5MM BOOT LACE WHT</t>
  </si>
  <si>
    <t xml:space="preserve">E1010RD  </t>
  </si>
  <si>
    <t xml:space="preserve">B/LACE FER 1,0MM RD </t>
  </si>
  <si>
    <t>E0710BL</t>
  </si>
  <si>
    <t xml:space="preserve"> B/LACE FER 0,75MM </t>
  </si>
  <si>
    <t xml:space="preserve"> 2R4</t>
  </si>
  <si>
    <t>PRE-INS RING 4MM BL</t>
  </si>
  <si>
    <t xml:space="preserve"> TY8BK </t>
  </si>
  <si>
    <t>ADHESIVE CRADLE BLK</t>
  </si>
  <si>
    <t>QA1G320</t>
  </si>
  <si>
    <t>20A SP SAM MCB 2,5KA</t>
  </si>
  <si>
    <t xml:space="preserve">TSP1AI </t>
  </si>
  <si>
    <t>SURGE PLUGTOP</t>
  </si>
  <si>
    <t>M5S/TOG</t>
  </si>
  <si>
    <t>5MM SPRING TOGGELS</t>
  </si>
  <si>
    <t>20MM GALV CONDUIT</t>
  </si>
  <si>
    <t>DIN/RAIL</t>
  </si>
  <si>
    <t xml:space="preserve">DIN RAIL TS35S 2M </t>
  </si>
  <si>
    <t xml:space="preserve"> GL1C2040</t>
  </si>
  <si>
    <t>40A D/P 3KA DIN MCB</t>
  </si>
  <si>
    <t>60X2BKSWC</t>
  </si>
  <si>
    <t>6,0X2CORE BK SPACE</t>
  </si>
  <si>
    <t>QA2G0G340</t>
  </si>
  <si>
    <t>40A SP+N MCB 2,5KA</t>
  </si>
  <si>
    <t>EMA/5M</t>
  </si>
  <si>
    <t>40MM MALE ADAPTOR</t>
  </si>
  <si>
    <t>ENB/5M</t>
  </si>
  <si>
    <t>40MM SOLID BEND</t>
  </si>
  <si>
    <t>AT2</t>
  </si>
  <si>
    <t>AT2 Arrow Tag Bk</t>
  </si>
  <si>
    <t xml:space="preserve"> 400X3BK </t>
  </si>
  <si>
    <t xml:space="preserve">4,00X3 BK CABTYRE </t>
  </si>
  <si>
    <t>RL2-HP</t>
  </si>
  <si>
    <t>HNGD 200X145X100</t>
  </si>
  <si>
    <t>S10</t>
  </si>
  <si>
    <t>ENCLOSURE 170X106X78</t>
  </si>
  <si>
    <t xml:space="preserve">GL1C1032 </t>
  </si>
  <si>
    <t>32A S/P 3KA DIN MCB</t>
  </si>
  <si>
    <t>20A 500V 2P W/P SW</t>
  </si>
  <si>
    <t>ESP/2M</t>
  </si>
  <si>
    <t>20mm SABS Conduit</t>
  </si>
  <si>
    <t xml:space="preserve"> 40X2BKSWC</t>
  </si>
  <si>
    <t>4,0X2CORE BK SPACE</t>
  </si>
  <si>
    <t xml:space="preserve"> QA1G330 </t>
  </si>
  <si>
    <t>30A SP SAM MCB 2,5KA</t>
  </si>
  <si>
    <t>P10001</t>
  </si>
  <si>
    <t>Plugtop Ded Red</t>
  </si>
  <si>
    <t>1 Hope Empty Station</t>
  </si>
  <si>
    <t>Computer Hardware</t>
  </si>
  <si>
    <t>Adapter  - LB Link BL-WDN650A Dual Band 650MBPS (RM</t>
  </si>
  <si>
    <t>HARDSSD141</t>
  </si>
  <si>
    <t>Solid State - Colorado ITS M.2 GEN3 NVME TLC SSD 256GB (RM)</t>
  </si>
  <si>
    <t>Controller Work Station.</t>
  </si>
  <si>
    <t>Video Wall PC</t>
  </si>
  <si>
    <t>Services PC</t>
  </si>
  <si>
    <t>CABLDIS069</t>
  </si>
  <si>
    <t>Cable - Onten DP9M) To HDMI 1.8 meter [RM]</t>
  </si>
  <si>
    <t>CHASPO078</t>
  </si>
  <si>
    <t xml:space="preserve">Power Suppy - Antec ATOM  G850 850W 80 PLUS Gold Semi-Modular Power Supply [RM] </t>
  </si>
  <si>
    <t>PROCINT042</t>
  </si>
  <si>
    <t>PROCESSOR - Intel BX8071512700 Core i7-12700</t>
  </si>
  <si>
    <t>MEMODES110</t>
  </si>
  <si>
    <t>MEMORY - Patriot Viper Venom 32GB 6000MHz DDR5 Desktop Gaming Memory RGB [RM]</t>
  </si>
  <si>
    <t>GRAPCAR142</t>
  </si>
  <si>
    <t>GRAPHICS CARD - ASRock Intel Arc B580 Steel Legend OC 12GB</t>
  </si>
  <si>
    <t>HARDSSD163</t>
  </si>
  <si>
    <t xml:space="preserve">SOLID STATE -ADATA SPECTRIX 1TB S65G PCIe Gen4 x4 M.2 2280 Solid State Drive [RM] </t>
  </si>
  <si>
    <t>ADAPDIS043</t>
  </si>
  <si>
    <t>ADAPTOR - DISPLAY PORT 9M0 TO HDMI 9F0 ADAPTOR 20CM [RM]</t>
  </si>
  <si>
    <t>MOTHINT093</t>
  </si>
  <si>
    <t xml:space="preserve">MOTHERBOARD - MSI B760M GAMING PLUS WIFI M-ATX Gaming Motherboard </t>
  </si>
  <si>
    <t>MOTHINT084</t>
  </si>
  <si>
    <t>MOTHERBOARD -ASUS PRIME B760-R D4</t>
  </si>
  <si>
    <t>CHASPOW071</t>
  </si>
  <si>
    <t xml:space="preserve">POWER SUPPLY - FSP HV Pro 650W Plus Non Modular PSU [RM] </t>
  </si>
  <si>
    <t>MEMODES087</t>
  </si>
  <si>
    <t xml:space="preserve">MEMORY - ARKTEK DDR4 16GB 3200MHZ Desktop Memory [RM} </t>
  </si>
  <si>
    <t>MEMODES089</t>
  </si>
  <si>
    <t xml:space="preserve">MEMORY - ARKTEK DDR4 8GB 2400MHZ Desktop Memory [RM} </t>
  </si>
  <si>
    <t>MEMODES053</t>
  </si>
  <si>
    <t>MEMORY - ARKTEK DRD4 16GB 2666MHZ Desktop Memory [RM]</t>
  </si>
  <si>
    <t>GRAPCAR155</t>
  </si>
  <si>
    <t xml:space="preserve">GRAPHICS CARD - ASRock Intel Arc B570 Challenger OC 10GB GDDR6 160-BIT Graphics Card [RM] </t>
  </si>
  <si>
    <t xml:space="preserve">CHASCAS129 </t>
  </si>
  <si>
    <t>CHASSIS - Antec AX27 RGB ELITE ATX Gaming Chassis - Black [RM]</t>
  </si>
  <si>
    <t>COMBO - Port Wireless Keyboard and Mouse Combo [RM]</t>
  </si>
  <si>
    <t>CHASSIS - MSI PRO FORGE M050A Micro-ATX Gaming Chassis – Black</t>
  </si>
  <si>
    <t>UPGRADE KIT - AMD Ryzen 5 5500 6-Core 3.6GHz AM4 (Up to 4.2GHz), Asus A520M Chipset AM4 Micro-ATX
Motherboard, 16GB DDR4 3200MHz Memory (8GB x2)</t>
  </si>
  <si>
    <t>SOLID STATE - Colorado ITS 2.5 SATA TLC SSD 1TB</t>
  </si>
  <si>
    <t>POWER SUPPLY - Antec Atom V750 750w Non-Modular Power Supply</t>
  </si>
  <si>
    <t>MONITOR - Samsung Essential S30GD 24-inch 1920 x 1080p FHD 16:9 100Hz 5ms LED IPS Monitor
LS24D300GAUX</t>
  </si>
  <si>
    <t>GRAPHICS CARD - ASUS Nvidia GeForce RTX 3050 Dual OC 6G Graphic Card</t>
  </si>
  <si>
    <t>Chassis  - ANTEC AX20 Mid Tower Gaming Case Tempere</t>
  </si>
  <si>
    <t xml:space="preserve">Upgrade Kit - AMD Ryzen 5 5500 6-core 3.6GHz AM4  </t>
  </si>
  <si>
    <t xml:space="preserve">Graphics Card - ASRock Radeon RX6600 Challenger </t>
  </si>
  <si>
    <t xml:space="preserve">Powersupply - Antec Atom V750W Non-Modular </t>
  </si>
  <si>
    <t>Harddrive - Patriot SSD P220 2.5 512GB (RM)</t>
  </si>
  <si>
    <t>Chassis - MSI MAG GORGE 321R Airflow ATX ARGB Gaming Chassis</t>
  </si>
  <si>
    <t>Power Supply - FSP VITA GM 1000W Gold  Power Supply - ATX 3.1, PCIe 5.1, 80 Plus Gold</t>
  </si>
  <si>
    <t>PROCESSOR -AMD Ryzen 7 5700X3D</t>
  </si>
  <si>
    <t>Motherboard - ASUS ROG Strix B550-A Gamin, AMD. Socket AM4, AMD Ryzen</t>
  </si>
  <si>
    <t>Graphics - Intel Arc B580 challenger OC 12GB GDDR6 192-Bit</t>
  </si>
  <si>
    <t xml:space="preserve">Memory - Kimtiogo 32GB DDR4 3200Mhz </t>
  </si>
  <si>
    <t>Software - Windows 11 Professional 64Bit Eng 1 pk DSP</t>
  </si>
  <si>
    <t>Solid State - Laxer LNM620X001-RNNNG NM620 1TB PCIe</t>
  </si>
  <si>
    <t>Cooler - PCBuilder Hydro Chill 240mm AIO Liquid CPU</t>
  </si>
  <si>
    <t>Processor - AMD Ryzen 5 5500</t>
  </si>
  <si>
    <t>Memory - Artek Thunderbrid RGB 16GB</t>
  </si>
  <si>
    <t>Motherboard -MSI A520M-A PRO</t>
  </si>
  <si>
    <t xml:space="preserve">Poersupply - FSP HV Pro 650W Plus Non Modular </t>
  </si>
  <si>
    <t>Chassis - Antec AX61 ELITE Mid Tower Gaming Case Tempered Glass</t>
  </si>
  <si>
    <t>Combo - Keyboard and mouse  wire QS-601 Combo</t>
  </si>
  <si>
    <t>Monitor - Xiaomi Monitor A24" 1920x1080 100Hz</t>
  </si>
  <si>
    <t>Motherboard - aARock B550M Wi-Fi SE</t>
  </si>
  <si>
    <t>Graphic Card - OCPC GT730 4GB DDR3 64Bit</t>
  </si>
  <si>
    <t>Addon Card - PCI-E 4 Port SATA</t>
  </si>
  <si>
    <t>MEMODES115</t>
  </si>
  <si>
    <t>MEMORY - NETAC BASIC DDR5 5600 16GB [RM]</t>
  </si>
  <si>
    <t xml:space="preserve">GRAPCAR157 </t>
  </si>
  <si>
    <t xml:space="preserve">GRAPHICS CARD - ASUS PRIME GeForce RTX 5060Ti 16GB GDDR7 Graphics card [RM] </t>
  </si>
  <si>
    <t xml:space="preserve">POWER SUPPLY - Antec ATOM G850 850W 80 PLUS Gold Semi-Modular Power Supply </t>
  </si>
  <si>
    <t>CHASPOW064</t>
  </si>
  <si>
    <t>POWER SUPPLY - Raidmax RX-550XT XT Series 550W Non-Modular [RM]</t>
  </si>
  <si>
    <t>UPGRKIT006</t>
  </si>
  <si>
    <t>UPGRADE KIT -  AMD Ryzen 5 5600GT 6-Core 3.7GHz AM4 (Up to 4.6GHz), MSI A520 Chipset AM$ Micro-ATX Motherboard, 16GB (2x 8GB) DDR4 3200MHz Memory [RM]</t>
  </si>
  <si>
    <t>Combo Set - Shipadoo USB Keyboard &amp; Mouse</t>
  </si>
  <si>
    <t xml:space="preserve"> Mouse pad</t>
  </si>
  <si>
    <t xml:space="preserve">Router - Cudy 4G LTE Dual Sim 1200Mbps WiFi </t>
  </si>
  <si>
    <t>Servers &amp; Storage</t>
  </si>
  <si>
    <t>WNES-1101</t>
  </si>
  <si>
    <t>Carbon Enterprise Server; Windows 11 Pro; max 100 sites.</t>
  </si>
  <si>
    <t>CPRM-1001</t>
  </si>
  <si>
    <t>CathexisVision Premium camera license Premium camera license. At least one
CPRM-2001 is required for this camera license to work.</t>
  </si>
  <si>
    <t>PTZ Controller.</t>
  </si>
  <si>
    <t>IPC2324SB-DZK-I0</t>
  </si>
  <si>
    <t>Uniview Prime 4MP LightHunter VF IR Bullet Network Camera,120dB WDR,IR 50m,Triple Streams,LightHunter,Micro SD, up to 512 GB,4MP (2688*1520), Max 30fps</t>
  </si>
  <si>
    <t>IPC3232SB-ADZK-I0</t>
  </si>
  <si>
    <t>Uniview Prime 2MP LightHunter VF IR Dome Network Camera, Colour:0.001 lux,120dB WDR,IR 40m,Triple Streams,LightHunter,Micro SD, up to 512 GB, : Max 7.0W,2MP(1920*1080), Max 30fps</t>
  </si>
  <si>
    <t>IPC3234SB-ADZK-I0</t>
  </si>
  <si>
    <t>Uniview Prime 4MP HD Lighthunter Intelligent Motorized VF Dome Network Camera, Colour:0.002 lux ,120dB WDR,IR 40m,Triple Streams,LightHunter,Micro SD, up to 512 GB, 4MP (2688*1520), Max 30fps</t>
  </si>
  <si>
    <t>PKC2630 @ Z28-IR-P</t>
  </si>
  <si>
    <t>Uniview  3MP WDR VF LPR1/2.8" CMOS, ICR, 2304×1296:30fps, Ultra 265/H.264/MJPEG, Triple streams, DC12V, POE, Micro SD card slot,  Alarm in/out 2/1, Audio, -50-60℃, IP67, IK10, 4x optical zoom(2.8~12mm), IR range: up to 50m</t>
  </si>
  <si>
    <t>TIC2A32SA-F7-4F6AC-I1</t>
  </si>
  <si>
    <t>Uniview Thermal &amp; Optical Dual-spectrum Bullet Network Camera, Optical: 6.0mm, Thermal: 7.0mm, Micro SD, up to 512 GB</t>
  </si>
  <si>
    <t>TIC2A32SA-F3-4F4AC-I1</t>
  </si>
  <si>
    <t>Uniview Thermal &amp; Optical Dual-spectrum Bullet Network Camera, Optical:4.0mm, Thermal: 3.2mm, Micro SD, up to 512 GB</t>
  </si>
  <si>
    <t>IPC6612SR-X33-VG</t>
  </si>
  <si>
    <t>Uniview 2MP 33x Light Hunter IR Network PTZ Camera, 4.5 ~ 148.5mm, 25X optical zoom</t>
  </si>
  <si>
    <t>CPRM-2001</t>
  </si>
  <si>
    <t>CathaxisVision Premium S/ware Record &amp; VMS</t>
  </si>
  <si>
    <t>LNES1101</t>
  </si>
  <si>
    <t>Linex Enterprise Server - LNES1101</t>
  </si>
  <si>
    <t>TOWER-I7Q</t>
  </si>
  <si>
    <t>Precision 3680 Tower, Intel Core i7 14th Gen 14700 (33 MB cache, 20 cores, 
28 threads, 2.1 GHz to 5.4 GHz, 65W), 32GB: 2 x 16 GB, DDR5, 4400 MT/s, 
non-ECC, 1 TB, M.2 2280, Gen 4 PCIe NVMe, SSD, No Optical Drive, C1 M.2 
SSD Boot + SSD, Windows 11 Pro, Engl</t>
  </si>
  <si>
    <t>E2425H</t>
  </si>
  <si>
    <t>Dell E2425H - (23.8") (1920x1080 at 75Hz) FHD VA LED Monitor / 16:9 / VGA / 
DP 1.2 / Tilt / VESA - DP Cable Included</t>
  </si>
  <si>
    <t>43LF88</t>
  </si>
  <si>
    <t>MECER 43'' FHD LED PANEL</t>
  </si>
  <si>
    <t>CPRO-2001</t>
  </si>
  <si>
    <t>CathexisVision PROFESSIONAL I.P Video Management Suite Professional 
Recording and Video Management Software. Max 150 cams per site (Unlimited 
servers).  7 Simultaneous Viewing Clients (upgradeable to 10). Price is per 
recording server</t>
  </si>
  <si>
    <t xml:space="preserve"> CETC-1001</t>
  </si>
  <si>
    <t xml:space="preserve">Enterprise camera enabler license </t>
  </si>
  <si>
    <t>WNVR-3000</t>
  </si>
  <si>
    <t>Cathexis Rack mount Windows NVR, I7 processor, 16GB RAM, 2 X Video o.p 
ports, Windows 11-Pro-64bit, 1 x 250GB SSD. Excludes HDD's</t>
  </si>
  <si>
    <t xml:space="preserve">110-00135 </t>
  </si>
  <si>
    <t>Surveillance Hard Drive - 20TByte</t>
  </si>
  <si>
    <t>CJVA-3000</t>
  </si>
  <si>
    <t xml:space="preserve"> JVA electric fence bundle (device + unlimited zones license)</t>
  </si>
  <si>
    <t>CIMP-3000</t>
  </si>
  <si>
    <t>Impro portal bundled license unlimited</t>
  </si>
  <si>
    <t xml:space="preserve">CALM-2000 </t>
  </si>
  <si>
    <t>Alarm panel integration license</t>
  </si>
  <si>
    <t>ESP-3102</t>
  </si>
  <si>
    <t>Ethernet to RS232 converter, 2 managed channels</t>
  </si>
  <si>
    <t>KBD-3200</t>
  </si>
  <si>
    <t xml:space="preserve">Cathexis Operators keyboard with LCD display </t>
  </si>
  <si>
    <t>WAIR-400</t>
  </si>
  <si>
    <t>Acthexis AI Server, Itel Core i9 CPU;32Gb RAM</t>
  </si>
  <si>
    <t>110-00919</t>
  </si>
  <si>
    <t>Cathexis surveillance Hard Drive 24TB</t>
  </si>
  <si>
    <t>CLPR-1001</t>
  </si>
  <si>
    <t xml:space="preserve">License Plate Single Lane </t>
  </si>
  <si>
    <t>CIMP-1001</t>
  </si>
  <si>
    <t>Impro portal per door license</t>
  </si>
  <si>
    <t>CIMP-2000</t>
  </si>
  <si>
    <t>Impro portal device license</t>
  </si>
  <si>
    <t>110-00191</t>
  </si>
  <si>
    <t xml:space="preserve"> Surveillance Hard Drive - 24TByte</t>
  </si>
  <si>
    <t>Network Switch</t>
  </si>
  <si>
    <t>02354GBM001</t>
  </si>
  <si>
    <t>Huawei AR730 L3 Router 1200 users</t>
  </si>
  <si>
    <t>Huawei S62024T16X8Y2CZ 24xGB 16xSFP+</t>
  </si>
  <si>
    <t>Huawei S31024PN4X 24xGE 4x10GESFP 400W</t>
  </si>
  <si>
    <t>Huawei S31048P4X 24P POE+ 4xSFP+ 400W</t>
  </si>
  <si>
    <t>Huawei S22048T4S 48P 4xSFP L2</t>
  </si>
  <si>
    <t>Huawei AP266 Wall Mnt 4xGE 1xPOE Out AP</t>
  </si>
  <si>
    <t xml:space="preserve">Huawei AP361 WiFi6 1800Mbps Ceiling Mnt     </t>
  </si>
  <si>
    <t>Huawei AP362 WiFi6 3000Mbps Ceiling Mnt</t>
  </si>
  <si>
    <t>Huawei AP371 WIFi7 11be Indoor AP</t>
  </si>
  <si>
    <t>Huawei AP673 WiFi7 TriBand Access Point</t>
  </si>
  <si>
    <t>Huawei S22024T4X 24P 4xSFP+ L2</t>
  </si>
  <si>
    <t>Huawei AP362E Ekit AP362E Ekit Indoor Bands Smart Antenna</t>
  </si>
  <si>
    <t>Tarana 5.8 GHz Base Node (BN) FCC</t>
  </si>
  <si>
    <t>Tarana BN Pole Mnt Kit 64114mm Diameter</t>
  </si>
  <si>
    <t>5m ODoor C6e Enet Cable+PP Connector</t>
  </si>
  <si>
    <t>Tarana 70m Outdoor SingleMode SFP to LC</t>
  </si>
  <si>
    <t>Tarana PSU Outdoor ACDC 480W</t>
  </si>
  <si>
    <t xml:space="preserve"> Tarana Outdoor Power Supply Kit</t>
  </si>
  <si>
    <t xml:space="preserve"> Tarana DC DefenderDC Surge Protector</t>
  </si>
  <si>
    <t>Tarana SFP+ Long Range SM Duplex LC Con</t>
  </si>
  <si>
    <t xml:space="preserve"> Tarana 5.8Ghzd Remote Node + Mount + POE</t>
  </si>
  <si>
    <t>Tarana G1 SMS Package  1yr Subscription</t>
  </si>
  <si>
    <t>HUA-EKITRR - 98012933</t>
  </si>
  <si>
    <t>HUAWEI S210I-8P4SX EKIT SWITCH 8 PORT 
POE WITH 2 1G SFP AND 2 10GE SFP PORTS 
PORTS</t>
  </si>
  <si>
    <t>HUA-EKITRR - 02131265</t>
  </si>
  <si>
    <t>HUAWEI 240W AC/DC POWER MODULE</t>
  </si>
  <si>
    <t>Huawei UPS2000-H-6KRTL-L UPS Single Phase.</t>
  </si>
  <si>
    <t>L1-S210I-8P4SX</t>
  </si>
  <si>
    <t>S210I-8P4SX - Industrial  Switch.</t>
  </si>
  <si>
    <t>L1-PAC240S56-CN</t>
  </si>
  <si>
    <t>PAC240S56-CN - Power Supply Unit</t>
  </si>
  <si>
    <t>PA-6000</t>
  </si>
  <si>
    <t>IPC10 IP TO CMS CONVERTER, MQTT, 5,000</t>
  </si>
  <si>
    <t xml:space="preserve"> PA-6000</t>
  </si>
  <si>
    <t>PoE 52V 30W INJECTOR + 50CM CORD+2M</t>
  </si>
  <si>
    <t>PA-2060</t>
  </si>
  <si>
    <t>0.22mm 4 Core Mylar 100 Cable</t>
  </si>
  <si>
    <t>PA-2065</t>
  </si>
  <si>
    <t>0.22mm 6 Core Mylar 100 Cable</t>
  </si>
  <si>
    <t>PA-1420H</t>
  </si>
  <si>
    <t>Siren Strobe Combination #HC-103</t>
  </si>
  <si>
    <t>Intruder Alarm Comms</t>
  </si>
  <si>
    <t>Fibre &amp; Accessories</t>
  </si>
  <si>
    <t>12FSM</t>
  </si>
  <si>
    <t>12 Fibre SM HDD/ADSS Cable</t>
  </si>
  <si>
    <t>Copper</t>
  </si>
  <si>
    <t>1G SFP's (SM)</t>
  </si>
  <si>
    <t>KD24-4M</t>
  </si>
  <si>
    <t>DOME JOINT 24 CORE MECHANICAL</t>
  </si>
  <si>
    <t>KP1STLCUDX</t>
  </si>
  <si>
    <t>1M LC-ST DX SM PATCHLEAD</t>
  </si>
  <si>
    <t>KP2STDX</t>
  </si>
  <si>
    <t>2M ST-ST DX SM PATCHLEAD</t>
  </si>
  <si>
    <t>KP1LCALCUDX</t>
  </si>
  <si>
    <t>1M LC/APC-LC/UPC DX SM PATCHLEAD</t>
  </si>
  <si>
    <t>KMLCUDX</t>
  </si>
  <si>
    <t>MIDCOUPLER LC DX SM</t>
  </si>
  <si>
    <t>NSI</t>
  </si>
  <si>
    <t>ATTENUATER LC</t>
  </si>
  <si>
    <t>KPS</t>
  </si>
  <si>
    <t>24 PORT LC PATCHPANEL SLIDING TYPE</t>
  </si>
  <si>
    <t>KMLCADX</t>
  </si>
  <si>
    <t>MIDCOUPLER LC/APC DX SM</t>
  </si>
  <si>
    <t>SRV00000149</t>
  </si>
  <si>
    <t>Attenuater LC</t>
  </si>
  <si>
    <t>KB8</t>
  </si>
  <si>
    <t>8C FIBRE DISTRIBUTION BOX</t>
  </si>
  <si>
    <t xml:space="preserve">KP2STDXM </t>
  </si>
  <si>
    <t xml:space="preserve">2M ST-ST DX MM PATCHLEAD </t>
  </si>
  <si>
    <t xml:space="preserve">KP3LCALCUDX </t>
  </si>
  <si>
    <t xml:space="preserve">3M LC/APC-LC/UPC DX SM PATCHLEAD </t>
  </si>
  <si>
    <t xml:space="preserve">KP3LCUDX </t>
  </si>
  <si>
    <t xml:space="preserve">3M LC-LC DX SM PATCHLEAD </t>
  </si>
  <si>
    <t>FTLCA</t>
  </si>
  <si>
    <t>Pigtail LC/APC SM</t>
  </si>
  <si>
    <t>CS6Y</t>
  </si>
  <si>
    <t>Cat6 Solid BC Yellow</t>
  </si>
  <si>
    <t>CS6B</t>
  </si>
  <si>
    <t>Cat6 Solid BC Blue</t>
  </si>
  <si>
    <t>KTLCA</t>
  </si>
  <si>
    <t>Pigtail LC/APC</t>
  </si>
  <si>
    <t>Midcoupler LC/APC DX SM</t>
  </si>
  <si>
    <t>KP1LCADX</t>
  </si>
  <si>
    <t>1m LC/APC DX SM PatchLead</t>
  </si>
  <si>
    <t>4FSM</t>
  </si>
  <si>
    <t>4 FIBRE SM HDD/ADSS p.m</t>
  </si>
  <si>
    <t>KB16</t>
  </si>
  <si>
    <t>16C FIBRE DISTRIBUTION BOX OUTDOOR</t>
  </si>
  <si>
    <t xml:space="preserve"> CAT6 SOLID BC YELLOW</t>
  </si>
  <si>
    <t xml:space="preserve"> CAT6 SOLID BC BLUE</t>
  </si>
  <si>
    <t>CHASSIS-K448FB</t>
  </si>
  <si>
    <t>Chassis 4U supports EATX sized motherboards No PSU</t>
  </si>
  <si>
    <t>MA20-Q6700</t>
  </si>
  <si>
    <t>Motherboard ATX Q670E with 3LAN</t>
  </si>
  <si>
    <t>RAM-8GB-SODDR4</t>
  </si>
  <si>
    <t>RAM 8GB SODDR4 3200MHz</t>
  </si>
  <si>
    <t>ALPHA-IW-I7-1255U-4HDMI</t>
  </si>
  <si>
    <t>Embedded System i7-1255U 4 HDMI</t>
  </si>
  <si>
    <t>HPC-7140-R4</t>
  </si>
  <si>
    <t>CHASSIS SERV 1U 4HDD RPS</t>
  </si>
  <si>
    <t>SSP12-18</t>
  </si>
  <si>
    <t>12V 18Ah Sealed VRLA AGM Batt</t>
  </si>
  <si>
    <t>SSP912V</t>
  </si>
  <si>
    <t>Sacred sun AGM Batt 9Ah 12V</t>
  </si>
  <si>
    <t>12V 18AH SEALED VRLA AGM BATT</t>
  </si>
  <si>
    <t>862-20-Gel18</t>
  </si>
  <si>
    <t>IDS 12V 18Ah Gel Battery</t>
  </si>
  <si>
    <t>Battery Back-up</t>
  </si>
  <si>
    <t>Enclosure &amp; Accessories</t>
  </si>
  <si>
    <t xml:space="preserve">ENCLOSURE IP65 950x700x270 ORANGE </t>
  </si>
  <si>
    <t xml:space="preserve">SINGLE WALL MOUNT BRACKET + BOLT + WASHER </t>
  </si>
  <si>
    <t>Trunking 25x60 Grey</t>
  </si>
  <si>
    <t xml:space="preserve">ENCLOSURE IP65 750x550x270 ORANGE </t>
  </si>
  <si>
    <t>Lock for MB encl Blk for 6mm Sq Key 200 Mount</t>
  </si>
  <si>
    <t xml:space="preserve">Push Button Flush Green </t>
  </si>
  <si>
    <t>Clear Boot</t>
  </si>
  <si>
    <t>Contact Block &amp; Collar</t>
  </si>
  <si>
    <t>Push Button Label Printed</t>
  </si>
  <si>
    <t>Lock for MB Enclosures Black for 6mm sq. key 20mm mounting</t>
  </si>
  <si>
    <t xml:space="preserve"> EW-517
00Z(H)</t>
  </si>
  <si>
    <t>TIP SOLDER WEL/MAG HOLE 35x3.2</t>
  </si>
  <si>
    <t>ABC-599B</t>
  </si>
  <si>
    <t>SOLDERING IRON TIP CLEANER WITH STEELWOOL</t>
  </si>
  <si>
    <t>79-7303</t>
  </si>
  <si>
    <t>TIP CLEANING SPONGE FOR ZD-99 STATION
90x50</t>
  </si>
  <si>
    <t>LRS-50-12</t>
  </si>
  <si>
    <t>POWER SUPPLY ENCL. I=220VAC O=12V
4.2A 50W</t>
  </si>
  <si>
    <t>K24133-1.0mm</t>
  </si>
  <si>
    <t>C14 IEC PLUG WITH FUSE HOLDER &amp;
SWITCH</t>
  </si>
  <si>
    <t>XD22-16-12VDC-GR</t>
  </si>
  <si>
    <t>10MM LED INDICATOR 12VDC GREEN</t>
  </si>
  <si>
    <t xml:space="preserve"> XD22-16-220VAC-RD</t>
  </si>
  <si>
    <t>10MM LED INDICATOR 220VAC RED</t>
  </si>
  <si>
    <t>K241562</t>
  </si>
  <si>
    <t>C13 4xIEC SOCKET PRESS-FIT ADAPTER</t>
  </si>
  <si>
    <t>K241571 / R-305-SN1</t>
  </si>
  <si>
    <t>C20 / IEC320 PLUG CLIP IN TYPE</t>
  </si>
  <si>
    <t>FPNCF1015</t>
  </si>
  <si>
    <t>LIQUID FLUX AGENT LOW DENSITY -NO CLEAN 2% 
500mL</t>
  </si>
  <si>
    <t>SS-809</t>
  </si>
  <si>
    <t>C19 IEC320 SOCKET IN-LINE RE-WIREABLE - BULKY</t>
  </si>
  <si>
    <t>Electronic Components</t>
  </si>
  <si>
    <t>BGST D107
4.5M 24V</t>
  </si>
  <si>
    <t>4.5M GENIUS RAPID ACCESS BARRIER M/S HOUSING P/C GREY WITH SILVER DOOR C/W CONTROL LOGIC &amp; BOOM ARM &amp; LED ROBOT ON CABINET INCL BATTERY BACK UP</t>
  </si>
  <si>
    <t>BGRTLED4.5M</t>
  </si>
  <si>
    <t>RAPID/ TURBO BARRIER LED
RED/GREEN - EXCL BOOM ARM
4.5M ARM = 4M LED STRIP</t>
  </si>
  <si>
    <t>BG013B</t>
  </si>
  <si>
    <t>304 S/S UPGRADE - ADDED TO
STANDARD BOOM GATE PRICE</t>
  </si>
  <si>
    <t>BGS-VBR20</t>
  </si>
  <si>
    <t>SINGLE BEAM RADAR DETECTOR</t>
  </si>
  <si>
    <t>EDS-P510A-8POE-P</t>
  </si>
  <si>
    <t>8+2G Gigiabit PoE+ managed Ethernet Switches (MOQ 10 pcs Project Pricing)</t>
  </si>
  <si>
    <t>Automation</t>
  </si>
  <si>
    <t>LED Clocks</t>
  </si>
  <si>
    <t xml:space="preserve">Sigma C Wall mounted Master Clock </t>
  </si>
  <si>
    <t xml:space="preserve">GPS antenna with a 20m cable </t>
  </si>
  <si>
    <t xml:space="preserve">DHF Transmitter </t>
  </si>
  <si>
    <t>HMS LED 10</t>
  </si>
  <si>
    <t>DHF Receiver Card</t>
  </si>
  <si>
    <t>Melodys Indoor/Outdoor Speaker (230V)</t>
  </si>
  <si>
    <t>EDR-12-12</t>
  </si>
  <si>
    <t>MW-Industril Din Rail Series 120W Single</t>
  </si>
  <si>
    <t>Huawei S110-8P2ST 8Port GE POE+1SFP 124W</t>
  </si>
  <si>
    <t>Huawei S380-L4P1T Gateway- 150 user</t>
  </si>
  <si>
    <t>TS92B</t>
  </si>
  <si>
    <t>TS92B Hold Open Door Closer</t>
  </si>
  <si>
    <t>Network Cabinets &amp;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</si>
</sst>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5" formatCode="_-[$R-1C09]* #,##0.00_-;\-[$R-1C09]* #,##0.00_-;_-[$R-1C09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/>
    </xf>
    <xf numFmtId="0" fontId="4" fillId="3" borderId="0" xfId="0" applyFont="1" applyFill="1"/>
    <xf numFmtId="0" fontId="4" fillId="3" borderId="4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43" fontId="4" fillId="3" borderId="27" xfId="0" applyNumberFormat="1" applyFont="1" applyFill="1" applyBorder="1" applyAlignment="1">
      <alignment vertical="center"/>
    </xf>
    <xf numFmtId="165" fontId="4" fillId="3" borderId="14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165" fontId="4" fillId="2" borderId="14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3" fillId="3" borderId="15" xfId="0" applyNumberFormat="1" applyFont="1" applyFill="1" applyBorder="1" applyAlignment="1">
      <alignment vertical="center"/>
    </xf>
    <xf numFmtId="165" fontId="3" fillId="3" borderId="2" xfId="0" applyNumberFormat="1" applyFont="1" applyFill="1" applyBorder="1" applyAlignment="1">
      <alignment vertical="center"/>
    </xf>
    <xf numFmtId="165" fontId="4" fillId="3" borderId="28" xfId="0" applyNumberFormat="1" applyFont="1" applyFill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22" xfId="0" applyBorder="1"/>
    <xf numFmtId="0" fontId="0" fillId="0" borderId="14" xfId="0" applyBorder="1"/>
    <xf numFmtId="0" fontId="0" fillId="0" borderId="6" xfId="0" applyBorder="1"/>
    <xf numFmtId="0" fontId="0" fillId="0" borderId="13" xfId="0" applyBorder="1" applyAlignment="1">
      <alignment horizontal="center"/>
    </xf>
    <xf numFmtId="165" fontId="4" fillId="0" borderId="29" xfId="0" applyNumberFormat="1" applyFont="1" applyBorder="1" applyAlignment="1">
      <alignment horizontal="center" vertical="center"/>
    </xf>
    <xf numFmtId="165" fontId="3" fillId="0" borderId="30" xfId="0" applyNumberFormat="1" applyFont="1" applyBorder="1" applyAlignment="1">
      <alignment horizontal="center" vertical="center"/>
    </xf>
    <xf numFmtId="165" fontId="5" fillId="2" borderId="8" xfId="0" applyNumberFormat="1" applyFont="1" applyFill="1" applyBorder="1" applyAlignment="1">
      <alignment horizontal="center" vertical="center"/>
    </xf>
    <xf numFmtId="165" fontId="5" fillId="2" borderId="7" xfId="3" applyNumberFormat="1" applyFont="1" applyFill="1" applyBorder="1" applyAlignment="1">
      <alignment vertical="center"/>
    </xf>
    <xf numFmtId="165" fontId="5" fillId="2" borderId="8" xfId="3" applyNumberFormat="1" applyFont="1" applyFill="1" applyBorder="1" applyAlignment="1">
      <alignment vertical="center"/>
    </xf>
    <xf numFmtId="9" fontId="4" fillId="3" borderId="27" xfId="0" applyNumberFormat="1" applyFont="1" applyFill="1" applyBorder="1" applyAlignment="1">
      <alignment vertical="center"/>
    </xf>
    <xf numFmtId="165" fontId="5" fillId="2" borderId="20" xfId="0" applyNumberFormat="1" applyFont="1" applyFill="1" applyBorder="1"/>
    <xf numFmtId="165" fontId="5" fillId="2" borderId="8" xfId="0" applyNumberFormat="1" applyFont="1" applyFill="1" applyBorder="1"/>
    <xf numFmtId="165" fontId="4" fillId="0" borderId="0" xfId="0" applyNumberFormat="1" applyFont="1"/>
    <xf numFmtId="44" fontId="0" fillId="0" borderId="14" xfId="4" applyFont="1" applyBorder="1"/>
    <xf numFmtId="44" fontId="0" fillId="0" borderId="15" xfId="4" applyFont="1" applyBorder="1"/>
    <xf numFmtId="44" fontId="8" fillId="2" borderId="36" xfId="0" applyNumberFormat="1" applyFont="1" applyFill="1" applyBorder="1"/>
    <xf numFmtId="0" fontId="0" fillId="0" borderId="5" xfId="0" applyBorder="1" applyAlignment="1">
      <alignment horizontal="center"/>
    </xf>
    <xf numFmtId="44" fontId="0" fillId="0" borderId="6" xfId="4" applyFont="1" applyBorder="1"/>
    <xf numFmtId="44" fontId="0" fillId="0" borderId="3" xfId="4" applyFont="1" applyBorder="1"/>
    <xf numFmtId="0" fontId="7" fillId="0" borderId="0" xfId="0" applyFont="1" applyAlignment="1">
      <alignment horizontal="center"/>
    </xf>
    <xf numFmtId="0" fontId="0" fillId="0" borderId="28" xfId="0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38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0" borderId="2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9" xfId="0" applyFont="1" applyBorder="1" applyAlignment="1">
      <alignment horizont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wrapText="1"/>
    </xf>
    <xf numFmtId="0" fontId="2" fillId="0" borderId="41" xfId="0" applyFont="1" applyBorder="1" applyAlignment="1">
      <alignment horizontal="center" wrapText="1"/>
    </xf>
    <xf numFmtId="0" fontId="2" fillId="0" borderId="29" xfId="0" applyFont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44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/>
    </xf>
    <xf numFmtId="0" fontId="5" fillId="2" borderId="32" xfId="0" applyFont="1" applyFill="1" applyBorder="1" applyAlignment="1">
      <alignment horizontal="left"/>
    </xf>
    <xf numFmtId="0" fontId="5" fillId="2" borderId="33" xfId="0" applyFont="1" applyFill="1" applyBorder="1" applyAlignment="1">
      <alignment horizontal="left"/>
    </xf>
    <xf numFmtId="0" fontId="5" fillId="2" borderId="31" xfId="0" applyFont="1" applyFill="1" applyBorder="1" applyAlignment="1">
      <alignment horizontal="right"/>
    </xf>
    <xf numFmtId="0" fontId="5" fillId="2" borderId="32" xfId="0" applyFont="1" applyFill="1" applyBorder="1" applyAlignment="1">
      <alignment horizontal="right"/>
    </xf>
    <xf numFmtId="0" fontId="8" fillId="4" borderId="10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165" fontId="4" fillId="0" borderId="30" xfId="0" applyNumberFormat="1" applyFont="1" applyBorder="1" applyAlignment="1">
      <alignment horizontal="center" vertical="center"/>
    </xf>
    <xf numFmtId="165" fontId="4" fillId="0" borderId="42" xfId="0" applyNumberFormat="1" applyFont="1" applyBorder="1" applyAlignment="1">
      <alignment horizontal="center" vertical="center"/>
    </xf>
    <xf numFmtId="165" fontId="4" fillId="0" borderId="43" xfId="0" applyNumberFormat="1" applyFont="1" applyBorder="1" applyAlignment="1">
      <alignment horizontal="center" vertical="center"/>
    </xf>
    <xf numFmtId="44" fontId="4" fillId="0" borderId="29" xfId="4" applyFont="1" applyBorder="1" applyAlignment="1">
      <alignment horizontal="center" vertical="center"/>
    </xf>
    <xf numFmtId="44" fontId="4" fillId="0" borderId="30" xfId="4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2" borderId="20" xfId="0" applyNumberFormat="1" applyFont="1" applyFill="1" applyBorder="1" applyAlignment="1">
      <alignment horizontal="center" vertical="center"/>
    </xf>
    <xf numFmtId="165" fontId="4" fillId="0" borderId="48" xfId="0" applyNumberFormat="1" applyFont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4" fontId="4" fillId="0" borderId="49" xfId="4" applyFont="1" applyBorder="1" applyAlignment="1">
      <alignment horizontal="center" vertical="center"/>
    </xf>
    <xf numFmtId="44" fontId="4" fillId="0" borderId="43" xfId="4" applyFont="1" applyBorder="1" applyAlignment="1">
      <alignment horizontal="center" vertical="center"/>
    </xf>
    <xf numFmtId="44" fontId="3" fillId="2" borderId="8" xfId="4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44" fontId="3" fillId="2" borderId="8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/>
    <xf numFmtId="0" fontId="0" fillId="2" borderId="42" xfId="0" applyFill="1" applyBorder="1" applyAlignment="1">
      <alignment horizontal="center"/>
    </xf>
    <xf numFmtId="44" fontId="0" fillId="0" borderId="27" xfId="4" applyFont="1" applyBorder="1"/>
    <xf numFmtId="44" fontId="0" fillId="0" borderId="35" xfId="4" applyFont="1" applyBorder="1"/>
    <xf numFmtId="0" fontId="0" fillId="0" borderId="4" xfId="0" applyBorder="1" applyAlignment="1">
      <alignment horizontal="center"/>
    </xf>
    <xf numFmtId="0" fontId="0" fillId="0" borderId="1" xfId="0" applyBorder="1"/>
    <xf numFmtId="44" fontId="0" fillId="0" borderId="1" xfId="4" applyFont="1" applyBorder="1"/>
    <xf numFmtId="0" fontId="2" fillId="3" borderId="14" xfId="0" applyFont="1" applyFill="1" applyBorder="1" applyAlignment="1">
      <alignment horizontal="left" wrapText="1"/>
    </xf>
    <xf numFmtId="0" fontId="2" fillId="3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left" wrapText="1"/>
    </xf>
    <xf numFmtId="9" fontId="2" fillId="3" borderId="27" xfId="0" applyNumberFormat="1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vertical="center" wrapText="1"/>
    </xf>
  </cellXfs>
  <cellStyles count="5">
    <cellStyle name="Comma" xfId="3" builtinId="3"/>
    <cellStyle name="Currency" xfId="4" builtinId="4"/>
    <cellStyle name="Normal" xfId="0" builtinId="0"/>
    <cellStyle name="Normal 13 3" xfId="2" xr:uid="{00000000-0005-0000-0000-000002000000}"/>
    <cellStyle name="Normal 23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BE1ED-5352-4AFB-86DD-D05A0CCE449A}">
  <dimension ref="A1:K1014"/>
  <sheetViews>
    <sheetView view="pageBreakPreview" zoomScale="90" zoomScaleNormal="100" zoomScaleSheetLayoutView="90" workbookViewId="0">
      <pane ySplit="3" topLeftCell="A800" activePane="bottomLeft" state="frozen"/>
      <selection pane="bottomLeft" activeCell="C15" sqref="C15"/>
    </sheetView>
  </sheetViews>
  <sheetFormatPr defaultColWidth="8.7265625" defaultRowHeight="11.5" x14ac:dyDescent="0.25"/>
  <cols>
    <col min="1" max="1" width="11.453125" style="1" customWidth="1"/>
    <col min="2" max="2" width="23.36328125" style="1" customWidth="1"/>
    <col min="3" max="3" width="61.26953125" style="107" customWidth="1"/>
    <col min="4" max="4" width="10.1796875" style="1" customWidth="1"/>
    <col min="5" max="7" width="15.453125" style="1" customWidth="1"/>
    <col min="8" max="10" width="24.7265625" style="1" customWidth="1"/>
    <col min="11" max="11" width="26.1796875" style="1" customWidth="1"/>
    <col min="12" max="12" width="8.7265625" style="1"/>
    <col min="13" max="13" width="10.1796875" style="1" bestFit="1" customWidth="1"/>
    <col min="14" max="16384" width="8.7265625" style="1"/>
  </cols>
  <sheetData>
    <row r="1" spans="1:10" ht="11.5" customHeight="1" x14ac:dyDescent="0.25">
      <c r="A1" s="72" t="s">
        <v>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5" customHeight="1" thickBot="1" x14ac:dyDescent="0.3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 ht="45.75" customHeight="1" thickBot="1" x14ac:dyDescent="0.3">
      <c r="A3" s="6" t="s">
        <v>5</v>
      </c>
      <c r="B3" s="47" t="s">
        <v>20</v>
      </c>
      <c r="C3" s="3" t="s">
        <v>3</v>
      </c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  <c r="I3" s="3" t="s">
        <v>27</v>
      </c>
      <c r="J3" s="4" t="s">
        <v>16</v>
      </c>
    </row>
    <row r="4" spans="1:10" ht="18" customHeight="1" thickBot="1" x14ac:dyDescent="0.35">
      <c r="A4" s="67" t="s">
        <v>21</v>
      </c>
      <c r="B4" s="68"/>
      <c r="C4" s="68"/>
      <c r="D4" s="68"/>
      <c r="E4" s="68"/>
      <c r="F4" s="68"/>
      <c r="G4" s="69"/>
      <c r="H4" s="62"/>
      <c r="I4" s="62"/>
      <c r="J4" s="63"/>
    </row>
    <row r="5" spans="1:10" ht="34" customHeight="1" x14ac:dyDescent="0.3">
      <c r="A5" s="61"/>
      <c r="B5" s="54" t="s">
        <v>28</v>
      </c>
      <c r="C5" s="64" t="s">
        <v>29</v>
      </c>
      <c r="D5" s="54" t="s">
        <v>1</v>
      </c>
      <c r="E5" s="97">
        <v>1</v>
      </c>
      <c r="F5" s="51"/>
      <c r="G5" s="61"/>
      <c r="H5" s="29">
        <f>E5*F5</f>
        <v>0</v>
      </c>
      <c r="I5" s="29">
        <f t="shared" ref="I5" si="0">E5*G5</f>
        <v>0</v>
      </c>
      <c r="J5" s="89">
        <f t="shared" ref="J5" si="1">H5+I5</f>
        <v>0</v>
      </c>
    </row>
    <row r="6" spans="1:10" ht="34" customHeight="1" x14ac:dyDescent="0.3">
      <c r="A6" s="53"/>
      <c r="B6" s="54" t="s">
        <v>30</v>
      </c>
      <c r="C6" s="57" t="s">
        <v>31</v>
      </c>
      <c r="D6" s="54" t="s">
        <v>1</v>
      </c>
      <c r="E6" s="94">
        <v>1</v>
      </c>
      <c r="F6" s="51"/>
      <c r="G6" s="53"/>
      <c r="H6" s="29">
        <f t="shared" ref="H6:H47" si="2">E6*F6</f>
        <v>0</v>
      </c>
      <c r="I6" s="29">
        <f t="shared" ref="I6:I47" si="3">E6*G6</f>
        <v>0</v>
      </c>
      <c r="J6" s="89">
        <f t="shared" ref="J6:J47" si="4">H6+I6</f>
        <v>0</v>
      </c>
    </row>
    <row r="7" spans="1:10" ht="22" customHeight="1" x14ac:dyDescent="0.3">
      <c r="A7" s="53"/>
      <c r="B7" s="54" t="s">
        <v>32</v>
      </c>
      <c r="C7" s="57" t="s">
        <v>33</v>
      </c>
      <c r="D7" s="54" t="s">
        <v>1</v>
      </c>
      <c r="E7" s="94">
        <v>1</v>
      </c>
      <c r="F7" s="51"/>
      <c r="G7" s="53"/>
      <c r="H7" s="29">
        <f t="shared" si="2"/>
        <v>0</v>
      </c>
      <c r="I7" s="29">
        <f t="shared" si="3"/>
        <v>0</v>
      </c>
      <c r="J7" s="89">
        <f t="shared" si="4"/>
        <v>0</v>
      </c>
    </row>
    <row r="8" spans="1:10" ht="52.5" customHeight="1" x14ac:dyDescent="0.3">
      <c r="A8" s="53"/>
      <c r="B8" s="54" t="s">
        <v>34</v>
      </c>
      <c r="C8" s="57" t="s">
        <v>35</v>
      </c>
      <c r="D8" s="54" t="s">
        <v>1</v>
      </c>
      <c r="E8" s="94">
        <v>1</v>
      </c>
      <c r="F8" s="51"/>
      <c r="G8" s="53"/>
      <c r="H8" s="29">
        <f t="shared" si="2"/>
        <v>0</v>
      </c>
      <c r="I8" s="29">
        <f t="shared" si="3"/>
        <v>0</v>
      </c>
      <c r="J8" s="89">
        <f t="shared" si="4"/>
        <v>0</v>
      </c>
    </row>
    <row r="9" spans="1:10" ht="34" customHeight="1" x14ac:dyDescent="0.3">
      <c r="A9" s="53"/>
      <c r="B9" s="54" t="s">
        <v>36</v>
      </c>
      <c r="C9" s="57" t="s">
        <v>37</v>
      </c>
      <c r="D9" s="54" t="s">
        <v>1</v>
      </c>
      <c r="E9" s="94">
        <v>1</v>
      </c>
      <c r="F9" s="51"/>
      <c r="G9" s="53"/>
      <c r="H9" s="29">
        <f t="shared" si="2"/>
        <v>0</v>
      </c>
      <c r="I9" s="29">
        <f t="shared" si="3"/>
        <v>0</v>
      </c>
      <c r="J9" s="89">
        <f t="shared" si="4"/>
        <v>0</v>
      </c>
    </row>
    <row r="10" spans="1:10" ht="44" customHeight="1" x14ac:dyDescent="0.3">
      <c r="A10" s="53"/>
      <c r="B10" s="54" t="s">
        <v>38</v>
      </c>
      <c r="C10" s="57" t="s">
        <v>39</v>
      </c>
      <c r="D10" s="54" t="s">
        <v>1</v>
      </c>
      <c r="E10" s="94">
        <v>1</v>
      </c>
      <c r="F10" s="51"/>
      <c r="G10" s="53"/>
      <c r="H10" s="29">
        <f t="shared" si="2"/>
        <v>0</v>
      </c>
      <c r="I10" s="29">
        <f t="shared" si="3"/>
        <v>0</v>
      </c>
      <c r="J10" s="89">
        <f t="shared" si="4"/>
        <v>0</v>
      </c>
    </row>
    <row r="11" spans="1:10" ht="44" customHeight="1" x14ac:dyDescent="0.3">
      <c r="A11" s="53"/>
      <c r="B11" s="54" t="s">
        <v>40</v>
      </c>
      <c r="C11" s="57" t="s">
        <v>41</v>
      </c>
      <c r="D11" s="54" t="s">
        <v>1</v>
      </c>
      <c r="E11" s="94">
        <v>1</v>
      </c>
      <c r="F11" s="51"/>
      <c r="G11" s="53"/>
      <c r="H11" s="29">
        <f t="shared" si="2"/>
        <v>0</v>
      </c>
      <c r="I11" s="29">
        <f t="shared" si="3"/>
        <v>0</v>
      </c>
      <c r="J11" s="89">
        <f t="shared" si="4"/>
        <v>0</v>
      </c>
    </row>
    <row r="12" spans="1:10" ht="34" customHeight="1" x14ac:dyDescent="0.3">
      <c r="A12" s="53"/>
      <c r="B12" s="54" t="s">
        <v>42</v>
      </c>
      <c r="C12" s="57" t="s">
        <v>43</v>
      </c>
      <c r="D12" s="54" t="s">
        <v>1</v>
      </c>
      <c r="E12" s="94">
        <v>1</v>
      </c>
      <c r="F12" s="51"/>
      <c r="G12" s="53"/>
      <c r="H12" s="29">
        <f t="shared" si="2"/>
        <v>0</v>
      </c>
      <c r="I12" s="29">
        <f t="shared" si="3"/>
        <v>0</v>
      </c>
      <c r="J12" s="89">
        <f t="shared" si="4"/>
        <v>0</v>
      </c>
    </row>
    <row r="13" spans="1:10" ht="59.5" customHeight="1" x14ac:dyDescent="0.3">
      <c r="A13" s="53"/>
      <c r="B13" s="54" t="s">
        <v>44</v>
      </c>
      <c r="C13" s="57" t="s">
        <v>45</v>
      </c>
      <c r="D13" s="54" t="s">
        <v>1</v>
      </c>
      <c r="E13" s="94">
        <v>1</v>
      </c>
      <c r="F13" s="51"/>
      <c r="G13" s="53"/>
      <c r="H13" s="29">
        <f t="shared" si="2"/>
        <v>0</v>
      </c>
      <c r="I13" s="29">
        <f t="shared" si="3"/>
        <v>0</v>
      </c>
      <c r="J13" s="89">
        <f t="shared" si="4"/>
        <v>0</v>
      </c>
    </row>
    <row r="14" spans="1:10" ht="61.5" customHeight="1" x14ac:dyDescent="0.3">
      <c r="A14" s="53"/>
      <c r="B14" s="54" t="s">
        <v>46</v>
      </c>
      <c r="C14" s="57" t="s">
        <v>47</v>
      </c>
      <c r="D14" s="54" t="s">
        <v>1</v>
      </c>
      <c r="E14" s="94">
        <v>1</v>
      </c>
      <c r="F14" s="51"/>
      <c r="G14" s="53"/>
      <c r="H14" s="29">
        <f t="shared" si="2"/>
        <v>0</v>
      </c>
      <c r="I14" s="29">
        <f t="shared" si="3"/>
        <v>0</v>
      </c>
      <c r="J14" s="89">
        <f t="shared" si="4"/>
        <v>0</v>
      </c>
    </row>
    <row r="15" spans="1:10" ht="44" customHeight="1" x14ac:dyDescent="0.3">
      <c r="A15" s="53"/>
      <c r="B15" s="54" t="s">
        <v>48</v>
      </c>
      <c r="C15" s="57" t="s">
        <v>49</v>
      </c>
      <c r="D15" s="54" t="s">
        <v>1</v>
      </c>
      <c r="E15" s="94">
        <v>1</v>
      </c>
      <c r="F15" s="51"/>
      <c r="G15" s="53"/>
      <c r="H15" s="29">
        <f t="shared" si="2"/>
        <v>0</v>
      </c>
      <c r="I15" s="29">
        <f t="shared" si="3"/>
        <v>0</v>
      </c>
      <c r="J15" s="89">
        <f t="shared" si="4"/>
        <v>0</v>
      </c>
    </row>
    <row r="16" spans="1:10" ht="46" customHeight="1" x14ac:dyDescent="0.3">
      <c r="A16" s="53"/>
      <c r="B16" s="54" t="s">
        <v>50</v>
      </c>
      <c r="C16" s="57" t="s">
        <v>51</v>
      </c>
      <c r="D16" s="54" t="s">
        <v>1</v>
      </c>
      <c r="E16" s="94">
        <v>1</v>
      </c>
      <c r="F16" s="51"/>
      <c r="G16" s="53"/>
      <c r="H16" s="29">
        <f t="shared" si="2"/>
        <v>0</v>
      </c>
      <c r="I16" s="29">
        <f t="shared" si="3"/>
        <v>0</v>
      </c>
      <c r="J16" s="89">
        <f t="shared" si="4"/>
        <v>0</v>
      </c>
    </row>
    <row r="17" spans="1:10" ht="44.5" customHeight="1" x14ac:dyDescent="0.3">
      <c r="A17" s="53"/>
      <c r="B17" s="54" t="s">
        <v>52</v>
      </c>
      <c r="C17" s="57" t="s">
        <v>53</v>
      </c>
      <c r="D17" s="54" t="s">
        <v>1</v>
      </c>
      <c r="E17" s="94">
        <v>1</v>
      </c>
      <c r="F17" s="51"/>
      <c r="G17" s="53"/>
      <c r="H17" s="29">
        <f t="shared" si="2"/>
        <v>0</v>
      </c>
      <c r="I17" s="29">
        <f t="shared" si="3"/>
        <v>0</v>
      </c>
      <c r="J17" s="89">
        <f t="shared" si="4"/>
        <v>0</v>
      </c>
    </row>
    <row r="18" spans="1:10" ht="49" customHeight="1" x14ac:dyDescent="0.3">
      <c r="A18" s="53"/>
      <c r="B18" s="54" t="s">
        <v>54</v>
      </c>
      <c r="C18" s="57" t="s">
        <v>55</v>
      </c>
      <c r="D18" s="54" t="s">
        <v>1</v>
      </c>
      <c r="E18" s="94">
        <v>1</v>
      </c>
      <c r="F18" s="51"/>
      <c r="G18" s="53"/>
      <c r="H18" s="29">
        <f t="shared" si="2"/>
        <v>0</v>
      </c>
      <c r="I18" s="29">
        <f t="shared" si="3"/>
        <v>0</v>
      </c>
      <c r="J18" s="89">
        <f t="shared" si="4"/>
        <v>0</v>
      </c>
    </row>
    <row r="19" spans="1:10" ht="52" customHeight="1" x14ac:dyDescent="0.3">
      <c r="A19" s="53"/>
      <c r="B19" s="54" t="s">
        <v>56</v>
      </c>
      <c r="C19" s="57" t="s">
        <v>57</v>
      </c>
      <c r="D19" s="54" t="s">
        <v>1</v>
      </c>
      <c r="E19" s="94">
        <v>1</v>
      </c>
      <c r="F19" s="51"/>
      <c r="G19" s="53"/>
      <c r="H19" s="29">
        <f t="shared" si="2"/>
        <v>0</v>
      </c>
      <c r="I19" s="29">
        <f t="shared" si="3"/>
        <v>0</v>
      </c>
      <c r="J19" s="89">
        <f t="shared" si="4"/>
        <v>0</v>
      </c>
    </row>
    <row r="20" spans="1:10" ht="34" customHeight="1" x14ac:dyDescent="0.3">
      <c r="A20" s="53"/>
      <c r="B20" s="54" t="s">
        <v>58</v>
      </c>
      <c r="C20" s="57" t="s">
        <v>59</v>
      </c>
      <c r="D20" s="54" t="s">
        <v>1</v>
      </c>
      <c r="E20" s="94">
        <v>1</v>
      </c>
      <c r="F20" s="51"/>
      <c r="G20" s="53"/>
      <c r="H20" s="29">
        <f t="shared" si="2"/>
        <v>0</v>
      </c>
      <c r="I20" s="29">
        <f t="shared" si="3"/>
        <v>0</v>
      </c>
      <c r="J20" s="89">
        <f t="shared" si="4"/>
        <v>0</v>
      </c>
    </row>
    <row r="21" spans="1:10" ht="47.5" customHeight="1" x14ac:dyDescent="0.3">
      <c r="A21" s="53"/>
      <c r="B21" s="54" t="s">
        <v>60</v>
      </c>
      <c r="C21" s="57" t="s">
        <v>61</v>
      </c>
      <c r="D21" s="54" t="s">
        <v>1</v>
      </c>
      <c r="E21" s="94">
        <v>1</v>
      </c>
      <c r="F21" s="51"/>
      <c r="G21" s="53"/>
      <c r="H21" s="29">
        <f t="shared" si="2"/>
        <v>0</v>
      </c>
      <c r="I21" s="29">
        <f t="shared" si="3"/>
        <v>0</v>
      </c>
      <c r="J21" s="89">
        <f t="shared" si="4"/>
        <v>0</v>
      </c>
    </row>
    <row r="22" spans="1:10" ht="34" customHeight="1" x14ac:dyDescent="0.3">
      <c r="A22" s="53"/>
      <c r="B22" s="54" t="s">
        <v>62</v>
      </c>
      <c r="C22" s="57" t="s">
        <v>63</v>
      </c>
      <c r="D22" s="54" t="s">
        <v>1</v>
      </c>
      <c r="E22" s="94">
        <v>1</v>
      </c>
      <c r="F22" s="51"/>
      <c r="G22" s="53"/>
      <c r="H22" s="29">
        <f t="shared" si="2"/>
        <v>0</v>
      </c>
      <c r="I22" s="29">
        <f t="shared" si="3"/>
        <v>0</v>
      </c>
      <c r="J22" s="89">
        <f t="shared" si="4"/>
        <v>0</v>
      </c>
    </row>
    <row r="23" spans="1:10" ht="34" customHeight="1" x14ac:dyDescent="0.3">
      <c r="A23" s="53"/>
      <c r="B23" s="54" t="s">
        <v>64</v>
      </c>
      <c r="C23" s="57" t="s">
        <v>65</v>
      </c>
      <c r="D23" s="54" t="s">
        <v>1</v>
      </c>
      <c r="E23" s="94">
        <v>1</v>
      </c>
      <c r="F23" s="51"/>
      <c r="G23" s="53"/>
      <c r="H23" s="29">
        <f t="shared" si="2"/>
        <v>0</v>
      </c>
      <c r="I23" s="29">
        <f t="shared" si="3"/>
        <v>0</v>
      </c>
      <c r="J23" s="89">
        <f t="shared" si="4"/>
        <v>0</v>
      </c>
    </row>
    <row r="24" spans="1:10" ht="34" customHeight="1" x14ac:dyDescent="0.3">
      <c r="A24" s="53"/>
      <c r="B24" s="54" t="s">
        <v>66</v>
      </c>
      <c r="C24" s="57" t="s">
        <v>67</v>
      </c>
      <c r="D24" s="54" t="s">
        <v>1</v>
      </c>
      <c r="E24" s="94">
        <v>1</v>
      </c>
      <c r="F24" s="51"/>
      <c r="G24" s="53"/>
      <c r="H24" s="29">
        <f t="shared" si="2"/>
        <v>0</v>
      </c>
      <c r="I24" s="29">
        <f t="shared" si="3"/>
        <v>0</v>
      </c>
      <c r="J24" s="89">
        <f t="shared" si="4"/>
        <v>0</v>
      </c>
    </row>
    <row r="25" spans="1:10" ht="34" customHeight="1" x14ac:dyDescent="0.3">
      <c r="A25" s="53"/>
      <c r="B25" s="54" t="s">
        <v>68</v>
      </c>
      <c r="C25" s="57" t="s">
        <v>69</v>
      </c>
      <c r="D25" s="54" t="s">
        <v>1</v>
      </c>
      <c r="E25" s="94">
        <v>1</v>
      </c>
      <c r="F25" s="51"/>
      <c r="G25" s="53"/>
      <c r="H25" s="29">
        <f t="shared" si="2"/>
        <v>0</v>
      </c>
      <c r="I25" s="29">
        <f t="shared" si="3"/>
        <v>0</v>
      </c>
      <c r="J25" s="89">
        <f t="shared" si="4"/>
        <v>0</v>
      </c>
    </row>
    <row r="26" spans="1:10" ht="43" customHeight="1" x14ac:dyDescent="0.3">
      <c r="A26" s="53"/>
      <c r="B26" s="54" t="s">
        <v>70</v>
      </c>
      <c r="C26" s="57" t="s">
        <v>71</v>
      </c>
      <c r="D26" s="54" t="s">
        <v>1</v>
      </c>
      <c r="E26" s="94">
        <v>1</v>
      </c>
      <c r="F26" s="51"/>
      <c r="G26" s="53"/>
      <c r="H26" s="29">
        <f t="shared" si="2"/>
        <v>0</v>
      </c>
      <c r="I26" s="29">
        <f t="shared" si="3"/>
        <v>0</v>
      </c>
      <c r="J26" s="89">
        <f t="shared" si="4"/>
        <v>0</v>
      </c>
    </row>
    <row r="27" spans="1:10" ht="60.5" customHeight="1" x14ac:dyDescent="0.3">
      <c r="A27" s="53"/>
      <c r="B27" s="54" t="s">
        <v>72</v>
      </c>
      <c r="C27" s="57" t="s">
        <v>73</v>
      </c>
      <c r="D27" s="54" t="s">
        <v>1</v>
      </c>
      <c r="E27" s="94">
        <v>1</v>
      </c>
      <c r="F27" s="51"/>
      <c r="G27" s="53"/>
      <c r="H27" s="29">
        <f t="shared" si="2"/>
        <v>0</v>
      </c>
      <c r="I27" s="29">
        <f t="shared" si="3"/>
        <v>0</v>
      </c>
      <c r="J27" s="89">
        <f t="shared" si="4"/>
        <v>0</v>
      </c>
    </row>
    <row r="28" spans="1:10" ht="60" customHeight="1" x14ac:dyDescent="0.3">
      <c r="A28" s="53"/>
      <c r="B28" s="54" t="s">
        <v>40</v>
      </c>
      <c r="C28" s="57" t="s">
        <v>74</v>
      </c>
      <c r="D28" s="54" t="s">
        <v>1</v>
      </c>
      <c r="E28" s="94">
        <v>1</v>
      </c>
      <c r="F28" s="51"/>
      <c r="G28" s="53"/>
      <c r="H28" s="29">
        <f t="shared" si="2"/>
        <v>0</v>
      </c>
      <c r="I28" s="29">
        <f t="shared" si="3"/>
        <v>0</v>
      </c>
      <c r="J28" s="89">
        <f t="shared" si="4"/>
        <v>0</v>
      </c>
    </row>
    <row r="29" spans="1:10" ht="64.5" customHeight="1" x14ac:dyDescent="0.3">
      <c r="A29" s="53"/>
      <c r="B29" s="54" t="s">
        <v>75</v>
      </c>
      <c r="C29" s="57" t="s">
        <v>76</v>
      </c>
      <c r="D29" s="54" t="s">
        <v>1</v>
      </c>
      <c r="E29" s="94">
        <v>1</v>
      </c>
      <c r="F29" s="51"/>
      <c r="G29" s="53"/>
      <c r="H29" s="29">
        <f t="shared" si="2"/>
        <v>0</v>
      </c>
      <c r="I29" s="29">
        <f t="shared" si="3"/>
        <v>0</v>
      </c>
      <c r="J29" s="89">
        <f t="shared" si="4"/>
        <v>0</v>
      </c>
    </row>
    <row r="30" spans="1:10" ht="65" customHeight="1" x14ac:dyDescent="0.3">
      <c r="A30" s="53"/>
      <c r="B30" s="54" t="s">
        <v>77</v>
      </c>
      <c r="C30" s="57" t="s">
        <v>78</v>
      </c>
      <c r="D30" s="54" t="s">
        <v>1</v>
      </c>
      <c r="E30" s="94">
        <v>1</v>
      </c>
      <c r="F30" s="51"/>
      <c r="G30" s="53"/>
      <c r="H30" s="29">
        <f t="shared" si="2"/>
        <v>0</v>
      </c>
      <c r="I30" s="29">
        <f t="shared" si="3"/>
        <v>0</v>
      </c>
      <c r="J30" s="89">
        <f t="shared" si="4"/>
        <v>0</v>
      </c>
    </row>
    <row r="31" spans="1:10" ht="21" customHeight="1" x14ac:dyDescent="0.3">
      <c r="A31" s="53"/>
      <c r="B31" s="54"/>
      <c r="C31" s="57" t="s">
        <v>79</v>
      </c>
      <c r="D31" s="54" t="s">
        <v>1</v>
      </c>
      <c r="E31" s="94">
        <v>1</v>
      </c>
      <c r="F31" s="51"/>
      <c r="G31" s="53"/>
      <c r="H31" s="29">
        <f t="shared" si="2"/>
        <v>0</v>
      </c>
      <c r="I31" s="29">
        <f t="shared" si="3"/>
        <v>0</v>
      </c>
      <c r="J31" s="89">
        <f t="shared" si="4"/>
        <v>0</v>
      </c>
    </row>
    <row r="32" spans="1:10" ht="34" customHeight="1" x14ac:dyDescent="0.3">
      <c r="A32" s="53"/>
      <c r="B32" s="54" t="s">
        <v>80</v>
      </c>
      <c r="C32" s="57" t="s">
        <v>105</v>
      </c>
      <c r="D32" s="54" t="s">
        <v>1</v>
      </c>
      <c r="E32" s="94">
        <v>1</v>
      </c>
      <c r="F32" s="51"/>
      <c r="G32" s="53"/>
      <c r="H32" s="29">
        <f t="shared" si="2"/>
        <v>0</v>
      </c>
      <c r="I32" s="29">
        <f t="shared" si="3"/>
        <v>0</v>
      </c>
      <c r="J32" s="89">
        <f t="shared" si="4"/>
        <v>0</v>
      </c>
    </row>
    <row r="33" spans="1:10" ht="40.5" customHeight="1" x14ac:dyDescent="0.3">
      <c r="A33" s="53"/>
      <c r="B33" s="54" t="s">
        <v>81</v>
      </c>
      <c r="C33" s="57" t="s">
        <v>104</v>
      </c>
      <c r="D33" s="54" t="s">
        <v>1</v>
      </c>
      <c r="E33" s="94">
        <v>1</v>
      </c>
      <c r="F33" s="51"/>
      <c r="G33" s="53"/>
      <c r="H33" s="29">
        <f t="shared" si="2"/>
        <v>0</v>
      </c>
      <c r="I33" s="29">
        <f t="shared" si="3"/>
        <v>0</v>
      </c>
      <c r="J33" s="89">
        <f t="shared" si="4"/>
        <v>0</v>
      </c>
    </row>
    <row r="34" spans="1:10" ht="34" customHeight="1" x14ac:dyDescent="0.3">
      <c r="A34" s="53"/>
      <c r="B34" s="54" t="s">
        <v>82</v>
      </c>
      <c r="C34" s="57" t="s">
        <v>83</v>
      </c>
      <c r="D34" s="54" t="s">
        <v>1</v>
      </c>
      <c r="E34" s="94">
        <v>1</v>
      </c>
      <c r="F34" s="51"/>
      <c r="G34" s="53"/>
      <c r="H34" s="29">
        <f t="shared" si="2"/>
        <v>0</v>
      </c>
      <c r="I34" s="29">
        <f t="shared" si="3"/>
        <v>0</v>
      </c>
      <c r="J34" s="89">
        <f t="shared" si="4"/>
        <v>0</v>
      </c>
    </row>
    <row r="35" spans="1:10" ht="34" customHeight="1" x14ac:dyDescent="0.3">
      <c r="A35" s="53"/>
      <c r="B35" s="54" t="s">
        <v>84</v>
      </c>
      <c r="C35" s="57" t="s">
        <v>85</v>
      </c>
      <c r="D35" s="54" t="s">
        <v>1</v>
      </c>
      <c r="E35" s="94">
        <v>1</v>
      </c>
      <c r="F35" s="51"/>
      <c r="G35" s="53"/>
      <c r="H35" s="29">
        <f t="shared" si="2"/>
        <v>0</v>
      </c>
      <c r="I35" s="29">
        <f t="shared" si="3"/>
        <v>0</v>
      </c>
      <c r="J35" s="89">
        <f t="shared" si="4"/>
        <v>0</v>
      </c>
    </row>
    <row r="36" spans="1:10" ht="34" customHeight="1" x14ac:dyDescent="0.3">
      <c r="A36" s="53"/>
      <c r="B36" s="54" t="s">
        <v>66</v>
      </c>
      <c r="C36" s="57" t="s">
        <v>67</v>
      </c>
      <c r="D36" s="54" t="s">
        <v>1</v>
      </c>
      <c r="E36" s="94">
        <v>1</v>
      </c>
      <c r="F36" s="51"/>
      <c r="G36" s="53"/>
      <c r="H36" s="29">
        <f t="shared" si="2"/>
        <v>0</v>
      </c>
      <c r="I36" s="29">
        <f t="shared" si="3"/>
        <v>0</v>
      </c>
      <c r="J36" s="89">
        <f t="shared" si="4"/>
        <v>0</v>
      </c>
    </row>
    <row r="37" spans="1:10" ht="34" customHeight="1" x14ac:dyDescent="0.3">
      <c r="A37" s="53"/>
      <c r="B37" s="54" t="s">
        <v>50</v>
      </c>
      <c r="C37" s="57" t="s">
        <v>86</v>
      </c>
      <c r="D37" s="54" t="s">
        <v>1</v>
      </c>
      <c r="E37" s="94">
        <v>1</v>
      </c>
      <c r="F37" s="51"/>
      <c r="G37" s="53"/>
      <c r="H37" s="29">
        <f t="shared" si="2"/>
        <v>0</v>
      </c>
      <c r="I37" s="29">
        <f t="shared" si="3"/>
        <v>0</v>
      </c>
      <c r="J37" s="89">
        <f t="shared" si="4"/>
        <v>0</v>
      </c>
    </row>
    <row r="38" spans="1:10" ht="45.5" customHeight="1" x14ac:dyDescent="0.3">
      <c r="A38" s="53"/>
      <c r="B38" s="54" t="s">
        <v>36</v>
      </c>
      <c r="C38" s="57" t="s">
        <v>87</v>
      </c>
      <c r="D38" s="54" t="s">
        <v>1</v>
      </c>
      <c r="E38" s="94">
        <v>1</v>
      </c>
      <c r="F38" s="51"/>
      <c r="G38" s="53"/>
      <c r="H38" s="29">
        <f t="shared" si="2"/>
        <v>0</v>
      </c>
      <c r="I38" s="29">
        <f t="shared" si="3"/>
        <v>0</v>
      </c>
      <c r="J38" s="89">
        <f t="shared" si="4"/>
        <v>0</v>
      </c>
    </row>
    <row r="39" spans="1:10" ht="43" customHeight="1" x14ac:dyDescent="0.3">
      <c r="A39" s="53"/>
      <c r="B39" s="54" t="s">
        <v>34</v>
      </c>
      <c r="C39" s="57" t="s">
        <v>88</v>
      </c>
      <c r="D39" s="54" t="s">
        <v>1</v>
      </c>
      <c r="E39" s="94">
        <v>1</v>
      </c>
      <c r="F39" s="51"/>
      <c r="G39" s="53"/>
      <c r="H39" s="29">
        <f t="shared" si="2"/>
        <v>0</v>
      </c>
      <c r="I39" s="29">
        <f t="shared" si="3"/>
        <v>0</v>
      </c>
      <c r="J39" s="89">
        <f t="shared" si="4"/>
        <v>0</v>
      </c>
    </row>
    <row r="40" spans="1:10" ht="34" customHeight="1" x14ac:dyDescent="0.3">
      <c r="A40" s="53"/>
      <c r="B40" s="54" t="s">
        <v>89</v>
      </c>
      <c r="C40" s="57" t="s">
        <v>90</v>
      </c>
      <c r="D40" s="54" t="s">
        <v>1</v>
      </c>
      <c r="E40" s="94">
        <v>1</v>
      </c>
      <c r="F40" s="51"/>
      <c r="G40" s="53"/>
      <c r="H40" s="29">
        <f t="shared" si="2"/>
        <v>0</v>
      </c>
      <c r="I40" s="29">
        <f t="shared" si="3"/>
        <v>0</v>
      </c>
      <c r="J40" s="89">
        <f t="shared" si="4"/>
        <v>0</v>
      </c>
    </row>
    <row r="41" spans="1:10" ht="28" customHeight="1" x14ac:dyDescent="0.3">
      <c r="A41" s="53"/>
      <c r="B41" s="54" t="s">
        <v>91</v>
      </c>
      <c r="C41" s="57" t="s">
        <v>92</v>
      </c>
      <c r="D41" s="54" t="s">
        <v>1</v>
      </c>
      <c r="E41" s="94">
        <v>1</v>
      </c>
      <c r="F41" s="51"/>
      <c r="G41" s="53"/>
      <c r="H41" s="29">
        <f t="shared" si="2"/>
        <v>0</v>
      </c>
      <c r="I41" s="29">
        <f t="shared" si="3"/>
        <v>0</v>
      </c>
      <c r="J41" s="89">
        <f t="shared" si="4"/>
        <v>0</v>
      </c>
    </row>
    <row r="42" spans="1:10" ht="25.5" customHeight="1" x14ac:dyDescent="0.3">
      <c r="A42" s="53"/>
      <c r="B42" s="54" t="s">
        <v>93</v>
      </c>
      <c r="C42" s="57" t="s">
        <v>94</v>
      </c>
      <c r="D42" s="54" t="s">
        <v>1</v>
      </c>
      <c r="E42" s="94">
        <v>1</v>
      </c>
      <c r="F42" s="51"/>
      <c r="G42" s="53"/>
      <c r="H42" s="29">
        <f t="shared" si="2"/>
        <v>0</v>
      </c>
      <c r="I42" s="29">
        <f t="shared" si="3"/>
        <v>0</v>
      </c>
      <c r="J42" s="89">
        <f t="shared" si="4"/>
        <v>0</v>
      </c>
    </row>
    <row r="43" spans="1:10" ht="27" customHeight="1" x14ac:dyDescent="0.3">
      <c r="A43" s="53"/>
      <c r="B43" s="54" t="s">
        <v>95</v>
      </c>
      <c r="C43" s="57" t="s">
        <v>96</v>
      </c>
      <c r="D43" s="54" t="s">
        <v>1</v>
      </c>
      <c r="E43" s="94">
        <v>1</v>
      </c>
      <c r="F43" s="51"/>
      <c r="G43" s="53"/>
      <c r="H43" s="29">
        <f t="shared" si="2"/>
        <v>0</v>
      </c>
      <c r="I43" s="29">
        <f t="shared" si="3"/>
        <v>0</v>
      </c>
      <c r="J43" s="89">
        <f t="shared" si="4"/>
        <v>0</v>
      </c>
    </row>
    <row r="44" spans="1:10" ht="24" customHeight="1" x14ac:dyDescent="0.3">
      <c r="A44" s="53"/>
      <c r="B44" s="54" t="s">
        <v>97</v>
      </c>
      <c r="C44" s="57" t="s">
        <v>98</v>
      </c>
      <c r="D44" s="54" t="s">
        <v>1</v>
      </c>
      <c r="E44" s="94">
        <v>1</v>
      </c>
      <c r="F44" s="51"/>
      <c r="G44" s="53"/>
      <c r="H44" s="29">
        <f t="shared" si="2"/>
        <v>0</v>
      </c>
      <c r="I44" s="29">
        <f t="shared" si="3"/>
        <v>0</v>
      </c>
      <c r="J44" s="89">
        <f t="shared" si="4"/>
        <v>0</v>
      </c>
    </row>
    <row r="45" spans="1:10" ht="26.5" customHeight="1" x14ac:dyDescent="0.3">
      <c r="A45" s="53"/>
      <c r="B45" s="54" t="s">
        <v>99</v>
      </c>
      <c r="C45" s="57" t="s">
        <v>100</v>
      </c>
      <c r="D45" s="54" t="s">
        <v>1</v>
      </c>
      <c r="E45" s="94">
        <v>1</v>
      </c>
      <c r="F45" s="51"/>
      <c r="G45" s="53"/>
      <c r="H45" s="29">
        <f t="shared" si="2"/>
        <v>0</v>
      </c>
      <c r="I45" s="29">
        <f t="shared" si="3"/>
        <v>0</v>
      </c>
      <c r="J45" s="89">
        <f t="shared" si="4"/>
        <v>0</v>
      </c>
    </row>
    <row r="46" spans="1:10" ht="34" customHeight="1" x14ac:dyDescent="0.3">
      <c r="A46" s="53"/>
      <c r="B46" s="54" t="s">
        <v>101</v>
      </c>
      <c r="C46" s="57" t="s">
        <v>102</v>
      </c>
      <c r="D46" s="54" t="s">
        <v>1</v>
      </c>
      <c r="E46" s="94">
        <v>1</v>
      </c>
      <c r="F46" s="51"/>
      <c r="G46" s="53"/>
      <c r="H46" s="29">
        <f t="shared" si="2"/>
        <v>0</v>
      </c>
      <c r="I46" s="29">
        <f t="shared" si="3"/>
        <v>0</v>
      </c>
      <c r="J46" s="89">
        <f t="shared" si="4"/>
        <v>0</v>
      </c>
    </row>
    <row r="47" spans="1:10" ht="37" customHeight="1" thickBot="1" x14ac:dyDescent="0.35">
      <c r="A47" s="53"/>
      <c r="B47" s="54" t="s">
        <v>38</v>
      </c>
      <c r="C47" s="57" t="s">
        <v>103</v>
      </c>
      <c r="D47" s="54" t="s">
        <v>1</v>
      </c>
      <c r="E47" s="94">
        <v>1</v>
      </c>
      <c r="F47" s="51"/>
      <c r="G47" s="53"/>
      <c r="H47" s="90">
        <f t="shared" si="2"/>
        <v>0</v>
      </c>
      <c r="I47" s="90">
        <f t="shared" si="3"/>
        <v>0</v>
      </c>
      <c r="J47" s="91">
        <f t="shared" si="4"/>
        <v>0</v>
      </c>
    </row>
    <row r="48" spans="1:10" ht="18" customHeight="1" thickBot="1" x14ac:dyDescent="0.35">
      <c r="A48" s="58"/>
      <c r="B48" s="59"/>
      <c r="C48" s="105"/>
      <c r="D48" s="59"/>
      <c r="E48" s="58"/>
      <c r="F48" s="60"/>
      <c r="G48" s="98"/>
      <c r="H48" s="99"/>
      <c r="I48" s="100"/>
      <c r="J48" s="101">
        <f>SUM(J5:J47)</f>
        <v>0</v>
      </c>
    </row>
    <row r="49" spans="1:10" ht="18" customHeight="1" thickBot="1" x14ac:dyDescent="0.35">
      <c r="A49" s="67" t="s">
        <v>106</v>
      </c>
      <c r="B49" s="68"/>
      <c r="C49" s="68"/>
      <c r="D49" s="68"/>
      <c r="E49" s="68"/>
      <c r="F49" s="68"/>
      <c r="G49" s="69"/>
      <c r="H49" s="62"/>
      <c r="I49" s="62"/>
      <c r="J49" s="63"/>
    </row>
    <row r="50" spans="1:10" ht="18" customHeight="1" x14ac:dyDescent="0.3">
      <c r="A50" s="61"/>
      <c r="B50" s="54" t="s">
        <v>107</v>
      </c>
      <c r="C50" s="66" t="s">
        <v>108</v>
      </c>
      <c r="D50" s="54" t="s">
        <v>0</v>
      </c>
      <c r="E50" s="97">
        <v>1</v>
      </c>
      <c r="F50" s="51"/>
      <c r="G50" s="61"/>
      <c r="H50" s="29">
        <f t="shared" ref="H50:H81" si="5">E50*F50</f>
        <v>0</v>
      </c>
      <c r="I50" s="29">
        <f t="shared" ref="I50:I81" si="6">E50*G50</f>
        <v>0</v>
      </c>
      <c r="J50" s="89">
        <f t="shared" ref="J50:J81" si="7">H50+I50</f>
        <v>0</v>
      </c>
    </row>
    <row r="51" spans="1:10" ht="18" customHeight="1" x14ac:dyDescent="0.3">
      <c r="A51" s="53"/>
      <c r="B51" s="54" t="s">
        <v>109</v>
      </c>
      <c r="C51" s="56" t="s">
        <v>110</v>
      </c>
      <c r="D51" s="54" t="s">
        <v>0</v>
      </c>
      <c r="E51" s="94">
        <v>1</v>
      </c>
      <c r="F51" s="51"/>
      <c r="G51" s="53"/>
      <c r="H51" s="29">
        <f t="shared" si="5"/>
        <v>0</v>
      </c>
      <c r="I51" s="29">
        <f t="shared" si="6"/>
        <v>0</v>
      </c>
      <c r="J51" s="89">
        <f t="shared" si="7"/>
        <v>0</v>
      </c>
    </row>
    <row r="52" spans="1:10" ht="18" customHeight="1" x14ac:dyDescent="0.3">
      <c r="A52" s="53"/>
      <c r="B52" s="54" t="s">
        <v>111</v>
      </c>
      <c r="C52" s="56" t="s">
        <v>112</v>
      </c>
      <c r="D52" s="54" t="s">
        <v>0</v>
      </c>
      <c r="E52" s="94">
        <v>1</v>
      </c>
      <c r="F52" s="51"/>
      <c r="G52" s="53"/>
      <c r="H52" s="29">
        <f t="shared" si="5"/>
        <v>0</v>
      </c>
      <c r="I52" s="29">
        <f t="shared" si="6"/>
        <v>0</v>
      </c>
      <c r="J52" s="89">
        <f t="shared" si="7"/>
        <v>0</v>
      </c>
    </row>
    <row r="53" spans="1:10" ht="18" customHeight="1" x14ac:dyDescent="0.3">
      <c r="A53" s="53"/>
      <c r="B53" s="54" t="s">
        <v>113</v>
      </c>
      <c r="C53" s="56" t="s">
        <v>114</v>
      </c>
      <c r="D53" s="54" t="s">
        <v>0</v>
      </c>
      <c r="E53" s="94">
        <v>1</v>
      </c>
      <c r="F53" s="51"/>
      <c r="G53" s="53"/>
      <c r="H53" s="29">
        <f t="shared" si="5"/>
        <v>0</v>
      </c>
      <c r="I53" s="29">
        <f t="shared" si="6"/>
        <v>0</v>
      </c>
      <c r="J53" s="89">
        <f t="shared" si="7"/>
        <v>0</v>
      </c>
    </row>
    <row r="54" spans="1:10" ht="18" customHeight="1" x14ac:dyDescent="0.3">
      <c r="A54" s="53"/>
      <c r="B54" s="54" t="s">
        <v>115</v>
      </c>
      <c r="C54" s="56" t="s">
        <v>116</v>
      </c>
      <c r="D54" s="54" t="s">
        <v>1</v>
      </c>
      <c r="E54" s="94">
        <v>1</v>
      </c>
      <c r="F54" s="51"/>
      <c r="G54" s="53"/>
      <c r="H54" s="29">
        <f t="shared" si="5"/>
        <v>0</v>
      </c>
      <c r="I54" s="29">
        <f t="shared" si="6"/>
        <v>0</v>
      </c>
      <c r="J54" s="89">
        <f t="shared" si="7"/>
        <v>0</v>
      </c>
    </row>
    <row r="55" spans="1:10" ht="18" customHeight="1" x14ac:dyDescent="0.3">
      <c r="A55" s="53"/>
      <c r="B55" s="54" t="s">
        <v>117</v>
      </c>
      <c r="C55" s="56" t="s">
        <v>118</v>
      </c>
      <c r="D55" s="54" t="s">
        <v>1</v>
      </c>
      <c r="E55" s="94">
        <v>1</v>
      </c>
      <c r="F55" s="51"/>
      <c r="G55" s="53"/>
      <c r="H55" s="29">
        <f t="shared" si="5"/>
        <v>0</v>
      </c>
      <c r="I55" s="29">
        <f t="shared" si="6"/>
        <v>0</v>
      </c>
      <c r="J55" s="89">
        <f t="shared" si="7"/>
        <v>0</v>
      </c>
    </row>
    <row r="56" spans="1:10" ht="18" customHeight="1" x14ac:dyDescent="0.3">
      <c r="A56" s="53"/>
      <c r="B56" s="54" t="s">
        <v>119</v>
      </c>
      <c r="C56" s="56" t="s">
        <v>120</v>
      </c>
      <c r="D56" s="54" t="s">
        <v>1</v>
      </c>
      <c r="E56" s="94">
        <v>1</v>
      </c>
      <c r="F56" s="51"/>
      <c r="G56" s="53"/>
      <c r="H56" s="29">
        <f t="shared" si="5"/>
        <v>0</v>
      </c>
      <c r="I56" s="29">
        <f t="shared" si="6"/>
        <v>0</v>
      </c>
      <c r="J56" s="89">
        <f t="shared" si="7"/>
        <v>0</v>
      </c>
    </row>
    <row r="57" spans="1:10" ht="18" customHeight="1" x14ac:dyDescent="0.3">
      <c r="A57" s="53"/>
      <c r="B57" s="54" t="s">
        <v>121</v>
      </c>
      <c r="C57" s="56" t="s">
        <v>122</v>
      </c>
      <c r="D57" s="54" t="s">
        <v>1</v>
      </c>
      <c r="E57" s="94">
        <v>1</v>
      </c>
      <c r="F57" s="51"/>
      <c r="G57" s="53"/>
      <c r="H57" s="29">
        <f t="shared" si="5"/>
        <v>0</v>
      </c>
      <c r="I57" s="29">
        <f t="shared" si="6"/>
        <v>0</v>
      </c>
      <c r="J57" s="89">
        <f t="shared" si="7"/>
        <v>0</v>
      </c>
    </row>
    <row r="58" spans="1:10" ht="18" customHeight="1" x14ac:dyDescent="0.3">
      <c r="A58" s="53"/>
      <c r="B58" s="54" t="s">
        <v>123</v>
      </c>
      <c r="C58" s="56" t="s">
        <v>124</v>
      </c>
      <c r="D58" s="54" t="s">
        <v>1</v>
      </c>
      <c r="E58" s="94">
        <v>1</v>
      </c>
      <c r="F58" s="51"/>
      <c r="G58" s="53"/>
      <c r="H58" s="29">
        <f t="shared" si="5"/>
        <v>0</v>
      </c>
      <c r="I58" s="29">
        <f t="shared" si="6"/>
        <v>0</v>
      </c>
      <c r="J58" s="89">
        <f t="shared" si="7"/>
        <v>0</v>
      </c>
    </row>
    <row r="59" spans="1:10" ht="18" customHeight="1" x14ac:dyDescent="0.3">
      <c r="A59" s="53"/>
      <c r="B59" s="54" t="s">
        <v>125</v>
      </c>
      <c r="C59" s="56" t="s">
        <v>126</v>
      </c>
      <c r="D59" s="54" t="s">
        <v>0</v>
      </c>
      <c r="E59" s="94">
        <v>1</v>
      </c>
      <c r="F59" s="51"/>
      <c r="G59" s="53"/>
      <c r="H59" s="29">
        <f t="shared" si="5"/>
        <v>0</v>
      </c>
      <c r="I59" s="29">
        <f t="shared" si="6"/>
        <v>0</v>
      </c>
      <c r="J59" s="89">
        <f t="shared" si="7"/>
        <v>0</v>
      </c>
    </row>
    <row r="60" spans="1:10" ht="18" customHeight="1" x14ac:dyDescent="0.3">
      <c r="A60" s="53"/>
      <c r="B60" s="54" t="s">
        <v>127</v>
      </c>
      <c r="C60" s="56" t="s">
        <v>128</v>
      </c>
      <c r="D60" s="54" t="s">
        <v>1</v>
      </c>
      <c r="E60" s="94">
        <v>1</v>
      </c>
      <c r="F60" s="51"/>
      <c r="G60" s="53"/>
      <c r="H60" s="29">
        <f t="shared" si="5"/>
        <v>0</v>
      </c>
      <c r="I60" s="29">
        <f t="shared" si="6"/>
        <v>0</v>
      </c>
      <c r="J60" s="89">
        <f t="shared" si="7"/>
        <v>0</v>
      </c>
    </row>
    <row r="61" spans="1:10" ht="18" customHeight="1" x14ac:dyDescent="0.3">
      <c r="A61" s="53"/>
      <c r="B61" s="54" t="s">
        <v>129</v>
      </c>
      <c r="C61" s="56" t="s">
        <v>130</v>
      </c>
      <c r="D61" s="54" t="s">
        <v>1</v>
      </c>
      <c r="E61" s="94">
        <v>1</v>
      </c>
      <c r="F61" s="51"/>
      <c r="G61" s="53"/>
      <c r="H61" s="29">
        <f t="shared" si="5"/>
        <v>0</v>
      </c>
      <c r="I61" s="29">
        <f t="shared" si="6"/>
        <v>0</v>
      </c>
      <c r="J61" s="89">
        <f t="shared" si="7"/>
        <v>0</v>
      </c>
    </row>
    <row r="62" spans="1:10" ht="18" customHeight="1" x14ac:dyDescent="0.3">
      <c r="A62" s="53"/>
      <c r="B62" s="54" t="s">
        <v>131</v>
      </c>
      <c r="C62" s="56" t="s">
        <v>132</v>
      </c>
      <c r="D62" s="54" t="s">
        <v>1</v>
      </c>
      <c r="E62" s="94">
        <v>1</v>
      </c>
      <c r="F62" s="51"/>
      <c r="G62" s="53"/>
      <c r="H62" s="29">
        <f t="shared" si="5"/>
        <v>0</v>
      </c>
      <c r="I62" s="29">
        <f t="shared" si="6"/>
        <v>0</v>
      </c>
      <c r="J62" s="89">
        <f t="shared" si="7"/>
        <v>0</v>
      </c>
    </row>
    <row r="63" spans="1:10" ht="18" customHeight="1" x14ac:dyDescent="0.3">
      <c r="A63" s="53"/>
      <c r="B63" s="54" t="s">
        <v>133</v>
      </c>
      <c r="C63" s="56" t="s">
        <v>134</v>
      </c>
      <c r="D63" s="54" t="s">
        <v>1</v>
      </c>
      <c r="E63" s="94">
        <v>1</v>
      </c>
      <c r="F63" s="51"/>
      <c r="G63" s="53"/>
      <c r="H63" s="29">
        <f t="shared" si="5"/>
        <v>0</v>
      </c>
      <c r="I63" s="29">
        <f t="shared" si="6"/>
        <v>0</v>
      </c>
      <c r="J63" s="89">
        <f t="shared" si="7"/>
        <v>0</v>
      </c>
    </row>
    <row r="64" spans="1:10" ht="18" customHeight="1" x14ac:dyDescent="0.3">
      <c r="A64" s="53"/>
      <c r="B64" s="54" t="s">
        <v>135</v>
      </c>
      <c r="C64" s="56" t="s">
        <v>136</v>
      </c>
      <c r="D64" s="54" t="s">
        <v>1</v>
      </c>
      <c r="E64" s="94">
        <v>1</v>
      </c>
      <c r="F64" s="51"/>
      <c r="G64" s="53"/>
      <c r="H64" s="29">
        <f t="shared" si="5"/>
        <v>0</v>
      </c>
      <c r="I64" s="29">
        <f t="shared" si="6"/>
        <v>0</v>
      </c>
      <c r="J64" s="89">
        <f t="shared" si="7"/>
        <v>0</v>
      </c>
    </row>
    <row r="65" spans="1:10" ht="18" customHeight="1" x14ac:dyDescent="0.3">
      <c r="A65" s="53"/>
      <c r="B65" s="54" t="s">
        <v>137</v>
      </c>
      <c r="C65" s="56" t="s">
        <v>138</v>
      </c>
      <c r="D65" s="54" t="s">
        <v>1</v>
      </c>
      <c r="E65" s="94">
        <v>1</v>
      </c>
      <c r="F65" s="51"/>
      <c r="G65" s="53"/>
      <c r="H65" s="29">
        <f t="shared" si="5"/>
        <v>0</v>
      </c>
      <c r="I65" s="29">
        <f t="shared" si="6"/>
        <v>0</v>
      </c>
      <c r="J65" s="89">
        <f t="shared" si="7"/>
        <v>0</v>
      </c>
    </row>
    <row r="66" spans="1:10" ht="18" customHeight="1" x14ac:dyDescent="0.3">
      <c r="A66" s="53"/>
      <c r="B66" s="54" t="s">
        <v>139</v>
      </c>
      <c r="C66" s="56" t="s">
        <v>140</v>
      </c>
      <c r="D66" s="54" t="s">
        <v>1</v>
      </c>
      <c r="E66" s="94">
        <v>1</v>
      </c>
      <c r="F66" s="51"/>
      <c r="G66" s="53"/>
      <c r="H66" s="29">
        <f t="shared" si="5"/>
        <v>0</v>
      </c>
      <c r="I66" s="29">
        <f t="shared" si="6"/>
        <v>0</v>
      </c>
      <c r="J66" s="89">
        <f t="shared" si="7"/>
        <v>0</v>
      </c>
    </row>
    <row r="67" spans="1:10" ht="18" customHeight="1" x14ac:dyDescent="0.3">
      <c r="A67" s="53"/>
      <c r="B67" s="54"/>
      <c r="C67" s="56" t="s">
        <v>141</v>
      </c>
      <c r="D67" s="54" t="s">
        <v>142</v>
      </c>
      <c r="E67" s="94">
        <v>1</v>
      </c>
      <c r="F67" s="51"/>
      <c r="G67" s="53"/>
      <c r="H67" s="29">
        <f t="shared" si="5"/>
        <v>0</v>
      </c>
      <c r="I67" s="29">
        <f t="shared" si="6"/>
        <v>0</v>
      </c>
      <c r="J67" s="89">
        <f t="shared" si="7"/>
        <v>0</v>
      </c>
    </row>
    <row r="68" spans="1:10" ht="18" customHeight="1" x14ac:dyDescent="0.3">
      <c r="A68" s="53"/>
      <c r="B68" s="54" t="s">
        <v>143</v>
      </c>
      <c r="C68" s="56" t="s">
        <v>144</v>
      </c>
      <c r="D68" s="54" t="s">
        <v>1</v>
      </c>
      <c r="E68" s="94">
        <v>1</v>
      </c>
      <c r="F68" s="51"/>
      <c r="G68" s="53"/>
      <c r="H68" s="29">
        <f t="shared" si="5"/>
        <v>0</v>
      </c>
      <c r="I68" s="29">
        <f t="shared" si="6"/>
        <v>0</v>
      </c>
      <c r="J68" s="89">
        <f t="shared" si="7"/>
        <v>0</v>
      </c>
    </row>
    <row r="69" spans="1:10" ht="18" customHeight="1" x14ac:dyDescent="0.3">
      <c r="A69" s="53"/>
      <c r="B69" s="54" t="s">
        <v>145</v>
      </c>
      <c r="C69" s="56" t="s">
        <v>146</v>
      </c>
      <c r="D69" s="54" t="s">
        <v>1</v>
      </c>
      <c r="E69" s="94">
        <v>1</v>
      </c>
      <c r="F69" s="51"/>
      <c r="G69" s="53"/>
      <c r="H69" s="29">
        <f t="shared" si="5"/>
        <v>0</v>
      </c>
      <c r="I69" s="29">
        <f t="shared" si="6"/>
        <v>0</v>
      </c>
      <c r="J69" s="89">
        <f t="shared" si="7"/>
        <v>0</v>
      </c>
    </row>
    <row r="70" spans="1:10" ht="18" customHeight="1" x14ac:dyDescent="0.3">
      <c r="A70" s="53"/>
      <c r="B70" s="54" t="s">
        <v>147</v>
      </c>
      <c r="C70" s="56" t="s">
        <v>148</v>
      </c>
      <c r="D70" s="54" t="s">
        <v>1</v>
      </c>
      <c r="E70" s="94">
        <v>1</v>
      </c>
      <c r="F70" s="51"/>
      <c r="G70" s="53"/>
      <c r="H70" s="29">
        <f t="shared" si="5"/>
        <v>0</v>
      </c>
      <c r="I70" s="29">
        <f t="shared" si="6"/>
        <v>0</v>
      </c>
      <c r="J70" s="89">
        <f t="shared" si="7"/>
        <v>0</v>
      </c>
    </row>
    <row r="71" spans="1:10" ht="18" customHeight="1" x14ac:dyDescent="0.3">
      <c r="A71" s="53"/>
      <c r="B71" s="54" t="s">
        <v>125</v>
      </c>
      <c r="C71" s="56" t="s">
        <v>149</v>
      </c>
      <c r="D71" s="54" t="s">
        <v>0</v>
      </c>
      <c r="E71" s="94">
        <v>1</v>
      </c>
      <c r="F71" s="51"/>
      <c r="G71" s="53"/>
      <c r="H71" s="29">
        <f t="shared" si="5"/>
        <v>0</v>
      </c>
      <c r="I71" s="29">
        <f t="shared" si="6"/>
        <v>0</v>
      </c>
      <c r="J71" s="89">
        <f t="shared" si="7"/>
        <v>0</v>
      </c>
    </row>
    <row r="72" spans="1:10" ht="18" customHeight="1" x14ac:dyDescent="0.3">
      <c r="A72" s="53"/>
      <c r="B72" s="54" t="s">
        <v>150</v>
      </c>
      <c r="C72" s="56" t="s">
        <v>151</v>
      </c>
      <c r="D72" s="54" t="s">
        <v>1</v>
      </c>
      <c r="E72" s="94">
        <v>1</v>
      </c>
      <c r="F72" s="51"/>
      <c r="G72" s="53"/>
      <c r="H72" s="29">
        <f t="shared" si="5"/>
        <v>0</v>
      </c>
      <c r="I72" s="29">
        <f t="shared" si="6"/>
        <v>0</v>
      </c>
      <c r="J72" s="89">
        <f t="shared" si="7"/>
        <v>0</v>
      </c>
    </row>
    <row r="73" spans="1:10" ht="18" customHeight="1" x14ac:dyDescent="0.3">
      <c r="A73" s="53"/>
      <c r="B73" s="54" t="s">
        <v>127</v>
      </c>
      <c r="C73" s="56" t="s">
        <v>152</v>
      </c>
      <c r="D73" s="54" t="s">
        <v>1</v>
      </c>
      <c r="E73" s="94">
        <v>1</v>
      </c>
      <c r="F73" s="51"/>
      <c r="G73" s="53"/>
      <c r="H73" s="29">
        <f t="shared" si="5"/>
        <v>0</v>
      </c>
      <c r="I73" s="29">
        <f t="shared" si="6"/>
        <v>0</v>
      </c>
      <c r="J73" s="89">
        <f t="shared" si="7"/>
        <v>0</v>
      </c>
    </row>
    <row r="74" spans="1:10" ht="18" customHeight="1" x14ac:dyDescent="0.3">
      <c r="A74" s="53"/>
      <c r="B74" s="54" t="s">
        <v>153</v>
      </c>
      <c r="C74" s="56" t="s">
        <v>154</v>
      </c>
      <c r="D74" s="54" t="s">
        <v>0</v>
      </c>
      <c r="E74" s="94">
        <v>1</v>
      </c>
      <c r="F74" s="51"/>
      <c r="G74" s="53"/>
      <c r="H74" s="29">
        <f t="shared" si="5"/>
        <v>0</v>
      </c>
      <c r="I74" s="29">
        <f t="shared" si="6"/>
        <v>0</v>
      </c>
      <c r="J74" s="89">
        <f t="shared" si="7"/>
        <v>0</v>
      </c>
    </row>
    <row r="75" spans="1:10" ht="18" customHeight="1" x14ac:dyDescent="0.3">
      <c r="A75" s="53"/>
      <c r="B75" s="54" t="s">
        <v>155</v>
      </c>
      <c r="C75" s="56" t="s">
        <v>156</v>
      </c>
      <c r="D75" s="54" t="s">
        <v>1</v>
      </c>
      <c r="E75" s="94">
        <v>1</v>
      </c>
      <c r="F75" s="51"/>
      <c r="G75" s="53"/>
      <c r="H75" s="29">
        <f t="shared" si="5"/>
        <v>0</v>
      </c>
      <c r="I75" s="29">
        <f t="shared" si="6"/>
        <v>0</v>
      </c>
      <c r="J75" s="89">
        <f t="shared" si="7"/>
        <v>0</v>
      </c>
    </row>
    <row r="76" spans="1:10" ht="18" customHeight="1" x14ac:dyDescent="0.3">
      <c r="A76" s="53"/>
      <c r="B76" s="54" t="s">
        <v>157</v>
      </c>
      <c r="C76" s="56" t="s">
        <v>158</v>
      </c>
      <c r="D76" s="54" t="s">
        <v>142</v>
      </c>
      <c r="E76" s="94">
        <v>1</v>
      </c>
      <c r="F76" s="51"/>
      <c r="G76" s="53"/>
      <c r="H76" s="29">
        <f t="shared" si="5"/>
        <v>0</v>
      </c>
      <c r="I76" s="29">
        <f t="shared" si="6"/>
        <v>0</v>
      </c>
      <c r="J76" s="89">
        <f t="shared" si="7"/>
        <v>0</v>
      </c>
    </row>
    <row r="77" spans="1:10" ht="18" customHeight="1" x14ac:dyDescent="0.3">
      <c r="A77" s="53"/>
      <c r="B77" s="54" t="s">
        <v>159</v>
      </c>
      <c r="C77" s="56" t="s">
        <v>160</v>
      </c>
      <c r="D77" s="54" t="s">
        <v>142</v>
      </c>
      <c r="E77" s="94">
        <v>1</v>
      </c>
      <c r="F77" s="51"/>
      <c r="G77" s="53"/>
      <c r="H77" s="29">
        <f t="shared" si="5"/>
        <v>0</v>
      </c>
      <c r="I77" s="29">
        <f t="shared" si="6"/>
        <v>0</v>
      </c>
      <c r="J77" s="89">
        <f t="shared" si="7"/>
        <v>0</v>
      </c>
    </row>
    <row r="78" spans="1:10" ht="18" customHeight="1" x14ac:dyDescent="0.3">
      <c r="A78" s="53"/>
      <c r="B78" s="54" t="s">
        <v>161</v>
      </c>
      <c r="C78" s="56" t="s">
        <v>162</v>
      </c>
      <c r="D78" s="54" t="s">
        <v>142</v>
      </c>
      <c r="E78" s="94">
        <v>1</v>
      </c>
      <c r="F78" s="51"/>
      <c r="G78" s="53"/>
      <c r="H78" s="29">
        <f t="shared" si="5"/>
        <v>0</v>
      </c>
      <c r="I78" s="29">
        <f t="shared" si="6"/>
        <v>0</v>
      </c>
      <c r="J78" s="89">
        <f t="shared" si="7"/>
        <v>0</v>
      </c>
    </row>
    <row r="79" spans="1:10" ht="18" customHeight="1" x14ac:dyDescent="0.3">
      <c r="A79" s="53"/>
      <c r="B79" s="54" t="s">
        <v>163</v>
      </c>
      <c r="C79" s="56" t="s">
        <v>163</v>
      </c>
      <c r="D79" s="54" t="s">
        <v>1</v>
      </c>
      <c r="E79" s="94">
        <v>1</v>
      </c>
      <c r="F79" s="51"/>
      <c r="G79" s="53"/>
      <c r="H79" s="29">
        <f t="shared" si="5"/>
        <v>0</v>
      </c>
      <c r="I79" s="29">
        <f t="shared" si="6"/>
        <v>0</v>
      </c>
      <c r="J79" s="89">
        <f t="shared" si="7"/>
        <v>0</v>
      </c>
    </row>
    <row r="80" spans="1:10" ht="18" customHeight="1" x14ac:dyDescent="0.3">
      <c r="A80" s="53"/>
      <c r="B80" s="54" t="s">
        <v>164</v>
      </c>
      <c r="C80" s="56" t="s">
        <v>165</v>
      </c>
      <c r="D80" s="54" t="s">
        <v>0</v>
      </c>
      <c r="E80" s="94">
        <v>1</v>
      </c>
      <c r="F80" s="51"/>
      <c r="G80" s="53"/>
      <c r="H80" s="29">
        <f t="shared" si="5"/>
        <v>0</v>
      </c>
      <c r="I80" s="29">
        <f t="shared" si="6"/>
        <v>0</v>
      </c>
      <c r="J80" s="89">
        <f t="shared" si="7"/>
        <v>0</v>
      </c>
    </row>
    <row r="81" spans="1:10" ht="18" customHeight="1" thickBot="1" x14ac:dyDescent="0.35">
      <c r="A81" s="53"/>
      <c r="B81" s="54" t="s">
        <v>166</v>
      </c>
      <c r="C81" s="56" t="s">
        <v>167</v>
      </c>
      <c r="D81" s="54" t="s">
        <v>0</v>
      </c>
      <c r="E81" s="94">
        <v>1</v>
      </c>
      <c r="F81" s="51"/>
      <c r="G81" s="53"/>
      <c r="H81" s="29">
        <f t="shared" si="5"/>
        <v>0</v>
      </c>
      <c r="I81" s="29">
        <f t="shared" si="6"/>
        <v>0</v>
      </c>
      <c r="J81" s="91">
        <f t="shared" si="7"/>
        <v>0</v>
      </c>
    </row>
    <row r="82" spans="1:10" ht="18" customHeight="1" thickBot="1" x14ac:dyDescent="0.35">
      <c r="A82" s="58"/>
      <c r="B82" s="59"/>
      <c r="C82" s="105"/>
      <c r="D82" s="59"/>
      <c r="E82" s="58"/>
      <c r="F82" s="60"/>
      <c r="G82" s="58"/>
      <c r="H82" s="90"/>
      <c r="I82" s="102"/>
      <c r="J82" s="103">
        <f>SUM(J50:J81)</f>
        <v>0</v>
      </c>
    </row>
    <row r="83" spans="1:10" ht="18" customHeight="1" thickBot="1" x14ac:dyDescent="0.35">
      <c r="A83" s="67" t="s">
        <v>168</v>
      </c>
      <c r="B83" s="68"/>
      <c r="C83" s="68"/>
      <c r="D83" s="68"/>
      <c r="E83" s="68"/>
      <c r="F83" s="68"/>
      <c r="G83" s="69"/>
      <c r="H83" s="62"/>
      <c r="I83" s="62"/>
      <c r="J83" s="63"/>
    </row>
    <row r="84" spans="1:10" ht="18" customHeight="1" x14ac:dyDescent="0.3">
      <c r="A84" s="61"/>
      <c r="B84" s="54" t="s">
        <v>169</v>
      </c>
      <c r="C84" s="66" t="s">
        <v>170</v>
      </c>
      <c r="D84" s="54" t="s">
        <v>1</v>
      </c>
      <c r="E84" s="97">
        <v>1</v>
      </c>
      <c r="F84" s="51"/>
      <c r="G84" s="61"/>
      <c r="H84" s="29">
        <f t="shared" ref="H84:H147" si="8">E84*F84</f>
        <v>0</v>
      </c>
      <c r="I84" s="29">
        <f t="shared" ref="I84:I147" si="9">E84*G84</f>
        <v>0</v>
      </c>
      <c r="J84" s="89">
        <f t="shared" ref="J84:J147" si="10">H84+I84</f>
        <v>0</v>
      </c>
    </row>
    <row r="85" spans="1:10" ht="18" customHeight="1" x14ac:dyDescent="0.3">
      <c r="A85" s="53"/>
      <c r="B85" s="54" t="s">
        <v>171</v>
      </c>
      <c r="C85" s="56" t="s">
        <v>172</v>
      </c>
      <c r="D85" s="54" t="s">
        <v>1</v>
      </c>
      <c r="E85" s="94">
        <v>1</v>
      </c>
      <c r="F85" s="51"/>
      <c r="G85" s="53"/>
      <c r="H85" s="29">
        <f t="shared" si="8"/>
        <v>0</v>
      </c>
      <c r="I85" s="29">
        <f t="shared" si="9"/>
        <v>0</v>
      </c>
      <c r="J85" s="89">
        <f t="shared" si="10"/>
        <v>0</v>
      </c>
    </row>
    <row r="86" spans="1:10" ht="18" customHeight="1" x14ac:dyDescent="0.3">
      <c r="A86" s="53"/>
      <c r="B86" s="54" t="s">
        <v>173</v>
      </c>
      <c r="C86" s="56" t="s">
        <v>174</v>
      </c>
      <c r="D86" s="54" t="s">
        <v>1</v>
      </c>
      <c r="E86" s="94">
        <v>1</v>
      </c>
      <c r="F86" s="51"/>
      <c r="G86" s="53"/>
      <c r="H86" s="29">
        <f t="shared" si="8"/>
        <v>0</v>
      </c>
      <c r="I86" s="29">
        <f t="shared" si="9"/>
        <v>0</v>
      </c>
      <c r="J86" s="89">
        <f t="shared" si="10"/>
        <v>0</v>
      </c>
    </row>
    <row r="87" spans="1:10" ht="18" customHeight="1" x14ac:dyDescent="0.3">
      <c r="A87" s="53"/>
      <c r="B87" s="54" t="s">
        <v>175</v>
      </c>
      <c r="C87" s="56" t="s">
        <v>176</v>
      </c>
      <c r="D87" s="54" t="s">
        <v>1</v>
      </c>
      <c r="E87" s="94">
        <v>1</v>
      </c>
      <c r="F87" s="51"/>
      <c r="G87" s="53"/>
      <c r="H87" s="29">
        <f t="shared" si="8"/>
        <v>0</v>
      </c>
      <c r="I87" s="29">
        <f t="shared" si="9"/>
        <v>0</v>
      </c>
      <c r="J87" s="89">
        <f t="shared" si="10"/>
        <v>0</v>
      </c>
    </row>
    <row r="88" spans="1:10" ht="18" customHeight="1" x14ac:dyDescent="0.3">
      <c r="A88" s="53"/>
      <c r="B88" s="54" t="s">
        <v>177</v>
      </c>
      <c r="C88" s="56" t="s">
        <v>178</v>
      </c>
      <c r="D88" s="54" t="s">
        <v>1</v>
      </c>
      <c r="E88" s="94">
        <v>1</v>
      </c>
      <c r="F88" s="51"/>
      <c r="G88" s="53"/>
      <c r="H88" s="29">
        <f t="shared" si="8"/>
        <v>0</v>
      </c>
      <c r="I88" s="29">
        <f t="shared" si="9"/>
        <v>0</v>
      </c>
      <c r="J88" s="89">
        <f t="shared" si="10"/>
        <v>0</v>
      </c>
    </row>
    <row r="89" spans="1:10" ht="18" customHeight="1" x14ac:dyDescent="0.3">
      <c r="A89" s="53"/>
      <c r="B89" s="54" t="s">
        <v>179</v>
      </c>
      <c r="C89" s="56" t="s">
        <v>180</v>
      </c>
      <c r="D89" s="54" t="s">
        <v>1</v>
      </c>
      <c r="E89" s="94">
        <v>1</v>
      </c>
      <c r="F89" s="51"/>
      <c r="G89" s="53"/>
      <c r="H89" s="29">
        <f t="shared" si="8"/>
        <v>0</v>
      </c>
      <c r="I89" s="29">
        <f t="shared" si="9"/>
        <v>0</v>
      </c>
      <c r="J89" s="89">
        <f t="shared" si="10"/>
        <v>0</v>
      </c>
    </row>
    <row r="90" spans="1:10" ht="18" customHeight="1" x14ac:dyDescent="0.3">
      <c r="A90" s="53"/>
      <c r="B90" s="54" t="s">
        <v>181</v>
      </c>
      <c r="C90" s="56" t="s">
        <v>182</v>
      </c>
      <c r="D90" s="54" t="s">
        <v>1</v>
      </c>
      <c r="E90" s="94">
        <v>1</v>
      </c>
      <c r="F90" s="51"/>
      <c r="G90" s="53"/>
      <c r="H90" s="29">
        <f t="shared" si="8"/>
        <v>0</v>
      </c>
      <c r="I90" s="29">
        <f t="shared" si="9"/>
        <v>0</v>
      </c>
      <c r="J90" s="89">
        <f t="shared" si="10"/>
        <v>0</v>
      </c>
    </row>
    <row r="91" spans="1:10" ht="18" customHeight="1" x14ac:dyDescent="0.3">
      <c r="A91" s="53"/>
      <c r="B91" s="54" t="s">
        <v>183</v>
      </c>
      <c r="C91" s="56" t="s">
        <v>184</v>
      </c>
      <c r="D91" s="54" t="s">
        <v>1</v>
      </c>
      <c r="E91" s="94">
        <v>1</v>
      </c>
      <c r="F91" s="51"/>
      <c r="G91" s="53"/>
      <c r="H91" s="29">
        <f t="shared" si="8"/>
        <v>0</v>
      </c>
      <c r="I91" s="29">
        <f t="shared" si="9"/>
        <v>0</v>
      </c>
      <c r="J91" s="89">
        <f t="shared" si="10"/>
        <v>0</v>
      </c>
    </row>
    <row r="92" spans="1:10" ht="18" customHeight="1" x14ac:dyDescent="0.3">
      <c r="A92" s="53"/>
      <c r="B92" s="54" t="s">
        <v>185</v>
      </c>
      <c r="C92" s="56" t="s">
        <v>186</v>
      </c>
      <c r="D92" s="54" t="s">
        <v>1</v>
      </c>
      <c r="E92" s="94">
        <v>1</v>
      </c>
      <c r="F92" s="51"/>
      <c r="G92" s="53"/>
      <c r="H92" s="29">
        <f t="shared" si="8"/>
        <v>0</v>
      </c>
      <c r="I92" s="29">
        <f t="shared" si="9"/>
        <v>0</v>
      </c>
      <c r="J92" s="89">
        <f t="shared" si="10"/>
        <v>0</v>
      </c>
    </row>
    <row r="93" spans="1:10" ht="18" customHeight="1" x14ac:dyDescent="0.3">
      <c r="A93" s="53"/>
      <c r="B93" s="54" t="s">
        <v>187</v>
      </c>
      <c r="C93" s="56" t="s">
        <v>188</v>
      </c>
      <c r="D93" s="54" t="s">
        <v>1</v>
      </c>
      <c r="E93" s="94">
        <v>1</v>
      </c>
      <c r="F93" s="51"/>
      <c r="G93" s="53"/>
      <c r="H93" s="29">
        <f t="shared" si="8"/>
        <v>0</v>
      </c>
      <c r="I93" s="29">
        <f t="shared" si="9"/>
        <v>0</v>
      </c>
      <c r="J93" s="89">
        <f t="shared" si="10"/>
        <v>0</v>
      </c>
    </row>
    <row r="94" spans="1:10" ht="18" customHeight="1" x14ac:dyDescent="0.3">
      <c r="A94" s="53"/>
      <c r="B94" s="54" t="s">
        <v>189</v>
      </c>
      <c r="C94" s="56" t="s">
        <v>190</v>
      </c>
      <c r="D94" s="54" t="s">
        <v>1</v>
      </c>
      <c r="E94" s="94">
        <v>1</v>
      </c>
      <c r="F94" s="51"/>
      <c r="G94" s="53"/>
      <c r="H94" s="29">
        <f t="shared" si="8"/>
        <v>0</v>
      </c>
      <c r="I94" s="29">
        <f t="shared" si="9"/>
        <v>0</v>
      </c>
      <c r="J94" s="89">
        <f t="shared" si="10"/>
        <v>0</v>
      </c>
    </row>
    <row r="95" spans="1:10" ht="18" customHeight="1" x14ac:dyDescent="0.3">
      <c r="A95" s="53"/>
      <c r="B95" s="54" t="s">
        <v>191</v>
      </c>
      <c r="C95" s="56" t="s">
        <v>192</v>
      </c>
      <c r="D95" s="54" t="s">
        <v>1</v>
      </c>
      <c r="E95" s="94">
        <v>1</v>
      </c>
      <c r="F95" s="51"/>
      <c r="G95" s="53"/>
      <c r="H95" s="29">
        <f t="shared" si="8"/>
        <v>0</v>
      </c>
      <c r="I95" s="29">
        <f t="shared" si="9"/>
        <v>0</v>
      </c>
      <c r="J95" s="89">
        <f t="shared" si="10"/>
        <v>0</v>
      </c>
    </row>
    <row r="96" spans="1:10" ht="18" customHeight="1" x14ac:dyDescent="0.3">
      <c r="A96" s="53"/>
      <c r="B96" s="54" t="s">
        <v>193</v>
      </c>
      <c r="C96" s="56" t="s">
        <v>194</v>
      </c>
      <c r="D96" s="54" t="s">
        <v>1</v>
      </c>
      <c r="E96" s="94">
        <v>1</v>
      </c>
      <c r="F96" s="51"/>
      <c r="G96" s="53"/>
      <c r="H96" s="29">
        <f t="shared" si="8"/>
        <v>0</v>
      </c>
      <c r="I96" s="29">
        <f t="shared" si="9"/>
        <v>0</v>
      </c>
      <c r="J96" s="89">
        <f t="shared" si="10"/>
        <v>0</v>
      </c>
    </row>
    <row r="97" spans="1:10" ht="18" customHeight="1" x14ac:dyDescent="0.3">
      <c r="A97" s="53"/>
      <c r="B97" s="54" t="s">
        <v>195</v>
      </c>
      <c r="C97" s="56" t="s">
        <v>196</v>
      </c>
      <c r="D97" s="54" t="s">
        <v>1</v>
      </c>
      <c r="E97" s="94">
        <v>1</v>
      </c>
      <c r="F97" s="51"/>
      <c r="G97" s="53"/>
      <c r="H97" s="29">
        <f t="shared" si="8"/>
        <v>0</v>
      </c>
      <c r="I97" s="29">
        <f t="shared" si="9"/>
        <v>0</v>
      </c>
      <c r="J97" s="89">
        <f t="shared" si="10"/>
        <v>0</v>
      </c>
    </row>
    <row r="98" spans="1:10" ht="18" customHeight="1" x14ac:dyDescent="0.3">
      <c r="A98" s="53"/>
      <c r="B98" s="54" t="s">
        <v>197</v>
      </c>
      <c r="C98" s="56" t="s">
        <v>198</v>
      </c>
      <c r="D98" s="54" t="s">
        <v>1</v>
      </c>
      <c r="E98" s="94">
        <v>1</v>
      </c>
      <c r="F98" s="51"/>
      <c r="G98" s="53"/>
      <c r="H98" s="29">
        <f t="shared" si="8"/>
        <v>0</v>
      </c>
      <c r="I98" s="29">
        <f t="shared" si="9"/>
        <v>0</v>
      </c>
      <c r="J98" s="89">
        <f t="shared" si="10"/>
        <v>0</v>
      </c>
    </row>
    <row r="99" spans="1:10" ht="18" customHeight="1" x14ac:dyDescent="0.3">
      <c r="A99" s="53"/>
      <c r="B99" s="54" t="s">
        <v>199</v>
      </c>
      <c r="C99" s="56" t="s">
        <v>200</v>
      </c>
      <c r="D99" s="54" t="s">
        <v>1</v>
      </c>
      <c r="E99" s="94">
        <v>1</v>
      </c>
      <c r="F99" s="51"/>
      <c r="G99" s="53"/>
      <c r="H99" s="29">
        <f t="shared" si="8"/>
        <v>0</v>
      </c>
      <c r="I99" s="29">
        <f t="shared" si="9"/>
        <v>0</v>
      </c>
      <c r="J99" s="89">
        <f t="shared" si="10"/>
        <v>0</v>
      </c>
    </row>
    <row r="100" spans="1:10" ht="18" customHeight="1" x14ac:dyDescent="0.3">
      <c r="A100" s="53"/>
      <c r="B100" s="54" t="s">
        <v>201</v>
      </c>
      <c r="C100" s="56" t="s">
        <v>202</v>
      </c>
      <c r="D100" s="54" t="s">
        <v>1</v>
      </c>
      <c r="E100" s="94">
        <v>1</v>
      </c>
      <c r="F100" s="51"/>
      <c r="G100" s="53"/>
      <c r="H100" s="29">
        <f t="shared" si="8"/>
        <v>0</v>
      </c>
      <c r="I100" s="29">
        <f t="shared" si="9"/>
        <v>0</v>
      </c>
      <c r="J100" s="89">
        <f t="shared" si="10"/>
        <v>0</v>
      </c>
    </row>
    <row r="101" spans="1:10" ht="18" customHeight="1" x14ac:dyDescent="0.3">
      <c r="A101" s="53"/>
      <c r="B101" s="54" t="s">
        <v>203</v>
      </c>
      <c r="C101" s="56" t="s">
        <v>204</v>
      </c>
      <c r="D101" s="54" t="s">
        <v>1</v>
      </c>
      <c r="E101" s="94">
        <v>1</v>
      </c>
      <c r="F101" s="51"/>
      <c r="G101" s="53"/>
      <c r="H101" s="29">
        <f t="shared" si="8"/>
        <v>0</v>
      </c>
      <c r="I101" s="29">
        <f t="shared" si="9"/>
        <v>0</v>
      </c>
      <c r="J101" s="89">
        <f t="shared" si="10"/>
        <v>0</v>
      </c>
    </row>
    <row r="102" spans="1:10" ht="18" customHeight="1" x14ac:dyDescent="0.3">
      <c r="A102" s="53"/>
      <c r="B102" s="54" t="s">
        <v>205</v>
      </c>
      <c r="C102" s="56" t="s">
        <v>206</v>
      </c>
      <c r="D102" s="54" t="s">
        <v>1</v>
      </c>
      <c r="E102" s="94">
        <v>1</v>
      </c>
      <c r="F102" s="51"/>
      <c r="G102" s="53"/>
      <c r="H102" s="29">
        <f t="shared" si="8"/>
        <v>0</v>
      </c>
      <c r="I102" s="29">
        <f t="shared" si="9"/>
        <v>0</v>
      </c>
      <c r="J102" s="89">
        <f t="shared" si="10"/>
        <v>0</v>
      </c>
    </row>
    <row r="103" spans="1:10" ht="18" customHeight="1" x14ac:dyDescent="0.3">
      <c r="A103" s="53"/>
      <c r="B103" s="54" t="s">
        <v>207</v>
      </c>
      <c r="C103" s="56" t="s">
        <v>208</v>
      </c>
      <c r="D103" s="54" t="s">
        <v>1</v>
      </c>
      <c r="E103" s="94">
        <v>1</v>
      </c>
      <c r="F103" s="51"/>
      <c r="G103" s="53"/>
      <c r="H103" s="29">
        <f t="shared" si="8"/>
        <v>0</v>
      </c>
      <c r="I103" s="29">
        <f t="shared" si="9"/>
        <v>0</v>
      </c>
      <c r="J103" s="89">
        <f t="shared" si="10"/>
        <v>0</v>
      </c>
    </row>
    <row r="104" spans="1:10" ht="18" customHeight="1" x14ac:dyDescent="0.3">
      <c r="A104" s="53"/>
      <c r="B104" s="54" t="s">
        <v>209</v>
      </c>
      <c r="C104" s="56" t="s">
        <v>210</v>
      </c>
      <c r="D104" s="54" t="s">
        <v>1</v>
      </c>
      <c r="E104" s="94">
        <v>1</v>
      </c>
      <c r="F104" s="51"/>
      <c r="G104" s="53"/>
      <c r="H104" s="29">
        <f t="shared" si="8"/>
        <v>0</v>
      </c>
      <c r="I104" s="29">
        <f t="shared" si="9"/>
        <v>0</v>
      </c>
      <c r="J104" s="89">
        <f t="shared" si="10"/>
        <v>0</v>
      </c>
    </row>
    <row r="105" spans="1:10" ht="18" customHeight="1" x14ac:dyDescent="0.3">
      <c r="A105" s="53"/>
      <c r="B105" s="54" t="s">
        <v>211</v>
      </c>
      <c r="C105" s="56" t="s">
        <v>212</v>
      </c>
      <c r="D105" s="54" t="s">
        <v>1</v>
      </c>
      <c r="E105" s="94">
        <v>1</v>
      </c>
      <c r="F105" s="51"/>
      <c r="G105" s="53"/>
      <c r="H105" s="29">
        <f t="shared" si="8"/>
        <v>0</v>
      </c>
      <c r="I105" s="29">
        <f t="shared" si="9"/>
        <v>0</v>
      </c>
      <c r="J105" s="89">
        <f t="shared" si="10"/>
        <v>0</v>
      </c>
    </row>
    <row r="106" spans="1:10" ht="18" customHeight="1" x14ac:dyDescent="0.3">
      <c r="A106" s="53"/>
      <c r="B106" s="54" t="s">
        <v>213</v>
      </c>
      <c r="C106" s="56" t="s">
        <v>214</v>
      </c>
      <c r="D106" s="54" t="s">
        <v>1</v>
      </c>
      <c r="E106" s="94">
        <v>1</v>
      </c>
      <c r="F106" s="51"/>
      <c r="G106" s="53"/>
      <c r="H106" s="29">
        <f t="shared" si="8"/>
        <v>0</v>
      </c>
      <c r="I106" s="29">
        <f t="shared" si="9"/>
        <v>0</v>
      </c>
      <c r="J106" s="89">
        <f t="shared" si="10"/>
        <v>0</v>
      </c>
    </row>
    <row r="107" spans="1:10" ht="18" customHeight="1" x14ac:dyDescent="0.3">
      <c r="A107" s="53"/>
      <c r="B107" s="54" t="s">
        <v>215</v>
      </c>
      <c r="C107" s="56" t="s">
        <v>216</v>
      </c>
      <c r="D107" s="54" t="s">
        <v>1</v>
      </c>
      <c r="E107" s="94">
        <v>1</v>
      </c>
      <c r="F107" s="51"/>
      <c r="G107" s="53"/>
      <c r="H107" s="29">
        <f t="shared" si="8"/>
        <v>0</v>
      </c>
      <c r="I107" s="29">
        <f t="shared" si="9"/>
        <v>0</v>
      </c>
      <c r="J107" s="89">
        <f t="shared" si="10"/>
        <v>0</v>
      </c>
    </row>
    <row r="108" spans="1:10" ht="18" customHeight="1" x14ac:dyDescent="0.3">
      <c r="A108" s="53"/>
      <c r="B108" s="54" t="s">
        <v>217</v>
      </c>
      <c r="C108" s="56" t="s">
        <v>218</v>
      </c>
      <c r="D108" s="54" t="s">
        <v>1</v>
      </c>
      <c r="E108" s="94">
        <v>1</v>
      </c>
      <c r="F108" s="51"/>
      <c r="G108" s="53"/>
      <c r="H108" s="29">
        <f t="shared" si="8"/>
        <v>0</v>
      </c>
      <c r="I108" s="29">
        <f t="shared" si="9"/>
        <v>0</v>
      </c>
      <c r="J108" s="89">
        <f t="shared" si="10"/>
        <v>0</v>
      </c>
    </row>
    <row r="109" spans="1:10" ht="18" customHeight="1" x14ac:dyDescent="0.3">
      <c r="A109" s="53"/>
      <c r="B109" s="54" t="s">
        <v>219</v>
      </c>
      <c r="C109" s="56" t="s">
        <v>220</v>
      </c>
      <c r="D109" s="54" t="s">
        <v>1</v>
      </c>
      <c r="E109" s="94">
        <v>1</v>
      </c>
      <c r="F109" s="51"/>
      <c r="G109" s="53"/>
      <c r="H109" s="29">
        <f t="shared" si="8"/>
        <v>0</v>
      </c>
      <c r="I109" s="29">
        <f t="shared" si="9"/>
        <v>0</v>
      </c>
      <c r="J109" s="89">
        <f t="shared" si="10"/>
        <v>0</v>
      </c>
    </row>
    <row r="110" spans="1:10" ht="18" customHeight="1" x14ac:dyDescent="0.3">
      <c r="A110" s="53"/>
      <c r="B110" s="54" t="s">
        <v>221</v>
      </c>
      <c r="C110" s="56" t="s">
        <v>222</v>
      </c>
      <c r="D110" s="54" t="s">
        <v>1</v>
      </c>
      <c r="E110" s="94">
        <v>1</v>
      </c>
      <c r="F110" s="51"/>
      <c r="G110" s="53"/>
      <c r="H110" s="29">
        <f t="shared" si="8"/>
        <v>0</v>
      </c>
      <c r="I110" s="29">
        <f t="shared" si="9"/>
        <v>0</v>
      </c>
      <c r="J110" s="89">
        <f t="shared" si="10"/>
        <v>0</v>
      </c>
    </row>
    <row r="111" spans="1:10" ht="18" customHeight="1" x14ac:dyDescent="0.3">
      <c r="A111" s="53"/>
      <c r="B111" s="54" t="s">
        <v>223</v>
      </c>
      <c r="C111" s="56" t="s">
        <v>224</v>
      </c>
      <c r="D111" s="54" t="s">
        <v>1</v>
      </c>
      <c r="E111" s="94">
        <v>1</v>
      </c>
      <c r="F111" s="51"/>
      <c r="G111" s="53"/>
      <c r="H111" s="29">
        <f t="shared" si="8"/>
        <v>0</v>
      </c>
      <c r="I111" s="29">
        <f t="shared" si="9"/>
        <v>0</v>
      </c>
      <c r="J111" s="89">
        <f t="shared" si="10"/>
        <v>0</v>
      </c>
    </row>
    <row r="112" spans="1:10" ht="18" customHeight="1" x14ac:dyDescent="0.3">
      <c r="A112" s="53"/>
      <c r="B112" s="54" t="s">
        <v>225</v>
      </c>
      <c r="C112" s="56" t="s">
        <v>226</v>
      </c>
      <c r="D112" s="54" t="s">
        <v>1</v>
      </c>
      <c r="E112" s="94">
        <v>1</v>
      </c>
      <c r="F112" s="51"/>
      <c r="G112" s="53"/>
      <c r="H112" s="29">
        <f t="shared" si="8"/>
        <v>0</v>
      </c>
      <c r="I112" s="29">
        <f t="shared" si="9"/>
        <v>0</v>
      </c>
      <c r="J112" s="89">
        <f t="shared" si="10"/>
        <v>0</v>
      </c>
    </row>
    <row r="113" spans="1:10" ht="18" customHeight="1" x14ac:dyDescent="0.3">
      <c r="A113" s="53"/>
      <c r="B113" s="54" t="s">
        <v>227</v>
      </c>
      <c r="C113" s="56" t="s">
        <v>228</v>
      </c>
      <c r="D113" s="54" t="s">
        <v>1</v>
      </c>
      <c r="E113" s="94">
        <v>1</v>
      </c>
      <c r="F113" s="51"/>
      <c r="G113" s="53"/>
      <c r="H113" s="29">
        <f t="shared" si="8"/>
        <v>0</v>
      </c>
      <c r="I113" s="29">
        <f t="shared" si="9"/>
        <v>0</v>
      </c>
      <c r="J113" s="89">
        <f t="shared" si="10"/>
        <v>0</v>
      </c>
    </row>
    <row r="114" spans="1:10" ht="18" customHeight="1" x14ac:dyDescent="0.3">
      <c r="A114" s="53"/>
      <c r="B114" s="54" t="s">
        <v>229</v>
      </c>
      <c r="C114" s="56" t="s">
        <v>230</v>
      </c>
      <c r="D114" s="54" t="s">
        <v>1</v>
      </c>
      <c r="E114" s="94">
        <v>1</v>
      </c>
      <c r="F114" s="51"/>
      <c r="G114" s="53"/>
      <c r="H114" s="29">
        <f t="shared" si="8"/>
        <v>0</v>
      </c>
      <c r="I114" s="29">
        <f t="shared" si="9"/>
        <v>0</v>
      </c>
      <c r="J114" s="89">
        <f t="shared" si="10"/>
        <v>0</v>
      </c>
    </row>
    <row r="115" spans="1:10" ht="18" customHeight="1" x14ac:dyDescent="0.3">
      <c r="A115" s="53"/>
      <c r="B115" s="54" t="s">
        <v>231</v>
      </c>
      <c r="C115" s="56" t="s">
        <v>232</v>
      </c>
      <c r="D115" s="54" t="s">
        <v>1</v>
      </c>
      <c r="E115" s="94">
        <v>1</v>
      </c>
      <c r="F115" s="51"/>
      <c r="G115" s="53"/>
      <c r="H115" s="29">
        <f t="shared" si="8"/>
        <v>0</v>
      </c>
      <c r="I115" s="29">
        <f t="shared" si="9"/>
        <v>0</v>
      </c>
      <c r="J115" s="89">
        <f t="shared" si="10"/>
        <v>0</v>
      </c>
    </row>
    <row r="116" spans="1:10" ht="18" customHeight="1" x14ac:dyDescent="0.3">
      <c r="A116" s="53"/>
      <c r="B116" s="54" t="s">
        <v>233</v>
      </c>
      <c r="C116" s="56" t="s">
        <v>234</v>
      </c>
      <c r="D116" s="54" t="s">
        <v>1</v>
      </c>
      <c r="E116" s="94">
        <v>1</v>
      </c>
      <c r="F116" s="51"/>
      <c r="G116" s="53"/>
      <c r="H116" s="29">
        <f t="shared" si="8"/>
        <v>0</v>
      </c>
      <c r="I116" s="29">
        <f t="shared" si="9"/>
        <v>0</v>
      </c>
      <c r="J116" s="89">
        <f t="shared" si="10"/>
        <v>0</v>
      </c>
    </row>
    <row r="117" spans="1:10" ht="18" customHeight="1" x14ac:dyDescent="0.3">
      <c r="A117" s="53"/>
      <c r="B117" s="54" t="s">
        <v>235</v>
      </c>
      <c r="C117" s="56" t="s">
        <v>236</v>
      </c>
      <c r="D117" s="54" t="s">
        <v>1</v>
      </c>
      <c r="E117" s="94">
        <v>1</v>
      </c>
      <c r="F117" s="51"/>
      <c r="G117" s="53"/>
      <c r="H117" s="29">
        <f t="shared" si="8"/>
        <v>0</v>
      </c>
      <c r="I117" s="29">
        <f t="shared" si="9"/>
        <v>0</v>
      </c>
      <c r="J117" s="89">
        <f t="shared" si="10"/>
        <v>0</v>
      </c>
    </row>
    <row r="118" spans="1:10" ht="18" customHeight="1" x14ac:dyDescent="0.3">
      <c r="A118" s="53"/>
      <c r="B118" s="54" t="s">
        <v>237</v>
      </c>
      <c r="C118" s="56" t="s">
        <v>238</v>
      </c>
      <c r="D118" s="54" t="s">
        <v>1</v>
      </c>
      <c r="E118" s="94">
        <v>1</v>
      </c>
      <c r="F118" s="51"/>
      <c r="G118" s="53"/>
      <c r="H118" s="29">
        <f t="shared" si="8"/>
        <v>0</v>
      </c>
      <c r="I118" s="29">
        <f t="shared" si="9"/>
        <v>0</v>
      </c>
      <c r="J118" s="89">
        <f t="shared" si="10"/>
        <v>0</v>
      </c>
    </row>
    <row r="119" spans="1:10" ht="18" customHeight="1" x14ac:dyDescent="0.3">
      <c r="A119" s="53"/>
      <c r="B119" s="54" t="s">
        <v>239</v>
      </c>
      <c r="C119" s="56" t="s">
        <v>240</v>
      </c>
      <c r="D119" s="54" t="s">
        <v>1</v>
      </c>
      <c r="E119" s="94">
        <v>1</v>
      </c>
      <c r="F119" s="51"/>
      <c r="G119" s="53"/>
      <c r="H119" s="29">
        <f t="shared" si="8"/>
        <v>0</v>
      </c>
      <c r="I119" s="29">
        <f t="shared" si="9"/>
        <v>0</v>
      </c>
      <c r="J119" s="89">
        <f t="shared" si="10"/>
        <v>0</v>
      </c>
    </row>
    <row r="120" spans="1:10" ht="18" customHeight="1" x14ac:dyDescent="0.3">
      <c r="A120" s="53"/>
      <c r="B120" s="54" t="s">
        <v>241</v>
      </c>
      <c r="C120" s="56" t="s">
        <v>242</v>
      </c>
      <c r="D120" s="54" t="s">
        <v>1</v>
      </c>
      <c r="E120" s="94">
        <v>1</v>
      </c>
      <c r="F120" s="51"/>
      <c r="G120" s="53"/>
      <c r="H120" s="29">
        <f t="shared" si="8"/>
        <v>0</v>
      </c>
      <c r="I120" s="29">
        <f t="shared" si="9"/>
        <v>0</v>
      </c>
      <c r="J120" s="89">
        <f t="shared" si="10"/>
        <v>0</v>
      </c>
    </row>
    <row r="121" spans="1:10" ht="18" customHeight="1" x14ac:dyDescent="0.3">
      <c r="A121" s="53"/>
      <c r="B121" s="54" t="s">
        <v>243</v>
      </c>
      <c r="C121" s="56" t="s">
        <v>244</v>
      </c>
      <c r="D121" s="54" t="s">
        <v>1</v>
      </c>
      <c r="E121" s="94">
        <v>1</v>
      </c>
      <c r="F121" s="51"/>
      <c r="G121" s="53"/>
      <c r="H121" s="29">
        <f t="shared" si="8"/>
        <v>0</v>
      </c>
      <c r="I121" s="29">
        <f t="shared" si="9"/>
        <v>0</v>
      </c>
      <c r="J121" s="89">
        <f t="shared" si="10"/>
        <v>0</v>
      </c>
    </row>
    <row r="122" spans="1:10" ht="18" customHeight="1" x14ac:dyDescent="0.3">
      <c r="A122" s="53"/>
      <c r="B122" s="54" t="s">
        <v>245</v>
      </c>
      <c r="C122" s="56" t="s">
        <v>246</v>
      </c>
      <c r="D122" s="54" t="s">
        <v>1</v>
      </c>
      <c r="E122" s="94">
        <v>1</v>
      </c>
      <c r="F122" s="51"/>
      <c r="G122" s="53"/>
      <c r="H122" s="29">
        <f t="shared" si="8"/>
        <v>0</v>
      </c>
      <c r="I122" s="29">
        <f t="shared" si="9"/>
        <v>0</v>
      </c>
      <c r="J122" s="89">
        <f t="shared" si="10"/>
        <v>0</v>
      </c>
    </row>
    <row r="123" spans="1:10" ht="18" customHeight="1" x14ac:dyDescent="0.3">
      <c r="A123" s="53"/>
      <c r="B123" s="54" t="s">
        <v>247</v>
      </c>
      <c r="C123" s="56" t="s">
        <v>248</v>
      </c>
      <c r="D123" s="54" t="s">
        <v>1</v>
      </c>
      <c r="E123" s="94">
        <v>1</v>
      </c>
      <c r="F123" s="51"/>
      <c r="G123" s="53"/>
      <c r="H123" s="29">
        <f t="shared" si="8"/>
        <v>0</v>
      </c>
      <c r="I123" s="29">
        <f t="shared" si="9"/>
        <v>0</v>
      </c>
      <c r="J123" s="89">
        <f t="shared" si="10"/>
        <v>0</v>
      </c>
    </row>
    <row r="124" spans="1:10" ht="18" customHeight="1" x14ac:dyDescent="0.3">
      <c r="A124" s="53"/>
      <c r="B124" s="54" t="s">
        <v>249</v>
      </c>
      <c r="C124" s="56" t="s">
        <v>250</v>
      </c>
      <c r="D124" s="54" t="s">
        <v>1</v>
      </c>
      <c r="E124" s="94">
        <v>1</v>
      </c>
      <c r="F124" s="51"/>
      <c r="G124" s="53"/>
      <c r="H124" s="29">
        <f t="shared" si="8"/>
        <v>0</v>
      </c>
      <c r="I124" s="29">
        <f t="shared" si="9"/>
        <v>0</v>
      </c>
      <c r="J124" s="89">
        <f t="shared" si="10"/>
        <v>0</v>
      </c>
    </row>
    <row r="125" spans="1:10" ht="18" customHeight="1" x14ac:dyDescent="0.3">
      <c r="A125" s="53"/>
      <c r="B125" s="54" t="s">
        <v>251</v>
      </c>
      <c r="C125" s="56" t="s">
        <v>252</v>
      </c>
      <c r="D125" s="54" t="s">
        <v>1</v>
      </c>
      <c r="E125" s="94">
        <v>1</v>
      </c>
      <c r="F125" s="51"/>
      <c r="G125" s="53"/>
      <c r="H125" s="29">
        <f t="shared" si="8"/>
        <v>0</v>
      </c>
      <c r="I125" s="29">
        <f t="shared" si="9"/>
        <v>0</v>
      </c>
      <c r="J125" s="89">
        <f t="shared" si="10"/>
        <v>0</v>
      </c>
    </row>
    <row r="126" spans="1:10" ht="18" customHeight="1" x14ac:dyDescent="0.3">
      <c r="A126" s="53"/>
      <c r="B126" s="54" t="s">
        <v>253</v>
      </c>
      <c r="C126" s="56" t="s">
        <v>254</v>
      </c>
      <c r="D126" s="54" t="s">
        <v>1</v>
      </c>
      <c r="E126" s="94">
        <v>1</v>
      </c>
      <c r="F126" s="51"/>
      <c r="G126" s="53"/>
      <c r="H126" s="29">
        <f t="shared" si="8"/>
        <v>0</v>
      </c>
      <c r="I126" s="29">
        <f t="shared" si="9"/>
        <v>0</v>
      </c>
      <c r="J126" s="89">
        <f t="shared" si="10"/>
        <v>0</v>
      </c>
    </row>
    <row r="127" spans="1:10" ht="18" customHeight="1" x14ac:dyDescent="0.3">
      <c r="A127" s="53"/>
      <c r="B127" s="54" t="s">
        <v>255</v>
      </c>
      <c r="C127" s="56" t="s">
        <v>256</v>
      </c>
      <c r="D127" s="54" t="s">
        <v>1</v>
      </c>
      <c r="E127" s="94">
        <v>1</v>
      </c>
      <c r="F127" s="51"/>
      <c r="G127" s="53"/>
      <c r="H127" s="29">
        <f t="shared" si="8"/>
        <v>0</v>
      </c>
      <c r="I127" s="29">
        <f t="shared" si="9"/>
        <v>0</v>
      </c>
      <c r="J127" s="89">
        <f t="shared" si="10"/>
        <v>0</v>
      </c>
    </row>
    <row r="128" spans="1:10" ht="18" customHeight="1" x14ac:dyDescent="0.3">
      <c r="A128" s="53"/>
      <c r="B128" s="54" t="s">
        <v>257</v>
      </c>
      <c r="C128" s="56" t="s">
        <v>258</v>
      </c>
      <c r="D128" s="54" t="s">
        <v>1</v>
      </c>
      <c r="E128" s="94">
        <v>1</v>
      </c>
      <c r="F128" s="51"/>
      <c r="G128" s="53"/>
      <c r="H128" s="29">
        <f t="shared" si="8"/>
        <v>0</v>
      </c>
      <c r="I128" s="29">
        <f t="shared" si="9"/>
        <v>0</v>
      </c>
      <c r="J128" s="89">
        <f t="shared" si="10"/>
        <v>0</v>
      </c>
    </row>
    <row r="129" spans="1:10" ht="18" customHeight="1" x14ac:dyDescent="0.3">
      <c r="A129" s="53"/>
      <c r="B129" s="54" t="s">
        <v>259</v>
      </c>
      <c r="C129" s="56" t="s">
        <v>260</v>
      </c>
      <c r="D129" s="54" t="s">
        <v>1</v>
      </c>
      <c r="E129" s="94">
        <v>1</v>
      </c>
      <c r="F129" s="51"/>
      <c r="G129" s="53"/>
      <c r="H129" s="29">
        <f t="shared" si="8"/>
        <v>0</v>
      </c>
      <c r="I129" s="29">
        <f t="shared" si="9"/>
        <v>0</v>
      </c>
      <c r="J129" s="89">
        <f t="shared" si="10"/>
        <v>0</v>
      </c>
    </row>
    <row r="130" spans="1:10" ht="18" customHeight="1" x14ac:dyDescent="0.3">
      <c r="A130" s="53"/>
      <c r="B130" s="54" t="s">
        <v>261</v>
      </c>
      <c r="C130" s="56" t="s">
        <v>262</v>
      </c>
      <c r="D130" s="54" t="s">
        <v>1</v>
      </c>
      <c r="E130" s="94">
        <v>1</v>
      </c>
      <c r="F130" s="51"/>
      <c r="G130" s="53"/>
      <c r="H130" s="29">
        <f t="shared" si="8"/>
        <v>0</v>
      </c>
      <c r="I130" s="29">
        <f t="shared" si="9"/>
        <v>0</v>
      </c>
      <c r="J130" s="89">
        <f t="shared" si="10"/>
        <v>0</v>
      </c>
    </row>
    <row r="131" spans="1:10" ht="18" customHeight="1" x14ac:dyDescent="0.3">
      <c r="A131" s="53"/>
      <c r="B131" s="54" t="s">
        <v>263</v>
      </c>
      <c r="C131" s="56" t="s">
        <v>264</v>
      </c>
      <c r="D131" s="54" t="s">
        <v>1</v>
      </c>
      <c r="E131" s="94">
        <v>1</v>
      </c>
      <c r="F131" s="51"/>
      <c r="G131" s="53"/>
      <c r="H131" s="29">
        <f t="shared" si="8"/>
        <v>0</v>
      </c>
      <c r="I131" s="29">
        <f t="shared" si="9"/>
        <v>0</v>
      </c>
      <c r="J131" s="89">
        <f t="shared" si="10"/>
        <v>0</v>
      </c>
    </row>
    <row r="132" spans="1:10" ht="18" customHeight="1" x14ac:dyDescent="0.3">
      <c r="A132" s="53"/>
      <c r="B132" s="54" t="s">
        <v>265</v>
      </c>
      <c r="C132" s="56" t="s">
        <v>266</v>
      </c>
      <c r="D132" s="54" t="s">
        <v>1</v>
      </c>
      <c r="E132" s="94">
        <v>1</v>
      </c>
      <c r="F132" s="51"/>
      <c r="G132" s="53"/>
      <c r="H132" s="29">
        <f t="shared" si="8"/>
        <v>0</v>
      </c>
      <c r="I132" s="29">
        <f t="shared" si="9"/>
        <v>0</v>
      </c>
      <c r="J132" s="89">
        <f t="shared" si="10"/>
        <v>0</v>
      </c>
    </row>
    <row r="133" spans="1:10" ht="18" customHeight="1" x14ac:dyDescent="0.3">
      <c r="A133" s="53"/>
      <c r="B133" s="54" t="s">
        <v>267</v>
      </c>
      <c r="C133" s="56" t="s">
        <v>268</v>
      </c>
      <c r="D133" s="54" t="s">
        <v>269</v>
      </c>
      <c r="E133" s="94">
        <v>1</v>
      </c>
      <c r="F133" s="51"/>
      <c r="G133" s="53"/>
      <c r="H133" s="29">
        <f t="shared" si="8"/>
        <v>0</v>
      </c>
      <c r="I133" s="29">
        <f t="shared" si="9"/>
        <v>0</v>
      </c>
      <c r="J133" s="89">
        <f t="shared" si="10"/>
        <v>0</v>
      </c>
    </row>
    <row r="134" spans="1:10" ht="18" customHeight="1" x14ac:dyDescent="0.3">
      <c r="A134" s="53"/>
      <c r="B134" s="54" t="s">
        <v>270</v>
      </c>
      <c r="C134" s="56" t="s">
        <v>271</v>
      </c>
      <c r="D134" s="54" t="s">
        <v>1</v>
      </c>
      <c r="E134" s="94">
        <v>1</v>
      </c>
      <c r="F134" s="51"/>
      <c r="G134" s="53"/>
      <c r="H134" s="29">
        <f t="shared" si="8"/>
        <v>0</v>
      </c>
      <c r="I134" s="29">
        <f t="shared" si="9"/>
        <v>0</v>
      </c>
      <c r="J134" s="89">
        <f t="shared" si="10"/>
        <v>0</v>
      </c>
    </row>
    <row r="135" spans="1:10" ht="18" customHeight="1" x14ac:dyDescent="0.3">
      <c r="A135" s="53"/>
      <c r="B135" s="54" t="s">
        <v>272</v>
      </c>
      <c r="C135" s="56" t="s">
        <v>273</v>
      </c>
      <c r="D135" s="54" t="s">
        <v>1</v>
      </c>
      <c r="E135" s="94">
        <v>1</v>
      </c>
      <c r="F135" s="51"/>
      <c r="G135" s="53"/>
      <c r="H135" s="29">
        <f t="shared" si="8"/>
        <v>0</v>
      </c>
      <c r="I135" s="29">
        <f t="shared" si="9"/>
        <v>0</v>
      </c>
      <c r="J135" s="89">
        <f t="shared" si="10"/>
        <v>0</v>
      </c>
    </row>
    <row r="136" spans="1:10" ht="18" customHeight="1" x14ac:dyDescent="0.3">
      <c r="A136" s="53"/>
      <c r="B136" s="54" t="s">
        <v>274</v>
      </c>
      <c r="C136" s="56" t="s">
        <v>275</v>
      </c>
      <c r="D136" s="54" t="s">
        <v>1</v>
      </c>
      <c r="E136" s="94">
        <v>1</v>
      </c>
      <c r="F136" s="51"/>
      <c r="G136" s="53"/>
      <c r="H136" s="29">
        <f t="shared" si="8"/>
        <v>0</v>
      </c>
      <c r="I136" s="29">
        <f t="shared" si="9"/>
        <v>0</v>
      </c>
      <c r="J136" s="89">
        <f t="shared" si="10"/>
        <v>0</v>
      </c>
    </row>
    <row r="137" spans="1:10" ht="18" customHeight="1" x14ac:dyDescent="0.3">
      <c r="A137" s="53"/>
      <c r="B137" s="54" t="s">
        <v>276</v>
      </c>
      <c r="C137" s="56" t="s">
        <v>277</v>
      </c>
      <c r="D137" s="54" t="s">
        <v>1</v>
      </c>
      <c r="E137" s="94">
        <v>1</v>
      </c>
      <c r="F137" s="51"/>
      <c r="G137" s="53"/>
      <c r="H137" s="29">
        <f t="shared" si="8"/>
        <v>0</v>
      </c>
      <c r="I137" s="29">
        <f t="shared" si="9"/>
        <v>0</v>
      </c>
      <c r="J137" s="89">
        <f t="shared" si="10"/>
        <v>0</v>
      </c>
    </row>
    <row r="138" spans="1:10" ht="18" customHeight="1" x14ac:dyDescent="0.3">
      <c r="A138" s="53"/>
      <c r="B138" s="54" t="s">
        <v>278</v>
      </c>
      <c r="C138" s="56" t="s">
        <v>279</v>
      </c>
      <c r="D138" s="54" t="s">
        <v>1</v>
      </c>
      <c r="E138" s="94">
        <v>1</v>
      </c>
      <c r="F138" s="51"/>
      <c r="G138" s="53"/>
      <c r="H138" s="29">
        <f t="shared" si="8"/>
        <v>0</v>
      </c>
      <c r="I138" s="29">
        <f t="shared" si="9"/>
        <v>0</v>
      </c>
      <c r="J138" s="89">
        <f t="shared" si="10"/>
        <v>0</v>
      </c>
    </row>
    <row r="139" spans="1:10" ht="18" customHeight="1" x14ac:dyDescent="0.3">
      <c r="A139" s="53"/>
      <c r="B139" s="54" t="s">
        <v>219</v>
      </c>
      <c r="C139" s="56" t="s">
        <v>220</v>
      </c>
      <c r="D139" s="54" t="s">
        <v>1</v>
      </c>
      <c r="E139" s="94">
        <v>1</v>
      </c>
      <c r="F139" s="51"/>
      <c r="G139" s="53"/>
      <c r="H139" s="29">
        <f t="shared" si="8"/>
        <v>0</v>
      </c>
      <c r="I139" s="29">
        <f t="shared" si="9"/>
        <v>0</v>
      </c>
      <c r="J139" s="89">
        <f t="shared" si="10"/>
        <v>0</v>
      </c>
    </row>
    <row r="140" spans="1:10" ht="18" customHeight="1" x14ac:dyDescent="0.3">
      <c r="A140" s="53"/>
      <c r="B140" s="54" t="s">
        <v>280</v>
      </c>
      <c r="C140" s="56" t="s">
        <v>281</v>
      </c>
      <c r="D140" s="54" t="s">
        <v>1</v>
      </c>
      <c r="E140" s="94">
        <v>1</v>
      </c>
      <c r="F140" s="51"/>
      <c r="G140" s="53"/>
      <c r="H140" s="29">
        <f t="shared" si="8"/>
        <v>0</v>
      </c>
      <c r="I140" s="29">
        <f t="shared" si="9"/>
        <v>0</v>
      </c>
      <c r="J140" s="89">
        <f t="shared" si="10"/>
        <v>0</v>
      </c>
    </row>
    <row r="141" spans="1:10" ht="18" customHeight="1" x14ac:dyDescent="0.3">
      <c r="A141" s="53"/>
      <c r="B141" s="54" t="s">
        <v>282</v>
      </c>
      <c r="C141" s="56" t="s">
        <v>283</v>
      </c>
      <c r="D141" s="54" t="s">
        <v>1</v>
      </c>
      <c r="E141" s="94">
        <v>1</v>
      </c>
      <c r="F141" s="51"/>
      <c r="G141" s="53"/>
      <c r="H141" s="29">
        <f t="shared" si="8"/>
        <v>0</v>
      </c>
      <c r="I141" s="29">
        <f t="shared" si="9"/>
        <v>0</v>
      </c>
      <c r="J141" s="89">
        <f t="shared" si="10"/>
        <v>0</v>
      </c>
    </row>
    <row r="142" spans="1:10" ht="18" customHeight="1" x14ac:dyDescent="0.3">
      <c r="A142" s="53"/>
      <c r="B142" s="54" t="s">
        <v>284</v>
      </c>
      <c r="C142" s="56" t="s">
        <v>285</v>
      </c>
      <c r="D142" s="54" t="s">
        <v>1</v>
      </c>
      <c r="E142" s="94">
        <v>1</v>
      </c>
      <c r="F142" s="51"/>
      <c r="G142" s="53"/>
      <c r="H142" s="29">
        <f t="shared" si="8"/>
        <v>0</v>
      </c>
      <c r="I142" s="29">
        <f t="shared" si="9"/>
        <v>0</v>
      </c>
      <c r="J142" s="89">
        <f t="shared" si="10"/>
        <v>0</v>
      </c>
    </row>
    <row r="143" spans="1:10" ht="18" customHeight="1" x14ac:dyDescent="0.3">
      <c r="A143" s="53"/>
      <c r="B143" s="54" t="s">
        <v>286</v>
      </c>
      <c r="C143" s="56" t="s">
        <v>287</v>
      </c>
      <c r="D143" s="54" t="s">
        <v>1</v>
      </c>
      <c r="E143" s="94">
        <v>1</v>
      </c>
      <c r="F143" s="51"/>
      <c r="G143" s="53"/>
      <c r="H143" s="29">
        <f t="shared" si="8"/>
        <v>0</v>
      </c>
      <c r="I143" s="29">
        <f t="shared" si="9"/>
        <v>0</v>
      </c>
      <c r="J143" s="89">
        <f t="shared" si="10"/>
        <v>0</v>
      </c>
    </row>
    <row r="144" spans="1:10" ht="18" customHeight="1" x14ac:dyDescent="0.3">
      <c r="A144" s="53"/>
      <c r="B144" s="54" t="s">
        <v>288</v>
      </c>
      <c r="C144" s="56" t="s">
        <v>289</v>
      </c>
      <c r="D144" s="54" t="s">
        <v>1</v>
      </c>
      <c r="E144" s="94">
        <v>1</v>
      </c>
      <c r="F144" s="51"/>
      <c r="G144" s="53"/>
      <c r="H144" s="29">
        <f t="shared" si="8"/>
        <v>0</v>
      </c>
      <c r="I144" s="29">
        <f t="shared" si="9"/>
        <v>0</v>
      </c>
      <c r="J144" s="89">
        <f t="shared" si="10"/>
        <v>0</v>
      </c>
    </row>
    <row r="145" spans="1:10" ht="18" customHeight="1" x14ac:dyDescent="0.3">
      <c r="A145" s="53"/>
      <c r="B145" s="54" t="s">
        <v>290</v>
      </c>
      <c r="C145" s="56" t="s">
        <v>291</v>
      </c>
      <c r="D145" s="54" t="s">
        <v>1</v>
      </c>
      <c r="E145" s="94">
        <v>1</v>
      </c>
      <c r="F145" s="51"/>
      <c r="G145" s="53"/>
      <c r="H145" s="29">
        <f t="shared" si="8"/>
        <v>0</v>
      </c>
      <c r="I145" s="29">
        <f t="shared" si="9"/>
        <v>0</v>
      </c>
      <c r="J145" s="89">
        <f t="shared" si="10"/>
        <v>0</v>
      </c>
    </row>
    <row r="146" spans="1:10" ht="18" customHeight="1" x14ac:dyDescent="0.3">
      <c r="A146" s="53"/>
      <c r="B146" s="54" t="s">
        <v>292</v>
      </c>
      <c r="C146" s="56" t="s">
        <v>293</v>
      </c>
      <c r="D146" s="54" t="s">
        <v>1</v>
      </c>
      <c r="E146" s="94">
        <v>1</v>
      </c>
      <c r="F146" s="51"/>
      <c r="G146" s="53"/>
      <c r="H146" s="29">
        <f t="shared" si="8"/>
        <v>0</v>
      </c>
      <c r="I146" s="29">
        <f t="shared" si="9"/>
        <v>0</v>
      </c>
      <c r="J146" s="89">
        <f t="shared" si="10"/>
        <v>0</v>
      </c>
    </row>
    <row r="147" spans="1:10" ht="18" customHeight="1" x14ac:dyDescent="0.3">
      <c r="A147" s="53"/>
      <c r="B147" s="54" t="s">
        <v>294</v>
      </c>
      <c r="C147" s="56" t="s">
        <v>295</v>
      </c>
      <c r="D147" s="54" t="s">
        <v>1</v>
      </c>
      <c r="E147" s="94">
        <v>1</v>
      </c>
      <c r="F147" s="51"/>
      <c r="G147" s="53"/>
      <c r="H147" s="29">
        <f t="shared" si="8"/>
        <v>0</v>
      </c>
      <c r="I147" s="29">
        <f t="shared" si="9"/>
        <v>0</v>
      </c>
      <c r="J147" s="89">
        <f t="shared" si="10"/>
        <v>0</v>
      </c>
    </row>
    <row r="148" spans="1:10" ht="18" customHeight="1" x14ac:dyDescent="0.3">
      <c r="A148" s="53"/>
      <c r="B148" s="54" t="s">
        <v>296</v>
      </c>
      <c r="C148" s="56" t="s">
        <v>297</v>
      </c>
      <c r="D148" s="54" t="s">
        <v>1</v>
      </c>
      <c r="E148" s="94">
        <v>1</v>
      </c>
      <c r="F148" s="51"/>
      <c r="G148" s="53"/>
      <c r="H148" s="29">
        <f t="shared" ref="H148:H211" si="11">E148*F148</f>
        <v>0</v>
      </c>
      <c r="I148" s="29">
        <f t="shared" ref="I148:I211" si="12">E148*G148</f>
        <v>0</v>
      </c>
      <c r="J148" s="89">
        <f t="shared" ref="J148:J211" si="13">H148+I148</f>
        <v>0</v>
      </c>
    </row>
    <row r="149" spans="1:10" ht="18" customHeight="1" x14ac:dyDescent="0.3">
      <c r="A149" s="53"/>
      <c r="B149" s="54" t="s">
        <v>298</v>
      </c>
      <c r="C149" s="56" t="s">
        <v>299</v>
      </c>
      <c r="D149" s="54" t="s">
        <v>1</v>
      </c>
      <c r="E149" s="94">
        <v>1</v>
      </c>
      <c r="F149" s="51"/>
      <c r="G149" s="53"/>
      <c r="H149" s="29">
        <f t="shared" si="11"/>
        <v>0</v>
      </c>
      <c r="I149" s="29">
        <f t="shared" si="12"/>
        <v>0</v>
      </c>
      <c r="J149" s="89">
        <f t="shared" si="13"/>
        <v>0</v>
      </c>
    </row>
    <row r="150" spans="1:10" ht="18" customHeight="1" x14ac:dyDescent="0.3">
      <c r="A150" s="53"/>
      <c r="B150" s="54" t="s">
        <v>300</v>
      </c>
      <c r="C150" s="56" t="s">
        <v>301</v>
      </c>
      <c r="D150" s="54" t="s">
        <v>1</v>
      </c>
      <c r="E150" s="94">
        <v>1</v>
      </c>
      <c r="F150" s="51"/>
      <c r="G150" s="53"/>
      <c r="H150" s="29">
        <f t="shared" si="11"/>
        <v>0</v>
      </c>
      <c r="I150" s="29">
        <f t="shared" si="12"/>
        <v>0</v>
      </c>
      <c r="J150" s="89">
        <f t="shared" si="13"/>
        <v>0</v>
      </c>
    </row>
    <row r="151" spans="1:10" ht="18" customHeight="1" x14ac:dyDescent="0.3">
      <c r="A151" s="53"/>
      <c r="B151" s="54" t="s">
        <v>302</v>
      </c>
      <c r="C151" s="56" t="s">
        <v>303</v>
      </c>
      <c r="D151" s="54" t="s">
        <v>1</v>
      </c>
      <c r="E151" s="94">
        <v>1</v>
      </c>
      <c r="F151" s="51"/>
      <c r="G151" s="53"/>
      <c r="H151" s="29">
        <f t="shared" si="11"/>
        <v>0</v>
      </c>
      <c r="I151" s="29">
        <f t="shared" si="12"/>
        <v>0</v>
      </c>
      <c r="J151" s="89">
        <f t="shared" si="13"/>
        <v>0</v>
      </c>
    </row>
    <row r="152" spans="1:10" ht="18" customHeight="1" x14ac:dyDescent="0.3">
      <c r="A152" s="53"/>
      <c r="B152" s="54" t="s">
        <v>304</v>
      </c>
      <c r="C152" s="56" t="s">
        <v>305</v>
      </c>
      <c r="D152" s="54" t="s">
        <v>1</v>
      </c>
      <c r="E152" s="94">
        <v>1</v>
      </c>
      <c r="F152" s="51"/>
      <c r="G152" s="53"/>
      <c r="H152" s="29">
        <f t="shared" si="11"/>
        <v>0</v>
      </c>
      <c r="I152" s="29">
        <f t="shared" si="12"/>
        <v>0</v>
      </c>
      <c r="J152" s="89">
        <f t="shared" si="13"/>
        <v>0</v>
      </c>
    </row>
    <row r="153" spans="1:10" ht="18" customHeight="1" x14ac:dyDescent="0.3">
      <c r="A153" s="53"/>
      <c r="B153" s="54" t="s">
        <v>306</v>
      </c>
      <c r="C153" s="56" t="s">
        <v>307</v>
      </c>
      <c r="D153" s="54" t="s">
        <v>1</v>
      </c>
      <c r="E153" s="94">
        <v>1</v>
      </c>
      <c r="F153" s="51"/>
      <c r="G153" s="53"/>
      <c r="H153" s="29">
        <f t="shared" si="11"/>
        <v>0</v>
      </c>
      <c r="I153" s="29">
        <f t="shared" si="12"/>
        <v>0</v>
      </c>
      <c r="J153" s="89">
        <f t="shared" si="13"/>
        <v>0</v>
      </c>
    </row>
    <row r="154" spans="1:10" ht="18" customHeight="1" x14ac:dyDescent="0.3">
      <c r="A154" s="53"/>
      <c r="B154" s="54" t="s">
        <v>308</v>
      </c>
      <c r="C154" s="56" t="s">
        <v>309</v>
      </c>
      <c r="D154" s="54" t="s">
        <v>1</v>
      </c>
      <c r="E154" s="94">
        <v>1</v>
      </c>
      <c r="F154" s="51"/>
      <c r="G154" s="53"/>
      <c r="H154" s="29">
        <f t="shared" si="11"/>
        <v>0</v>
      </c>
      <c r="I154" s="29">
        <f t="shared" si="12"/>
        <v>0</v>
      </c>
      <c r="J154" s="89">
        <f t="shared" si="13"/>
        <v>0</v>
      </c>
    </row>
    <row r="155" spans="1:10" ht="18" customHeight="1" x14ac:dyDescent="0.3">
      <c r="A155" s="53"/>
      <c r="B155" s="54" t="s">
        <v>310</v>
      </c>
      <c r="C155" s="56" t="s">
        <v>311</v>
      </c>
      <c r="D155" s="54" t="s">
        <v>1</v>
      </c>
      <c r="E155" s="94">
        <v>1</v>
      </c>
      <c r="F155" s="51"/>
      <c r="G155" s="53"/>
      <c r="H155" s="29">
        <f t="shared" si="11"/>
        <v>0</v>
      </c>
      <c r="I155" s="29">
        <f t="shared" si="12"/>
        <v>0</v>
      </c>
      <c r="J155" s="89">
        <f t="shared" si="13"/>
        <v>0</v>
      </c>
    </row>
    <row r="156" spans="1:10" ht="18" customHeight="1" x14ac:dyDescent="0.3">
      <c r="A156" s="53"/>
      <c r="B156" s="54" t="s">
        <v>312</v>
      </c>
      <c r="C156" s="56" t="s">
        <v>313</v>
      </c>
      <c r="D156" s="54" t="s">
        <v>1</v>
      </c>
      <c r="E156" s="94">
        <v>1</v>
      </c>
      <c r="F156" s="51"/>
      <c r="G156" s="53"/>
      <c r="H156" s="29">
        <f t="shared" si="11"/>
        <v>0</v>
      </c>
      <c r="I156" s="29">
        <f t="shared" si="12"/>
        <v>0</v>
      </c>
      <c r="J156" s="89">
        <f t="shared" si="13"/>
        <v>0</v>
      </c>
    </row>
    <row r="157" spans="1:10" ht="18" customHeight="1" x14ac:dyDescent="0.3">
      <c r="A157" s="53"/>
      <c r="B157" s="54" t="s">
        <v>314</v>
      </c>
      <c r="C157" s="56" t="s">
        <v>315</v>
      </c>
      <c r="D157" s="54" t="s">
        <v>1</v>
      </c>
      <c r="E157" s="94">
        <v>1</v>
      </c>
      <c r="F157" s="51"/>
      <c r="G157" s="53"/>
      <c r="H157" s="29">
        <f t="shared" si="11"/>
        <v>0</v>
      </c>
      <c r="I157" s="29">
        <f t="shared" si="12"/>
        <v>0</v>
      </c>
      <c r="J157" s="89">
        <f t="shared" si="13"/>
        <v>0</v>
      </c>
    </row>
    <row r="158" spans="1:10" ht="18" customHeight="1" x14ac:dyDescent="0.3">
      <c r="A158" s="53"/>
      <c r="B158" s="54" t="s">
        <v>316</v>
      </c>
      <c r="C158" s="56" t="s">
        <v>317</v>
      </c>
      <c r="D158" s="54" t="s">
        <v>1</v>
      </c>
      <c r="E158" s="94">
        <v>1</v>
      </c>
      <c r="F158" s="51"/>
      <c r="G158" s="53"/>
      <c r="H158" s="29">
        <f t="shared" si="11"/>
        <v>0</v>
      </c>
      <c r="I158" s="29">
        <f t="shared" si="12"/>
        <v>0</v>
      </c>
      <c r="J158" s="89">
        <f t="shared" si="13"/>
        <v>0</v>
      </c>
    </row>
    <row r="159" spans="1:10" ht="18" customHeight="1" x14ac:dyDescent="0.3">
      <c r="A159" s="53"/>
      <c r="B159" s="54" t="s">
        <v>318</v>
      </c>
      <c r="C159" s="56" t="s">
        <v>319</v>
      </c>
      <c r="D159" s="54" t="s">
        <v>1</v>
      </c>
      <c r="E159" s="94">
        <v>1</v>
      </c>
      <c r="F159" s="51"/>
      <c r="G159" s="53"/>
      <c r="H159" s="29">
        <f t="shared" si="11"/>
        <v>0</v>
      </c>
      <c r="I159" s="29">
        <f t="shared" si="12"/>
        <v>0</v>
      </c>
      <c r="J159" s="89">
        <f t="shared" si="13"/>
        <v>0</v>
      </c>
    </row>
    <row r="160" spans="1:10" ht="18" customHeight="1" x14ac:dyDescent="0.3">
      <c r="A160" s="53"/>
      <c r="B160" s="54" t="s">
        <v>320</v>
      </c>
      <c r="C160" s="56" t="s">
        <v>321</v>
      </c>
      <c r="D160" s="54" t="s">
        <v>1</v>
      </c>
      <c r="E160" s="94">
        <v>1</v>
      </c>
      <c r="F160" s="51"/>
      <c r="G160" s="53"/>
      <c r="H160" s="29">
        <f t="shared" si="11"/>
        <v>0</v>
      </c>
      <c r="I160" s="29">
        <f t="shared" si="12"/>
        <v>0</v>
      </c>
      <c r="J160" s="89">
        <f t="shared" si="13"/>
        <v>0</v>
      </c>
    </row>
    <row r="161" spans="1:10" ht="18" customHeight="1" x14ac:dyDescent="0.3">
      <c r="A161" s="53"/>
      <c r="B161" s="54" t="s">
        <v>322</v>
      </c>
      <c r="C161" s="56" t="s">
        <v>323</v>
      </c>
      <c r="D161" s="54" t="s">
        <v>1</v>
      </c>
      <c r="E161" s="94">
        <v>1</v>
      </c>
      <c r="F161" s="51"/>
      <c r="G161" s="53"/>
      <c r="H161" s="29">
        <f t="shared" si="11"/>
        <v>0</v>
      </c>
      <c r="I161" s="29">
        <f t="shared" si="12"/>
        <v>0</v>
      </c>
      <c r="J161" s="89">
        <f t="shared" si="13"/>
        <v>0</v>
      </c>
    </row>
    <row r="162" spans="1:10" ht="18" customHeight="1" x14ac:dyDescent="0.3">
      <c r="A162" s="53"/>
      <c r="B162" s="54" t="s">
        <v>324</v>
      </c>
      <c r="C162" s="56" t="s">
        <v>325</v>
      </c>
      <c r="D162" s="54" t="s">
        <v>1</v>
      </c>
      <c r="E162" s="94">
        <v>1</v>
      </c>
      <c r="F162" s="51"/>
      <c r="G162" s="53"/>
      <c r="H162" s="29">
        <f t="shared" si="11"/>
        <v>0</v>
      </c>
      <c r="I162" s="29">
        <f t="shared" si="12"/>
        <v>0</v>
      </c>
      <c r="J162" s="89">
        <f t="shared" si="13"/>
        <v>0</v>
      </c>
    </row>
    <row r="163" spans="1:10" ht="18" customHeight="1" x14ac:dyDescent="0.3">
      <c r="A163" s="53"/>
      <c r="B163" s="54" t="s">
        <v>326</v>
      </c>
      <c r="C163" s="56" t="s">
        <v>327</v>
      </c>
      <c r="D163" s="54" t="s">
        <v>1</v>
      </c>
      <c r="E163" s="94">
        <v>1</v>
      </c>
      <c r="F163" s="51"/>
      <c r="G163" s="53"/>
      <c r="H163" s="29">
        <f t="shared" si="11"/>
        <v>0</v>
      </c>
      <c r="I163" s="29">
        <f t="shared" si="12"/>
        <v>0</v>
      </c>
      <c r="J163" s="89">
        <f t="shared" si="13"/>
        <v>0</v>
      </c>
    </row>
    <row r="164" spans="1:10" ht="18" customHeight="1" x14ac:dyDescent="0.3">
      <c r="A164" s="53"/>
      <c r="B164" s="54" t="s">
        <v>328</v>
      </c>
      <c r="C164" s="56" t="s">
        <v>329</v>
      </c>
      <c r="D164" s="54" t="s">
        <v>1</v>
      </c>
      <c r="E164" s="94">
        <v>1</v>
      </c>
      <c r="F164" s="51"/>
      <c r="G164" s="53"/>
      <c r="H164" s="29">
        <f t="shared" si="11"/>
        <v>0</v>
      </c>
      <c r="I164" s="29">
        <f t="shared" si="12"/>
        <v>0</v>
      </c>
      <c r="J164" s="89">
        <f t="shared" si="13"/>
        <v>0</v>
      </c>
    </row>
    <row r="165" spans="1:10" ht="18" customHeight="1" x14ac:dyDescent="0.3">
      <c r="A165" s="53"/>
      <c r="B165" s="54" t="s">
        <v>330</v>
      </c>
      <c r="C165" s="56" t="s">
        <v>331</v>
      </c>
      <c r="D165" s="54" t="s">
        <v>1</v>
      </c>
      <c r="E165" s="94">
        <v>1</v>
      </c>
      <c r="F165" s="51"/>
      <c r="G165" s="53"/>
      <c r="H165" s="29">
        <f t="shared" si="11"/>
        <v>0</v>
      </c>
      <c r="I165" s="29">
        <f t="shared" si="12"/>
        <v>0</v>
      </c>
      <c r="J165" s="89">
        <f t="shared" si="13"/>
        <v>0</v>
      </c>
    </row>
    <row r="166" spans="1:10" ht="18" customHeight="1" x14ac:dyDescent="0.3">
      <c r="A166" s="53"/>
      <c r="B166" s="54" t="s">
        <v>332</v>
      </c>
      <c r="C166" s="56" t="s">
        <v>333</v>
      </c>
      <c r="D166" s="54" t="s">
        <v>1</v>
      </c>
      <c r="E166" s="94">
        <v>1</v>
      </c>
      <c r="F166" s="51"/>
      <c r="G166" s="53"/>
      <c r="H166" s="29">
        <f t="shared" si="11"/>
        <v>0</v>
      </c>
      <c r="I166" s="29">
        <f t="shared" si="12"/>
        <v>0</v>
      </c>
      <c r="J166" s="89">
        <f t="shared" si="13"/>
        <v>0</v>
      </c>
    </row>
    <row r="167" spans="1:10" ht="18" customHeight="1" x14ac:dyDescent="0.3">
      <c r="A167" s="53"/>
      <c r="B167" s="54" t="s">
        <v>334</v>
      </c>
      <c r="C167" s="56" t="s">
        <v>335</v>
      </c>
      <c r="D167" s="54" t="s">
        <v>1</v>
      </c>
      <c r="E167" s="94">
        <v>1</v>
      </c>
      <c r="F167" s="51"/>
      <c r="G167" s="53"/>
      <c r="H167" s="29">
        <f t="shared" si="11"/>
        <v>0</v>
      </c>
      <c r="I167" s="29">
        <f t="shared" si="12"/>
        <v>0</v>
      </c>
      <c r="J167" s="89">
        <f t="shared" si="13"/>
        <v>0</v>
      </c>
    </row>
    <row r="168" spans="1:10" ht="18" customHeight="1" x14ac:dyDescent="0.3">
      <c r="A168" s="53"/>
      <c r="B168" s="54" t="s">
        <v>336</v>
      </c>
      <c r="C168" s="56" t="s">
        <v>337</v>
      </c>
      <c r="D168" s="54" t="s">
        <v>1</v>
      </c>
      <c r="E168" s="94">
        <v>1</v>
      </c>
      <c r="F168" s="51"/>
      <c r="G168" s="53"/>
      <c r="H168" s="29">
        <f t="shared" si="11"/>
        <v>0</v>
      </c>
      <c r="I168" s="29">
        <f t="shared" si="12"/>
        <v>0</v>
      </c>
      <c r="J168" s="89">
        <f t="shared" si="13"/>
        <v>0</v>
      </c>
    </row>
    <row r="169" spans="1:10" ht="18" customHeight="1" x14ac:dyDescent="0.3">
      <c r="A169" s="53"/>
      <c r="B169" s="54" t="s">
        <v>338</v>
      </c>
      <c r="C169" s="56" t="s">
        <v>339</v>
      </c>
      <c r="D169" s="54" t="s">
        <v>1</v>
      </c>
      <c r="E169" s="94">
        <v>1</v>
      </c>
      <c r="F169" s="51"/>
      <c r="G169" s="53"/>
      <c r="H169" s="29">
        <f t="shared" si="11"/>
        <v>0</v>
      </c>
      <c r="I169" s="29">
        <f t="shared" si="12"/>
        <v>0</v>
      </c>
      <c r="J169" s="89">
        <f t="shared" si="13"/>
        <v>0</v>
      </c>
    </row>
    <row r="170" spans="1:10" ht="18" customHeight="1" x14ac:dyDescent="0.3">
      <c r="A170" s="53"/>
      <c r="B170" s="54" t="s">
        <v>340</v>
      </c>
      <c r="C170" s="56" t="s">
        <v>341</v>
      </c>
      <c r="D170" s="54" t="s">
        <v>1</v>
      </c>
      <c r="E170" s="94">
        <v>1</v>
      </c>
      <c r="F170" s="51"/>
      <c r="G170" s="53"/>
      <c r="H170" s="29">
        <f t="shared" si="11"/>
        <v>0</v>
      </c>
      <c r="I170" s="29">
        <f t="shared" si="12"/>
        <v>0</v>
      </c>
      <c r="J170" s="89">
        <f t="shared" si="13"/>
        <v>0</v>
      </c>
    </row>
    <row r="171" spans="1:10" ht="18" customHeight="1" x14ac:dyDescent="0.3">
      <c r="A171" s="53"/>
      <c r="B171" s="54" t="s">
        <v>342</v>
      </c>
      <c r="C171" s="56" t="s">
        <v>343</v>
      </c>
      <c r="D171" s="54" t="s">
        <v>1</v>
      </c>
      <c r="E171" s="94">
        <v>1</v>
      </c>
      <c r="F171" s="51"/>
      <c r="G171" s="53"/>
      <c r="H171" s="29">
        <f t="shared" si="11"/>
        <v>0</v>
      </c>
      <c r="I171" s="29">
        <f t="shared" si="12"/>
        <v>0</v>
      </c>
      <c r="J171" s="89">
        <f t="shared" si="13"/>
        <v>0</v>
      </c>
    </row>
    <row r="172" spans="1:10" ht="18" customHeight="1" x14ac:dyDescent="0.3">
      <c r="A172" s="53"/>
      <c r="B172" s="54" t="s">
        <v>274</v>
      </c>
      <c r="C172" s="56" t="s">
        <v>344</v>
      </c>
      <c r="D172" s="54" t="s">
        <v>1</v>
      </c>
      <c r="E172" s="94">
        <v>1</v>
      </c>
      <c r="F172" s="51"/>
      <c r="G172" s="53"/>
      <c r="H172" s="29">
        <f t="shared" si="11"/>
        <v>0</v>
      </c>
      <c r="I172" s="29">
        <f t="shared" si="12"/>
        <v>0</v>
      </c>
      <c r="J172" s="89">
        <f t="shared" si="13"/>
        <v>0</v>
      </c>
    </row>
    <row r="173" spans="1:10" ht="18" customHeight="1" x14ac:dyDescent="0.3">
      <c r="A173" s="53"/>
      <c r="B173" s="54" t="s">
        <v>345</v>
      </c>
      <c r="C173" s="56" t="s">
        <v>346</v>
      </c>
      <c r="D173" s="54" t="s">
        <v>269</v>
      </c>
      <c r="E173" s="94">
        <v>1</v>
      </c>
      <c r="F173" s="51"/>
      <c r="G173" s="53"/>
      <c r="H173" s="29">
        <f t="shared" si="11"/>
        <v>0</v>
      </c>
      <c r="I173" s="29">
        <f t="shared" si="12"/>
        <v>0</v>
      </c>
      <c r="J173" s="89">
        <f t="shared" si="13"/>
        <v>0</v>
      </c>
    </row>
    <row r="174" spans="1:10" ht="18" customHeight="1" x14ac:dyDescent="0.3">
      <c r="A174" s="53"/>
      <c r="B174" s="54" t="s">
        <v>278</v>
      </c>
      <c r="C174" s="56" t="s">
        <v>347</v>
      </c>
      <c r="D174" s="54" t="s">
        <v>1</v>
      </c>
      <c r="E174" s="94">
        <v>1</v>
      </c>
      <c r="F174" s="51"/>
      <c r="G174" s="53"/>
      <c r="H174" s="29">
        <f t="shared" si="11"/>
        <v>0</v>
      </c>
      <c r="I174" s="29">
        <f t="shared" si="12"/>
        <v>0</v>
      </c>
      <c r="J174" s="89">
        <f t="shared" si="13"/>
        <v>0</v>
      </c>
    </row>
    <row r="175" spans="1:10" ht="18" customHeight="1" x14ac:dyDescent="0.3">
      <c r="A175" s="53"/>
      <c r="B175" s="54" t="s">
        <v>348</v>
      </c>
      <c r="C175" s="56" t="s">
        <v>349</v>
      </c>
      <c r="D175" s="54" t="s">
        <v>1</v>
      </c>
      <c r="E175" s="94">
        <v>1</v>
      </c>
      <c r="F175" s="51"/>
      <c r="G175" s="53"/>
      <c r="H175" s="29">
        <f t="shared" si="11"/>
        <v>0</v>
      </c>
      <c r="I175" s="29">
        <f t="shared" si="12"/>
        <v>0</v>
      </c>
      <c r="J175" s="89">
        <f t="shared" si="13"/>
        <v>0</v>
      </c>
    </row>
    <row r="176" spans="1:10" ht="18" customHeight="1" x14ac:dyDescent="0.3">
      <c r="A176" s="53"/>
      <c r="B176" s="54" t="s">
        <v>350</v>
      </c>
      <c r="C176" s="56" t="s">
        <v>351</v>
      </c>
      <c r="D176" s="54" t="s">
        <v>1</v>
      </c>
      <c r="E176" s="94">
        <v>1</v>
      </c>
      <c r="F176" s="51"/>
      <c r="G176" s="53"/>
      <c r="H176" s="29">
        <f t="shared" si="11"/>
        <v>0</v>
      </c>
      <c r="I176" s="29">
        <f t="shared" si="12"/>
        <v>0</v>
      </c>
      <c r="J176" s="89">
        <f t="shared" si="13"/>
        <v>0</v>
      </c>
    </row>
    <row r="177" spans="1:10" ht="18" customHeight="1" x14ac:dyDescent="0.3">
      <c r="A177" s="53"/>
      <c r="B177" s="54" t="s">
        <v>352</v>
      </c>
      <c r="C177" s="56" t="s">
        <v>353</v>
      </c>
      <c r="D177" s="54" t="s">
        <v>1</v>
      </c>
      <c r="E177" s="94">
        <v>1</v>
      </c>
      <c r="F177" s="51"/>
      <c r="G177" s="53"/>
      <c r="H177" s="29">
        <f t="shared" si="11"/>
        <v>0</v>
      </c>
      <c r="I177" s="29">
        <f t="shared" si="12"/>
        <v>0</v>
      </c>
      <c r="J177" s="89">
        <f t="shared" si="13"/>
        <v>0</v>
      </c>
    </row>
    <row r="178" spans="1:10" ht="18" customHeight="1" x14ac:dyDescent="0.3">
      <c r="A178" s="53"/>
      <c r="B178" s="54" t="s">
        <v>354</v>
      </c>
      <c r="C178" s="56" t="s">
        <v>355</v>
      </c>
      <c r="D178" s="54" t="s">
        <v>1</v>
      </c>
      <c r="E178" s="94">
        <v>1</v>
      </c>
      <c r="F178" s="51"/>
      <c r="G178" s="53"/>
      <c r="H178" s="29">
        <f t="shared" si="11"/>
        <v>0</v>
      </c>
      <c r="I178" s="29">
        <f t="shared" si="12"/>
        <v>0</v>
      </c>
      <c r="J178" s="89">
        <f t="shared" si="13"/>
        <v>0</v>
      </c>
    </row>
    <row r="179" spans="1:10" ht="18" customHeight="1" x14ac:dyDescent="0.3">
      <c r="A179" s="53"/>
      <c r="B179" s="54" t="s">
        <v>356</v>
      </c>
      <c r="C179" s="56" t="s">
        <v>357</v>
      </c>
      <c r="D179" s="54" t="s">
        <v>1</v>
      </c>
      <c r="E179" s="94">
        <v>1</v>
      </c>
      <c r="F179" s="51"/>
      <c r="G179" s="53"/>
      <c r="H179" s="29">
        <f t="shared" si="11"/>
        <v>0</v>
      </c>
      <c r="I179" s="29">
        <f t="shared" si="12"/>
        <v>0</v>
      </c>
      <c r="J179" s="89">
        <f t="shared" si="13"/>
        <v>0</v>
      </c>
    </row>
    <row r="180" spans="1:10" ht="18" customHeight="1" x14ac:dyDescent="0.3">
      <c r="A180" s="53"/>
      <c r="B180" s="54" t="s">
        <v>358</v>
      </c>
      <c r="C180" s="56" t="s">
        <v>359</v>
      </c>
      <c r="D180" s="54" t="s">
        <v>1</v>
      </c>
      <c r="E180" s="94">
        <v>1</v>
      </c>
      <c r="F180" s="51"/>
      <c r="G180" s="53"/>
      <c r="H180" s="29">
        <f t="shared" si="11"/>
        <v>0</v>
      </c>
      <c r="I180" s="29">
        <f t="shared" si="12"/>
        <v>0</v>
      </c>
      <c r="J180" s="89">
        <f t="shared" si="13"/>
        <v>0</v>
      </c>
    </row>
    <row r="181" spans="1:10" ht="18" customHeight="1" x14ac:dyDescent="0.3">
      <c r="A181" s="53"/>
      <c r="B181" s="54" t="s">
        <v>360</v>
      </c>
      <c r="C181" s="56" t="s">
        <v>361</v>
      </c>
      <c r="D181" s="54" t="s">
        <v>1</v>
      </c>
      <c r="E181" s="94">
        <v>1</v>
      </c>
      <c r="F181" s="51"/>
      <c r="G181" s="53"/>
      <c r="H181" s="29">
        <f t="shared" si="11"/>
        <v>0</v>
      </c>
      <c r="I181" s="29">
        <f t="shared" si="12"/>
        <v>0</v>
      </c>
      <c r="J181" s="89">
        <f t="shared" si="13"/>
        <v>0</v>
      </c>
    </row>
    <row r="182" spans="1:10" ht="18" customHeight="1" x14ac:dyDescent="0.3">
      <c r="A182" s="53"/>
      <c r="B182" s="54" t="s">
        <v>362</v>
      </c>
      <c r="C182" s="56" t="s">
        <v>363</v>
      </c>
      <c r="D182" s="54" t="s">
        <v>1</v>
      </c>
      <c r="E182" s="94">
        <v>1</v>
      </c>
      <c r="F182" s="51"/>
      <c r="G182" s="53"/>
      <c r="H182" s="29">
        <f t="shared" si="11"/>
        <v>0</v>
      </c>
      <c r="I182" s="29">
        <f t="shared" si="12"/>
        <v>0</v>
      </c>
      <c r="J182" s="89">
        <f t="shared" si="13"/>
        <v>0</v>
      </c>
    </row>
    <row r="183" spans="1:10" ht="18" customHeight="1" x14ac:dyDescent="0.3">
      <c r="A183" s="53"/>
      <c r="B183" s="54" t="s">
        <v>364</v>
      </c>
      <c r="C183" s="56" t="s">
        <v>365</v>
      </c>
      <c r="D183" s="54" t="s">
        <v>1</v>
      </c>
      <c r="E183" s="94">
        <v>1</v>
      </c>
      <c r="F183" s="51"/>
      <c r="G183" s="53"/>
      <c r="H183" s="29">
        <f t="shared" si="11"/>
        <v>0</v>
      </c>
      <c r="I183" s="29">
        <f t="shared" si="12"/>
        <v>0</v>
      </c>
      <c r="J183" s="89">
        <f t="shared" si="13"/>
        <v>0</v>
      </c>
    </row>
    <row r="184" spans="1:10" ht="18" customHeight="1" x14ac:dyDescent="0.3">
      <c r="A184" s="53"/>
      <c r="B184" s="54" t="s">
        <v>366</v>
      </c>
      <c r="C184" s="56" t="s">
        <v>367</v>
      </c>
      <c r="D184" s="54" t="s">
        <v>1</v>
      </c>
      <c r="E184" s="94">
        <v>1</v>
      </c>
      <c r="F184" s="51"/>
      <c r="G184" s="53"/>
      <c r="H184" s="29">
        <f t="shared" si="11"/>
        <v>0</v>
      </c>
      <c r="I184" s="29">
        <f t="shared" si="12"/>
        <v>0</v>
      </c>
      <c r="J184" s="89">
        <f t="shared" si="13"/>
        <v>0</v>
      </c>
    </row>
    <row r="185" spans="1:10" ht="18" customHeight="1" x14ac:dyDescent="0.3">
      <c r="A185" s="53"/>
      <c r="B185" s="54" t="s">
        <v>368</v>
      </c>
      <c r="C185" s="56" t="s">
        <v>369</v>
      </c>
      <c r="D185" s="54" t="s">
        <v>142</v>
      </c>
      <c r="E185" s="94">
        <v>1</v>
      </c>
      <c r="F185" s="51"/>
      <c r="G185" s="53"/>
      <c r="H185" s="29">
        <f t="shared" si="11"/>
        <v>0</v>
      </c>
      <c r="I185" s="29">
        <f t="shared" si="12"/>
        <v>0</v>
      </c>
      <c r="J185" s="89">
        <f t="shared" si="13"/>
        <v>0</v>
      </c>
    </row>
    <row r="186" spans="1:10" ht="18" customHeight="1" x14ac:dyDescent="0.3">
      <c r="A186" s="53"/>
      <c r="B186" s="54" t="s">
        <v>370</v>
      </c>
      <c r="C186" s="56" t="s">
        <v>371</v>
      </c>
      <c r="D186" s="54" t="s">
        <v>372</v>
      </c>
      <c r="E186" s="94">
        <v>1</v>
      </c>
      <c r="F186" s="51"/>
      <c r="G186" s="53"/>
      <c r="H186" s="29">
        <f t="shared" si="11"/>
        <v>0</v>
      </c>
      <c r="I186" s="29">
        <f t="shared" si="12"/>
        <v>0</v>
      </c>
      <c r="J186" s="89">
        <f t="shared" si="13"/>
        <v>0</v>
      </c>
    </row>
    <row r="187" spans="1:10" ht="18" customHeight="1" x14ac:dyDescent="0.3">
      <c r="A187" s="53"/>
      <c r="B187" s="54" t="s">
        <v>373</v>
      </c>
      <c r="C187" s="56" t="s">
        <v>374</v>
      </c>
      <c r="D187" s="54" t="s">
        <v>142</v>
      </c>
      <c r="E187" s="94">
        <v>1</v>
      </c>
      <c r="F187" s="51"/>
      <c r="G187" s="53"/>
      <c r="H187" s="29">
        <f t="shared" si="11"/>
        <v>0</v>
      </c>
      <c r="I187" s="29">
        <f t="shared" si="12"/>
        <v>0</v>
      </c>
      <c r="J187" s="89">
        <f t="shared" si="13"/>
        <v>0</v>
      </c>
    </row>
    <row r="188" spans="1:10" ht="18" customHeight="1" x14ac:dyDescent="0.3">
      <c r="A188" s="53"/>
      <c r="B188" s="54" t="s">
        <v>375</v>
      </c>
      <c r="C188" s="56" t="s">
        <v>376</v>
      </c>
      <c r="D188" s="54" t="s">
        <v>1</v>
      </c>
      <c r="E188" s="94">
        <v>1</v>
      </c>
      <c r="F188" s="51"/>
      <c r="G188" s="53"/>
      <c r="H188" s="29">
        <f t="shared" si="11"/>
        <v>0</v>
      </c>
      <c r="I188" s="29">
        <f t="shared" si="12"/>
        <v>0</v>
      </c>
      <c r="J188" s="89">
        <f t="shared" si="13"/>
        <v>0</v>
      </c>
    </row>
    <row r="189" spans="1:10" ht="18" customHeight="1" x14ac:dyDescent="0.3">
      <c r="A189" s="53"/>
      <c r="B189" s="54" t="s">
        <v>377</v>
      </c>
      <c r="C189" s="56" t="s">
        <v>378</v>
      </c>
      <c r="D189" s="54" t="s">
        <v>1</v>
      </c>
      <c r="E189" s="94">
        <v>1</v>
      </c>
      <c r="F189" s="51"/>
      <c r="G189" s="53"/>
      <c r="H189" s="29">
        <f t="shared" si="11"/>
        <v>0</v>
      </c>
      <c r="I189" s="29">
        <f t="shared" si="12"/>
        <v>0</v>
      </c>
      <c r="J189" s="89">
        <f t="shared" si="13"/>
        <v>0</v>
      </c>
    </row>
    <row r="190" spans="1:10" ht="18" customHeight="1" x14ac:dyDescent="0.3">
      <c r="A190" s="53"/>
      <c r="B190" s="54" t="s">
        <v>379</v>
      </c>
      <c r="C190" s="56" t="s">
        <v>380</v>
      </c>
      <c r="D190" s="54" t="s">
        <v>1</v>
      </c>
      <c r="E190" s="94">
        <v>1</v>
      </c>
      <c r="F190" s="51"/>
      <c r="G190" s="53"/>
      <c r="H190" s="29">
        <f t="shared" si="11"/>
        <v>0</v>
      </c>
      <c r="I190" s="29">
        <f t="shared" si="12"/>
        <v>0</v>
      </c>
      <c r="J190" s="89">
        <f t="shared" si="13"/>
        <v>0</v>
      </c>
    </row>
    <row r="191" spans="1:10" ht="18" customHeight="1" x14ac:dyDescent="0.3">
      <c r="A191" s="53"/>
      <c r="B191" s="54" t="s">
        <v>381</v>
      </c>
      <c r="C191" s="56" t="s">
        <v>382</v>
      </c>
      <c r="D191" s="54" t="s">
        <v>1</v>
      </c>
      <c r="E191" s="94">
        <v>1</v>
      </c>
      <c r="F191" s="51"/>
      <c r="G191" s="53"/>
      <c r="H191" s="29">
        <f t="shared" si="11"/>
        <v>0</v>
      </c>
      <c r="I191" s="29">
        <f t="shared" si="12"/>
        <v>0</v>
      </c>
      <c r="J191" s="89">
        <f t="shared" si="13"/>
        <v>0</v>
      </c>
    </row>
    <row r="192" spans="1:10" ht="18" customHeight="1" x14ac:dyDescent="0.3">
      <c r="A192" s="53"/>
      <c r="B192" s="54" t="s">
        <v>383</v>
      </c>
      <c r="C192" s="56" t="s">
        <v>384</v>
      </c>
      <c r="D192" s="54" t="s">
        <v>1</v>
      </c>
      <c r="E192" s="94">
        <v>1</v>
      </c>
      <c r="F192" s="51"/>
      <c r="G192" s="53"/>
      <c r="H192" s="29">
        <f t="shared" si="11"/>
        <v>0</v>
      </c>
      <c r="I192" s="29">
        <f t="shared" si="12"/>
        <v>0</v>
      </c>
      <c r="J192" s="89">
        <f t="shared" si="13"/>
        <v>0</v>
      </c>
    </row>
    <row r="193" spans="1:10" ht="18" customHeight="1" x14ac:dyDescent="0.3">
      <c r="A193" s="53"/>
      <c r="B193" s="54" t="s">
        <v>385</v>
      </c>
      <c r="C193" s="56" t="s">
        <v>386</v>
      </c>
      <c r="D193" s="54" t="s">
        <v>1</v>
      </c>
      <c r="E193" s="94">
        <v>1</v>
      </c>
      <c r="F193" s="51"/>
      <c r="G193" s="53"/>
      <c r="H193" s="29">
        <f t="shared" si="11"/>
        <v>0</v>
      </c>
      <c r="I193" s="29">
        <f t="shared" si="12"/>
        <v>0</v>
      </c>
      <c r="J193" s="89">
        <f t="shared" si="13"/>
        <v>0</v>
      </c>
    </row>
    <row r="194" spans="1:10" ht="18" customHeight="1" x14ac:dyDescent="0.3">
      <c r="A194" s="53"/>
      <c r="B194" s="54" t="s">
        <v>387</v>
      </c>
      <c r="C194" s="56" t="s">
        <v>388</v>
      </c>
      <c r="D194" s="54" t="s">
        <v>1</v>
      </c>
      <c r="E194" s="94">
        <v>1</v>
      </c>
      <c r="F194" s="51"/>
      <c r="G194" s="53"/>
      <c r="H194" s="29">
        <f t="shared" si="11"/>
        <v>0</v>
      </c>
      <c r="I194" s="29">
        <f t="shared" si="12"/>
        <v>0</v>
      </c>
      <c r="J194" s="89">
        <f t="shared" si="13"/>
        <v>0</v>
      </c>
    </row>
    <row r="195" spans="1:10" ht="18" customHeight="1" x14ac:dyDescent="0.3">
      <c r="A195" s="53"/>
      <c r="B195" s="54" t="s">
        <v>389</v>
      </c>
      <c r="C195" s="56" t="s">
        <v>390</v>
      </c>
      <c r="D195" s="54" t="s">
        <v>1</v>
      </c>
      <c r="E195" s="94">
        <v>1</v>
      </c>
      <c r="F195" s="51"/>
      <c r="G195" s="53"/>
      <c r="H195" s="29">
        <f t="shared" si="11"/>
        <v>0</v>
      </c>
      <c r="I195" s="29">
        <f t="shared" si="12"/>
        <v>0</v>
      </c>
      <c r="J195" s="89">
        <f t="shared" si="13"/>
        <v>0</v>
      </c>
    </row>
    <row r="196" spans="1:10" ht="18" customHeight="1" x14ac:dyDescent="0.3">
      <c r="A196" s="53"/>
      <c r="B196" s="54" t="s">
        <v>391</v>
      </c>
      <c r="C196" s="56" t="s">
        <v>392</v>
      </c>
      <c r="D196" s="54" t="s">
        <v>1</v>
      </c>
      <c r="E196" s="94">
        <v>1</v>
      </c>
      <c r="F196" s="51"/>
      <c r="G196" s="53"/>
      <c r="H196" s="29">
        <f t="shared" si="11"/>
        <v>0</v>
      </c>
      <c r="I196" s="29">
        <f t="shared" si="12"/>
        <v>0</v>
      </c>
      <c r="J196" s="89">
        <f t="shared" si="13"/>
        <v>0</v>
      </c>
    </row>
    <row r="197" spans="1:10" ht="18" customHeight="1" x14ac:dyDescent="0.3">
      <c r="A197" s="53"/>
      <c r="B197" s="54" t="s">
        <v>393</v>
      </c>
      <c r="C197" s="56" t="s">
        <v>394</v>
      </c>
      <c r="D197" s="54" t="s">
        <v>1</v>
      </c>
      <c r="E197" s="94">
        <v>1</v>
      </c>
      <c r="F197" s="51"/>
      <c r="G197" s="53"/>
      <c r="H197" s="29">
        <f t="shared" si="11"/>
        <v>0</v>
      </c>
      <c r="I197" s="29">
        <f t="shared" si="12"/>
        <v>0</v>
      </c>
      <c r="J197" s="89">
        <f t="shared" si="13"/>
        <v>0</v>
      </c>
    </row>
    <row r="198" spans="1:10" ht="18" customHeight="1" x14ac:dyDescent="0.3">
      <c r="A198" s="53"/>
      <c r="B198" s="54" t="s">
        <v>395</v>
      </c>
      <c r="C198" s="56" t="s">
        <v>396</v>
      </c>
      <c r="D198" s="54" t="s">
        <v>269</v>
      </c>
      <c r="E198" s="94">
        <v>1</v>
      </c>
      <c r="F198" s="51"/>
      <c r="G198" s="53"/>
      <c r="H198" s="29">
        <f t="shared" si="11"/>
        <v>0</v>
      </c>
      <c r="I198" s="29">
        <f t="shared" si="12"/>
        <v>0</v>
      </c>
      <c r="J198" s="89">
        <f t="shared" si="13"/>
        <v>0</v>
      </c>
    </row>
    <row r="199" spans="1:10" ht="18" customHeight="1" x14ac:dyDescent="0.3">
      <c r="A199" s="53"/>
      <c r="B199" s="54" t="s">
        <v>397</v>
      </c>
      <c r="C199" s="56" t="s">
        <v>398</v>
      </c>
      <c r="D199" s="54" t="s">
        <v>1</v>
      </c>
      <c r="E199" s="94">
        <v>1</v>
      </c>
      <c r="F199" s="51"/>
      <c r="G199" s="53"/>
      <c r="H199" s="29">
        <f t="shared" si="11"/>
        <v>0</v>
      </c>
      <c r="I199" s="29">
        <f t="shared" si="12"/>
        <v>0</v>
      </c>
      <c r="J199" s="89">
        <f t="shared" si="13"/>
        <v>0</v>
      </c>
    </row>
    <row r="200" spans="1:10" ht="18" customHeight="1" x14ac:dyDescent="0.3">
      <c r="A200" s="53"/>
      <c r="B200" s="54" t="s">
        <v>399</v>
      </c>
      <c r="C200" s="56" t="s">
        <v>400</v>
      </c>
      <c r="D200" s="54" t="s">
        <v>1</v>
      </c>
      <c r="E200" s="94">
        <v>1</v>
      </c>
      <c r="F200" s="51"/>
      <c r="G200" s="53"/>
      <c r="H200" s="29">
        <f t="shared" si="11"/>
        <v>0</v>
      </c>
      <c r="I200" s="29">
        <f t="shared" si="12"/>
        <v>0</v>
      </c>
      <c r="J200" s="89">
        <f t="shared" si="13"/>
        <v>0</v>
      </c>
    </row>
    <row r="201" spans="1:10" ht="18" customHeight="1" x14ac:dyDescent="0.3">
      <c r="A201" s="53"/>
      <c r="B201" s="54" t="s">
        <v>401</v>
      </c>
      <c r="C201" s="56" t="s">
        <v>402</v>
      </c>
      <c r="D201" s="54" t="s">
        <v>1</v>
      </c>
      <c r="E201" s="94">
        <v>1</v>
      </c>
      <c r="F201" s="51"/>
      <c r="G201" s="53"/>
      <c r="H201" s="29">
        <f t="shared" si="11"/>
        <v>0</v>
      </c>
      <c r="I201" s="29">
        <f t="shared" si="12"/>
        <v>0</v>
      </c>
      <c r="J201" s="89">
        <f t="shared" si="13"/>
        <v>0</v>
      </c>
    </row>
    <row r="202" spans="1:10" ht="18" customHeight="1" x14ac:dyDescent="0.3">
      <c r="A202" s="53"/>
      <c r="B202" s="54" t="s">
        <v>403</v>
      </c>
      <c r="C202" s="56" t="s">
        <v>404</v>
      </c>
      <c r="D202" s="54" t="s">
        <v>1</v>
      </c>
      <c r="E202" s="94">
        <v>1</v>
      </c>
      <c r="F202" s="51"/>
      <c r="G202" s="53"/>
      <c r="H202" s="29">
        <f t="shared" si="11"/>
        <v>0</v>
      </c>
      <c r="I202" s="29">
        <f t="shared" si="12"/>
        <v>0</v>
      </c>
      <c r="J202" s="89">
        <f t="shared" si="13"/>
        <v>0</v>
      </c>
    </row>
    <row r="203" spans="1:10" ht="18" customHeight="1" x14ac:dyDescent="0.3">
      <c r="A203" s="53"/>
      <c r="B203" s="54" t="s">
        <v>405</v>
      </c>
      <c r="C203" s="56" t="s">
        <v>406</v>
      </c>
      <c r="D203" s="54" t="s">
        <v>1</v>
      </c>
      <c r="E203" s="94">
        <v>1</v>
      </c>
      <c r="F203" s="51"/>
      <c r="G203" s="53"/>
      <c r="H203" s="29">
        <f t="shared" si="11"/>
        <v>0</v>
      </c>
      <c r="I203" s="29">
        <f t="shared" si="12"/>
        <v>0</v>
      </c>
      <c r="J203" s="89">
        <f t="shared" si="13"/>
        <v>0</v>
      </c>
    </row>
    <row r="204" spans="1:10" ht="18" customHeight="1" x14ac:dyDescent="0.3">
      <c r="A204" s="53"/>
      <c r="B204" s="54" t="s">
        <v>407</v>
      </c>
      <c r="C204" s="56" t="s">
        <v>408</v>
      </c>
      <c r="D204" s="54" t="s">
        <v>1</v>
      </c>
      <c r="E204" s="94">
        <v>1</v>
      </c>
      <c r="F204" s="51"/>
      <c r="G204" s="53"/>
      <c r="H204" s="29">
        <f t="shared" si="11"/>
        <v>0</v>
      </c>
      <c r="I204" s="29">
        <f t="shared" si="12"/>
        <v>0</v>
      </c>
      <c r="J204" s="89">
        <f t="shared" si="13"/>
        <v>0</v>
      </c>
    </row>
    <row r="205" spans="1:10" ht="18" customHeight="1" x14ac:dyDescent="0.3">
      <c r="A205" s="53"/>
      <c r="B205" s="54" t="s">
        <v>409</v>
      </c>
      <c r="C205" s="56" t="s">
        <v>410</v>
      </c>
      <c r="D205" s="54" t="s">
        <v>1</v>
      </c>
      <c r="E205" s="94">
        <v>1</v>
      </c>
      <c r="F205" s="51"/>
      <c r="G205" s="53"/>
      <c r="H205" s="29">
        <f t="shared" si="11"/>
        <v>0</v>
      </c>
      <c r="I205" s="29">
        <f t="shared" si="12"/>
        <v>0</v>
      </c>
      <c r="J205" s="89">
        <f t="shared" si="13"/>
        <v>0</v>
      </c>
    </row>
    <row r="206" spans="1:10" ht="18" customHeight="1" x14ac:dyDescent="0.3">
      <c r="A206" s="53"/>
      <c r="B206" s="54" t="s">
        <v>411</v>
      </c>
      <c r="C206" s="56" t="s">
        <v>412</v>
      </c>
      <c r="D206" s="54" t="s">
        <v>1</v>
      </c>
      <c r="E206" s="94">
        <v>1</v>
      </c>
      <c r="F206" s="51"/>
      <c r="G206" s="53"/>
      <c r="H206" s="29">
        <f t="shared" si="11"/>
        <v>0</v>
      </c>
      <c r="I206" s="29">
        <f t="shared" si="12"/>
        <v>0</v>
      </c>
      <c r="J206" s="89">
        <f t="shared" si="13"/>
        <v>0</v>
      </c>
    </row>
    <row r="207" spans="1:10" ht="18" customHeight="1" x14ac:dyDescent="0.3">
      <c r="A207" s="53"/>
      <c r="B207" s="54" t="s">
        <v>413</v>
      </c>
      <c r="C207" s="56" t="s">
        <v>414</v>
      </c>
      <c r="D207" s="54" t="s">
        <v>1</v>
      </c>
      <c r="E207" s="94">
        <v>1</v>
      </c>
      <c r="F207" s="51"/>
      <c r="G207" s="53"/>
      <c r="H207" s="29">
        <f t="shared" si="11"/>
        <v>0</v>
      </c>
      <c r="I207" s="29">
        <f t="shared" si="12"/>
        <v>0</v>
      </c>
      <c r="J207" s="89">
        <f t="shared" si="13"/>
        <v>0</v>
      </c>
    </row>
    <row r="208" spans="1:10" ht="18" customHeight="1" x14ac:dyDescent="0.3">
      <c r="A208" s="53"/>
      <c r="B208" s="54" t="s">
        <v>415</v>
      </c>
      <c r="C208" s="56" t="s">
        <v>416</v>
      </c>
      <c r="D208" s="54" t="s">
        <v>1</v>
      </c>
      <c r="E208" s="94">
        <v>1</v>
      </c>
      <c r="F208" s="51"/>
      <c r="G208" s="53"/>
      <c r="H208" s="29">
        <f t="shared" si="11"/>
        <v>0</v>
      </c>
      <c r="I208" s="29">
        <f t="shared" si="12"/>
        <v>0</v>
      </c>
      <c r="J208" s="89">
        <f t="shared" si="13"/>
        <v>0</v>
      </c>
    </row>
    <row r="209" spans="1:10" ht="18" customHeight="1" x14ac:dyDescent="0.3">
      <c r="A209" s="53"/>
      <c r="B209" s="54" t="s">
        <v>417</v>
      </c>
      <c r="C209" s="56" t="s">
        <v>418</v>
      </c>
      <c r="D209" s="54" t="s">
        <v>1</v>
      </c>
      <c r="E209" s="94">
        <v>1</v>
      </c>
      <c r="F209" s="51"/>
      <c r="G209" s="53"/>
      <c r="H209" s="29">
        <f t="shared" si="11"/>
        <v>0</v>
      </c>
      <c r="I209" s="29">
        <f t="shared" si="12"/>
        <v>0</v>
      </c>
      <c r="J209" s="89">
        <f t="shared" si="13"/>
        <v>0</v>
      </c>
    </row>
    <row r="210" spans="1:10" ht="18" customHeight="1" x14ac:dyDescent="0.3">
      <c r="A210" s="53"/>
      <c r="B210" s="54" t="s">
        <v>419</v>
      </c>
      <c r="C210" s="56" t="s">
        <v>420</v>
      </c>
      <c r="D210" s="54" t="s">
        <v>1</v>
      </c>
      <c r="E210" s="94">
        <v>1</v>
      </c>
      <c r="F210" s="51"/>
      <c r="G210" s="53"/>
      <c r="H210" s="29">
        <f t="shared" si="11"/>
        <v>0</v>
      </c>
      <c r="I210" s="29">
        <f t="shared" si="12"/>
        <v>0</v>
      </c>
      <c r="J210" s="89">
        <f t="shared" si="13"/>
        <v>0</v>
      </c>
    </row>
    <row r="211" spans="1:10" ht="18" customHeight="1" x14ac:dyDescent="0.3">
      <c r="A211" s="53"/>
      <c r="B211" s="54" t="s">
        <v>421</v>
      </c>
      <c r="C211" s="56" t="s">
        <v>422</v>
      </c>
      <c r="D211" s="54" t="s">
        <v>1</v>
      </c>
      <c r="E211" s="94">
        <v>1</v>
      </c>
      <c r="F211" s="51"/>
      <c r="G211" s="53"/>
      <c r="H211" s="29">
        <f t="shared" si="11"/>
        <v>0</v>
      </c>
      <c r="I211" s="29">
        <f t="shared" si="12"/>
        <v>0</v>
      </c>
      <c r="J211" s="89">
        <f t="shared" si="13"/>
        <v>0</v>
      </c>
    </row>
    <row r="212" spans="1:10" ht="18" customHeight="1" x14ac:dyDescent="0.3">
      <c r="A212" s="53"/>
      <c r="B212" s="54" t="s">
        <v>423</v>
      </c>
      <c r="C212" s="56" t="s">
        <v>424</v>
      </c>
      <c r="D212" s="54" t="s">
        <v>1</v>
      </c>
      <c r="E212" s="94">
        <v>1</v>
      </c>
      <c r="F212" s="51"/>
      <c r="G212" s="53"/>
      <c r="H212" s="29">
        <f t="shared" ref="H212:H275" si="14">E212*F212</f>
        <v>0</v>
      </c>
      <c r="I212" s="29">
        <f t="shared" ref="I212:I275" si="15">E212*G212</f>
        <v>0</v>
      </c>
      <c r="J212" s="89">
        <f t="shared" ref="J212:J275" si="16">H212+I212</f>
        <v>0</v>
      </c>
    </row>
    <row r="213" spans="1:10" ht="18" customHeight="1" x14ac:dyDescent="0.3">
      <c r="A213" s="53"/>
      <c r="B213" s="54" t="s">
        <v>425</v>
      </c>
      <c r="C213" s="56" t="s">
        <v>426</v>
      </c>
      <c r="D213" s="54" t="s">
        <v>1</v>
      </c>
      <c r="E213" s="94">
        <v>1</v>
      </c>
      <c r="F213" s="51"/>
      <c r="G213" s="53"/>
      <c r="H213" s="29">
        <f t="shared" si="14"/>
        <v>0</v>
      </c>
      <c r="I213" s="29">
        <f t="shared" si="15"/>
        <v>0</v>
      </c>
      <c r="J213" s="89">
        <f t="shared" si="16"/>
        <v>0</v>
      </c>
    </row>
    <row r="214" spans="1:10" ht="18" customHeight="1" x14ac:dyDescent="0.3">
      <c r="A214" s="53"/>
      <c r="B214" s="54" t="s">
        <v>427</v>
      </c>
      <c r="C214" s="56" t="s">
        <v>428</v>
      </c>
      <c r="D214" s="54" t="s">
        <v>1</v>
      </c>
      <c r="E214" s="94">
        <v>1</v>
      </c>
      <c r="F214" s="51"/>
      <c r="G214" s="53"/>
      <c r="H214" s="29">
        <f t="shared" si="14"/>
        <v>0</v>
      </c>
      <c r="I214" s="29">
        <f t="shared" si="15"/>
        <v>0</v>
      </c>
      <c r="J214" s="89">
        <f t="shared" si="16"/>
        <v>0</v>
      </c>
    </row>
    <row r="215" spans="1:10" ht="18" customHeight="1" x14ac:dyDescent="0.3">
      <c r="A215" s="53"/>
      <c r="B215" s="54" t="s">
        <v>429</v>
      </c>
      <c r="C215" s="56" t="s">
        <v>430</v>
      </c>
      <c r="D215" s="54" t="s">
        <v>1</v>
      </c>
      <c r="E215" s="94">
        <v>1</v>
      </c>
      <c r="F215" s="51"/>
      <c r="G215" s="53"/>
      <c r="H215" s="29">
        <f t="shared" si="14"/>
        <v>0</v>
      </c>
      <c r="I215" s="29">
        <f t="shared" si="15"/>
        <v>0</v>
      </c>
      <c r="J215" s="89">
        <f t="shared" si="16"/>
        <v>0</v>
      </c>
    </row>
    <row r="216" spans="1:10" ht="18" customHeight="1" x14ac:dyDescent="0.3">
      <c r="A216" s="53"/>
      <c r="B216" s="54" t="s">
        <v>431</v>
      </c>
      <c r="C216" s="56" t="s">
        <v>432</v>
      </c>
      <c r="D216" s="54" t="s">
        <v>1</v>
      </c>
      <c r="E216" s="94">
        <v>1</v>
      </c>
      <c r="F216" s="51"/>
      <c r="G216" s="53"/>
      <c r="H216" s="29">
        <f t="shared" si="14"/>
        <v>0</v>
      </c>
      <c r="I216" s="29">
        <f t="shared" si="15"/>
        <v>0</v>
      </c>
      <c r="J216" s="89">
        <f t="shared" si="16"/>
        <v>0</v>
      </c>
    </row>
    <row r="217" spans="1:10" ht="18" customHeight="1" x14ac:dyDescent="0.3">
      <c r="A217" s="53"/>
      <c r="B217" s="54" t="s">
        <v>433</v>
      </c>
      <c r="C217" s="56" t="s">
        <v>434</v>
      </c>
      <c r="D217" s="54" t="s">
        <v>1</v>
      </c>
      <c r="E217" s="94">
        <v>1</v>
      </c>
      <c r="F217" s="51"/>
      <c r="G217" s="53"/>
      <c r="H217" s="29">
        <f t="shared" si="14"/>
        <v>0</v>
      </c>
      <c r="I217" s="29">
        <f t="shared" si="15"/>
        <v>0</v>
      </c>
      <c r="J217" s="89">
        <f t="shared" si="16"/>
        <v>0</v>
      </c>
    </row>
    <row r="218" spans="1:10" ht="18" customHeight="1" x14ac:dyDescent="0.3">
      <c r="A218" s="53"/>
      <c r="B218" s="54" t="s">
        <v>435</v>
      </c>
      <c r="C218" s="56" t="s">
        <v>436</v>
      </c>
      <c r="D218" s="54" t="s">
        <v>1</v>
      </c>
      <c r="E218" s="94">
        <v>1</v>
      </c>
      <c r="F218" s="51"/>
      <c r="G218" s="53"/>
      <c r="H218" s="29">
        <f t="shared" si="14"/>
        <v>0</v>
      </c>
      <c r="I218" s="29">
        <f t="shared" si="15"/>
        <v>0</v>
      </c>
      <c r="J218" s="89">
        <f t="shared" si="16"/>
        <v>0</v>
      </c>
    </row>
    <row r="219" spans="1:10" ht="18" customHeight="1" x14ac:dyDescent="0.3">
      <c r="A219" s="53"/>
      <c r="B219" s="54" t="s">
        <v>348</v>
      </c>
      <c r="C219" s="56" t="s">
        <v>349</v>
      </c>
      <c r="D219" s="54" t="s">
        <v>1</v>
      </c>
      <c r="E219" s="94">
        <v>1</v>
      </c>
      <c r="F219" s="51"/>
      <c r="G219" s="53"/>
      <c r="H219" s="29">
        <f t="shared" si="14"/>
        <v>0</v>
      </c>
      <c r="I219" s="29">
        <f t="shared" si="15"/>
        <v>0</v>
      </c>
      <c r="J219" s="89">
        <f t="shared" si="16"/>
        <v>0</v>
      </c>
    </row>
    <row r="220" spans="1:10" ht="18" customHeight="1" x14ac:dyDescent="0.3">
      <c r="A220" s="53"/>
      <c r="B220" s="54" t="s">
        <v>211</v>
      </c>
      <c r="C220" s="56" t="s">
        <v>437</v>
      </c>
      <c r="D220" s="54" t="s">
        <v>1</v>
      </c>
      <c r="E220" s="94">
        <v>1</v>
      </c>
      <c r="F220" s="51"/>
      <c r="G220" s="53"/>
      <c r="H220" s="29">
        <f t="shared" si="14"/>
        <v>0</v>
      </c>
      <c r="I220" s="29">
        <f t="shared" si="15"/>
        <v>0</v>
      </c>
      <c r="J220" s="89">
        <f t="shared" si="16"/>
        <v>0</v>
      </c>
    </row>
    <row r="221" spans="1:10" ht="18" customHeight="1" x14ac:dyDescent="0.3">
      <c r="A221" s="53"/>
      <c r="B221" s="54" t="s">
        <v>332</v>
      </c>
      <c r="C221" s="56" t="s">
        <v>333</v>
      </c>
      <c r="D221" s="54" t="s">
        <v>1</v>
      </c>
      <c r="E221" s="94">
        <v>1</v>
      </c>
      <c r="F221" s="51"/>
      <c r="G221" s="53"/>
      <c r="H221" s="29">
        <f t="shared" si="14"/>
        <v>0</v>
      </c>
      <c r="I221" s="29">
        <f t="shared" si="15"/>
        <v>0</v>
      </c>
      <c r="J221" s="89">
        <f t="shared" si="16"/>
        <v>0</v>
      </c>
    </row>
    <row r="222" spans="1:10" ht="18" customHeight="1" x14ac:dyDescent="0.3">
      <c r="A222" s="53"/>
      <c r="B222" s="54" t="s">
        <v>438</v>
      </c>
      <c r="C222" s="56" t="s">
        <v>439</v>
      </c>
      <c r="D222" s="54" t="s">
        <v>1</v>
      </c>
      <c r="E222" s="94">
        <v>1</v>
      </c>
      <c r="F222" s="51"/>
      <c r="G222" s="53"/>
      <c r="H222" s="29">
        <f t="shared" si="14"/>
        <v>0</v>
      </c>
      <c r="I222" s="29">
        <f t="shared" si="15"/>
        <v>0</v>
      </c>
      <c r="J222" s="89">
        <f t="shared" si="16"/>
        <v>0</v>
      </c>
    </row>
    <row r="223" spans="1:10" ht="18" customHeight="1" x14ac:dyDescent="0.3">
      <c r="A223" s="53"/>
      <c r="B223" s="54" t="s">
        <v>440</v>
      </c>
      <c r="C223" s="56" t="s">
        <v>441</v>
      </c>
      <c r="D223" s="54" t="s">
        <v>1</v>
      </c>
      <c r="E223" s="94">
        <v>1</v>
      </c>
      <c r="F223" s="51"/>
      <c r="G223" s="53"/>
      <c r="H223" s="29">
        <f t="shared" si="14"/>
        <v>0</v>
      </c>
      <c r="I223" s="29">
        <f t="shared" si="15"/>
        <v>0</v>
      </c>
      <c r="J223" s="89">
        <f t="shared" si="16"/>
        <v>0</v>
      </c>
    </row>
    <row r="224" spans="1:10" ht="18" customHeight="1" x14ac:dyDescent="0.3">
      <c r="A224" s="53"/>
      <c r="B224" s="54" t="s">
        <v>442</v>
      </c>
      <c r="C224" s="56" t="s">
        <v>443</v>
      </c>
      <c r="D224" s="54" t="s">
        <v>1</v>
      </c>
      <c r="E224" s="94">
        <v>1</v>
      </c>
      <c r="F224" s="51"/>
      <c r="G224" s="53"/>
      <c r="H224" s="29">
        <f t="shared" si="14"/>
        <v>0</v>
      </c>
      <c r="I224" s="29">
        <f t="shared" si="15"/>
        <v>0</v>
      </c>
      <c r="J224" s="89">
        <f t="shared" si="16"/>
        <v>0</v>
      </c>
    </row>
    <row r="225" spans="1:10" ht="18" customHeight="1" x14ac:dyDescent="0.3">
      <c r="A225" s="53"/>
      <c r="B225" s="54" t="s">
        <v>444</v>
      </c>
      <c r="C225" s="56" t="s">
        <v>445</v>
      </c>
      <c r="D225" s="54" t="s">
        <v>1</v>
      </c>
      <c r="E225" s="94">
        <v>1</v>
      </c>
      <c r="F225" s="51"/>
      <c r="G225" s="53"/>
      <c r="H225" s="29">
        <f t="shared" si="14"/>
        <v>0</v>
      </c>
      <c r="I225" s="29">
        <f t="shared" si="15"/>
        <v>0</v>
      </c>
      <c r="J225" s="89">
        <f t="shared" si="16"/>
        <v>0</v>
      </c>
    </row>
    <row r="226" spans="1:10" ht="18" customHeight="1" x14ac:dyDescent="0.3">
      <c r="A226" s="53"/>
      <c r="B226" s="54" t="s">
        <v>446</v>
      </c>
      <c r="C226" s="56" t="s">
        <v>447</v>
      </c>
      <c r="D226" s="54" t="s">
        <v>1</v>
      </c>
      <c r="E226" s="94">
        <v>1</v>
      </c>
      <c r="F226" s="51"/>
      <c r="G226" s="53"/>
      <c r="H226" s="29">
        <f t="shared" si="14"/>
        <v>0</v>
      </c>
      <c r="I226" s="29">
        <f t="shared" si="15"/>
        <v>0</v>
      </c>
      <c r="J226" s="89">
        <f t="shared" si="16"/>
        <v>0</v>
      </c>
    </row>
    <row r="227" spans="1:10" ht="18" customHeight="1" x14ac:dyDescent="0.3">
      <c r="A227" s="53"/>
      <c r="B227" s="54" t="s">
        <v>448</v>
      </c>
      <c r="C227" s="56" t="s">
        <v>449</v>
      </c>
      <c r="D227" s="54" t="s">
        <v>1</v>
      </c>
      <c r="E227" s="94">
        <v>1</v>
      </c>
      <c r="F227" s="51"/>
      <c r="G227" s="53"/>
      <c r="H227" s="29">
        <f t="shared" si="14"/>
        <v>0</v>
      </c>
      <c r="I227" s="29">
        <f t="shared" si="15"/>
        <v>0</v>
      </c>
      <c r="J227" s="89">
        <f t="shared" si="16"/>
        <v>0</v>
      </c>
    </row>
    <row r="228" spans="1:10" ht="18" customHeight="1" x14ac:dyDescent="0.3">
      <c r="A228" s="53"/>
      <c r="B228" s="54" t="s">
        <v>274</v>
      </c>
      <c r="C228" s="56" t="s">
        <v>344</v>
      </c>
      <c r="D228" s="54" t="s">
        <v>1</v>
      </c>
      <c r="E228" s="94">
        <v>1</v>
      </c>
      <c r="F228" s="51"/>
      <c r="G228" s="53"/>
      <c r="H228" s="29">
        <f t="shared" si="14"/>
        <v>0</v>
      </c>
      <c r="I228" s="29">
        <f t="shared" si="15"/>
        <v>0</v>
      </c>
      <c r="J228" s="89">
        <f t="shared" si="16"/>
        <v>0</v>
      </c>
    </row>
    <row r="229" spans="1:10" ht="18" customHeight="1" x14ac:dyDescent="0.3">
      <c r="A229" s="53"/>
      <c r="B229" s="54" t="s">
        <v>284</v>
      </c>
      <c r="C229" s="56" t="s">
        <v>450</v>
      </c>
      <c r="D229" s="54" t="s">
        <v>1</v>
      </c>
      <c r="E229" s="94">
        <v>1</v>
      </c>
      <c r="F229" s="51"/>
      <c r="G229" s="53"/>
      <c r="H229" s="29">
        <f t="shared" si="14"/>
        <v>0</v>
      </c>
      <c r="I229" s="29">
        <f t="shared" si="15"/>
        <v>0</v>
      </c>
      <c r="J229" s="89">
        <f t="shared" si="16"/>
        <v>0</v>
      </c>
    </row>
    <row r="230" spans="1:10" ht="18" customHeight="1" x14ac:dyDescent="0.3">
      <c r="A230" s="55"/>
      <c r="B230" s="54" t="s">
        <v>451</v>
      </c>
      <c r="C230" s="56" t="s">
        <v>452</v>
      </c>
      <c r="D230" s="54" t="s">
        <v>1</v>
      </c>
      <c r="E230" s="94">
        <v>1</v>
      </c>
      <c r="F230" s="51"/>
      <c r="G230" s="53"/>
      <c r="H230" s="29">
        <f t="shared" si="14"/>
        <v>0</v>
      </c>
      <c r="I230" s="29">
        <f t="shared" si="15"/>
        <v>0</v>
      </c>
      <c r="J230" s="89">
        <f t="shared" si="16"/>
        <v>0</v>
      </c>
    </row>
    <row r="231" spans="1:10" ht="18" customHeight="1" x14ac:dyDescent="0.3">
      <c r="A231" s="55"/>
      <c r="B231" s="54" t="s">
        <v>453</v>
      </c>
      <c r="C231" s="56" t="s">
        <v>454</v>
      </c>
      <c r="D231" s="54" t="s">
        <v>1</v>
      </c>
      <c r="E231" s="94">
        <v>1</v>
      </c>
      <c r="F231" s="51"/>
      <c r="G231" s="53"/>
      <c r="H231" s="29">
        <f t="shared" si="14"/>
        <v>0</v>
      </c>
      <c r="I231" s="29">
        <f t="shared" si="15"/>
        <v>0</v>
      </c>
      <c r="J231" s="89">
        <f t="shared" si="16"/>
        <v>0</v>
      </c>
    </row>
    <row r="232" spans="1:10" ht="18" customHeight="1" x14ac:dyDescent="0.3">
      <c r="A232" s="55"/>
      <c r="B232" s="54" t="s">
        <v>455</v>
      </c>
      <c r="C232" s="56" t="s">
        <v>456</v>
      </c>
      <c r="D232" s="54" t="s">
        <v>1</v>
      </c>
      <c r="E232" s="94">
        <v>1</v>
      </c>
      <c r="F232" s="51"/>
      <c r="G232" s="53"/>
      <c r="H232" s="29">
        <f t="shared" si="14"/>
        <v>0</v>
      </c>
      <c r="I232" s="29">
        <f t="shared" si="15"/>
        <v>0</v>
      </c>
      <c r="J232" s="89">
        <f t="shared" si="16"/>
        <v>0</v>
      </c>
    </row>
    <row r="233" spans="1:10" ht="18" customHeight="1" x14ac:dyDescent="0.3">
      <c r="A233" s="55"/>
      <c r="B233" s="54" t="s">
        <v>276</v>
      </c>
      <c r="C233" s="56" t="s">
        <v>457</v>
      </c>
      <c r="D233" s="54" t="s">
        <v>1</v>
      </c>
      <c r="E233" s="94">
        <v>1</v>
      </c>
      <c r="F233" s="51"/>
      <c r="G233" s="53"/>
      <c r="H233" s="29">
        <f t="shared" si="14"/>
        <v>0</v>
      </c>
      <c r="I233" s="29">
        <f t="shared" si="15"/>
        <v>0</v>
      </c>
      <c r="J233" s="89">
        <f t="shared" si="16"/>
        <v>0</v>
      </c>
    </row>
    <row r="234" spans="1:10" ht="18" customHeight="1" x14ac:dyDescent="0.3">
      <c r="A234" s="55"/>
      <c r="B234" s="54" t="s">
        <v>458</v>
      </c>
      <c r="C234" s="56" t="s">
        <v>459</v>
      </c>
      <c r="D234" s="54" t="s">
        <v>1</v>
      </c>
      <c r="E234" s="94">
        <v>1</v>
      </c>
      <c r="F234" s="51"/>
      <c r="G234" s="53"/>
      <c r="H234" s="29">
        <f t="shared" si="14"/>
        <v>0</v>
      </c>
      <c r="I234" s="29">
        <f t="shared" si="15"/>
        <v>0</v>
      </c>
      <c r="J234" s="89">
        <f t="shared" si="16"/>
        <v>0</v>
      </c>
    </row>
    <row r="235" spans="1:10" ht="18" customHeight="1" x14ac:dyDescent="0.3">
      <c r="A235" s="55"/>
      <c r="B235" s="54" t="s">
        <v>342</v>
      </c>
      <c r="C235" s="56" t="s">
        <v>343</v>
      </c>
      <c r="D235" s="54" t="s">
        <v>1</v>
      </c>
      <c r="E235" s="94">
        <v>1</v>
      </c>
      <c r="F235" s="51"/>
      <c r="G235" s="53"/>
      <c r="H235" s="29">
        <f t="shared" si="14"/>
        <v>0</v>
      </c>
      <c r="I235" s="29">
        <f t="shared" si="15"/>
        <v>0</v>
      </c>
      <c r="J235" s="89">
        <f t="shared" si="16"/>
        <v>0</v>
      </c>
    </row>
    <row r="236" spans="1:10" ht="18" customHeight="1" x14ac:dyDescent="0.3">
      <c r="A236" s="55"/>
      <c r="B236" s="54" t="s">
        <v>460</v>
      </c>
      <c r="C236" s="56" t="s">
        <v>461</v>
      </c>
      <c r="D236" s="54" t="s">
        <v>1</v>
      </c>
      <c r="E236" s="94">
        <v>1</v>
      </c>
      <c r="F236" s="51"/>
      <c r="G236" s="53"/>
      <c r="H236" s="29">
        <f t="shared" si="14"/>
        <v>0</v>
      </c>
      <c r="I236" s="29">
        <f t="shared" si="15"/>
        <v>0</v>
      </c>
      <c r="J236" s="89">
        <f t="shared" si="16"/>
        <v>0</v>
      </c>
    </row>
    <row r="237" spans="1:10" ht="18" customHeight="1" x14ac:dyDescent="0.3">
      <c r="A237" s="55"/>
      <c r="B237" s="54" t="s">
        <v>462</v>
      </c>
      <c r="C237" s="56" t="s">
        <v>463</v>
      </c>
      <c r="D237" s="54" t="s">
        <v>1</v>
      </c>
      <c r="E237" s="94">
        <v>1</v>
      </c>
      <c r="F237" s="51"/>
      <c r="G237" s="53"/>
      <c r="H237" s="29">
        <f t="shared" si="14"/>
        <v>0</v>
      </c>
      <c r="I237" s="29">
        <f t="shared" si="15"/>
        <v>0</v>
      </c>
      <c r="J237" s="89">
        <f t="shared" si="16"/>
        <v>0</v>
      </c>
    </row>
    <row r="238" spans="1:10" ht="18" customHeight="1" x14ac:dyDescent="0.3">
      <c r="A238" s="55"/>
      <c r="B238" s="54" t="s">
        <v>464</v>
      </c>
      <c r="C238" s="56" t="s">
        <v>465</v>
      </c>
      <c r="D238" s="54" t="s">
        <v>1</v>
      </c>
      <c r="E238" s="94">
        <v>1</v>
      </c>
      <c r="F238" s="51"/>
      <c r="G238" s="53"/>
      <c r="H238" s="29">
        <f t="shared" si="14"/>
        <v>0</v>
      </c>
      <c r="I238" s="29">
        <f t="shared" si="15"/>
        <v>0</v>
      </c>
      <c r="J238" s="89">
        <f t="shared" si="16"/>
        <v>0</v>
      </c>
    </row>
    <row r="239" spans="1:10" ht="18" customHeight="1" x14ac:dyDescent="0.3">
      <c r="A239" s="55"/>
      <c r="B239" s="54" t="s">
        <v>466</v>
      </c>
      <c r="C239" s="56" t="s">
        <v>467</v>
      </c>
      <c r="D239" s="54" t="s">
        <v>1</v>
      </c>
      <c r="E239" s="94">
        <v>1</v>
      </c>
      <c r="F239" s="51"/>
      <c r="G239" s="53"/>
      <c r="H239" s="29">
        <f t="shared" si="14"/>
        <v>0</v>
      </c>
      <c r="I239" s="29">
        <f t="shared" si="15"/>
        <v>0</v>
      </c>
      <c r="J239" s="89">
        <f t="shared" si="16"/>
        <v>0</v>
      </c>
    </row>
    <row r="240" spans="1:10" ht="18" customHeight="1" x14ac:dyDescent="0.3">
      <c r="A240" s="55"/>
      <c r="B240" s="54" t="s">
        <v>468</v>
      </c>
      <c r="C240" s="56" t="s">
        <v>469</v>
      </c>
      <c r="D240" s="54" t="s">
        <v>1</v>
      </c>
      <c r="E240" s="94">
        <v>1</v>
      </c>
      <c r="F240" s="51"/>
      <c r="G240" s="53"/>
      <c r="H240" s="29">
        <f t="shared" si="14"/>
        <v>0</v>
      </c>
      <c r="I240" s="29">
        <f t="shared" si="15"/>
        <v>0</v>
      </c>
      <c r="J240" s="89">
        <f t="shared" si="16"/>
        <v>0</v>
      </c>
    </row>
    <row r="241" spans="1:10" ht="18" customHeight="1" x14ac:dyDescent="0.3">
      <c r="A241" s="55"/>
      <c r="B241" s="54" t="s">
        <v>470</v>
      </c>
      <c r="C241" s="56" t="s">
        <v>471</v>
      </c>
      <c r="D241" s="54" t="s">
        <v>1</v>
      </c>
      <c r="E241" s="94">
        <v>1</v>
      </c>
      <c r="F241" s="51"/>
      <c r="G241" s="53"/>
      <c r="H241" s="29">
        <f t="shared" si="14"/>
        <v>0</v>
      </c>
      <c r="I241" s="29">
        <f t="shared" si="15"/>
        <v>0</v>
      </c>
      <c r="J241" s="89">
        <f t="shared" si="16"/>
        <v>0</v>
      </c>
    </row>
    <row r="242" spans="1:10" ht="18" customHeight="1" x14ac:dyDescent="0.3">
      <c r="A242" s="55"/>
      <c r="B242" s="54" t="s">
        <v>472</v>
      </c>
      <c r="C242" s="56" t="s">
        <v>473</v>
      </c>
      <c r="D242" s="54" t="s">
        <v>1</v>
      </c>
      <c r="E242" s="94">
        <v>1</v>
      </c>
      <c r="F242" s="51"/>
      <c r="G242" s="53"/>
      <c r="H242" s="29">
        <f t="shared" si="14"/>
        <v>0</v>
      </c>
      <c r="I242" s="29">
        <f t="shared" si="15"/>
        <v>0</v>
      </c>
      <c r="J242" s="89">
        <f t="shared" si="16"/>
        <v>0</v>
      </c>
    </row>
    <row r="243" spans="1:10" ht="18" customHeight="1" x14ac:dyDescent="0.3">
      <c r="A243" s="55"/>
      <c r="B243" s="54" t="s">
        <v>474</v>
      </c>
      <c r="C243" s="56" t="s">
        <v>475</v>
      </c>
      <c r="D243" s="54" t="s">
        <v>1</v>
      </c>
      <c r="E243" s="94">
        <v>1</v>
      </c>
      <c r="F243" s="51"/>
      <c r="G243" s="53"/>
      <c r="H243" s="29">
        <f t="shared" si="14"/>
        <v>0</v>
      </c>
      <c r="I243" s="29">
        <f t="shared" si="15"/>
        <v>0</v>
      </c>
      <c r="J243" s="89">
        <f t="shared" si="16"/>
        <v>0</v>
      </c>
    </row>
    <row r="244" spans="1:10" ht="18" customHeight="1" x14ac:dyDescent="0.3">
      <c r="A244" s="55"/>
      <c r="B244" s="54" t="s">
        <v>476</v>
      </c>
      <c r="C244" s="56" t="s">
        <v>477</v>
      </c>
      <c r="D244" s="54" t="s">
        <v>1</v>
      </c>
      <c r="E244" s="94">
        <v>1</v>
      </c>
      <c r="F244" s="51"/>
      <c r="G244" s="53"/>
      <c r="H244" s="29">
        <f t="shared" si="14"/>
        <v>0</v>
      </c>
      <c r="I244" s="29">
        <f t="shared" si="15"/>
        <v>0</v>
      </c>
      <c r="J244" s="89">
        <f t="shared" si="16"/>
        <v>0</v>
      </c>
    </row>
    <row r="245" spans="1:10" ht="18" customHeight="1" x14ac:dyDescent="0.3">
      <c r="A245" s="55"/>
      <c r="B245" s="54" t="s">
        <v>478</v>
      </c>
      <c r="C245" s="56" t="s">
        <v>479</v>
      </c>
      <c r="D245" s="54" t="s">
        <v>1</v>
      </c>
      <c r="E245" s="94">
        <v>1</v>
      </c>
      <c r="F245" s="51"/>
      <c r="G245" s="53"/>
      <c r="H245" s="29">
        <f t="shared" si="14"/>
        <v>0</v>
      </c>
      <c r="I245" s="29">
        <f t="shared" si="15"/>
        <v>0</v>
      </c>
      <c r="J245" s="89">
        <f t="shared" si="16"/>
        <v>0</v>
      </c>
    </row>
    <row r="246" spans="1:10" ht="18" customHeight="1" x14ac:dyDescent="0.3">
      <c r="A246" s="55"/>
      <c r="B246" s="54" t="s">
        <v>480</v>
      </c>
      <c r="C246" s="56" t="s">
        <v>481</v>
      </c>
      <c r="D246" s="54" t="s">
        <v>1</v>
      </c>
      <c r="E246" s="94">
        <v>1</v>
      </c>
      <c r="F246" s="51"/>
      <c r="G246" s="53"/>
      <c r="H246" s="29">
        <f t="shared" si="14"/>
        <v>0</v>
      </c>
      <c r="I246" s="29">
        <f t="shared" si="15"/>
        <v>0</v>
      </c>
      <c r="J246" s="89">
        <f t="shared" si="16"/>
        <v>0</v>
      </c>
    </row>
    <row r="247" spans="1:10" ht="18" customHeight="1" x14ac:dyDescent="0.3">
      <c r="A247" s="55"/>
      <c r="B247" s="54" t="s">
        <v>304</v>
      </c>
      <c r="C247" s="56" t="s">
        <v>482</v>
      </c>
      <c r="D247" s="54" t="s">
        <v>1</v>
      </c>
      <c r="E247" s="94">
        <v>1</v>
      </c>
      <c r="F247" s="51"/>
      <c r="G247" s="53"/>
      <c r="H247" s="29">
        <f t="shared" si="14"/>
        <v>0</v>
      </c>
      <c r="I247" s="29">
        <f t="shared" si="15"/>
        <v>0</v>
      </c>
      <c r="J247" s="89">
        <f t="shared" si="16"/>
        <v>0</v>
      </c>
    </row>
    <row r="248" spans="1:10" ht="18" customHeight="1" x14ac:dyDescent="0.3">
      <c r="A248" s="55"/>
      <c r="B248" s="54" t="s">
        <v>483</v>
      </c>
      <c r="C248" s="56" t="s">
        <v>484</v>
      </c>
      <c r="D248" s="54" t="s">
        <v>1</v>
      </c>
      <c r="E248" s="94">
        <v>1</v>
      </c>
      <c r="F248" s="51"/>
      <c r="G248" s="53"/>
      <c r="H248" s="29">
        <f t="shared" si="14"/>
        <v>0</v>
      </c>
      <c r="I248" s="29">
        <f t="shared" si="15"/>
        <v>0</v>
      </c>
      <c r="J248" s="89">
        <f t="shared" si="16"/>
        <v>0</v>
      </c>
    </row>
    <row r="249" spans="1:10" ht="18" customHeight="1" x14ac:dyDescent="0.3">
      <c r="A249" s="55"/>
      <c r="B249" s="54" t="s">
        <v>485</v>
      </c>
      <c r="C249" s="56" t="s">
        <v>486</v>
      </c>
      <c r="D249" s="54" t="s">
        <v>1</v>
      </c>
      <c r="E249" s="94">
        <v>1</v>
      </c>
      <c r="F249" s="51"/>
      <c r="G249" s="53"/>
      <c r="H249" s="29">
        <f t="shared" si="14"/>
        <v>0</v>
      </c>
      <c r="I249" s="29">
        <f t="shared" si="15"/>
        <v>0</v>
      </c>
      <c r="J249" s="89">
        <f t="shared" si="16"/>
        <v>0</v>
      </c>
    </row>
    <row r="250" spans="1:10" ht="18" customHeight="1" x14ac:dyDescent="0.3">
      <c r="A250" s="55"/>
      <c r="B250" s="54" t="s">
        <v>487</v>
      </c>
      <c r="C250" s="56" t="s">
        <v>488</v>
      </c>
      <c r="D250" s="54" t="s">
        <v>1</v>
      </c>
      <c r="E250" s="94">
        <v>1</v>
      </c>
      <c r="F250" s="51"/>
      <c r="G250" s="53"/>
      <c r="H250" s="29">
        <f t="shared" si="14"/>
        <v>0</v>
      </c>
      <c r="I250" s="29">
        <f t="shared" si="15"/>
        <v>0</v>
      </c>
      <c r="J250" s="89">
        <f t="shared" si="16"/>
        <v>0</v>
      </c>
    </row>
    <row r="251" spans="1:10" ht="18" customHeight="1" x14ac:dyDescent="0.3">
      <c r="A251" s="55"/>
      <c r="B251" s="54" t="s">
        <v>288</v>
      </c>
      <c r="C251" s="56" t="s">
        <v>489</v>
      </c>
      <c r="D251" s="54" t="s">
        <v>1</v>
      </c>
      <c r="E251" s="94">
        <v>1</v>
      </c>
      <c r="F251" s="51"/>
      <c r="G251" s="53"/>
      <c r="H251" s="29">
        <f t="shared" si="14"/>
        <v>0</v>
      </c>
      <c r="I251" s="29">
        <f t="shared" si="15"/>
        <v>0</v>
      </c>
      <c r="J251" s="89">
        <f t="shared" si="16"/>
        <v>0</v>
      </c>
    </row>
    <row r="252" spans="1:10" ht="18" customHeight="1" x14ac:dyDescent="0.3">
      <c r="A252" s="55"/>
      <c r="B252" s="54" t="s">
        <v>490</v>
      </c>
      <c r="C252" s="56" t="s">
        <v>491</v>
      </c>
      <c r="D252" s="54" t="s">
        <v>1</v>
      </c>
      <c r="E252" s="94">
        <v>1</v>
      </c>
      <c r="F252" s="51"/>
      <c r="G252" s="53"/>
      <c r="H252" s="29">
        <f t="shared" si="14"/>
        <v>0</v>
      </c>
      <c r="I252" s="29">
        <f t="shared" si="15"/>
        <v>0</v>
      </c>
      <c r="J252" s="89">
        <f t="shared" si="16"/>
        <v>0</v>
      </c>
    </row>
    <row r="253" spans="1:10" ht="18" customHeight="1" x14ac:dyDescent="0.3">
      <c r="A253" s="55"/>
      <c r="B253" s="54" t="s">
        <v>340</v>
      </c>
      <c r="C253" s="56" t="s">
        <v>341</v>
      </c>
      <c r="D253" s="54" t="s">
        <v>1</v>
      </c>
      <c r="E253" s="94">
        <v>1</v>
      </c>
      <c r="F253" s="51"/>
      <c r="G253" s="53"/>
      <c r="H253" s="29">
        <f t="shared" si="14"/>
        <v>0</v>
      </c>
      <c r="I253" s="29">
        <f t="shared" si="15"/>
        <v>0</v>
      </c>
      <c r="J253" s="89">
        <f t="shared" si="16"/>
        <v>0</v>
      </c>
    </row>
    <row r="254" spans="1:10" ht="18" customHeight="1" x14ac:dyDescent="0.3">
      <c r="A254" s="55"/>
      <c r="B254" s="54"/>
      <c r="C254" s="56"/>
      <c r="D254" s="54" t="s">
        <v>1</v>
      </c>
      <c r="E254" s="94">
        <v>1</v>
      </c>
      <c r="F254" s="51"/>
      <c r="G254" s="53"/>
      <c r="H254" s="29">
        <f t="shared" si="14"/>
        <v>0</v>
      </c>
      <c r="I254" s="29">
        <f t="shared" si="15"/>
        <v>0</v>
      </c>
      <c r="J254" s="89">
        <f t="shared" si="16"/>
        <v>0</v>
      </c>
    </row>
    <row r="255" spans="1:10" ht="18" customHeight="1" x14ac:dyDescent="0.3">
      <c r="A255" s="55"/>
      <c r="B255" s="54" t="s">
        <v>492</v>
      </c>
      <c r="C255" s="56" t="s">
        <v>493</v>
      </c>
      <c r="D255" s="54" t="s">
        <v>1</v>
      </c>
      <c r="E255" s="94">
        <v>1</v>
      </c>
      <c r="F255" s="51"/>
      <c r="G255" s="53"/>
      <c r="H255" s="29">
        <f t="shared" si="14"/>
        <v>0</v>
      </c>
      <c r="I255" s="29">
        <f t="shared" si="15"/>
        <v>0</v>
      </c>
      <c r="J255" s="89">
        <f t="shared" si="16"/>
        <v>0</v>
      </c>
    </row>
    <row r="256" spans="1:10" ht="18" customHeight="1" x14ac:dyDescent="0.3">
      <c r="A256" s="55"/>
      <c r="B256" s="54" t="s">
        <v>494</v>
      </c>
      <c r="C256" s="56" t="s">
        <v>495</v>
      </c>
      <c r="D256" s="54" t="s">
        <v>1</v>
      </c>
      <c r="E256" s="94">
        <v>1</v>
      </c>
      <c r="F256" s="51"/>
      <c r="G256" s="53"/>
      <c r="H256" s="29">
        <f t="shared" si="14"/>
        <v>0</v>
      </c>
      <c r="I256" s="29">
        <f t="shared" si="15"/>
        <v>0</v>
      </c>
      <c r="J256" s="89">
        <f t="shared" si="16"/>
        <v>0</v>
      </c>
    </row>
    <row r="257" spans="1:10" ht="18" customHeight="1" x14ac:dyDescent="0.3">
      <c r="A257" s="55"/>
      <c r="B257" s="54" t="s">
        <v>496</v>
      </c>
      <c r="C257" s="56" t="s">
        <v>497</v>
      </c>
      <c r="D257" s="54" t="s">
        <v>1</v>
      </c>
      <c r="E257" s="94">
        <v>1</v>
      </c>
      <c r="F257" s="51"/>
      <c r="G257" s="53"/>
      <c r="H257" s="29">
        <f t="shared" si="14"/>
        <v>0</v>
      </c>
      <c r="I257" s="29">
        <f t="shared" si="15"/>
        <v>0</v>
      </c>
      <c r="J257" s="89">
        <f t="shared" si="16"/>
        <v>0</v>
      </c>
    </row>
    <row r="258" spans="1:10" ht="18" customHeight="1" x14ac:dyDescent="0.3">
      <c r="A258" s="55"/>
      <c r="B258" s="54" t="s">
        <v>498</v>
      </c>
      <c r="C258" s="56" t="s">
        <v>499</v>
      </c>
      <c r="D258" s="54" t="s">
        <v>1</v>
      </c>
      <c r="E258" s="94">
        <v>1</v>
      </c>
      <c r="F258" s="51"/>
      <c r="G258" s="53"/>
      <c r="H258" s="29">
        <f t="shared" si="14"/>
        <v>0</v>
      </c>
      <c r="I258" s="29">
        <f t="shared" si="15"/>
        <v>0</v>
      </c>
      <c r="J258" s="89">
        <f t="shared" si="16"/>
        <v>0</v>
      </c>
    </row>
    <row r="259" spans="1:10" ht="18" customHeight="1" x14ac:dyDescent="0.3">
      <c r="A259" s="55"/>
      <c r="B259" s="54" t="s">
        <v>500</v>
      </c>
      <c r="C259" s="56" t="s">
        <v>501</v>
      </c>
      <c r="D259" s="54" t="s">
        <v>1</v>
      </c>
      <c r="E259" s="94">
        <v>1</v>
      </c>
      <c r="F259" s="51"/>
      <c r="G259" s="53"/>
      <c r="H259" s="29">
        <f t="shared" si="14"/>
        <v>0</v>
      </c>
      <c r="I259" s="29">
        <f t="shared" si="15"/>
        <v>0</v>
      </c>
      <c r="J259" s="89">
        <f t="shared" si="16"/>
        <v>0</v>
      </c>
    </row>
    <row r="260" spans="1:10" ht="18" customHeight="1" x14ac:dyDescent="0.3">
      <c r="A260" s="55"/>
      <c r="B260" s="54" t="s">
        <v>502</v>
      </c>
      <c r="C260" s="56" t="s">
        <v>503</v>
      </c>
      <c r="D260" s="54" t="s">
        <v>1</v>
      </c>
      <c r="E260" s="94">
        <v>1</v>
      </c>
      <c r="F260" s="51"/>
      <c r="G260" s="53"/>
      <c r="H260" s="29">
        <f t="shared" si="14"/>
        <v>0</v>
      </c>
      <c r="I260" s="29">
        <f t="shared" si="15"/>
        <v>0</v>
      </c>
      <c r="J260" s="89">
        <f t="shared" si="16"/>
        <v>0</v>
      </c>
    </row>
    <row r="261" spans="1:10" ht="18" customHeight="1" x14ac:dyDescent="0.3">
      <c r="A261" s="55"/>
      <c r="B261" s="54" t="s">
        <v>504</v>
      </c>
      <c r="C261" s="56" t="s">
        <v>505</v>
      </c>
      <c r="D261" s="54" t="s">
        <v>1</v>
      </c>
      <c r="E261" s="94">
        <v>1</v>
      </c>
      <c r="F261" s="51"/>
      <c r="G261" s="53"/>
      <c r="H261" s="29">
        <f t="shared" si="14"/>
        <v>0</v>
      </c>
      <c r="I261" s="29">
        <f t="shared" si="15"/>
        <v>0</v>
      </c>
      <c r="J261" s="89">
        <f t="shared" si="16"/>
        <v>0</v>
      </c>
    </row>
    <row r="262" spans="1:10" ht="18" customHeight="1" x14ac:dyDescent="0.3">
      <c r="A262" s="55"/>
      <c r="B262" s="54" t="s">
        <v>389</v>
      </c>
      <c r="C262" s="56" t="s">
        <v>506</v>
      </c>
      <c r="D262" s="54" t="s">
        <v>1</v>
      </c>
      <c r="E262" s="94">
        <v>1</v>
      </c>
      <c r="F262" s="51"/>
      <c r="G262" s="53"/>
      <c r="H262" s="29">
        <f t="shared" si="14"/>
        <v>0</v>
      </c>
      <c r="I262" s="29">
        <f t="shared" si="15"/>
        <v>0</v>
      </c>
      <c r="J262" s="89">
        <f t="shared" si="16"/>
        <v>0</v>
      </c>
    </row>
    <row r="263" spans="1:10" ht="18" customHeight="1" x14ac:dyDescent="0.3">
      <c r="A263" s="55"/>
      <c r="B263" s="54" t="s">
        <v>391</v>
      </c>
      <c r="C263" s="56" t="s">
        <v>507</v>
      </c>
      <c r="D263" s="54" t="s">
        <v>1</v>
      </c>
      <c r="E263" s="94">
        <v>1</v>
      </c>
      <c r="F263" s="51"/>
      <c r="G263" s="53"/>
      <c r="H263" s="29">
        <f t="shared" si="14"/>
        <v>0</v>
      </c>
      <c r="I263" s="29">
        <f t="shared" si="15"/>
        <v>0</v>
      </c>
      <c r="J263" s="89">
        <f t="shared" si="16"/>
        <v>0</v>
      </c>
    </row>
    <row r="264" spans="1:10" ht="18" customHeight="1" x14ac:dyDescent="0.3">
      <c r="A264" s="55"/>
      <c r="B264" s="54" t="s">
        <v>508</v>
      </c>
      <c r="C264" s="56" t="s">
        <v>509</v>
      </c>
      <c r="D264" s="54" t="s">
        <v>1</v>
      </c>
      <c r="E264" s="94">
        <v>1</v>
      </c>
      <c r="F264" s="51"/>
      <c r="G264" s="53"/>
      <c r="H264" s="29">
        <f t="shared" si="14"/>
        <v>0</v>
      </c>
      <c r="I264" s="29">
        <f t="shared" si="15"/>
        <v>0</v>
      </c>
      <c r="J264" s="89">
        <f t="shared" si="16"/>
        <v>0</v>
      </c>
    </row>
    <row r="265" spans="1:10" ht="18" customHeight="1" x14ac:dyDescent="0.3">
      <c r="A265" s="55"/>
      <c r="B265" s="54" t="s">
        <v>510</v>
      </c>
      <c r="C265" s="56" t="s">
        <v>511</v>
      </c>
      <c r="D265" s="54" t="s">
        <v>1</v>
      </c>
      <c r="E265" s="94">
        <v>1</v>
      </c>
      <c r="F265" s="51"/>
      <c r="G265" s="53"/>
      <c r="H265" s="29">
        <f t="shared" si="14"/>
        <v>0</v>
      </c>
      <c r="I265" s="29">
        <f t="shared" si="15"/>
        <v>0</v>
      </c>
      <c r="J265" s="89">
        <f t="shared" si="16"/>
        <v>0</v>
      </c>
    </row>
    <row r="266" spans="1:10" ht="18" customHeight="1" x14ac:dyDescent="0.3">
      <c r="A266" s="55"/>
      <c r="B266" s="54" t="s">
        <v>512</v>
      </c>
      <c r="C266" s="56" t="s">
        <v>513</v>
      </c>
      <c r="D266" s="54" t="s">
        <v>1</v>
      </c>
      <c r="E266" s="94">
        <v>1</v>
      </c>
      <c r="F266" s="51"/>
      <c r="G266" s="53"/>
      <c r="H266" s="29">
        <f t="shared" si="14"/>
        <v>0</v>
      </c>
      <c r="I266" s="29">
        <f t="shared" si="15"/>
        <v>0</v>
      </c>
      <c r="J266" s="89">
        <f t="shared" si="16"/>
        <v>0</v>
      </c>
    </row>
    <row r="267" spans="1:10" ht="18" customHeight="1" x14ac:dyDescent="0.3">
      <c r="A267" s="55"/>
      <c r="B267" s="54" t="s">
        <v>514</v>
      </c>
      <c r="C267" s="56" t="s">
        <v>515</v>
      </c>
      <c r="D267" s="54" t="s">
        <v>1</v>
      </c>
      <c r="E267" s="94">
        <v>1</v>
      </c>
      <c r="F267" s="51"/>
      <c r="G267" s="53"/>
      <c r="H267" s="29">
        <f t="shared" si="14"/>
        <v>0</v>
      </c>
      <c r="I267" s="29">
        <f t="shared" si="15"/>
        <v>0</v>
      </c>
      <c r="J267" s="89">
        <f t="shared" si="16"/>
        <v>0</v>
      </c>
    </row>
    <row r="268" spans="1:10" ht="18" customHeight="1" x14ac:dyDescent="0.3">
      <c r="A268" s="55"/>
      <c r="B268" s="54" t="s">
        <v>516</v>
      </c>
      <c r="C268" s="56" t="s">
        <v>517</v>
      </c>
      <c r="D268" s="54" t="s">
        <v>1</v>
      </c>
      <c r="E268" s="94">
        <v>1</v>
      </c>
      <c r="F268" s="51"/>
      <c r="G268" s="53"/>
      <c r="H268" s="29">
        <f t="shared" si="14"/>
        <v>0</v>
      </c>
      <c r="I268" s="29">
        <f t="shared" si="15"/>
        <v>0</v>
      </c>
      <c r="J268" s="89">
        <f t="shared" si="16"/>
        <v>0</v>
      </c>
    </row>
    <row r="269" spans="1:10" ht="18" customHeight="1" x14ac:dyDescent="0.3">
      <c r="A269" s="55"/>
      <c r="B269" s="54" t="s">
        <v>518</v>
      </c>
      <c r="C269" s="56" t="s">
        <v>519</v>
      </c>
      <c r="D269" s="54" t="s">
        <v>1</v>
      </c>
      <c r="E269" s="94">
        <v>1</v>
      </c>
      <c r="F269" s="51"/>
      <c r="G269" s="53"/>
      <c r="H269" s="29">
        <f t="shared" si="14"/>
        <v>0</v>
      </c>
      <c r="I269" s="29">
        <f t="shared" si="15"/>
        <v>0</v>
      </c>
      <c r="J269" s="89">
        <f t="shared" si="16"/>
        <v>0</v>
      </c>
    </row>
    <row r="270" spans="1:10" ht="18" customHeight="1" x14ac:dyDescent="0.3">
      <c r="A270" s="55"/>
      <c r="B270" s="54" t="s">
        <v>500</v>
      </c>
      <c r="C270" s="56" t="s">
        <v>520</v>
      </c>
      <c r="D270" s="54" t="s">
        <v>1</v>
      </c>
      <c r="E270" s="94">
        <v>1</v>
      </c>
      <c r="F270" s="51"/>
      <c r="G270" s="53"/>
      <c r="H270" s="29">
        <f t="shared" si="14"/>
        <v>0</v>
      </c>
      <c r="I270" s="29">
        <f t="shared" si="15"/>
        <v>0</v>
      </c>
      <c r="J270" s="89">
        <f t="shared" si="16"/>
        <v>0</v>
      </c>
    </row>
    <row r="271" spans="1:10" ht="18" customHeight="1" x14ac:dyDescent="0.3">
      <c r="A271" s="55"/>
      <c r="B271" s="54" t="s">
        <v>521</v>
      </c>
      <c r="C271" s="56" t="s">
        <v>522</v>
      </c>
      <c r="D271" s="54" t="s">
        <v>1</v>
      </c>
      <c r="E271" s="94">
        <v>1</v>
      </c>
      <c r="F271" s="51"/>
      <c r="G271" s="53"/>
      <c r="H271" s="29">
        <f t="shared" si="14"/>
        <v>0</v>
      </c>
      <c r="I271" s="29">
        <f t="shared" si="15"/>
        <v>0</v>
      </c>
      <c r="J271" s="89">
        <f t="shared" si="16"/>
        <v>0</v>
      </c>
    </row>
    <row r="272" spans="1:10" ht="18" customHeight="1" x14ac:dyDescent="0.3">
      <c r="A272" s="55"/>
      <c r="B272" s="54" t="s">
        <v>523</v>
      </c>
      <c r="C272" s="56" t="s">
        <v>524</v>
      </c>
      <c r="D272" s="54" t="s">
        <v>1</v>
      </c>
      <c r="E272" s="94">
        <v>1</v>
      </c>
      <c r="F272" s="51"/>
      <c r="G272" s="53"/>
      <c r="H272" s="29">
        <f t="shared" si="14"/>
        <v>0</v>
      </c>
      <c r="I272" s="29">
        <f t="shared" si="15"/>
        <v>0</v>
      </c>
      <c r="J272" s="89">
        <f t="shared" si="16"/>
        <v>0</v>
      </c>
    </row>
    <row r="273" spans="1:10" ht="18" customHeight="1" x14ac:dyDescent="0.3">
      <c r="A273" s="55"/>
      <c r="B273" s="54" t="s">
        <v>525</v>
      </c>
      <c r="C273" s="56" t="s">
        <v>526</v>
      </c>
      <c r="D273" s="54" t="s">
        <v>1</v>
      </c>
      <c r="E273" s="94">
        <v>1</v>
      </c>
      <c r="F273" s="51"/>
      <c r="G273" s="53"/>
      <c r="H273" s="29">
        <f t="shared" si="14"/>
        <v>0</v>
      </c>
      <c r="I273" s="29">
        <f t="shared" si="15"/>
        <v>0</v>
      </c>
      <c r="J273" s="89">
        <f t="shared" si="16"/>
        <v>0</v>
      </c>
    </row>
    <row r="274" spans="1:10" ht="18" customHeight="1" x14ac:dyDescent="0.3">
      <c r="A274" s="55"/>
      <c r="B274" s="54" t="s">
        <v>527</v>
      </c>
      <c r="C274" s="56" t="s">
        <v>528</v>
      </c>
      <c r="D274" s="54" t="s">
        <v>1</v>
      </c>
      <c r="E274" s="94">
        <v>1</v>
      </c>
      <c r="F274" s="51"/>
      <c r="G274" s="53"/>
      <c r="H274" s="29">
        <f t="shared" si="14"/>
        <v>0</v>
      </c>
      <c r="I274" s="29">
        <f t="shared" si="15"/>
        <v>0</v>
      </c>
      <c r="J274" s="89">
        <f t="shared" si="16"/>
        <v>0</v>
      </c>
    </row>
    <row r="275" spans="1:10" ht="18" customHeight="1" x14ac:dyDescent="0.3">
      <c r="A275" s="55"/>
      <c r="B275" s="54" t="s">
        <v>496</v>
      </c>
      <c r="C275" s="56" t="s">
        <v>529</v>
      </c>
      <c r="D275" s="54" t="s">
        <v>1</v>
      </c>
      <c r="E275" s="94">
        <v>1</v>
      </c>
      <c r="F275" s="51"/>
      <c r="G275" s="53"/>
      <c r="H275" s="29">
        <f t="shared" si="14"/>
        <v>0</v>
      </c>
      <c r="I275" s="29">
        <f t="shared" si="15"/>
        <v>0</v>
      </c>
      <c r="J275" s="89">
        <f t="shared" si="16"/>
        <v>0</v>
      </c>
    </row>
    <row r="276" spans="1:10" ht="18" customHeight="1" x14ac:dyDescent="0.3">
      <c r="A276" s="55"/>
      <c r="B276" s="54" t="s">
        <v>530</v>
      </c>
      <c r="C276" s="56" t="s">
        <v>531</v>
      </c>
      <c r="D276" s="54" t="s">
        <v>1</v>
      </c>
      <c r="E276" s="94">
        <v>1</v>
      </c>
      <c r="F276" s="51"/>
      <c r="G276" s="53"/>
      <c r="H276" s="29">
        <f t="shared" ref="H276:H339" si="17">E276*F276</f>
        <v>0</v>
      </c>
      <c r="I276" s="29">
        <f t="shared" ref="I276:I339" si="18">E276*G276</f>
        <v>0</v>
      </c>
      <c r="J276" s="89">
        <f t="shared" ref="J276:J339" si="19">H276+I276</f>
        <v>0</v>
      </c>
    </row>
    <row r="277" spans="1:10" ht="18" customHeight="1" x14ac:dyDescent="0.3">
      <c r="A277" s="55"/>
      <c r="B277" s="54" t="s">
        <v>532</v>
      </c>
      <c r="C277" s="56" t="s">
        <v>533</v>
      </c>
      <c r="D277" s="54" t="s">
        <v>1</v>
      </c>
      <c r="E277" s="94">
        <v>1</v>
      </c>
      <c r="F277" s="51"/>
      <c r="G277" s="53"/>
      <c r="H277" s="29">
        <f t="shared" si="17"/>
        <v>0</v>
      </c>
      <c r="I277" s="29">
        <f t="shared" si="18"/>
        <v>0</v>
      </c>
      <c r="J277" s="89">
        <f t="shared" si="19"/>
        <v>0</v>
      </c>
    </row>
    <row r="278" spans="1:10" ht="18" customHeight="1" x14ac:dyDescent="0.3">
      <c r="A278" s="55"/>
      <c r="B278" s="54" t="s">
        <v>534</v>
      </c>
      <c r="C278" s="56" t="s">
        <v>535</v>
      </c>
      <c r="D278" s="54" t="s">
        <v>1</v>
      </c>
      <c r="E278" s="94">
        <v>1</v>
      </c>
      <c r="F278" s="51"/>
      <c r="G278" s="53"/>
      <c r="H278" s="29">
        <f t="shared" si="17"/>
        <v>0</v>
      </c>
      <c r="I278" s="29">
        <f t="shared" si="18"/>
        <v>0</v>
      </c>
      <c r="J278" s="89">
        <f t="shared" si="19"/>
        <v>0</v>
      </c>
    </row>
    <row r="279" spans="1:10" ht="18" customHeight="1" x14ac:dyDescent="0.3">
      <c r="A279" s="55"/>
      <c r="B279" s="54" t="s">
        <v>413</v>
      </c>
      <c r="C279" s="56" t="s">
        <v>536</v>
      </c>
      <c r="D279" s="54" t="s">
        <v>1</v>
      </c>
      <c r="E279" s="94">
        <v>1</v>
      </c>
      <c r="F279" s="51"/>
      <c r="G279" s="53"/>
      <c r="H279" s="29">
        <f t="shared" si="17"/>
        <v>0</v>
      </c>
      <c r="I279" s="29">
        <f t="shared" si="18"/>
        <v>0</v>
      </c>
      <c r="J279" s="89">
        <f t="shared" si="19"/>
        <v>0</v>
      </c>
    </row>
    <row r="280" spans="1:10" ht="18" customHeight="1" x14ac:dyDescent="0.3">
      <c r="A280" s="55"/>
      <c r="B280" s="54" t="s">
        <v>537</v>
      </c>
      <c r="C280" s="56" t="s">
        <v>538</v>
      </c>
      <c r="D280" s="54" t="s">
        <v>1</v>
      </c>
      <c r="E280" s="94">
        <v>1</v>
      </c>
      <c r="F280" s="51"/>
      <c r="G280" s="53"/>
      <c r="H280" s="29">
        <f t="shared" si="17"/>
        <v>0</v>
      </c>
      <c r="I280" s="29">
        <f t="shared" si="18"/>
        <v>0</v>
      </c>
      <c r="J280" s="89">
        <f t="shared" si="19"/>
        <v>0</v>
      </c>
    </row>
    <row r="281" spans="1:10" ht="18" customHeight="1" x14ac:dyDescent="0.3">
      <c r="A281" s="55"/>
      <c r="B281" s="54" t="s">
        <v>539</v>
      </c>
      <c r="C281" s="56" t="s">
        <v>540</v>
      </c>
      <c r="D281" s="54" t="s">
        <v>1</v>
      </c>
      <c r="E281" s="94">
        <v>1</v>
      </c>
      <c r="F281" s="51"/>
      <c r="G281" s="53"/>
      <c r="H281" s="29">
        <f t="shared" si="17"/>
        <v>0</v>
      </c>
      <c r="I281" s="29">
        <f t="shared" si="18"/>
        <v>0</v>
      </c>
      <c r="J281" s="89">
        <f t="shared" si="19"/>
        <v>0</v>
      </c>
    </row>
    <row r="282" spans="1:10" ht="18" customHeight="1" x14ac:dyDescent="0.3">
      <c r="A282" s="55"/>
      <c r="B282" s="54" t="s">
        <v>541</v>
      </c>
      <c r="C282" s="56" t="s">
        <v>542</v>
      </c>
      <c r="D282" s="54" t="s">
        <v>1</v>
      </c>
      <c r="E282" s="94">
        <v>1</v>
      </c>
      <c r="F282" s="51"/>
      <c r="G282" s="53"/>
      <c r="H282" s="29">
        <f t="shared" si="17"/>
        <v>0</v>
      </c>
      <c r="I282" s="29">
        <f t="shared" si="18"/>
        <v>0</v>
      </c>
      <c r="J282" s="89">
        <f t="shared" si="19"/>
        <v>0</v>
      </c>
    </row>
    <row r="283" spans="1:10" ht="18" customHeight="1" x14ac:dyDescent="0.3">
      <c r="A283" s="55"/>
      <c r="B283" s="54" t="s">
        <v>543</v>
      </c>
      <c r="C283" s="56" t="s">
        <v>544</v>
      </c>
      <c r="D283" s="54" t="s">
        <v>1</v>
      </c>
      <c r="E283" s="94">
        <v>1</v>
      </c>
      <c r="F283" s="51"/>
      <c r="G283" s="53"/>
      <c r="H283" s="29">
        <f t="shared" si="17"/>
        <v>0</v>
      </c>
      <c r="I283" s="29">
        <f t="shared" si="18"/>
        <v>0</v>
      </c>
      <c r="J283" s="89">
        <f t="shared" si="19"/>
        <v>0</v>
      </c>
    </row>
    <row r="284" spans="1:10" ht="18" customHeight="1" x14ac:dyDescent="0.3">
      <c r="A284" s="55"/>
      <c r="B284" s="54" t="s">
        <v>545</v>
      </c>
      <c r="C284" s="56" t="s">
        <v>546</v>
      </c>
      <c r="D284" s="54" t="s">
        <v>1</v>
      </c>
      <c r="E284" s="94">
        <v>1</v>
      </c>
      <c r="F284" s="51"/>
      <c r="G284" s="53"/>
      <c r="H284" s="29">
        <f t="shared" si="17"/>
        <v>0</v>
      </c>
      <c r="I284" s="29">
        <f t="shared" si="18"/>
        <v>0</v>
      </c>
      <c r="J284" s="89">
        <f t="shared" si="19"/>
        <v>0</v>
      </c>
    </row>
    <row r="285" spans="1:10" ht="18" customHeight="1" x14ac:dyDescent="0.3">
      <c r="A285" s="55"/>
      <c r="B285" s="54" t="s">
        <v>547</v>
      </c>
      <c r="C285" s="56" t="s">
        <v>548</v>
      </c>
      <c r="D285" s="54" t="s">
        <v>1</v>
      </c>
      <c r="E285" s="94">
        <v>1</v>
      </c>
      <c r="F285" s="51"/>
      <c r="G285" s="53"/>
      <c r="H285" s="29">
        <f t="shared" si="17"/>
        <v>0</v>
      </c>
      <c r="I285" s="29">
        <f t="shared" si="18"/>
        <v>0</v>
      </c>
      <c r="J285" s="89">
        <f t="shared" si="19"/>
        <v>0</v>
      </c>
    </row>
    <row r="286" spans="1:10" ht="18" customHeight="1" x14ac:dyDescent="0.3">
      <c r="A286" s="55"/>
      <c r="B286" s="54" t="s">
        <v>549</v>
      </c>
      <c r="C286" s="56" t="s">
        <v>550</v>
      </c>
      <c r="D286" s="54" t="s">
        <v>1</v>
      </c>
      <c r="E286" s="94">
        <v>1</v>
      </c>
      <c r="F286" s="51"/>
      <c r="G286" s="53"/>
      <c r="H286" s="29">
        <f t="shared" si="17"/>
        <v>0</v>
      </c>
      <c r="I286" s="29">
        <f t="shared" si="18"/>
        <v>0</v>
      </c>
      <c r="J286" s="89">
        <f t="shared" si="19"/>
        <v>0</v>
      </c>
    </row>
    <row r="287" spans="1:10" ht="18" customHeight="1" x14ac:dyDescent="0.3">
      <c r="A287" s="55"/>
      <c r="B287" s="54" t="s">
        <v>551</v>
      </c>
      <c r="C287" s="56" t="s">
        <v>552</v>
      </c>
      <c r="D287" s="54" t="s">
        <v>1</v>
      </c>
      <c r="E287" s="94">
        <v>1</v>
      </c>
      <c r="F287" s="51"/>
      <c r="G287" s="53"/>
      <c r="H287" s="29">
        <f t="shared" si="17"/>
        <v>0</v>
      </c>
      <c r="I287" s="29">
        <f t="shared" si="18"/>
        <v>0</v>
      </c>
      <c r="J287" s="89">
        <f t="shared" si="19"/>
        <v>0</v>
      </c>
    </row>
    <row r="288" spans="1:10" ht="18" customHeight="1" x14ac:dyDescent="0.3">
      <c r="A288" s="55"/>
      <c r="B288" s="54" t="s">
        <v>553</v>
      </c>
      <c r="C288" s="56" t="s">
        <v>554</v>
      </c>
      <c r="D288" s="54" t="s">
        <v>1</v>
      </c>
      <c r="E288" s="94">
        <v>1</v>
      </c>
      <c r="F288" s="51"/>
      <c r="G288" s="53"/>
      <c r="H288" s="29">
        <f t="shared" si="17"/>
        <v>0</v>
      </c>
      <c r="I288" s="29">
        <f t="shared" si="18"/>
        <v>0</v>
      </c>
      <c r="J288" s="89">
        <f t="shared" si="19"/>
        <v>0</v>
      </c>
    </row>
    <row r="289" spans="1:10" ht="18" customHeight="1" x14ac:dyDescent="0.3">
      <c r="A289" s="55"/>
      <c r="B289" s="54" t="s">
        <v>555</v>
      </c>
      <c r="C289" s="56" t="s">
        <v>556</v>
      </c>
      <c r="D289" s="54" t="s">
        <v>1</v>
      </c>
      <c r="E289" s="94">
        <v>1</v>
      </c>
      <c r="F289" s="51"/>
      <c r="G289" s="53"/>
      <c r="H289" s="29">
        <f t="shared" si="17"/>
        <v>0</v>
      </c>
      <c r="I289" s="29">
        <f t="shared" si="18"/>
        <v>0</v>
      </c>
      <c r="J289" s="89">
        <f t="shared" si="19"/>
        <v>0</v>
      </c>
    </row>
    <row r="290" spans="1:10" ht="18" customHeight="1" x14ac:dyDescent="0.3">
      <c r="A290" s="55"/>
      <c r="B290" s="54" t="s">
        <v>557</v>
      </c>
      <c r="C290" s="56" t="s">
        <v>558</v>
      </c>
      <c r="D290" s="54" t="s">
        <v>1</v>
      </c>
      <c r="E290" s="94">
        <v>1</v>
      </c>
      <c r="F290" s="51"/>
      <c r="G290" s="53"/>
      <c r="H290" s="29">
        <f t="shared" si="17"/>
        <v>0</v>
      </c>
      <c r="I290" s="29">
        <f t="shared" si="18"/>
        <v>0</v>
      </c>
      <c r="J290" s="89">
        <f t="shared" si="19"/>
        <v>0</v>
      </c>
    </row>
    <row r="291" spans="1:10" ht="18" customHeight="1" x14ac:dyDescent="0.3">
      <c r="A291" s="55"/>
      <c r="B291" s="54" t="s">
        <v>440</v>
      </c>
      <c r="C291" s="56" t="s">
        <v>559</v>
      </c>
      <c r="D291" s="54" t="s">
        <v>1</v>
      </c>
      <c r="E291" s="94">
        <v>1</v>
      </c>
      <c r="F291" s="51"/>
      <c r="G291" s="53"/>
      <c r="H291" s="29">
        <f t="shared" si="17"/>
        <v>0</v>
      </c>
      <c r="I291" s="29">
        <f t="shared" si="18"/>
        <v>0</v>
      </c>
      <c r="J291" s="89">
        <f t="shared" si="19"/>
        <v>0</v>
      </c>
    </row>
    <row r="292" spans="1:10" ht="18" customHeight="1" x14ac:dyDescent="0.3">
      <c r="A292" s="55"/>
      <c r="B292" s="54" t="s">
        <v>560</v>
      </c>
      <c r="C292" s="56" t="s">
        <v>561</v>
      </c>
      <c r="D292" s="54" t="s">
        <v>1</v>
      </c>
      <c r="E292" s="94">
        <v>1</v>
      </c>
      <c r="F292" s="51"/>
      <c r="G292" s="53"/>
      <c r="H292" s="29">
        <f t="shared" si="17"/>
        <v>0</v>
      </c>
      <c r="I292" s="29">
        <f t="shared" si="18"/>
        <v>0</v>
      </c>
      <c r="J292" s="89">
        <f t="shared" si="19"/>
        <v>0</v>
      </c>
    </row>
    <row r="293" spans="1:10" ht="18" customHeight="1" x14ac:dyDescent="0.3">
      <c r="A293" s="55"/>
      <c r="B293" s="54" t="s">
        <v>562</v>
      </c>
      <c r="C293" s="56" t="s">
        <v>563</v>
      </c>
      <c r="D293" s="54" t="s">
        <v>1</v>
      </c>
      <c r="E293" s="94">
        <v>1</v>
      </c>
      <c r="F293" s="51"/>
      <c r="G293" s="53"/>
      <c r="H293" s="29">
        <f t="shared" si="17"/>
        <v>0</v>
      </c>
      <c r="I293" s="29">
        <f t="shared" si="18"/>
        <v>0</v>
      </c>
      <c r="J293" s="89">
        <f t="shared" si="19"/>
        <v>0</v>
      </c>
    </row>
    <row r="294" spans="1:10" ht="18" customHeight="1" x14ac:dyDescent="0.3">
      <c r="A294" s="55"/>
      <c r="B294" s="54" t="s">
        <v>564</v>
      </c>
      <c r="C294" s="56" t="s">
        <v>565</v>
      </c>
      <c r="D294" s="54" t="s">
        <v>1</v>
      </c>
      <c r="E294" s="94">
        <v>1</v>
      </c>
      <c r="F294" s="51"/>
      <c r="G294" s="53"/>
      <c r="H294" s="29">
        <f t="shared" si="17"/>
        <v>0</v>
      </c>
      <c r="I294" s="29">
        <f t="shared" si="18"/>
        <v>0</v>
      </c>
      <c r="J294" s="89">
        <f t="shared" si="19"/>
        <v>0</v>
      </c>
    </row>
    <row r="295" spans="1:10" ht="18" customHeight="1" x14ac:dyDescent="0.3">
      <c r="A295" s="55"/>
      <c r="B295" s="54" t="s">
        <v>566</v>
      </c>
      <c r="C295" s="56" t="s">
        <v>567</v>
      </c>
      <c r="D295" s="54" t="s">
        <v>1</v>
      </c>
      <c r="E295" s="94">
        <v>1</v>
      </c>
      <c r="F295" s="51"/>
      <c r="G295" s="53"/>
      <c r="H295" s="29">
        <f t="shared" si="17"/>
        <v>0</v>
      </c>
      <c r="I295" s="29">
        <f t="shared" si="18"/>
        <v>0</v>
      </c>
      <c r="J295" s="89">
        <f t="shared" si="19"/>
        <v>0</v>
      </c>
    </row>
    <row r="296" spans="1:10" ht="18" customHeight="1" x14ac:dyDescent="0.3">
      <c r="A296" s="55"/>
      <c r="B296" s="54" t="s">
        <v>175</v>
      </c>
      <c r="C296" s="56" t="s">
        <v>568</v>
      </c>
      <c r="D296" s="54" t="s">
        <v>1</v>
      </c>
      <c r="E296" s="94">
        <v>1</v>
      </c>
      <c r="F296" s="51"/>
      <c r="G296" s="53"/>
      <c r="H296" s="29">
        <f t="shared" si="17"/>
        <v>0</v>
      </c>
      <c r="I296" s="29">
        <f t="shared" si="18"/>
        <v>0</v>
      </c>
      <c r="J296" s="89">
        <f t="shared" si="19"/>
        <v>0</v>
      </c>
    </row>
    <row r="297" spans="1:10" ht="18" customHeight="1" x14ac:dyDescent="0.3">
      <c r="A297" s="55"/>
      <c r="B297" s="54" t="s">
        <v>569</v>
      </c>
      <c r="C297" s="56" t="s">
        <v>570</v>
      </c>
      <c r="D297" s="54" t="s">
        <v>1</v>
      </c>
      <c r="E297" s="94">
        <v>1</v>
      </c>
      <c r="F297" s="51"/>
      <c r="G297" s="53"/>
      <c r="H297" s="29">
        <f t="shared" si="17"/>
        <v>0</v>
      </c>
      <c r="I297" s="29">
        <f t="shared" si="18"/>
        <v>0</v>
      </c>
      <c r="J297" s="89">
        <f t="shared" si="19"/>
        <v>0</v>
      </c>
    </row>
    <row r="298" spans="1:10" ht="18" customHeight="1" x14ac:dyDescent="0.3">
      <c r="A298" s="55"/>
      <c r="B298" s="54" t="s">
        <v>571</v>
      </c>
      <c r="C298" s="56" t="s">
        <v>572</v>
      </c>
      <c r="D298" s="54" t="s">
        <v>1</v>
      </c>
      <c r="E298" s="94">
        <v>1</v>
      </c>
      <c r="F298" s="51"/>
      <c r="G298" s="53"/>
      <c r="H298" s="29">
        <f t="shared" si="17"/>
        <v>0</v>
      </c>
      <c r="I298" s="29">
        <f t="shared" si="18"/>
        <v>0</v>
      </c>
      <c r="J298" s="89">
        <f t="shared" si="19"/>
        <v>0</v>
      </c>
    </row>
    <row r="299" spans="1:10" ht="18" customHeight="1" x14ac:dyDescent="0.3">
      <c r="A299" s="55"/>
      <c r="B299" s="54" t="s">
        <v>573</v>
      </c>
      <c r="C299" s="56" t="s">
        <v>574</v>
      </c>
      <c r="D299" s="54" t="s">
        <v>1</v>
      </c>
      <c r="E299" s="94">
        <v>1</v>
      </c>
      <c r="F299" s="51"/>
      <c r="G299" s="53"/>
      <c r="H299" s="29">
        <f t="shared" si="17"/>
        <v>0</v>
      </c>
      <c r="I299" s="29">
        <f t="shared" si="18"/>
        <v>0</v>
      </c>
      <c r="J299" s="89">
        <f t="shared" si="19"/>
        <v>0</v>
      </c>
    </row>
    <row r="300" spans="1:10" ht="18" customHeight="1" x14ac:dyDescent="0.3">
      <c r="A300" s="55"/>
      <c r="B300" s="54" t="s">
        <v>575</v>
      </c>
      <c r="C300" s="56" t="s">
        <v>576</v>
      </c>
      <c r="D300" s="54" t="s">
        <v>1</v>
      </c>
      <c r="E300" s="94">
        <v>1</v>
      </c>
      <c r="F300" s="51"/>
      <c r="G300" s="53"/>
      <c r="H300" s="29">
        <f t="shared" si="17"/>
        <v>0</v>
      </c>
      <c r="I300" s="29">
        <f t="shared" si="18"/>
        <v>0</v>
      </c>
      <c r="J300" s="89">
        <f t="shared" si="19"/>
        <v>0</v>
      </c>
    </row>
    <row r="301" spans="1:10" ht="18" customHeight="1" x14ac:dyDescent="0.3">
      <c r="A301" s="55"/>
      <c r="B301" s="54" t="s">
        <v>577</v>
      </c>
      <c r="C301" s="56" t="s">
        <v>578</v>
      </c>
      <c r="D301" s="54" t="s">
        <v>1</v>
      </c>
      <c r="E301" s="94">
        <v>1</v>
      </c>
      <c r="F301" s="51"/>
      <c r="G301" s="53"/>
      <c r="H301" s="29">
        <f t="shared" si="17"/>
        <v>0</v>
      </c>
      <c r="I301" s="29">
        <f t="shared" si="18"/>
        <v>0</v>
      </c>
      <c r="J301" s="89">
        <f t="shared" si="19"/>
        <v>0</v>
      </c>
    </row>
    <row r="302" spans="1:10" ht="18" customHeight="1" x14ac:dyDescent="0.3">
      <c r="A302" s="55"/>
      <c r="B302" s="54" t="s">
        <v>579</v>
      </c>
      <c r="C302" s="56" t="s">
        <v>580</v>
      </c>
      <c r="D302" s="54" t="s">
        <v>1</v>
      </c>
      <c r="E302" s="94">
        <v>1</v>
      </c>
      <c r="F302" s="51"/>
      <c r="G302" s="53"/>
      <c r="H302" s="29">
        <f t="shared" si="17"/>
        <v>0</v>
      </c>
      <c r="I302" s="29">
        <f t="shared" si="18"/>
        <v>0</v>
      </c>
      <c r="J302" s="89">
        <f t="shared" si="19"/>
        <v>0</v>
      </c>
    </row>
    <row r="303" spans="1:10" ht="18" customHeight="1" x14ac:dyDescent="0.3">
      <c r="A303" s="55"/>
      <c r="B303" s="54" t="s">
        <v>581</v>
      </c>
      <c r="C303" s="56" t="s">
        <v>582</v>
      </c>
      <c r="D303" s="54" t="s">
        <v>1</v>
      </c>
      <c r="E303" s="94">
        <v>1</v>
      </c>
      <c r="F303" s="51"/>
      <c r="G303" s="53"/>
      <c r="H303" s="29">
        <f t="shared" si="17"/>
        <v>0</v>
      </c>
      <c r="I303" s="29">
        <f t="shared" si="18"/>
        <v>0</v>
      </c>
      <c r="J303" s="89">
        <f t="shared" si="19"/>
        <v>0</v>
      </c>
    </row>
    <row r="304" spans="1:10" ht="18" customHeight="1" x14ac:dyDescent="0.3">
      <c r="A304" s="55"/>
      <c r="B304" s="54" t="s">
        <v>583</v>
      </c>
      <c r="C304" s="56" t="s">
        <v>584</v>
      </c>
      <c r="D304" s="54" t="s">
        <v>1</v>
      </c>
      <c r="E304" s="94">
        <v>1</v>
      </c>
      <c r="F304" s="51"/>
      <c r="G304" s="53"/>
      <c r="H304" s="29">
        <f t="shared" si="17"/>
        <v>0</v>
      </c>
      <c r="I304" s="29">
        <f t="shared" si="18"/>
        <v>0</v>
      </c>
      <c r="J304" s="89">
        <f t="shared" si="19"/>
        <v>0</v>
      </c>
    </row>
    <row r="305" spans="1:10" ht="18" customHeight="1" x14ac:dyDescent="0.3">
      <c r="A305" s="55"/>
      <c r="B305" s="54" t="s">
        <v>585</v>
      </c>
      <c r="C305" s="56" t="s">
        <v>586</v>
      </c>
      <c r="D305" s="54" t="s">
        <v>1</v>
      </c>
      <c r="E305" s="94">
        <v>1</v>
      </c>
      <c r="F305" s="51"/>
      <c r="G305" s="53"/>
      <c r="H305" s="29">
        <f t="shared" si="17"/>
        <v>0</v>
      </c>
      <c r="I305" s="29">
        <f t="shared" si="18"/>
        <v>0</v>
      </c>
      <c r="J305" s="89">
        <f t="shared" si="19"/>
        <v>0</v>
      </c>
    </row>
    <row r="306" spans="1:10" ht="18" customHeight="1" x14ac:dyDescent="0.3">
      <c r="A306" s="55"/>
      <c r="B306" s="54" t="s">
        <v>587</v>
      </c>
      <c r="C306" s="56" t="s">
        <v>172</v>
      </c>
      <c r="D306" s="54" t="s">
        <v>1</v>
      </c>
      <c r="E306" s="94">
        <v>1</v>
      </c>
      <c r="F306" s="51"/>
      <c r="G306" s="53"/>
      <c r="H306" s="29">
        <f t="shared" si="17"/>
        <v>0</v>
      </c>
      <c r="I306" s="29">
        <f t="shared" si="18"/>
        <v>0</v>
      </c>
      <c r="J306" s="89">
        <f t="shared" si="19"/>
        <v>0</v>
      </c>
    </row>
    <row r="307" spans="1:10" ht="18" customHeight="1" x14ac:dyDescent="0.3">
      <c r="A307" s="55"/>
      <c r="B307" s="54" t="s">
        <v>588</v>
      </c>
      <c r="C307" s="56" t="s">
        <v>589</v>
      </c>
      <c r="D307" s="54" t="s">
        <v>1</v>
      </c>
      <c r="E307" s="94">
        <v>1</v>
      </c>
      <c r="F307" s="51"/>
      <c r="G307" s="53"/>
      <c r="H307" s="29">
        <f t="shared" si="17"/>
        <v>0</v>
      </c>
      <c r="I307" s="29">
        <f t="shared" si="18"/>
        <v>0</v>
      </c>
      <c r="J307" s="89">
        <f t="shared" si="19"/>
        <v>0</v>
      </c>
    </row>
    <row r="308" spans="1:10" ht="18" customHeight="1" x14ac:dyDescent="0.3">
      <c r="A308" s="55"/>
      <c r="B308" s="54" t="s">
        <v>590</v>
      </c>
      <c r="C308" s="56" t="s">
        <v>591</v>
      </c>
      <c r="D308" s="54" t="s">
        <v>1</v>
      </c>
      <c r="E308" s="94">
        <v>1</v>
      </c>
      <c r="F308" s="51"/>
      <c r="G308" s="53"/>
      <c r="H308" s="29">
        <f t="shared" si="17"/>
        <v>0</v>
      </c>
      <c r="I308" s="29">
        <f t="shared" si="18"/>
        <v>0</v>
      </c>
      <c r="J308" s="89">
        <f t="shared" si="19"/>
        <v>0</v>
      </c>
    </row>
    <row r="309" spans="1:10" ht="18" customHeight="1" x14ac:dyDescent="0.3">
      <c r="A309" s="55"/>
      <c r="B309" s="54" t="s">
        <v>592</v>
      </c>
      <c r="C309" s="56" t="s">
        <v>593</v>
      </c>
      <c r="D309" s="54" t="s">
        <v>1</v>
      </c>
      <c r="E309" s="94">
        <v>1</v>
      </c>
      <c r="F309" s="51"/>
      <c r="G309" s="53"/>
      <c r="H309" s="29">
        <f t="shared" si="17"/>
        <v>0</v>
      </c>
      <c r="I309" s="29">
        <f t="shared" si="18"/>
        <v>0</v>
      </c>
      <c r="J309" s="89">
        <f t="shared" si="19"/>
        <v>0</v>
      </c>
    </row>
    <row r="310" spans="1:10" ht="18" customHeight="1" x14ac:dyDescent="0.3">
      <c r="A310" s="55"/>
      <c r="B310" s="54" t="s">
        <v>594</v>
      </c>
      <c r="C310" s="56" t="s">
        <v>595</v>
      </c>
      <c r="D310" s="54" t="s">
        <v>1</v>
      </c>
      <c r="E310" s="94">
        <v>1</v>
      </c>
      <c r="F310" s="51"/>
      <c r="G310" s="53"/>
      <c r="H310" s="29">
        <f t="shared" si="17"/>
        <v>0</v>
      </c>
      <c r="I310" s="29">
        <f t="shared" si="18"/>
        <v>0</v>
      </c>
      <c r="J310" s="89">
        <f t="shared" si="19"/>
        <v>0</v>
      </c>
    </row>
    <row r="311" spans="1:10" ht="18" customHeight="1" x14ac:dyDescent="0.3">
      <c r="A311" s="55"/>
      <c r="B311" s="54" t="s">
        <v>596</v>
      </c>
      <c r="C311" s="56" t="s">
        <v>597</v>
      </c>
      <c r="D311" s="54" t="s">
        <v>1</v>
      </c>
      <c r="E311" s="94">
        <v>1</v>
      </c>
      <c r="F311" s="51"/>
      <c r="G311" s="53"/>
      <c r="H311" s="29">
        <f t="shared" si="17"/>
        <v>0</v>
      </c>
      <c r="I311" s="29">
        <f t="shared" si="18"/>
        <v>0</v>
      </c>
      <c r="J311" s="89">
        <f t="shared" si="19"/>
        <v>0</v>
      </c>
    </row>
    <row r="312" spans="1:10" ht="18" customHeight="1" x14ac:dyDescent="0.3">
      <c r="A312" s="55"/>
      <c r="B312" s="54" t="s">
        <v>440</v>
      </c>
      <c r="C312" s="56" t="s">
        <v>598</v>
      </c>
      <c r="D312" s="54" t="s">
        <v>1</v>
      </c>
      <c r="E312" s="94">
        <v>1</v>
      </c>
      <c r="F312" s="51"/>
      <c r="G312" s="53"/>
      <c r="H312" s="29">
        <f t="shared" si="17"/>
        <v>0</v>
      </c>
      <c r="I312" s="29">
        <f t="shared" si="18"/>
        <v>0</v>
      </c>
      <c r="J312" s="89">
        <f t="shared" si="19"/>
        <v>0</v>
      </c>
    </row>
    <row r="313" spans="1:10" ht="18" customHeight="1" x14ac:dyDescent="0.3">
      <c r="A313" s="55"/>
      <c r="B313" s="54" t="s">
        <v>599</v>
      </c>
      <c r="C313" s="56" t="s">
        <v>600</v>
      </c>
      <c r="D313" s="54" t="s">
        <v>1</v>
      </c>
      <c r="E313" s="94">
        <v>1</v>
      </c>
      <c r="F313" s="51"/>
      <c r="G313" s="53"/>
      <c r="H313" s="29">
        <f t="shared" si="17"/>
        <v>0</v>
      </c>
      <c r="I313" s="29">
        <f t="shared" si="18"/>
        <v>0</v>
      </c>
      <c r="J313" s="89">
        <f t="shared" si="19"/>
        <v>0</v>
      </c>
    </row>
    <row r="314" spans="1:10" ht="18" customHeight="1" x14ac:dyDescent="0.3">
      <c r="A314" s="55"/>
      <c r="B314" s="54" t="s">
        <v>360</v>
      </c>
      <c r="C314" s="56" t="s">
        <v>601</v>
      </c>
      <c r="D314" s="54" t="s">
        <v>1</v>
      </c>
      <c r="E314" s="94">
        <v>1</v>
      </c>
      <c r="F314" s="51"/>
      <c r="G314" s="53"/>
      <c r="H314" s="29">
        <f t="shared" si="17"/>
        <v>0</v>
      </c>
      <c r="I314" s="29">
        <f t="shared" si="18"/>
        <v>0</v>
      </c>
      <c r="J314" s="89">
        <f t="shared" si="19"/>
        <v>0</v>
      </c>
    </row>
    <row r="315" spans="1:10" ht="18" customHeight="1" x14ac:dyDescent="0.3">
      <c r="A315" s="55"/>
      <c r="B315" s="54" t="s">
        <v>356</v>
      </c>
      <c r="C315" s="56" t="s">
        <v>602</v>
      </c>
      <c r="D315" s="54" t="s">
        <v>1</v>
      </c>
      <c r="E315" s="94">
        <v>1</v>
      </c>
      <c r="F315" s="51"/>
      <c r="G315" s="53"/>
      <c r="H315" s="29">
        <f t="shared" si="17"/>
        <v>0</v>
      </c>
      <c r="I315" s="29">
        <f t="shared" si="18"/>
        <v>0</v>
      </c>
      <c r="J315" s="89">
        <f t="shared" si="19"/>
        <v>0</v>
      </c>
    </row>
    <row r="316" spans="1:10" ht="18" customHeight="1" x14ac:dyDescent="0.3">
      <c r="A316" s="55"/>
      <c r="B316" s="54" t="s">
        <v>603</v>
      </c>
      <c r="C316" s="56" t="s">
        <v>604</v>
      </c>
      <c r="D316" s="54" t="s">
        <v>1</v>
      </c>
      <c r="E316" s="94">
        <v>1</v>
      </c>
      <c r="F316" s="51"/>
      <c r="G316" s="53"/>
      <c r="H316" s="29">
        <f t="shared" si="17"/>
        <v>0</v>
      </c>
      <c r="I316" s="29">
        <f t="shared" si="18"/>
        <v>0</v>
      </c>
      <c r="J316" s="89">
        <f t="shared" si="19"/>
        <v>0</v>
      </c>
    </row>
    <row r="317" spans="1:10" ht="18" customHeight="1" x14ac:dyDescent="0.3">
      <c r="A317" s="55"/>
      <c r="B317" s="54" t="s">
        <v>175</v>
      </c>
      <c r="C317" s="56" t="s">
        <v>605</v>
      </c>
      <c r="D317" s="54" t="s">
        <v>1</v>
      </c>
      <c r="E317" s="94">
        <v>1</v>
      </c>
      <c r="F317" s="51"/>
      <c r="G317" s="53"/>
      <c r="H317" s="29">
        <f t="shared" si="17"/>
        <v>0</v>
      </c>
      <c r="I317" s="29">
        <f t="shared" si="18"/>
        <v>0</v>
      </c>
      <c r="J317" s="89">
        <f t="shared" si="19"/>
        <v>0</v>
      </c>
    </row>
    <row r="318" spans="1:10" ht="18" customHeight="1" x14ac:dyDescent="0.3">
      <c r="A318" s="55"/>
      <c r="B318" s="54" t="s">
        <v>606</v>
      </c>
      <c r="C318" s="56" t="s">
        <v>607</v>
      </c>
      <c r="D318" s="54" t="s">
        <v>1</v>
      </c>
      <c r="E318" s="94">
        <v>1</v>
      </c>
      <c r="F318" s="51"/>
      <c r="G318" s="53"/>
      <c r="H318" s="29">
        <f t="shared" si="17"/>
        <v>0</v>
      </c>
      <c r="I318" s="29">
        <f t="shared" si="18"/>
        <v>0</v>
      </c>
      <c r="J318" s="89">
        <f t="shared" si="19"/>
        <v>0</v>
      </c>
    </row>
    <row r="319" spans="1:10" ht="18" customHeight="1" x14ac:dyDescent="0.3">
      <c r="A319" s="55"/>
      <c r="B319" s="54" t="s">
        <v>608</v>
      </c>
      <c r="C319" s="56" t="s">
        <v>609</v>
      </c>
      <c r="D319" s="54" t="s">
        <v>372</v>
      </c>
      <c r="E319" s="94">
        <v>1</v>
      </c>
      <c r="F319" s="51"/>
      <c r="G319" s="53"/>
      <c r="H319" s="29">
        <f t="shared" si="17"/>
        <v>0</v>
      </c>
      <c r="I319" s="29">
        <f t="shared" si="18"/>
        <v>0</v>
      </c>
      <c r="J319" s="89">
        <f t="shared" si="19"/>
        <v>0</v>
      </c>
    </row>
    <row r="320" spans="1:10" ht="18" customHeight="1" x14ac:dyDescent="0.3">
      <c r="A320" s="55"/>
      <c r="B320" s="54" t="s">
        <v>474</v>
      </c>
      <c r="C320" s="56" t="s">
        <v>610</v>
      </c>
      <c r="D320" s="54" t="s">
        <v>1</v>
      </c>
      <c r="E320" s="94">
        <v>1</v>
      </c>
      <c r="F320" s="51"/>
      <c r="G320" s="53"/>
      <c r="H320" s="29">
        <f t="shared" si="17"/>
        <v>0</v>
      </c>
      <c r="I320" s="29">
        <f t="shared" si="18"/>
        <v>0</v>
      </c>
      <c r="J320" s="89">
        <f t="shared" si="19"/>
        <v>0</v>
      </c>
    </row>
    <row r="321" spans="1:10" ht="18" customHeight="1" x14ac:dyDescent="0.3">
      <c r="A321" s="55"/>
      <c r="B321" s="54" t="s">
        <v>611</v>
      </c>
      <c r="C321" s="56" t="s">
        <v>612</v>
      </c>
      <c r="D321" s="54" t="s">
        <v>1</v>
      </c>
      <c r="E321" s="94">
        <v>1</v>
      </c>
      <c r="F321" s="51"/>
      <c r="G321" s="53"/>
      <c r="H321" s="29">
        <f t="shared" si="17"/>
        <v>0</v>
      </c>
      <c r="I321" s="29">
        <f t="shared" si="18"/>
        <v>0</v>
      </c>
      <c r="J321" s="89">
        <f t="shared" si="19"/>
        <v>0</v>
      </c>
    </row>
    <row r="322" spans="1:10" ht="18" customHeight="1" x14ac:dyDescent="0.3">
      <c r="A322" s="55"/>
      <c r="B322" s="54" t="s">
        <v>451</v>
      </c>
      <c r="C322" s="56" t="s">
        <v>613</v>
      </c>
      <c r="D322" s="54" t="s">
        <v>1</v>
      </c>
      <c r="E322" s="94">
        <v>1</v>
      </c>
      <c r="F322" s="51"/>
      <c r="G322" s="53"/>
      <c r="H322" s="29">
        <f t="shared" si="17"/>
        <v>0</v>
      </c>
      <c r="I322" s="29">
        <f t="shared" si="18"/>
        <v>0</v>
      </c>
      <c r="J322" s="89">
        <f t="shared" si="19"/>
        <v>0</v>
      </c>
    </row>
    <row r="323" spans="1:10" ht="18" customHeight="1" x14ac:dyDescent="0.3">
      <c r="A323" s="55"/>
      <c r="B323" s="54" t="s">
        <v>278</v>
      </c>
      <c r="C323" s="56" t="s">
        <v>614</v>
      </c>
      <c r="D323" s="54" t="s">
        <v>1</v>
      </c>
      <c r="E323" s="94">
        <v>1</v>
      </c>
      <c r="F323" s="51"/>
      <c r="G323" s="53"/>
      <c r="H323" s="29">
        <f t="shared" si="17"/>
        <v>0</v>
      </c>
      <c r="I323" s="29">
        <f t="shared" si="18"/>
        <v>0</v>
      </c>
      <c r="J323" s="89">
        <f t="shared" si="19"/>
        <v>0</v>
      </c>
    </row>
    <row r="324" spans="1:10" ht="18" customHeight="1" x14ac:dyDescent="0.3">
      <c r="A324" s="55"/>
      <c r="B324" s="54" t="s">
        <v>615</v>
      </c>
      <c r="C324" s="56" t="s">
        <v>616</v>
      </c>
      <c r="D324" s="54" t="s">
        <v>1</v>
      </c>
      <c r="E324" s="94">
        <v>1</v>
      </c>
      <c r="F324" s="51"/>
      <c r="G324" s="53"/>
      <c r="H324" s="29">
        <f t="shared" si="17"/>
        <v>0</v>
      </c>
      <c r="I324" s="29">
        <f t="shared" si="18"/>
        <v>0</v>
      </c>
      <c r="J324" s="89">
        <f t="shared" si="19"/>
        <v>0</v>
      </c>
    </row>
    <row r="325" spans="1:10" ht="18" customHeight="1" x14ac:dyDescent="0.3">
      <c r="A325" s="55"/>
      <c r="B325" s="54" t="s">
        <v>617</v>
      </c>
      <c r="C325" s="56" t="s">
        <v>618</v>
      </c>
      <c r="D325" s="54" t="s">
        <v>1</v>
      </c>
      <c r="E325" s="94">
        <v>1</v>
      </c>
      <c r="F325" s="51"/>
      <c r="G325" s="53"/>
      <c r="H325" s="29">
        <f t="shared" si="17"/>
        <v>0</v>
      </c>
      <c r="I325" s="29">
        <f t="shared" si="18"/>
        <v>0</v>
      </c>
      <c r="J325" s="89">
        <f t="shared" si="19"/>
        <v>0</v>
      </c>
    </row>
    <row r="326" spans="1:10" ht="18" customHeight="1" x14ac:dyDescent="0.3">
      <c r="A326" s="55"/>
      <c r="B326" s="54" t="s">
        <v>619</v>
      </c>
      <c r="C326" s="56" t="s">
        <v>620</v>
      </c>
      <c r="D326" s="54" t="s">
        <v>1</v>
      </c>
      <c r="E326" s="94">
        <v>1</v>
      </c>
      <c r="F326" s="51"/>
      <c r="G326" s="53"/>
      <c r="H326" s="29">
        <f t="shared" si="17"/>
        <v>0</v>
      </c>
      <c r="I326" s="29">
        <f t="shared" si="18"/>
        <v>0</v>
      </c>
      <c r="J326" s="89">
        <f t="shared" si="19"/>
        <v>0</v>
      </c>
    </row>
    <row r="327" spans="1:10" ht="18" customHeight="1" x14ac:dyDescent="0.3">
      <c r="A327" s="55"/>
      <c r="B327" s="54" t="s">
        <v>278</v>
      </c>
      <c r="C327" s="56" t="s">
        <v>621</v>
      </c>
      <c r="D327" s="54" t="s">
        <v>1</v>
      </c>
      <c r="E327" s="94">
        <v>1</v>
      </c>
      <c r="F327" s="51"/>
      <c r="G327" s="53"/>
      <c r="H327" s="29">
        <f t="shared" si="17"/>
        <v>0</v>
      </c>
      <c r="I327" s="29">
        <f t="shared" si="18"/>
        <v>0</v>
      </c>
      <c r="J327" s="89">
        <f t="shared" si="19"/>
        <v>0</v>
      </c>
    </row>
    <row r="328" spans="1:10" ht="18" customHeight="1" x14ac:dyDescent="0.3">
      <c r="A328" s="55"/>
      <c r="B328" s="54" t="s">
        <v>622</v>
      </c>
      <c r="C328" s="56" t="s">
        <v>623</v>
      </c>
      <c r="D328" s="54" t="s">
        <v>1</v>
      </c>
      <c r="E328" s="94">
        <v>1</v>
      </c>
      <c r="F328" s="51"/>
      <c r="G328" s="53"/>
      <c r="H328" s="29">
        <f t="shared" si="17"/>
        <v>0</v>
      </c>
      <c r="I328" s="29">
        <f t="shared" si="18"/>
        <v>0</v>
      </c>
      <c r="J328" s="89">
        <f t="shared" si="19"/>
        <v>0</v>
      </c>
    </row>
    <row r="329" spans="1:10" ht="18" customHeight="1" x14ac:dyDescent="0.3">
      <c r="A329" s="55"/>
      <c r="B329" s="54"/>
      <c r="C329" s="56" t="s">
        <v>624</v>
      </c>
      <c r="D329" s="54" t="s">
        <v>1</v>
      </c>
      <c r="E329" s="94">
        <v>1</v>
      </c>
      <c r="F329" s="51"/>
      <c r="G329" s="53"/>
      <c r="H329" s="29">
        <f t="shared" si="17"/>
        <v>0</v>
      </c>
      <c r="I329" s="29">
        <f t="shared" si="18"/>
        <v>0</v>
      </c>
      <c r="J329" s="89">
        <f t="shared" si="19"/>
        <v>0</v>
      </c>
    </row>
    <row r="330" spans="1:10" ht="18" customHeight="1" x14ac:dyDescent="0.3">
      <c r="A330" s="55"/>
      <c r="B330" s="54" t="s">
        <v>358</v>
      </c>
      <c r="C330" s="56" t="s">
        <v>625</v>
      </c>
      <c r="D330" s="54" t="s">
        <v>1</v>
      </c>
      <c r="E330" s="94">
        <v>1</v>
      </c>
      <c r="F330" s="51"/>
      <c r="G330" s="53"/>
      <c r="H330" s="29">
        <f t="shared" si="17"/>
        <v>0</v>
      </c>
      <c r="I330" s="29">
        <f t="shared" si="18"/>
        <v>0</v>
      </c>
      <c r="J330" s="89">
        <f t="shared" si="19"/>
        <v>0</v>
      </c>
    </row>
    <row r="331" spans="1:10" ht="18" customHeight="1" x14ac:dyDescent="0.3">
      <c r="A331" s="55"/>
      <c r="B331" s="54" t="s">
        <v>626</v>
      </c>
      <c r="C331" s="56" t="s">
        <v>627</v>
      </c>
      <c r="D331" s="54" t="s">
        <v>1</v>
      </c>
      <c r="E331" s="94">
        <v>1</v>
      </c>
      <c r="F331" s="51"/>
      <c r="G331" s="53"/>
      <c r="H331" s="29">
        <f t="shared" si="17"/>
        <v>0</v>
      </c>
      <c r="I331" s="29">
        <f t="shared" si="18"/>
        <v>0</v>
      </c>
      <c r="J331" s="89">
        <f t="shared" si="19"/>
        <v>0</v>
      </c>
    </row>
    <row r="332" spans="1:10" ht="18" customHeight="1" x14ac:dyDescent="0.3">
      <c r="A332" s="55"/>
      <c r="B332" s="54" t="s">
        <v>476</v>
      </c>
      <c r="C332" s="56" t="s">
        <v>628</v>
      </c>
      <c r="D332" s="54" t="s">
        <v>1</v>
      </c>
      <c r="E332" s="94">
        <v>1</v>
      </c>
      <c r="F332" s="51"/>
      <c r="G332" s="53"/>
      <c r="H332" s="29">
        <f t="shared" si="17"/>
        <v>0</v>
      </c>
      <c r="I332" s="29">
        <f t="shared" si="18"/>
        <v>0</v>
      </c>
      <c r="J332" s="89">
        <f t="shared" si="19"/>
        <v>0</v>
      </c>
    </row>
    <row r="333" spans="1:10" ht="18" customHeight="1" x14ac:dyDescent="0.3">
      <c r="A333" s="55"/>
      <c r="B333" s="54" t="s">
        <v>629</v>
      </c>
      <c r="C333" s="56" t="s">
        <v>630</v>
      </c>
      <c r="D333" s="54" t="s">
        <v>1</v>
      </c>
      <c r="E333" s="94">
        <v>1</v>
      </c>
      <c r="F333" s="51"/>
      <c r="G333" s="53"/>
      <c r="H333" s="29">
        <f t="shared" si="17"/>
        <v>0</v>
      </c>
      <c r="I333" s="29">
        <f t="shared" si="18"/>
        <v>0</v>
      </c>
      <c r="J333" s="89">
        <f t="shared" si="19"/>
        <v>0</v>
      </c>
    </row>
    <row r="334" spans="1:10" ht="18" customHeight="1" x14ac:dyDescent="0.3">
      <c r="A334" s="55"/>
      <c r="B334" s="54" t="s">
        <v>631</v>
      </c>
      <c r="C334" s="56" t="s">
        <v>632</v>
      </c>
      <c r="D334" s="54" t="s">
        <v>142</v>
      </c>
      <c r="E334" s="94">
        <v>1</v>
      </c>
      <c r="F334" s="51"/>
      <c r="G334" s="53"/>
      <c r="H334" s="29">
        <f t="shared" si="17"/>
        <v>0</v>
      </c>
      <c r="I334" s="29">
        <f t="shared" si="18"/>
        <v>0</v>
      </c>
      <c r="J334" s="89">
        <f t="shared" si="19"/>
        <v>0</v>
      </c>
    </row>
    <row r="335" spans="1:10" ht="18" customHeight="1" x14ac:dyDescent="0.3">
      <c r="A335" s="55"/>
      <c r="B335" s="54" t="s">
        <v>345</v>
      </c>
      <c r="C335" s="56" t="s">
        <v>633</v>
      </c>
      <c r="D335" s="54" t="s">
        <v>269</v>
      </c>
      <c r="E335" s="94">
        <v>1</v>
      </c>
      <c r="F335" s="51"/>
      <c r="G335" s="53"/>
      <c r="H335" s="29">
        <f t="shared" si="17"/>
        <v>0</v>
      </c>
      <c r="I335" s="29">
        <f t="shared" si="18"/>
        <v>0</v>
      </c>
      <c r="J335" s="89">
        <f t="shared" si="19"/>
        <v>0</v>
      </c>
    </row>
    <row r="336" spans="1:10" ht="18" customHeight="1" x14ac:dyDescent="0.3">
      <c r="A336" s="55"/>
      <c r="B336" s="54" t="s">
        <v>634</v>
      </c>
      <c r="C336" s="56" t="s">
        <v>635</v>
      </c>
      <c r="D336" s="54" t="s">
        <v>1</v>
      </c>
      <c r="E336" s="94">
        <v>1</v>
      </c>
      <c r="F336" s="51"/>
      <c r="G336" s="53"/>
      <c r="H336" s="29">
        <f t="shared" si="17"/>
        <v>0</v>
      </c>
      <c r="I336" s="29">
        <f t="shared" si="18"/>
        <v>0</v>
      </c>
      <c r="J336" s="89">
        <f t="shared" si="19"/>
        <v>0</v>
      </c>
    </row>
    <row r="337" spans="1:10" ht="18" customHeight="1" x14ac:dyDescent="0.3">
      <c r="A337" s="55"/>
      <c r="B337" s="54" t="s">
        <v>330</v>
      </c>
      <c r="C337" s="56" t="s">
        <v>636</v>
      </c>
      <c r="D337" s="54" t="s">
        <v>1</v>
      </c>
      <c r="E337" s="94">
        <v>1</v>
      </c>
      <c r="F337" s="51"/>
      <c r="G337" s="53"/>
      <c r="H337" s="29">
        <f t="shared" si="17"/>
        <v>0</v>
      </c>
      <c r="I337" s="29">
        <f t="shared" si="18"/>
        <v>0</v>
      </c>
      <c r="J337" s="89">
        <f t="shared" si="19"/>
        <v>0</v>
      </c>
    </row>
    <row r="338" spans="1:10" ht="18" customHeight="1" x14ac:dyDescent="0.3">
      <c r="A338" s="55"/>
      <c r="B338" s="54" t="s">
        <v>637</v>
      </c>
      <c r="C338" s="56" t="s">
        <v>638</v>
      </c>
      <c r="D338" s="54" t="s">
        <v>1</v>
      </c>
      <c r="E338" s="94">
        <v>1</v>
      </c>
      <c r="F338" s="51"/>
      <c r="G338" s="53"/>
      <c r="H338" s="29">
        <f t="shared" si="17"/>
        <v>0</v>
      </c>
      <c r="I338" s="29">
        <f t="shared" si="18"/>
        <v>0</v>
      </c>
      <c r="J338" s="89">
        <f t="shared" si="19"/>
        <v>0</v>
      </c>
    </row>
    <row r="339" spans="1:10" ht="18" customHeight="1" x14ac:dyDescent="0.3">
      <c r="A339" s="55"/>
      <c r="B339" s="54" t="s">
        <v>639</v>
      </c>
      <c r="C339" s="56" t="s">
        <v>640</v>
      </c>
      <c r="D339" s="54" t="s">
        <v>1</v>
      </c>
      <c r="E339" s="94">
        <v>1</v>
      </c>
      <c r="F339" s="51"/>
      <c r="G339" s="53"/>
      <c r="H339" s="29">
        <f t="shared" si="17"/>
        <v>0</v>
      </c>
      <c r="I339" s="29">
        <f t="shared" si="18"/>
        <v>0</v>
      </c>
      <c r="J339" s="89">
        <f t="shared" si="19"/>
        <v>0</v>
      </c>
    </row>
    <row r="340" spans="1:10" ht="18" customHeight="1" x14ac:dyDescent="0.3">
      <c r="A340" s="55"/>
      <c r="B340" s="54" t="s">
        <v>641</v>
      </c>
      <c r="C340" s="56" t="s">
        <v>642</v>
      </c>
      <c r="D340" s="54" t="s">
        <v>1</v>
      </c>
      <c r="E340" s="94">
        <v>1</v>
      </c>
      <c r="F340" s="51"/>
      <c r="G340" s="53"/>
      <c r="H340" s="29">
        <f t="shared" ref="H340:H403" si="20">E340*F340</f>
        <v>0</v>
      </c>
      <c r="I340" s="29">
        <f t="shared" ref="I340:I403" si="21">E340*G340</f>
        <v>0</v>
      </c>
      <c r="J340" s="89">
        <f t="shared" ref="J340:J403" si="22">H340+I340</f>
        <v>0</v>
      </c>
    </row>
    <row r="341" spans="1:10" ht="18" customHeight="1" x14ac:dyDescent="0.3">
      <c r="A341" s="55"/>
      <c r="B341" s="54" t="s">
        <v>643</v>
      </c>
      <c r="C341" s="56" t="s">
        <v>644</v>
      </c>
      <c r="D341" s="54" t="s">
        <v>1</v>
      </c>
      <c r="E341" s="94">
        <v>1</v>
      </c>
      <c r="F341" s="51"/>
      <c r="G341" s="53"/>
      <c r="H341" s="29">
        <f t="shared" si="20"/>
        <v>0</v>
      </c>
      <c r="I341" s="29">
        <f t="shared" si="21"/>
        <v>0</v>
      </c>
      <c r="J341" s="89">
        <f t="shared" si="22"/>
        <v>0</v>
      </c>
    </row>
    <row r="342" spans="1:10" ht="18" customHeight="1" x14ac:dyDescent="0.3">
      <c r="A342" s="55"/>
      <c r="B342" s="54" t="s">
        <v>645</v>
      </c>
      <c r="C342" s="56" t="s">
        <v>646</v>
      </c>
      <c r="D342" s="54" t="s">
        <v>1</v>
      </c>
      <c r="E342" s="94">
        <v>1</v>
      </c>
      <c r="F342" s="51"/>
      <c r="G342" s="53"/>
      <c r="H342" s="29">
        <f t="shared" si="20"/>
        <v>0</v>
      </c>
      <c r="I342" s="29">
        <f t="shared" si="21"/>
        <v>0</v>
      </c>
      <c r="J342" s="89">
        <f t="shared" si="22"/>
        <v>0</v>
      </c>
    </row>
    <row r="343" spans="1:10" ht="18" customHeight="1" x14ac:dyDescent="0.3">
      <c r="A343" s="55"/>
      <c r="B343" s="54" t="s">
        <v>647</v>
      </c>
      <c r="C343" s="56" t="s">
        <v>648</v>
      </c>
      <c r="D343" s="54" t="s">
        <v>1</v>
      </c>
      <c r="E343" s="94">
        <v>1</v>
      </c>
      <c r="F343" s="51"/>
      <c r="G343" s="53"/>
      <c r="H343" s="29">
        <f t="shared" si="20"/>
        <v>0</v>
      </c>
      <c r="I343" s="29">
        <f t="shared" si="21"/>
        <v>0</v>
      </c>
      <c r="J343" s="89">
        <f t="shared" si="22"/>
        <v>0</v>
      </c>
    </row>
    <row r="344" spans="1:10" ht="18" customHeight="1" x14ac:dyDescent="0.3">
      <c r="A344" s="55"/>
      <c r="B344" s="54" t="s">
        <v>649</v>
      </c>
      <c r="C344" s="56" t="s">
        <v>650</v>
      </c>
      <c r="D344" s="54" t="s">
        <v>142</v>
      </c>
      <c r="E344" s="94">
        <v>1</v>
      </c>
      <c r="F344" s="51"/>
      <c r="G344" s="53"/>
      <c r="H344" s="29">
        <f t="shared" si="20"/>
        <v>0</v>
      </c>
      <c r="I344" s="29">
        <f t="shared" si="21"/>
        <v>0</v>
      </c>
      <c r="J344" s="89">
        <f t="shared" si="22"/>
        <v>0</v>
      </c>
    </row>
    <row r="345" spans="1:10" ht="18" customHeight="1" x14ac:dyDescent="0.3">
      <c r="A345" s="55"/>
      <c r="B345" s="54" t="s">
        <v>651</v>
      </c>
      <c r="C345" s="56" t="s">
        <v>652</v>
      </c>
      <c r="D345" s="54" t="s">
        <v>1</v>
      </c>
      <c r="E345" s="94">
        <v>1</v>
      </c>
      <c r="F345" s="51"/>
      <c r="G345" s="53"/>
      <c r="H345" s="29">
        <f t="shared" si="20"/>
        <v>0</v>
      </c>
      <c r="I345" s="29">
        <f t="shared" si="21"/>
        <v>0</v>
      </c>
      <c r="J345" s="89">
        <f t="shared" si="22"/>
        <v>0</v>
      </c>
    </row>
    <row r="346" spans="1:10" ht="18" customHeight="1" x14ac:dyDescent="0.3">
      <c r="A346" s="55"/>
      <c r="B346" s="54" t="s">
        <v>653</v>
      </c>
      <c r="C346" s="56" t="s">
        <v>654</v>
      </c>
      <c r="D346" s="54" t="s">
        <v>1</v>
      </c>
      <c r="E346" s="94">
        <v>1</v>
      </c>
      <c r="F346" s="51"/>
      <c r="G346" s="53"/>
      <c r="H346" s="29">
        <f t="shared" si="20"/>
        <v>0</v>
      </c>
      <c r="I346" s="29">
        <f t="shared" si="21"/>
        <v>0</v>
      </c>
      <c r="J346" s="89">
        <f t="shared" si="22"/>
        <v>0</v>
      </c>
    </row>
    <row r="347" spans="1:10" ht="18" customHeight="1" x14ac:dyDescent="0.3">
      <c r="A347" s="55"/>
      <c r="B347" s="54" t="s">
        <v>655</v>
      </c>
      <c r="C347" s="56" t="s">
        <v>656</v>
      </c>
      <c r="D347" s="54" t="s">
        <v>1</v>
      </c>
      <c r="E347" s="94">
        <v>1</v>
      </c>
      <c r="F347" s="51"/>
      <c r="G347" s="53"/>
      <c r="H347" s="29">
        <f t="shared" si="20"/>
        <v>0</v>
      </c>
      <c r="I347" s="29">
        <f t="shared" si="21"/>
        <v>0</v>
      </c>
      <c r="J347" s="89">
        <f t="shared" si="22"/>
        <v>0</v>
      </c>
    </row>
    <row r="348" spans="1:10" ht="18" customHeight="1" x14ac:dyDescent="0.3">
      <c r="A348" s="55"/>
      <c r="B348" s="54" t="s">
        <v>657</v>
      </c>
      <c r="C348" s="56" t="s">
        <v>658</v>
      </c>
      <c r="D348" s="54" t="s">
        <v>1</v>
      </c>
      <c r="E348" s="94">
        <v>1</v>
      </c>
      <c r="F348" s="51"/>
      <c r="G348" s="53"/>
      <c r="H348" s="29">
        <f t="shared" si="20"/>
        <v>0</v>
      </c>
      <c r="I348" s="29">
        <f t="shared" si="21"/>
        <v>0</v>
      </c>
      <c r="J348" s="89">
        <f t="shared" si="22"/>
        <v>0</v>
      </c>
    </row>
    <row r="349" spans="1:10" ht="18" customHeight="1" x14ac:dyDescent="0.3">
      <c r="A349" s="55"/>
      <c r="B349" s="54" t="s">
        <v>659</v>
      </c>
      <c r="C349" s="56" t="s">
        <v>660</v>
      </c>
      <c r="D349" s="54" t="s">
        <v>1</v>
      </c>
      <c r="E349" s="94">
        <v>1</v>
      </c>
      <c r="F349" s="51"/>
      <c r="G349" s="53"/>
      <c r="H349" s="29">
        <f t="shared" si="20"/>
        <v>0</v>
      </c>
      <c r="I349" s="29">
        <f t="shared" si="21"/>
        <v>0</v>
      </c>
      <c r="J349" s="89">
        <f t="shared" si="22"/>
        <v>0</v>
      </c>
    </row>
    <row r="350" spans="1:10" ht="18" customHeight="1" x14ac:dyDescent="0.3">
      <c r="A350" s="55"/>
      <c r="B350" s="54" t="s">
        <v>661</v>
      </c>
      <c r="C350" s="56" t="s">
        <v>662</v>
      </c>
      <c r="D350" s="54"/>
      <c r="E350" s="94">
        <v>1</v>
      </c>
      <c r="F350" s="51"/>
      <c r="G350" s="53"/>
      <c r="H350" s="29">
        <f t="shared" si="20"/>
        <v>0</v>
      </c>
      <c r="I350" s="29">
        <f t="shared" si="21"/>
        <v>0</v>
      </c>
      <c r="J350" s="89">
        <f t="shared" si="22"/>
        <v>0</v>
      </c>
    </row>
    <row r="351" spans="1:10" ht="18" customHeight="1" x14ac:dyDescent="0.3">
      <c r="A351" s="55"/>
      <c r="B351" s="54" t="s">
        <v>564</v>
      </c>
      <c r="C351" s="56" t="s">
        <v>663</v>
      </c>
      <c r="D351" s="54" t="s">
        <v>1</v>
      </c>
      <c r="E351" s="94">
        <v>1</v>
      </c>
      <c r="F351" s="51"/>
      <c r="G351" s="53"/>
      <c r="H351" s="29">
        <f t="shared" si="20"/>
        <v>0</v>
      </c>
      <c r="I351" s="29">
        <f t="shared" si="21"/>
        <v>0</v>
      </c>
      <c r="J351" s="89">
        <f t="shared" si="22"/>
        <v>0</v>
      </c>
    </row>
    <row r="352" spans="1:10" ht="18" customHeight="1" x14ac:dyDescent="0.3">
      <c r="A352" s="55"/>
      <c r="B352" s="54" t="s">
        <v>373</v>
      </c>
      <c r="C352" s="56" t="s">
        <v>664</v>
      </c>
      <c r="D352" s="54" t="s">
        <v>142</v>
      </c>
      <c r="E352" s="94">
        <v>1</v>
      </c>
      <c r="F352" s="51"/>
      <c r="G352" s="53"/>
      <c r="H352" s="29">
        <f t="shared" si="20"/>
        <v>0</v>
      </c>
      <c r="I352" s="29">
        <f t="shared" si="21"/>
        <v>0</v>
      </c>
      <c r="J352" s="89">
        <f t="shared" si="22"/>
        <v>0</v>
      </c>
    </row>
    <row r="353" spans="1:10" ht="18" customHeight="1" x14ac:dyDescent="0.3">
      <c r="A353" s="55"/>
      <c r="B353" s="54" t="s">
        <v>665</v>
      </c>
      <c r="C353" s="56" t="s">
        <v>666</v>
      </c>
      <c r="D353" s="54" t="s">
        <v>1</v>
      </c>
      <c r="E353" s="94">
        <v>1</v>
      </c>
      <c r="F353" s="51"/>
      <c r="G353" s="53"/>
      <c r="H353" s="29">
        <f t="shared" si="20"/>
        <v>0</v>
      </c>
      <c r="I353" s="29">
        <f t="shared" si="21"/>
        <v>0</v>
      </c>
      <c r="J353" s="89">
        <f t="shared" si="22"/>
        <v>0</v>
      </c>
    </row>
    <row r="354" spans="1:10" ht="18" customHeight="1" x14ac:dyDescent="0.3">
      <c r="A354" s="55"/>
      <c r="B354" s="54" t="s">
        <v>667</v>
      </c>
      <c r="C354" s="56" t="s">
        <v>668</v>
      </c>
      <c r="D354" s="54" t="s">
        <v>1</v>
      </c>
      <c r="E354" s="94">
        <v>1</v>
      </c>
      <c r="F354" s="51"/>
      <c r="G354" s="53"/>
      <c r="H354" s="29">
        <f t="shared" si="20"/>
        <v>0</v>
      </c>
      <c r="I354" s="29">
        <f t="shared" si="21"/>
        <v>0</v>
      </c>
      <c r="J354" s="89">
        <f t="shared" si="22"/>
        <v>0</v>
      </c>
    </row>
    <row r="355" spans="1:10" ht="18" customHeight="1" x14ac:dyDescent="0.3">
      <c r="A355" s="55"/>
      <c r="B355" s="54" t="s">
        <v>518</v>
      </c>
      <c r="C355" s="56" t="s">
        <v>669</v>
      </c>
      <c r="D355" s="54" t="s">
        <v>1</v>
      </c>
      <c r="E355" s="94">
        <v>1</v>
      </c>
      <c r="F355" s="51"/>
      <c r="G355" s="53"/>
      <c r="H355" s="29">
        <f t="shared" si="20"/>
        <v>0</v>
      </c>
      <c r="I355" s="29">
        <f t="shared" si="21"/>
        <v>0</v>
      </c>
      <c r="J355" s="89">
        <f t="shared" si="22"/>
        <v>0</v>
      </c>
    </row>
    <row r="356" spans="1:10" ht="18" customHeight="1" x14ac:dyDescent="0.3">
      <c r="A356" s="55"/>
      <c r="B356" s="54" t="s">
        <v>670</v>
      </c>
      <c r="C356" s="56" t="s">
        <v>671</v>
      </c>
      <c r="D356" s="54" t="s">
        <v>142</v>
      </c>
      <c r="E356" s="94">
        <v>1</v>
      </c>
      <c r="F356" s="51"/>
      <c r="G356" s="53"/>
      <c r="H356" s="29">
        <f t="shared" si="20"/>
        <v>0</v>
      </c>
      <c r="I356" s="29">
        <f t="shared" si="21"/>
        <v>0</v>
      </c>
      <c r="J356" s="89">
        <f t="shared" si="22"/>
        <v>0</v>
      </c>
    </row>
    <row r="357" spans="1:10" ht="18" customHeight="1" x14ac:dyDescent="0.3">
      <c r="A357" s="55"/>
      <c r="B357" s="54" t="s">
        <v>672</v>
      </c>
      <c r="C357" s="56" t="s">
        <v>673</v>
      </c>
      <c r="D357" s="54" t="s">
        <v>1</v>
      </c>
      <c r="E357" s="94">
        <v>1</v>
      </c>
      <c r="F357" s="51"/>
      <c r="G357" s="53"/>
      <c r="H357" s="29">
        <f t="shared" si="20"/>
        <v>0</v>
      </c>
      <c r="I357" s="29">
        <f t="shared" si="21"/>
        <v>0</v>
      </c>
      <c r="J357" s="89">
        <f t="shared" si="22"/>
        <v>0</v>
      </c>
    </row>
    <row r="358" spans="1:10" ht="18" customHeight="1" x14ac:dyDescent="0.3">
      <c r="A358" s="55"/>
      <c r="B358" s="54" t="s">
        <v>674</v>
      </c>
      <c r="C358" s="56" t="s">
        <v>675</v>
      </c>
      <c r="D358" s="54" t="s">
        <v>1</v>
      </c>
      <c r="E358" s="94">
        <v>1</v>
      </c>
      <c r="F358" s="51"/>
      <c r="G358" s="53"/>
      <c r="H358" s="29">
        <f t="shared" si="20"/>
        <v>0</v>
      </c>
      <c r="I358" s="29">
        <f t="shared" si="21"/>
        <v>0</v>
      </c>
      <c r="J358" s="89">
        <f t="shared" si="22"/>
        <v>0</v>
      </c>
    </row>
    <row r="359" spans="1:10" ht="18" customHeight="1" x14ac:dyDescent="0.3">
      <c r="A359" s="55"/>
      <c r="B359" s="54" t="s">
        <v>676</v>
      </c>
      <c r="C359" s="56" t="s">
        <v>677</v>
      </c>
      <c r="D359" s="54" t="s">
        <v>1</v>
      </c>
      <c r="E359" s="94">
        <v>1</v>
      </c>
      <c r="F359" s="51"/>
      <c r="G359" s="53"/>
      <c r="H359" s="29">
        <f t="shared" si="20"/>
        <v>0</v>
      </c>
      <c r="I359" s="29">
        <f t="shared" si="21"/>
        <v>0</v>
      </c>
      <c r="J359" s="89">
        <f t="shared" si="22"/>
        <v>0</v>
      </c>
    </row>
    <row r="360" spans="1:10" ht="18" customHeight="1" x14ac:dyDescent="0.3">
      <c r="A360" s="55"/>
      <c r="B360" s="54" t="s">
        <v>678</v>
      </c>
      <c r="C360" s="56" t="s">
        <v>679</v>
      </c>
      <c r="D360" s="54" t="s">
        <v>1</v>
      </c>
      <c r="E360" s="94">
        <v>1</v>
      </c>
      <c r="F360" s="51"/>
      <c r="G360" s="53"/>
      <c r="H360" s="29">
        <f t="shared" si="20"/>
        <v>0</v>
      </c>
      <c r="I360" s="29">
        <f t="shared" si="21"/>
        <v>0</v>
      </c>
      <c r="J360" s="89">
        <f t="shared" si="22"/>
        <v>0</v>
      </c>
    </row>
    <row r="361" spans="1:10" ht="18" customHeight="1" x14ac:dyDescent="0.3">
      <c r="A361" s="55"/>
      <c r="B361" s="54" t="s">
        <v>680</v>
      </c>
      <c r="C361" s="56" t="s">
        <v>681</v>
      </c>
      <c r="D361" s="54" t="s">
        <v>1</v>
      </c>
      <c r="E361" s="94">
        <v>1</v>
      </c>
      <c r="F361" s="51"/>
      <c r="G361" s="53"/>
      <c r="H361" s="29">
        <f t="shared" si="20"/>
        <v>0</v>
      </c>
      <c r="I361" s="29">
        <f t="shared" si="21"/>
        <v>0</v>
      </c>
      <c r="J361" s="89">
        <f t="shared" si="22"/>
        <v>0</v>
      </c>
    </row>
    <row r="362" spans="1:10" ht="18" customHeight="1" x14ac:dyDescent="0.3">
      <c r="A362" s="55"/>
      <c r="B362" s="54" t="s">
        <v>682</v>
      </c>
      <c r="C362" s="56" t="s">
        <v>683</v>
      </c>
      <c r="D362" s="54" t="s">
        <v>1</v>
      </c>
      <c r="E362" s="94">
        <v>1</v>
      </c>
      <c r="F362" s="51"/>
      <c r="G362" s="53"/>
      <c r="H362" s="29">
        <f t="shared" si="20"/>
        <v>0</v>
      </c>
      <c r="I362" s="29">
        <f t="shared" si="21"/>
        <v>0</v>
      </c>
      <c r="J362" s="89">
        <f t="shared" si="22"/>
        <v>0</v>
      </c>
    </row>
    <row r="363" spans="1:10" ht="18" customHeight="1" x14ac:dyDescent="0.3">
      <c r="A363" s="55"/>
      <c r="B363" s="54" t="s">
        <v>684</v>
      </c>
      <c r="C363" s="56" t="s">
        <v>685</v>
      </c>
      <c r="D363" s="54" t="s">
        <v>1</v>
      </c>
      <c r="E363" s="94">
        <v>1</v>
      </c>
      <c r="F363" s="51"/>
      <c r="G363" s="53"/>
      <c r="H363" s="29">
        <f t="shared" si="20"/>
        <v>0</v>
      </c>
      <c r="I363" s="29">
        <f t="shared" si="21"/>
        <v>0</v>
      </c>
      <c r="J363" s="89">
        <f t="shared" si="22"/>
        <v>0</v>
      </c>
    </row>
    <row r="364" spans="1:10" ht="18" customHeight="1" x14ac:dyDescent="0.3">
      <c r="A364" s="55"/>
      <c r="B364" s="54" t="s">
        <v>686</v>
      </c>
      <c r="C364" s="56" t="s">
        <v>687</v>
      </c>
      <c r="D364" s="54" t="s">
        <v>1</v>
      </c>
      <c r="E364" s="94">
        <v>1</v>
      </c>
      <c r="F364" s="51"/>
      <c r="G364" s="53"/>
      <c r="H364" s="29">
        <f t="shared" si="20"/>
        <v>0</v>
      </c>
      <c r="I364" s="29">
        <f t="shared" si="21"/>
        <v>0</v>
      </c>
      <c r="J364" s="89">
        <f t="shared" si="22"/>
        <v>0</v>
      </c>
    </row>
    <row r="365" spans="1:10" ht="18" customHeight="1" x14ac:dyDescent="0.3">
      <c r="A365" s="55"/>
      <c r="B365" s="54" t="s">
        <v>688</v>
      </c>
      <c r="C365" s="56" t="s">
        <v>689</v>
      </c>
      <c r="D365" s="54" t="s">
        <v>1</v>
      </c>
      <c r="E365" s="94">
        <v>1</v>
      </c>
      <c r="F365" s="51"/>
      <c r="G365" s="53"/>
      <c r="H365" s="29">
        <f t="shared" si="20"/>
        <v>0</v>
      </c>
      <c r="I365" s="29">
        <f t="shared" si="21"/>
        <v>0</v>
      </c>
      <c r="J365" s="89">
        <f t="shared" si="22"/>
        <v>0</v>
      </c>
    </row>
    <row r="366" spans="1:10" ht="18" customHeight="1" x14ac:dyDescent="0.3">
      <c r="A366" s="55"/>
      <c r="B366" s="54" t="s">
        <v>690</v>
      </c>
      <c r="C366" s="56" t="s">
        <v>691</v>
      </c>
      <c r="D366" s="54" t="s">
        <v>1</v>
      </c>
      <c r="E366" s="94">
        <v>1</v>
      </c>
      <c r="F366" s="51"/>
      <c r="G366" s="53"/>
      <c r="H366" s="29">
        <f t="shared" si="20"/>
        <v>0</v>
      </c>
      <c r="I366" s="29">
        <f t="shared" si="21"/>
        <v>0</v>
      </c>
      <c r="J366" s="89">
        <f t="shared" si="22"/>
        <v>0</v>
      </c>
    </row>
    <row r="367" spans="1:10" ht="18" customHeight="1" x14ac:dyDescent="0.3">
      <c r="A367" s="55"/>
      <c r="B367" s="54" t="s">
        <v>692</v>
      </c>
      <c r="C367" s="56" t="s">
        <v>693</v>
      </c>
      <c r="D367" s="54" t="s">
        <v>1</v>
      </c>
      <c r="E367" s="94">
        <v>1</v>
      </c>
      <c r="F367" s="51"/>
      <c r="G367" s="53"/>
      <c r="H367" s="29">
        <f t="shared" si="20"/>
        <v>0</v>
      </c>
      <c r="I367" s="29">
        <f t="shared" si="21"/>
        <v>0</v>
      </c>
      <c r="J367" s="89">
        <f t="shared" si="22"/>
        <v>0</v>
      </c>
    </row>
    <row r="368" spans="1:10" ht="18" customHeight="1" x14ac:dyDescent="0.3">
      <c r="A368" s="55"/>
      <c r="B368" s="54" t="s">
        <v>694</v>
      </c>
      <c r="C368" s="56" t="s">
        <v>695</v>
      </c>
      <c r="D368" s="54" t="s">
        <v>1</v>
      </c>
      <c r="E368" s="94">
        <v>1</v>
      </c>
      <c r="F368" s="51"/>
      <c r="G368" s="53"/>
      <c r="H368" s="29">
        <f t="shared" si="20"/>
        <v>0</v>
      </c>
      <c r="I368" s="29">
        <f t="shared" si="21"/>
        <v>0</v>
      </c>
      <c r="J368" s="89">
        <f t="shared" si="22"/>
        <v>0</v>
      </c>
    </row>
    <row r="369" spans="1:10" ht="18" customHeight="1" x14ac:dyDescent="0.3">
      <c r="A369" s="55"/>
      <c r="B369" s="54" t="s">
        <v>696</v>
      </c>
      <c r="C369" s="56" t="s">
        <v>697</v>
      </c>
      <c r="D369" s="54" t="s">
        <v>1</v>
      </c>
      <c r="E369" s="94">
        <v>1</v>
      </c>
      <c r="F369" s="51"/>
      <c r="G369" s="53"/>
      <c r="H369" s="29">
        <f t="shared" si="20"/>
        <v>0</v>
      </c>
      <c r="I369" s="29">
        <f t="shared" si="21"/>
        <v>0</v>
      </c>
      <c r="J369" s="89">
        <f t="shared" si="22"/>
        <v>0</v>
      </c>
    </row>
    <row r="370" spans="1:10" ht="18" customHeight="1" x14ac:dyDescent="0.3">
      <c r="A370" s="55"/>
      <c r="B370" s="54" t="s">
        <v>698</v>
      </c>
      <c r="C370" s="56" t="s">
        <v>699</v>
      </c>
      <c r="D370" s="54" t="s">
        <v>1</v>
      </c>
      <c r="E370" s="94">
        <v>1</v>
      </c>
      <c r="F370" s="51"/>
      <c r="G370" s="53"/>
      <c r="H370" s="29">
        <f t="shared" si="20"/>
        <v>0</v>
      </c>
      <c r="I370" s="29">
        <f t="shared" si="21"/>
        <v>0</v>
      </c>
      <c r="J370" s="89">
        <f t="shared" si="22"/>
        <v>0</v>
      </c>
    </row>
    <row r="371" spans="1:10" ht="18" customHeight="1" x14ac:dyDescent="0.3">
      <c r="A371" s="55"/>
      <c r="B371" s="54" t="s">
        <v>700</v>
      </c>
      <c r="C371" s="56" t="s">
        <v>701</v>
      </c>
      <c r="D371" s="54" t="s">
        <v>1</v>
      </c>
      <c r="E371" s="94">
        <v>1</v>
      </c>
      <c r="F371" s="51"/>
      <c r="G371" s="53"/>
      <c r="H371" s="29">
        <f t="shared" si="20"/>
        <v>0</v>
      </c>
      <c r="I371" s="29">
        <f t="shared" si="21"/>
        <v>0</v>
      </c>
      <c r="J371" s="89">
        <f t="shared" si="22"/>
        <v>0</v>
      </c>
    </row>
    <row r="372" spans="1:10" ht="18" customHeight="1" x14ac:dyDescent="0.3">
      <c r="A372" s="55"/>
      <c r="B372" s="54" t="s">
        <v>702</v>
      </c>
      <c r="C372" s="56" t="s">
        <v>703</v>
      </c>
      <c r="D372" s="54" t="s">
        <v>1</v>
      </c>
      <c r="E372" s="94">
        <v>1</v>
      </c>
      <c r="F372" s="51"/>
      <c r="G372" s="53"/>
      <c r="H372" s="29">
        <f t="shared" si="20"/>
        <v>0</v>
      </c>
      <c r="I372" s="29">
        <f t="shared" si="21"/>
        <v>0</v>
      </c>
      <c r="J372" s="89">
        <f t="shared" si="22"/>
        <v>0</v>
      </c>
    </row>
    <row r="373" spans="1:10" ht="18" customHeight="1" x14ac:dyDescent="0.3">
      <c r="A373" s="55"/>
      <c r="B373" s="54" t="s">
        <v>516</v>
      </c>
      <c r="C373" s="56" t="s">
        <v>704</v>
      </c>
      <c r="D373" s="54" t="s">
        <v>1</v>
      </c>
      <c r="E373" s="94">
        <v>1</v>
      </c>
      <c r="F373" s="51"/>
      <c r="G373" s="53"/>
      <c r="H373" s="29">
        <f t="shared" si="20"/>
        <v>0</v>
      </c>
      <c r="I373" s="29">
        <f t="shared" si="21"/>
        <v>0</v>
      </c>
      <c r="J373" s="89">
        <f t="shared" si="22"/>
        <v>0</v>
      </c>
    </row>
    <row r="374" spans="1:10" ht="18" customHeight="1" x14ac:dyDescent="0.3">
      <c r="A374" s="55"/>
      <c r="B374" s="54" t="s">
        <v>705</v>
      </c>
      <c r="C374" s="56" t="s">
        <v>706</v>
      </c>
      <c r="D374" s="54" t="s">
        <v>1</v>
      </c>
      <c r="E374" s="94">
        <v>1</v>
      </c>
      <c r="F374" s="51"/>
      <c r="G374" s="53"/>
      <c r="H374" s="29">
        <f t="shared" si="20"/>
        <v>0</v>
      </c>
      <c r="I374" s="29">
        <f t="shared" si="21"/>
        <v>0</v>
      </c>
      <c r="J374" s="89">
        <f t="shared" si="22"/>
        <v>0</v>
      </c>
    </row>
    <row r="375" spans="1:10" ht="18" customHeight="1" x14ac:dyDescent="0.3">
      <c r="A375" s="55"/>
      <c r="B375" s="54" t="s">
        <v>707</v>
      </c>
      <c r="C375" s="56" t="s">
        <v>708</v>
      </c>
      <c r="D375" s="54" t="s">
        <v>1</v>
      </c>
      <c r="E375" s="94">
        <v>1</v>
      </c>
      <c r="F375" s="51"/>
      <c r="G375" s="53"/>
      <c r="H375" s="29">
        <f t="shared" si="20"/>
        <v>0</v>
      </c>
      <c r="I375" s="29">
        <f t="shared" si="21"/>
        <v>0</v>
      </c>
      <c r="J375" s="89">
        <f t="shared" si="22"/>
        <v>0</v>
      </c>
    </row>
    <row r="376" spans="1:10" ht="18" customHeight="1" x14ac:dyDescent="0.3">
      <c r="A376" s="55"/>
      <c r="B376" s="54" t="s">
        <v>504</v>
      </c>
      <c r="C376" s="56" t="s">
        <v>709</v>
      </c>
      <c r="D376" s="54" t="s">
        <v>1</v>
      </c>
      <c r="E376" s="94">
        <v>1</v>
      </c>
      <c r="F376" s="51"/>
      <c r="G376" s="53"/>
      <c r="H376" s="29">
        <f t="shared" si="20"/>
        <v>0</v>
      </c>
      <c r="I376" s="29">
        <f t="shared" si="21"/>
        <v>0</v>
      </c>
      <c r="J376" s="89">
        <f t="shared" si="22"/>
        <v>0</v>
      </c>
    </row>
    <row r="377" spans="1:10" ht="18" customHeight="1" x14ac:dyDescent="0.3">
      <c r="A377" s="55"/>
      <c r="B377" s="54" t="s">
        <v>710</v>
      </c>
      <c r="C377" s="56" t="s">
        <v>711</v>
      </c>
      <c r="D377" s="54" t="s">
        <v>1</v>
      </c>
      <c r="E377" s="94">
        <v>1</v>
      </c>
      <c r="F377" s="51"/>
      <c r="G377" s="53"/>
      <c r="H377" s="29">
        <f t="shared" si="20"/>
        <v>0</v>
      </c>
      <c r="I377" s="29">
        <f t="shared" si="21"/>
        <v>0</v>
      </c>
      <c r="J377" s="89">
        <f t="shared" si="22"/>
        <v>0</v>
      </c>
    </row>
    <row r="378" spans="1:10" ht="18" customHeight="1" x14ac:dyDescent="0.3">
      <c r="A378" s="55"/>
      <c r="B378" s="54" t="s">
        <v>712</v>
      </c>
      <c r="C378" s="56" t="s">
        <v>713</v>
      </c>
      <c r="D378" s="54" t="s">
        <v>1</v>
      </c>
      <c r="E378" s="94">
        <v>1</v>
      </c>
      <c r="F378" s="51"/>
      <c r="G378" s="53"/>
      <c r="H378" s="29">
        <f t="shared" si="20"/>
        <v>0</v>
      </c>
      <c r="I378" s="29">
        <f t="shared" si="21"/>
        <v>0</v>
      </c>
      <c r="J378" s="89">
        <f t="shared" si="22"/>
        <v>0</v>
      </c>
    </row>
    <row r="379" spans="1:10" ht="18" customHeight="1" x14ac:dyDescent="0.3">
      <c r="A379" s="55"/>
      <c r="B379" s="54" t="s">
        <v>530</v>
      </c>
      <c r="C379" s="56" t="s">
        <v>714</v>
      </c>
      <c r="D379" s="54" t="s">
        <v>1</v>
      </c>
      <c r="E379" s="94">
        <v>1</v>
      </c>
      <c r="F379" s="51"/>
      <c r="G379" s="53"/>
      <c r="H379" s="29">
        <f t="shared" si="20"/>
        <v>0</v>
      </c>
      <c r="I379" s="29">
        <f t="shared" si="21"/>
        <v>0</v>
      </c>
      <c r="J379" s="89">
        <f t="shared" si="22"/>
        <v>0</v>
      </c>
    </row>
    <row r="380" spans="1:10" ht="18" customHeight="1" x14ac:dyDescent="0.3">
      <c r="A380" s="55"/>
      <c r="B380" s="54" t="s">
        <v>715</v>
      </c>
      <c r="C380" s="56" t="s">
        <v>716</v>
      </c>
      <c r="D380" s="54" t="s">
        <v>1</v>
      </c>
      <c r="E380" s="94">
        <v>1</v>
      </c>
      <c r="F380" s="51"/>
      <c r="G380" s="53"/>
      <c r="H380" s="29">
        <f t="shared" si="20"/>
        <v>0</v>
      </c>
      <c r="I380" s="29">
        <f t="shared" si="21"/>
        <v>0</v>
      </c>
      <c r="J380" s="89">
        <f t="shared" si="22"/>
        <v>0</v>
      </c>
    </row>
    <row r="381" spans="1:10" ht="18" customHeight="1" x14ac:dyDescent="0.3">
      <c r="A381" s="55"/>
      <c r="B381" s="54" t="s">
        <v>596</v>
      </c>
      <c r="C381" s="56" t="s">
        <v>717</v>
      </c>
      <c r="D381" s="54" t="s">
        <v>1</v>
      </c>
      <c r="E381" s="94">
        <v>1</v>
      </c>
      <c r="F381" s="51"/>
      <c r="G381" s="53"/>
      <c r="H381" s="29">
        <f t="shared" si="20"/>
        <v>0</v>
      </c>
      <c r="I381" s="29">
        <f t="shared" si="21"/>
        <v>0</v>
      </c>
      <c r="J381" s="89">
        <f t="shared" si="22"/>
        <v>0</v>
      </c>
    </row>
    <row r="382" spans="1:10" ht="18" customHeight="1" x14ac:dyDescent="0.3">
      <c r="A382" s="55"/>
      <c r="B382" s="54" t="s">
        <v>431</v>
      </c>
      <c r="C382" s="56" t="s">
        <v>718</v>
      </c>
      <c r="D382" s="54" t="s">
        <v>1</v>
      </c>
      <c r="E382" s="94">
        <v>1</v>
      </c>
      <c r="F382" s="51"/>
      <c r="G382" s="53"/>
      <c r="H382" s="29">
        <f t="shared" si="20"/>
        <v>0</v>
      </c>
      <c r="I382" s="29">
        <f t="shared" si="21"/>
        <v>0</v>
      </c>
      <c r="J382" s="89">
        <f t="shared" si="22"/>
        <v>0</v>
      </c>
    </row>
    <row r="383" spans="1:10" ht="18" customHeight="1" x14ac:dyDescent="0.3">
      <c r="A383" s="55"/>
      <c r="B383" s="54" t="s">
        <v>205</v>
      </c>
      <c r="C383" s="56" t="s">
        <v>206</v>
      </c>
      <c r="D383" s="54" t="s">
        <v>1</v>
      </c>
      <c r="E383" s="94">
        <v>1</v>
      </c>
      <c r="F383" s="51"/>
      <c r="G383" s="53"/>
      <c r="H383" s="29">
        <f t="shared" si="20"/>
        <v>0</v>
      </c>
      <c r="I383" s="29">
        <f t="shared" si="21"/>
        <v>0</v>
      </c>
      <c r="J383" s="89">
        <f t="shared" si="22"/>
        <v>0</v>
      </c>
    </row>
    <row r="384" spans="1:10" ht="18" customHeight="1" x14ac:dyDescent="0.3">
      <c r="A384" s="55"/>
      <c r="B384" s="54" t="s">
        <v>719</v>
      </c>
      <c r="C384" s="56" t="s">
        <v>720</v>
      </c>
      <c r="D384" s="54" t="s">
        <v>1</v>
      </c>
      <c r="E384" s="94">
        <v>1</v>
      </c>
      <c r="F384" s="51"/>
      <c r="G384" s="53"/>
      <c r="H384" s="29">
        <f t="shared" si="20"/>
        <v>0</v>
      </c>
      <c r="I384" s="29">
        <f t="shared" si="21"/>
        <v>0</v>
      </c>
      <c r="J384" s="89">
        <f t="shared" si="22"/>
        <v>0</v>
      </c>
    </row>
    <row r="385" spans="1:10" ht="18" customHeight="1" x14ac:dyDescent="0.3">
      <c r="A385" s="55"/>
      <c r="B385" s="54" t="s">
        <v>721</v>
      </c>
      <c r="C385" s="56" t="s">
        <v>722</v>
      </c>
      <c r="D385" s="54" t="s">
        <v>1</v>
      </c>
      <c r="E385" s="94">
        <v>1</v>
      </c>
      <c r="F385" s="51"/>
      <c r="G385" s="53"/>
      <c r="H385" s="29">
        <f t="shared" si="20"/>
        <v>0</v>
      </c>
      <c r="I385" s="29">
        <f t="shared" si="21"/>
        <v>0</v>
      </c>
      <c r="J385" s="89">
        <f t="shared" si="22"/>
        <v>0</v>
      </c>
    </row>
    <row r="386" spans="1:10" ht="18" customHeight="1" x14ac:dyDescent="0.3">
      <c r="A386" s="55"/>
      <c r="B386" s="54" t="s">
        <v>723</v>
      </c>
      <c r="C386" s="56" t="s">
        <v>724</v>
      </c>
      <c r="D386" s="54" t="s">
        <v>1</v>
      </c>
      <c r="E386" s="94">
        <v>1</v>
      </c>
      <c r="F386" s="51"/>
      <c r="G386" s="53"/>
      <c r="H386" s="29">
        <f t="shared" si="20"/>
        <v>0</v>
      </c>
      <c r="I386" s="29">
        <f t="shared" si="21"/>
        <v>0</v>
      </c>
      <c r="J386" s="89">
        <f t="shared" si="22"/>
        <v>0</v>
      </c>
    </row>
    <row r="387" spans="1:10" ht="18" customHeight="1" x14ac:dyDescent="0.3">
      <c r="A387" s="55"/>
      <c r="B387" s="54" t="s">
        <v>725</v>
      </c>
      <c r="C387" s="56" t="s">
        <v>726</v>
      </c>
      <c r="D387" s="54" t="s">
        <v>1</v>
      </c>
      <c r="E387" s="94">
        <v>1</v>
      </c>
      <c r="F387" s="51"/>
      <c r="G387" s="53"/>
      <c r="H387" s="29">
        <f t="shared" si="20"/>
        <v>0</v>
      </c>
      <c r="I387" s="29">
        <f t="shared" si="21"/>
        <v>0</v>
      </c>
      <c r="J387" s="89">
        <f t="shared" si="22"/>
        <v>0</v>
      </c>
    </row>
    <row r="388" spans="1:10" ht="18" customHeight="1" x14ac:dyDescent="0.3">
      <c r="A388" s="55"/>
      <c r="B388" s="54" t="s">
        <v>727</v>
      </c>
      <c r="C388" s="56" t="s">
        <v>728</v>
      </c>
      <c r="D388" s="54" t="s">
        <v>1</v>
      </c>
      <c r="E388" s="94">
        <v>1</v>
      </c>
      <c r="F388" s="51"/>
      <c r="G388" s="53"/>
      <c r="H388" s="29">
        <f t="shared" si="20"/>
        <v>0</v>
      </c>
      <c r="I388" s="29">
        <f t="shared" si="21"/>
        <v>0</v>
      </c>
      <c r="J388" s="89">
        <f t="shared" si="22"/>
        <v>0</v>
      </c>
    </row>
    <row r="389" spans="1:10" ht="18" customHeight="1" x14ac:dyDescent="0.3">
      <c r="A389" s="55"/>
      <c r="B389" s="54" t="s">
        <v>729</v>
      </c>
      <c r="C389" s="56" t="s">
        <v>730</v>
      </c>
      <c r="D389" s="54" t="s">
        <v>1</v>
      </c>
      <c r="E389" s="94">
        <v>1</v>
      </c>
      <c r="F389" s="51"/>
      <c r="G389" s="53"/>
      <c r="H389" s="29">
        <f t="shared" si="20"/>
        <v>0</v>
      </c>
      <c r="I389" s="29">
        <f t="shared" si="21"/>
        <v>0</v>
      </c>
      <c r="J389" s="89">
        <f t="shared" si="22"/>
        <v>0</v>
      </c>
    </row>
    <row r="390" spans="1:10" ht="18" customHeight="1" x14ac:dyDescent="0.3">
      <c r="A390" s="55"/>
      <c r="B390" s="54" t="s">
        <v>731</v>
      </c>
      <c r="C390" s="56" t="s">
        <v>732</v>
      </c>
      <c r="D390" s="54" t="s">
        <v>1</v>
      </c>
      <c r="E390" s="94">
        <v>1</v>
      </c>
      <c r="F390" s="51"/>
      <c r="G390" s="53"/>
      <c r="H390" s="29">
        <f t="shared" si="20"/>
        <v>0</v>
      </c>
      <c r="I390" s="29">
        <f t="shared" si="21"/>
        <v>0</v>
      </c>
      <c r="J390" s="89">
        <f t="shared" si="22"/>
        <v>0</v>
      </c>
    </row>
    <row r="391" spans="1:10" ht="18" customHeight="1" x14ac:dyDescent="0.3">
      <c r="A391" s="55"/>
      <c r="B391" s="54" t="s">
        <v>562</v>
      </c>
      <c r="C391" s="56" t="s">
        <v>733</v>
      </c>
      <c r="D391" s="54" t="s">
        <v>1</v>
      </c>
      <c r="E391" s="94">
        <v>1</v>
      </c>
      <c r="F391" s="51"/>
      <c r="G391" s="53"/>
      <c r="H391" s="29">
        <f t="shared" si="20"/>
        <v>0</v>
      </c>
      <c r="I391" s="29">
        <f t="shared" si="21"/>
        <v>0</v>
      </c>
      <c r="J391" s="89">
        <f t="shared" si="22"/>
        <v>0</v>
      </c>
    </row>
    <row r="392" spans="1:10" ht="18" customHeight="1" x14ac:dyDescent="0.3">
      <c r="A392" s="55"/>
      <c r="B392" s="54" t="s">
        <v>734</v>
      </c>
      <c r="C392" s="56" t="s">
        <v>735</v>
      </c>
      <c r="D392" s="54" t="s">
        <v>1</v>
      </c>
      <c r="E392" s="94">
        <v>1</v>
      </c>
      <c r="F392" s="51"/>
      <c r="G392" s="53"/>
      <c r="H392" s="29">
        <f t="shared" si="20"/>
        <v>0</v>
      </c>
      <c r="I392" s="29">
        <f t="shared" si="21"/>
        <v>0</v>
      </c>
      <c r="J392" s="89">
        <f t="shared" si="22"/>
        <v>0</v>
      </c>
    </row>
    <row r="393" spans="1:10" ht="18" customHeight="1" x14ac:dyDescent="0.3">
      <c r="A393" s="55"/>
      <c r="B393" s="54" t="s">
        <v>736</v>
      </c>
      <c r="C393" s="56" t="s">
        <v>737</v>
      </c>
      <c r="D393" s="54" t="s">
        <v>1</v>
      </c>
      <c r="E393" s="94">
        <v>1</v>
      </c>
      <c r="F393" s="51"/>
      <c r="G393" s="53"/>
      <c r="H393" s="29">
        <f t="shared" si="20"/>
        <v>0</v>
      </c>
      <c r="I393" s="29">
        <f t="shared" si="21"/>
        <v>0</v>
      </c>
      <c r="J393" s="89">
        <f t="shared" si="22"/>
        <v>0</v>
      </c>
    </row>
    <row r="394" spans="1:10" ht="18" customHeight="1" x14ac:dyDescent="0.3">
      <c r="A394" s="55"/>
      <c r="B394" s="54" t="s">
        <v>738</v>
      </c>
      <c r="C394" s="56" t="s">
        <v>739</v>
      </c>
      <c r="D394" s="54" t="s">
        <v>0</v>
      </c>
      <c r="E394" s="94">
        <v>1</v>
      </c>
      <c r="F394" s="51"/>
      <c r="G394" s="53"/>
      <c r="H394" s="29">
        <f t="shared" si="20"/>
        <v>0</v>
      </c>
      <c r="I394" s="29">
        <f t="shared" si="21"/>
        <v>0</v>
      </c>
      <c r="J394" s="89">
        <f t="shared" si="22"/>
        <v>0</v>
      </c>
    </row>
    <row r="395" spans="1:10" ht="18" customHeight="1" x14ac:dyDescent="0.3">
      <c r="A395" s="55"/>
      <c r="B395" s="54" t="s">
        <v>740</v>
      </c>
      <c r="C395" s="56" t="s">
        <v>741</v>
      </c>
      <c r="D395" s="54" t="s">
        <v>1</v>
      </c>
      <c r="E395" s="94">
        <v>1</v>
      </c>
      <c r="F395" s="51"/>
      <c r="G395" s="53"/>
      <c r="H395" s="29">
        <f t="shared" si="20"/>
        <v>0</v>
      </c>
      <c r="I395" s="29">
        <f t="shared" si="21"/>
        <v>0</v>
      </c>
      <c r="J395" s="89">
        <f t="shared" si="22"/>
        <v>0</v>
      </c>
    </row>
    <row r="396" spans="1:10" ht="18" customHeight="1" x14ac:dyDescent="0.3">
      <c r="A396" s="55"/>
      <c r="B396" s="54" t="s">
        <v>742</v>
      </c>
      <c r="C396" s="56" t="s">
        <v>743</v>
      </c>
      <c r="D396" s="54" t="s">
        <v>1</v>
      </c>
      <c r="E396" s="94">
        <v>1</v>
      </c>
      <c r="F396" s="51"/>
      <c r="G396" s="53"/>
      <c r="H396" s="29">
        <f t="shared" si="20"/>
        <v>0</v>
      </c>
      <c r="I396" s="29">
        <f t="shared" si="21"/>
        <v>0</v>
      </c>
      <c r="J396" s="89">
        <f t="shared" si="22"/>
        <v>0</v>
      </c>
    </row>
    <row r="397" spans="1:10" ht="18" customHeight="1" x14ac:dyDescent="0.3">
      <c r="A397" s="55"/>
      <c r="B397" s="54" t="s">
        <v>744</v>
      </c>
      <c r="C397" s="56" t="s">
        <v>745</v>
      </c>
      <c r="D397" s="54" t="s">
        <v>1</v>
      </c>
      <c r="E397" s="94">
        <v>1</v>
      </c>
      <c r="F397" s="51"/>
      <c r="G397" s="53"/>
      <c r="H397" s="29">
        <f t="shared" si="20"/>
        <v>0</v>
      </c>
      <c r="I397" s="29">
        <f t="shared" si="21"/>
        <v>0</v>
      </c>
      <c r="J397" s="89">
        <f t="shared" si="22"/>
        <v>0</v>
      </c>
    </row>
    <row r="398" spans="1:10" ht="18" customHeight="1" x14ac:dyDescent="0.3">
      <c r="A398" s="55"/>
      <c r="B398" s="54" t="s">
        <v>746</v>
      </c>
      <c r="C398" s="56" t="s">
        <v>747</v>
      </c>
      <c r="D398" s="54" t="s">
        <v>1</v>
      </c>
      <c r="E398" s="94">
        <v>1</v>
      </c>
      <c r="F398" s="51"/>
      <c r="G398" s="53"/>
      <c r="H398" s="29">
        <f t="shared" si="20"/>
        <v>0</v>
      </c>
      <c r="I398" s="29">
        <f t="shared" si="21"/>
        <v>0</v>
      </c>
      <c r="J398" s="89">
        <f t="shared" si="22"/>
        <v>0</v>
      </c>
    </row>
    <row r="399" spans="1:10" ht="18" customHeight="1" x14ac:dyDescent="0.3">
      <c r="A399" s="55"/>
      <c r="B399" s="54" t="s">
        <v>748</v>
      </c>
      <c r="C399" s="56" t="s">
        <v>749</v>
      </c>
      <c r="D399" s="54" t="s">
        <v>1</v>
      </c>
      <c r="E399" s="94">
        <v>1</v>
      </c>
      <c r="F399" s="51"/>
      <c r="G399" s="53"/>
      <c r="H399" s="29">
        <f t="shared" si="20"/>
        <v>0</v>
      </c>
      <c r="I399" s="29">
        <f t="shared" si="21"/>
        <v>0</v>
      </c>
      <c r="J399" s="89">
        <f t="shared" si="22"/>
        <v>0</v>
      </c>
    </row>
    <row r="400" spans="1:10" ht="31" customHeight="1" x14ac:dyDescent="0.3">
      <c r="A400" s="55"/>
      <c r="B400" s="65" t="s">
        <v>750</v>
      </c>
      <c r="C400" s="56" t="s">
        <v>751</v>
      </c>
      <c r="D400" s="54" t="s">
        <v>1</v>
      </c>
      <c r="E400" s="94">
        <v>1</v>
      </c>
      <c r="F400" s="51"/>
      <c r="G400" s="53"/>
      <c r="H400" s="29">
        <f t="shared" si="20"/>
        <v>0</v>
      </c>
      <c r="I400" s="29">
        <f t="shared" si="21"/>
        <v>0</v>
      </c>
      <c r="J400" s="89">
        <f t="shared" si="22"/>
        <v>0</v>
      </c>
    </row>
    <row r="401" spans="1:10" ht="36" customHeight="1" x14ac:dyDescent="0.3">
      <c r="A401" s="55"/>
      <c r="B401" s="65" t="s">
        <v>752</v>
      </c>
      <c r="C401" s="56" t="s">
        <v>753</v>
      </c>
      <c r="D401" s="54" t="s">
        <v>1</v>
      </c>
      <c r="E401" s="94">
        <v>1</v>
      </c>
      <c r="F401" s="51"/>
      <c r="G401" s="53"/>
      <c r="H401" s="29">
        <f t="shared" si="20"/>
        <v>0</v>
      </c>
      <c r="I401" s="29">
        <f t="shared" si="21"/>
        <v>0</v>
      </c>
      <c r="J401" s="89">
        <f t="shared" si="22"/>
        <v>0</v>
      </c>
    </row>
    <row r="402" spans="1:10" ht="34.5" customHeight="1" x14ac:dyDescent="0.3">
      <c r="A402" s="55"/>
      <c r="B402" s="65" t="s">
        <v>590</v>
      </c>
      <c r="C402" s="57" t="s">
        <v>754</v>
      </c>
      <c r="D402" s="54" t="s">
        <v>1</v>
      </c>
      <c r="E402" s="94">
        <v>1</v>
      </c>
      <c r="F402" s="51"/>
      <c r="G402" s="53"/>
      <c r="H402" s="29">
        <f>E402*F402</f>
        <v>0</v>
      </c>
      <c r="I402" s="29">
        <f>E402*G402</f>
        <v>0</v>
      </c>
      <c r="J402" s="89">
        <f>H402+I402</f>
        <v>0</v>
      </c>
    </row>
    <row r="403" spans="1:10" ht="32.5" customHeight="1" x14ac:dyDescent="0.3">
      <c r="A403" s="55"/>
      <c r="B403" s="65" t="s">
        <v>573</v>
      </c>
      <c r="C403" s="56" t="s">
        <v>574</v>
      </c>
      <c r="D403" s="54" t="s">
        <v>1</v>
      </c>
      <c r="E403" s="94">
        <v>1</v>
      </c>
      <c r="F403" s="51"/>
      <c r="G403" s="53"/>
      <c r="H403" s="29">
        <f t="shared" si="20"/>
        <v>0</v>
      </c>
      <c r="I403" s="29">
        <f t="shared" si="21"/>
        <v>0</v>
      </c>
      <c r="J403" s="89">
        <f t="shared" si="22"/>
        <v>0</v>
      </c>
    </row>
    <row r="404" spans="1:10" ht="18" customHeight="1" thickBot="1" x14ac:dyDescent="0.35">
      <c r="A404" s="55"/>
      <c r="B404" s="54" t="s">
        <v>494</v>
      </c>
      <c r="C404" s="56" t="s">
        <v>755</v>
      </c>
      <c r="D404" s="54" t="s">
        <v>1</v>
      </c>
      <c r="E404" s="94">
        <v>1</v>
      </c>
      <c r="F404" s="51"/>
      <c r="G404" s="53"/>
      <c r="H404" s="29">
        <f t="shared" ref="H404" si="23">E404*F404</f>
        <v>0</v>
      </c>
      <c r="I404" s="29">
        <f t="shared" ref="I404" si="24">E404*G404</f>
        <v>0</v>
      </c>
      <c r="J404" s="91">
        <f t="shared" ref="J404" si="25">H404+I404</f>
        <v>0</v>
      </c>
    </row>
    <row r="405" spans="1:10" ht="18" customHeight="1" thickBot="1" x14ac:dyDescent="0.35">
      <c r="A405" s="55"/>
      <c r="B405" s="54"/>
      <c r="C405" s="56"/>
      <c r="D405" s="54"/>
      <c r="E405" s="53"/>
      <c r="F405" s="51"/>
      <c r="G405" s="53"/>
      <c r="H405" s="29"/>
      <c r="I405" s="104"/>
      <c r="J405" s="103">
        <f>SUM(J84:J404)</f>
        <v>0</v>
      </c>
    </row>
    <row r="406" spans="1:10" ht="18" customHeight="1" thickBot="1" x14ac:dyDescent="0.35">
      <c r="A406" s="67" t="s">
        <v>756</v>
      </c>
      <c r="B406" s="68"/>
      <c r="C406" s="68"/>
      <c r="D406" s="68"/>
      <c r="E406" s="68"/>
      <c r="F406" s="68"/>
      <c r="G406" s="69"/>
      <c r="H406" s="62"/>
      <c r="I406" s="62"/>
      <c r="J406" s="63"/>
    </row>
    <row r="407" spans="1:10" ht="18" customHeight="1" x14ac:dyDescent="0.3">
      <c r="A407" s="55"/>
      <c r="B407" s="54" t="s">
        <v>757</v>
      </c>
      <c r="C407" s="56" t="s">
        <v>758</v>
      </c>
      <c r="D407" s="54" t="s">
        <v>1</v>
      </c>
      <c r="E407" s="94">
        <v>1</v>
      </c>
      <c r="F407" s="51"/>
      <c r="G407" s="53"/>
      <c r="H407" s="29">
        <f t="shared" ref="H407:H470" si="26">E407*F407</f>
        <v>0</v>
      </c>
      <c r="I407" s="29">
        <f t="shared" ref="I407:I470" si="27">E407*G407</f>
        <v>0</v>
      </c>
      <c r="J407" s="89">
        <f t="shared" ref="J407:J470" si="28">H407+I407</f>
        <v>0</v>
      </c>
    </row>
    <row r="408" spans="1:10" ht="18" customHeight="1" x14ac:dyDescent="0.3">
      <c r="A408" s="55"/>
      <c r="B408" s="54" t="s">
        <v>759</v>
      </c>
      <c r="C408" s="56" t="s">
        <v>760</v>
      </c>
      <c r="D408" s="54" t="s">
        <v>1</v>
      </c>
      <c r="E408" s="94">
        <v>1</v>
      </c>
      <c r="F408" s="51"/>
      <c r="G408" s="53"/>
      <c r="H408" s="29">
        <f t="shared" si="26"/>
        <v>0</v>
      </c>
      <c r="I408" s="29">
        <f t="shared" si="27"/>
        <v>0</v>
      </c>
      <c r="J408" s="89">
        <f t="shared" si="28"/>
        <v>0</v>
      </c>
    </row>
    <row r="409" spans="1:10" ht="18" customHeight="1" x14ac:dyDescent="0.3">
      <c r="A409" s="55"/>
      <c r="B409" s="54" t="s">
        <v>761</v>
      </c>
      <c r="C409" s="56" t="s">
        <v>762</v>
      </c>
      <c r="D409" s="54" t="s">
        <v>1</v>
      </c>
      <c r="E409" s="94">
        <v>1</v>
      </c>
      <c r="F409" s="51"/>
      <c r="G409" s="53"/>
      <c r="H409" s="29">
        <f t="shared" si="26"/>
        <v>0</v>
      </c>
      <c r="I409" s="29">
        <f t="shared" si="27"/>
        <v>0</v>
      </c>
      <c r="J409" s="89">
        <f t="shared" si="28"/>
        <v>0</v>
      </c>
    </row>
    <row r="410" spans="1:10" ht="18" customHeight="1" x14ac:dyDescent="0.3">
      <c r="A410" s="55"/>
      <c r="B410" s="54" t="s">
        <v>223</v>
      </c>
      <c r="C410" s="56" t="s">
        <v>763</v>
      </c>
      <c r="D410" s="54" t="s">
        <v>1</v>
      </c>
      <c r="E410" s="94">
        <v>1</v>
      </c>
      <c r="F410" s="51"/>
      <c r="G410" s="53"/>
      <c r="H410" s="29">
        <f t="shared" si="26"/>
        <v>0</v>
      </c>
      <c r="I410" s="29">
        <f t="shared" si="27"/>
        <v>0</v>
      </c>
      <c r="J410" s="89">
        <f t="shared" si="28"/>
        <v>0</v>
      </c>
    </row>
    <row r="411" spans="1:10" ht="18" customHeight="1" x14ac:dyDescent="0.3">
      <c r="A411" s="55"/>
      <c r="B411" s="54" t="s">
        <v>764</v>
      </c>
      <c r="C411" s="56" t="s">
        <v>765</v>
      </c>
      <c r="D411" s="54" t="s">
        <v>1</v>
      </c>
      <c r="E411" s="94">
        <v>1</v>
      </c>
      <c r="F411" s="51"/>
      <c r="G411" s="53"/>
      <c r="H411" s="29">
        <f t="shared" si="26"/>
        <v>0</v>
      </c>
      <c r="I411" s="29">
        <f t="shared" si="27"/>
        <v>0</v>
      </c>
      <c r="J411" s="89">
        <f t="shared" si="28"/>
        <v>0</v>
      </c>
    </row>
    <row r="412" spans="1:10" ht="18" customHeight="1" x14ac:dyDescent="0.3">
      <c r="A412" s="55"/>
      <c r="B412" s="54" t="s">
        <v>766</v>
      </c>
      <c r="C412" s="56" t="s">
        <v>767</v>
      </c>
      <c r="D412" s="54" t="s">
        <v>1</v>
      </c>
      <c r="E412" s="94">
        <v>1</v>
      </c>
      <c r="F412" s="51"/>
      <c r="G412" s="53"/>
      <c r="H412" s="29">
        <f t="shared" si="26"/>
        <v>0</v>
      </c>
      <c r="I412" s="29">
        <f t="shared" si="27"/>
        <v>0</v>
      </c>
      <c r="J412" s="89">
        <f t="shared" si="28"/>
        <v>0</v>
      </c>
    </row>
    <row r="413" spans="1:10" ht="18" customHeight="1" x14ac:dyDescent="0.3">
      <c r="A413" s="55"/>
      <c r="B413" s="54" t="s">
        <v>225</v>
      </c>
      <c r="C413" s="56" t="s">
        <v>768</v>
      </c>
      <c r="D413" s="54" t="s">
        <v>1</v>
      </c>
      <c r="E413" s="94">
        <v>1</v>
      </c>
      <c r="F413" s="51"/>
      <c r="G413" s="53"/>
      <c r="H413" s="29">
        <f t="shared" si="26"/>
        <v>0</v>
      </c>
      <c r="I413" s="29">
        <f t="shared" si="27"/>
        <v>0</v>
      </c>
      <c r="J413" s="89">
        <f t="shared" si="28"/>
        <v>0</v>
      </c>
    </row>
    <row r="414" spans="1:10" ht="18" customHeight="1" x14ac:dyDescent="0.3">
      <c r="A414" s="55"/>
      <c r="B414" s="54" t="s">
        <v>294</v>
      </c>
      <c r="C414" s="56" t="s">
        <v>769</v>
      </c>
      <c r="D414" s="54" t="s">
        <v>1</v>
      </c>
      <c r="E414" s="94">
        <v>1</v>
      </c>
      <c r="F414" s="51"/>
      <c r="G414" s="53"/>
      <c r="H414" s="29">
        <f t="shared" si="26"/>
        <v>0</v>
      </c>
      <c r="I414" s="29">
        <f t="shared" si="27"/>
        <v>0</v>
      </c>
      <c r="J414" s="89">
        <f t="shared" si="28"/>
        <v>0</v>
      </c>
    </row>
    <row r="415" spans="1:10" ht="18" customHeight="1" x14ac:dyDescent="0.3">
      <c r="A415" s="55"/>
      <c r="B415" s="54" t="s">
        <v>235</v>
      </c>
      <c r="C415" s="56" t="s">
        <v>770</v>
      </c>
      <c r="D415" s="54" t="s">
        <v>1</v>
      </c>
      <c r="E415" s="94">
        <v>1</v>
      </c>
      <c r="F415" s="51"/>
      <c r="G415" s="53"/>
      <c r="H415" s="29">
        <f t="shared" si="26"/>
        <v>0</v>
      </c>
      <c r="I415" s="29">
        <f t="shared" si="27"/>
        <v>0</v>
      </c>
      <c r="J415" s="89">
        <f t="shared" si="28"/>
        <v>0</v>
      </c>
    </row>
    <row r="416" spans="1:10" ht="18" customHeight="1" x14ac:dyDescent="0.3">
      <c r="A416" s="55"/>
      <c r="B416" s="54" t="s">
        <v>267</v>
      </c>
      <c r="C416" s="56" t="s">
        <v>771</v>
      </c>
      <c r="D416" s="54" t="s">
        <v>1</v>
      </c>
      <c r="E416" s="94">
        <v>1</v>
      </c>
      <c r="F416" s="51"/>
      <c r="G416" s="53"/>
      <c r="H416" s="29">
        <f t="shared" si="26"/>
        <v>0</v>
      </c>
      <c r="I416" s="29">
        <f t="shared" si="27"/>
        <v>0</v>
      </c>
      <c r="J416" s="89">
        <f t="shared" si="28"/>
        <v>0</v>
      </c>
    </row>
    <row r="417" spans="1:10" ht="18" customHeight="1" x14ac:dyDescent="0.3">
      <c r="A417" s="55"/>
      <c r="B417" s="54" t="s">
        <v>772</v>
      </c>
      <c r="C417" s="56" t="s">
        <v>773</v>
      </c>
      <c r="D417" s="54" t="s">
        <v>1</v>
      </c>
      <c r="E417" s="94">
        <v>1</v>
      </c>
      <c r="F417" s="51"/>
      <c r="G417" s="53"/>
      <c r="H417" s="29">
        <f t="shared" si="26"/>
        <v>0</v>
      </c>
      <c r="I417" s="29">
        <f t="shared" si="27"/>
        <v>0</v>
      </c>
      <c r="J417" s="89">
        <f t="shared" si="28"/>
        <v>0</v>
      </c>
    </row>
    <row r="418" spans="1:10" ht="18" customHeight="1" x14ac:dyDescent="0.3">
      <c r="A418" s="55"/>
      <c r="B418" s="54" t="s">
        <v>774</v>
      </c>
      <c r="C418" s="56" t="s">
        <v>775</v>
      </c>
      <c r="D418" s="54" t="s">
        <v>1</v>
      </c>
      <c r="E418" s="94">
        <v>1</v>
      </c>
      <c r="F418" s="51"/>
      <c r="G418" s="53"/>
      <c r="H418" s="29">
        <f t="shared" si="26"/>
        <v>0</v>
      </c>
      <c r="I418" s="29">
        <f t="shared" si="27"/>
        <v>0</v>
      </c>
      <c r="J418" s="89">
        <f t="shared" si="28"/>
        <v>0</v>
      </c>
    </row>
    <row r="419" spans="1:10" ht="18" customHeight="1" x14ac:dyDescent="0.3">
      <c r="A419" s="55"/>
      <c r="B419" s="54" t="s">
        <v>776</v>
      </c>
      <c r="C419" s="56" t="s">
        <v>777</v>
      </c>
      <c r="D419" s="54" t="s">
        <v>1</v>
      </c>
      <c r="E419" s="94">
        <v>1</v>
      </c>
      <c r="F419" s="51"/>
      <c r="G419" s="53"/>
      <c r="H419" s="29">
        <f t="shared" si="26"/>
        <v>0</v>
      </c>
      <c r="I419" s="29">
        <f t="shared" si="27"/>
        <v>0</v>
      </c>
      <c r="J419" s="89">
        <f t="shared" si="28"/>
        <v>0</v>
      </c>
    </row>
    <row r="420" spans="1:10" ht="18" customHeight="1" x14ac:dyDescent="0.3">
      <c r="A420" s="55"/>
      <c r="B420" s="54" t="s">
        <v>778</v>
      </c>
      <c r="C420" s="56" t="s">
        <v>779</v>
      </c>
      <c r="D420" s="54" t="s">
        <v>1</v>
      </c>
      <c r="E420" s="94">
        <v>1</v>
      </c>
      <c r="F420" s="51"/>
      <c r="G420" s="53"/>
      <c r="H420" s="29">
        <f t="shared" si="26"/>
        <v>0</v>
      </c>
      <c r="I420" s="29">
        <f t="shared" si="27"/>
        <v>0</v>
      </c>
      <c r="J420" s="89">
        <f t="shared" si="28"/>
        <v>0</v>
      </c>
    </row>
    <row r="421" spans="1:10" ht="18" customHeight="1" x14ac:dyDescent="0.3">
      <c r="A421" s="55"/>
      <c r="B421" s="54" t="s">
        <v>780</v>
      </c>
      <c r="C421" s="56" t="s">
        <v>781</v>
      </c>
      <c r="D421" s="54" t="s">
        <v>1</v>
      </c>
      <c r="E421" s="94">
        <v>1</v>
      </c>
      <c r="F421" s="51"/>
      <c r="G421" s="53"/>
      <c r="H421" s="29">
        <f t="shared" si="26"/>
        <v>0</v>
      </c>
      <c r="I421" s="29">
        <f t="shared" si="27"/>
        <v>0</v>
      </c>
      <c r="J421" s="89">
        <f t="shared" si="28"/>
        <v>0</v>
      </c>
    </row>
    <row r="422" spans="1:10" ht="18" customHeight="1" x14ac:dyDescent="0.3">
      <c r="A422" s="55"/>
      <c r="B422" s="54" t="s">
        <v>782</v>
      </c>
      <c r="C422" s="56" t="s">
        <v>783</v>
      </c>
      <c r="D422" s="54" t="s">
        <v>1</v>
      </c>
      <c r="E422" s="94">
        <v>1</v>
      </c>
      <c r="F422" s="51"/>
      <c r="G422" s="53"/>
      <c r="H422" s="29">
        <f t="shared" si="26"/>
        <v>0</v>
      </c>
      <c r="I422" s="29">
        <f t="shared" si="27"/>
        <v>0</v>
      </c>
      <c r="J422" s="89">
        <f t="shared" si="28"/>
        <v>0</v>
      </c>
    </row>
    <row r="423" spans="1:10" ht="18" customHeight="1" x14ac:dyDescent="0.3">
      <c r="A423" s="55"/>
      <c r="B423" s="54" t="s">
        <v>784</v>
      </c>
      <c r="C423" s="56" t="s">
        <v>785</v>
      </c>
      <c r="D423" s="54" t="s">
        <v>1</v>
      </c>
      <c r="E423" s="94">
        <v>1</v>
      </c>
      <c r="F423" s="51"/>
      <c r="G423" s="53"/>
      <c r="H423" s="29">
        <f t="shared" si="26"/>
        <v>0</v>
      </c>
      <c r="I423" s="29">
        <f t="shared" si="27"/>
        <v>0</v>
      </c>
      <c r="J423" s="89">
        <f t="shared" si="28"/>
        <v>0</v>
      </c>
    </row>
    <row r="424" spans="1:10" ht="18" customHeight="1" x14ac:dyDescent="0.3">
      <c r="A424" s="55"/>
      <c r="B424" s="54" t="s">
        <v>786</v>
      </c>
      <c r="C424" s="56" t="s">
        <v>787</v>
      </c>
      <c r="D424" s="54" t="s">
        <v>1</v>
      </c>
      <c r="E424" s="94">
        <v>1</v>
      </c>
      <c r="F424" s="51"/>
      <c r="G424" s="53"/>
      <c r="H424" s="29">
        <f t="shared" si="26"/>
        <v>0</v>
      </c>
      <c r="I424" s="29">
        <f t="shared" si="27"/>
        <v>0</v>
      </c>
      <c r="J424" s="89">
        <f t="shared" si="28"/>
        <v>0</v>
      </c>
    </row>
    <row r="425" spans="1:10" ht="18" customHeight="1" x14ac:dyDescent="0.3">
      <c r="A425" s="55"/>
      <c r="B425" s="54" t="s">
        <v>788</v>
      </c>
      <c r="C425" s="56" t="s">
        <v>789</v>
      </c>
      <c r="D425" s="54" t="s">
        <v>1</v>
      </c>
      <c r="E425" s="94">
        <v>1</v>
      </c>
      <c r="F425" s="51"/>
      <c r="G425" s="53"/>
      <c r="H425" s="29">
        <f t="shared" si="26"/>
        <v>0</v>
      </c>
      <c r="I425" s="29">
        <f t="shared" si="27"/>
        <v>0</v>
      </c>
      <c r="J425" s="89">
        <f t="shared" si="28"/>
        <v>0</v>
      </c>
    </row>
    <row r="426" spans="1:10" ht="18" customHeight="1" x14ac:dyDescent="0.3">
      <c r="A426" s="55"/>
      <c r="B426" s="54" t="s">
        <v>790</v>
      </c>
      <c r="C426" s="56" t="s">
        <v>791</v>
      </c>
      <c r="D426" s="54" t="s">
        <v>1</v>
      </c>
      <c r="E426" s="94">
        <v>1</v>
      </c>
      <c r="F426" s="51"/>
      <c r="G426" s="53"/>
      <c r="H426" s="29">
        <f t="shared" si="26"/>
        <v>0</v>
      </c>
      <c r="I426" s="29">
        <f t="shared" si="27"/>
        <v>0</v>
      </c>
      <c r="J426" s="89">
        <f t="shared" si="28"/>
        <v>0</v>
      </c>
    </row>
    <row r="427" spans="1:10" ht="18" customHeight="1" x14ac:dyDescent="0.3">
      <c r="A427" s="55"/>
      <c r="B427" s="54" t="s">
        <v>792</v>
      </c>
      <c r="C427" s="56" t="s">
        <v>793</v>
      </c>
      <c r="D427" s="54" t="s">
        <v>1</v>
      </c>
      <c r="E427" s="94">
        <v>1</v>
      </c>
      <c r="F427" s="51"/>
      <c r="G427" s="53"/>
      <c r="H427" s="29">
        <f t="shared" si="26"/>
        <v>0</v>
      </c>
      <c r="I427" s="29">
        <f t="shared" si="27"/>
        <v>0</v>
      </c>
      <c r="J427" s="89">
        <f t="shared" si="28"/>
        <v>0</v>
      </c>
    </row>
    <row r="428" spans="1:10" ht="18" customHeight="1" x14ac:dyDescent="0.3">
      <c r="A428" s="55"/>
      <c r="B428" s="54" t="s">
        <v>794</v>
      </c>
      <c r="C428" s="56" t="s">
        <v>795</v>
      </c>
      <c r="D428" s="54" t="s">
        <v>1</v>
      </c>
      <c r="E428" s="94">
        <v>1</v>
      </c>
      <c r="F428" s="51"/>
      <c r="G428" s="53"/>
      <c r="H428" s="29">
        <f t="shared" si="26"/>
        <v>0</v>
      </c>
      <c r="I428" s="29">
        <f t="shared" si="27"/>
        <v>0</v>
      </c>
      <c r="J428" s="89">
        <f t="shared" si="28"/>
        <v>0</v>
      </c>
    </row>
    <row r="429" spans="1:10" ht="18" customHeight="1" x14ac:dyDescent="0.3">
      <c r="A429" s="55"/>
      <c r="B429" s="54" t="s">
        <v>261</v>
      </c>
      <c r="C429" s="56" t="s">
        <v>796</v>
      </c>
      <c r="D429" s="54" t="s">
        <v>1</v>
      </c>
      <c r="E429" s="94">
        <v>1</v>
      </c>
      <c r="F429" s="51"/>
      <c r="G429" s="53"/>
      <c r="H429" s="29">
        <f t="shared" si="26"/>
        <v>0</v>
      </c>
      <c r="I429" s="29">
        <f t="shared" si="27"/>
        <v>0</v>
      </c>
      <c r="J429" s="89">
        <f t="shared" si="28"/>
        <v>0</v>
      </c>
    </row>
    <row r="430" spans="1:10" ht="18" customHeight="1" x14ac:dyDescent="0.3">
      <c r="A430" s="55"/>
      <c r="B430" s="54" t="s">
        <v>797</v>
      </c>
      <c r="C430" s="56" t="s">
        <v>798</v>
      </c>
      <c r="D430" s="54" t="s">
        <v>1</v>
      </c>
      <c r="E430" s="94">
        <v>1</v>
      </c>
      <c r="F430" s="51"/>
      <c r="G430" s="53"/>
      <c r="H430" s="29">
        <f t="shared" si="26"/>
        <v>0</v>
      </c>
      <c r="I430" s="29">
        <f t="shared" si="27"/>
        <v>0</v>
      </c>
      <c r="J430" s="89">
        <f t="shared" si="28"/>
        <v>0</v>
      </c>
    </row>
    <row r="431" spans="1:10" ht="18" customHeight="1" x14ac:dyDescent="0.3">
      <c r="A431" s="55"/>
      <c r="B431" s="54" t="s">
        <v>799</v>
      </c>
      <c r="C431" s="56" t="s">
        <v>800</v>
      </c>
      <c r="D431" s="54" t="s">
        <v>1</v>
      </c>
      <c r="E431" s="94">
        <v>1</v>
      </c>
      <c r="F431" s="51"/>
      <c r="G431" s="53"/>
      <c r="H431" s="29">
        <f t="shared" si="26"/>
        <v>0</v>
      </c>
      <c r="I431" s="29">
        <f t="shared" si="27"/>
        <v>0</v>
      </c>
      <c r="J431" s="89">
        <f t="shared" si="28"/>
        <v>0</v>
      </c>
    </row>
    <row r="432" spans="1:10" ht="18" customHeight="1" x14ac:dyDescent="0.3">
      <c r="A432" s="55"/>
      <c r="B432" s="54" t="s">
        <v>801</v>
      </c>
      <c r="C432" s="56" t="s">
        <v>802</v>
      </c>
      <c r="D432" s="54" t="s">
        <v>1</v>
      </c>
      <c r="E432" s="94">
        <v>1</v>
      </c>
      <c r="F432" s="51"/>
      <c r="G432" s="53"/>
      <c r="H432" s="29">
        <f t="shared" si="26"/>
        <v>0</v>
      </c>
      <c r="I432" s="29">
        <f t="shared" si="27"/>
        <v>0</v>
      </c>
      <c r="J432" s="89">
        <f t="shared" si="28"/>
        <v>0</v>
      </c>
    </row>
    <row r="433" spans="1:10" ht="18" customHeight="1" x14ac:dyDescent="0.3">
      <c r="A433" s="55"/>
      <c r="B433" s="54" t="s">
        <v>803</v>
      </c>
      <c r="C433" s="56" t="s">
        <v>804</v>
      </c>
      <c r="D433" s="54" t="s">
        <v>1</v>
      </c>
      <c r="E433" s="94">
        <v>1</v>
      </c>
      <c r="F433" s="51"/>
      <c r="G433" s="53"/>
      <c r="H433" s="29">
        <f t="shared" si="26"/>
        <v>0</v>
      </c>
      <c r="I433" s="29">
        <f t="shared" si="27"/>
        <v>0</v>
      </c>
      <c r="J433" s="89">
        <f t="shared" si="28"/>
        <v>0</v>
      </c>
    </row>
    <row r="434" spans="1:10" ht="18" customHeight="1" x14ac:dyDescent="0.3">
      <c r="A434" s="55"/>
      <c r="B434" s="54" t="s">
        <v>227</v>
      </c>
      <c r="C434" s="56" t="s">
        <v>805</v>
      </c>
      <c r="D434" s="54" t="s">
        <v>1</v>
      </c>
      <c r="E434" s="94">
        <v>1</v>
      </c>
      <c r="F434" s="51"/>
      <c r="G434" s="53"/>
      <c r="H434" s="29">
        <f t="shared" si="26"/>
        <v>0</v>
      </c>
      <c r="I434" s="29">
        <f t="shared" si="27"/>
        <v>0</v>
      </c>
      <c r="J434" s="89">
        <f t="shared" si="28"/>
        <v>0</v>
      </c>
    </row>
    <row r="435" spans="1:10" ht="18" customHeight="1" x14ac:dyDescent="0.3">
      <c r="A435" s="55"/>
      <c r="B435" s="54" t="s">
        <v>806</v>
      </c>
      <c r="C435" s="56" t="s">
        <v>807</v>
      </c>
      <c r="D435" s="54" t="s">
        <v>1</v>
      </c>
      <c r="E435" s="94">
        <v>1</v>
      </c>
      <c r="F435" s="51"/>
      <c r="G435" s="53"/>
      <c r="H435" s="29">
        <f t="shared" si="26"/>
        <v>0</v>
      </c>
      <c r="I435" s="29">
        <f t="shared" si="27"/>
        <v>0</v>
      </c>
      <c r="J435" s="89">
        <f t="shared" si="28"/>
        <v>0</v>
      </c>
    </row>
    <row r="436" spans="1:10" ht="18" customHeight="1" x14ac:dyDescent="0.3">
      <c r="A436" s="55"/>
      <c r="B436" s="54" t="s">
        <v>259</v>
      </c>
      <c r="C436" s="56" t="s">
        <v>808</v>
      </c>
      <c r="D436" s="54" t="s">
        <v>1</v>
      </c>
      <c r="E436" s="94">
        <v>1</v>
      </c>
      <c r="F436" s="51"/>
      <c r="G436" s="53"/>
      <c r="H436" s="29">
        <f t="shared" si="26"/>
        <v>0</v>
      </c>
      <c r="I436" s="29">
        <f t="shared" si="27"/>
        <v>0</v>
      </c>
      <c r="J436" s="89">
        <f t="shared" si="28"/>
        <v>0</v>
      </c>
    </row>
    <row r="437" spans="1:10" ht="18" customHeight="1" x14ac:dyDescent="0.3">
      <c r="A437" s="55"/>
      <c r="B437" s="54" t="s">
        <v>809</v>
      </c>
      <c r="C437" s="56" t="s">
        <v>810</v>
      </c>
      <c r="D437" s="54" t="s">
        <v>1</v>
      </c>
      <c r="E437" s="94">
        <v>1</v>
      </c>
      <c r="F437" s="51"/>
      <c r="G437" s="53"/>
      <c r="H437" s="29">
        <f t="shared" si="26"/>
        <v>0</v>
      </c>
      <c r="I437" s="29">
        <f t="shared" si="27"/>
        <v>0</v>
      </c>
      <c r="J437" s="89">
        <f t="shared" si="28"/>
        <v>0</v>
      </c>
    </row>
    <row r="438" spans="1:10" ht="18" customHeight="1" x14ac:dyDescent="0.3">
      <c r="A438" s="55"/>
      <c r="B438" s="54" t="s">
        <v>811</v>
      </c>
      <c r="C438" s="56" t="s">
        <v>812</v>
      </c>
      <c r="D438" s="54" t="s">
        <v>1</v>
      </c>
      <c r="E438" s="94">
        <v>1</v>
      </c>
      <c r="F438" s="51"/>
      <c r="G438" s="53"/>
      <c r="H438" s="29">
        <f t="shared" si="26"/>
        <v>0</v>
      </c>
      <c r="I438" s="29">
        <f t="shared" si="27"/>
        <v>0</v>
      </c>
      <c r="J438" s="89">
        <f t="shared" si="28"/>
        <v>0</v>
      </c>
    </row>
    <row r="439" spans="1:10" ht="18" customHeight="1" x14ac:dyDescent="0.3">
      <c r="A439" s="55"/>
      <c r="B439" s="54" t="s">
        <v>813</v>
      </c>
      <c r="C439" s="56" t="s">
        <v>814</v>
      </c>
      <c r="D439" s="54" t="s">
        <v>1</v>
      </c>
      <c r="E439" s="94">
        <v>1</v>
      </c>
      <c r="F439" s="51"/>
      <c r="G439" s="53"/>
      <c r="H439" s="29">
        <f t="shared" si="26"/>
        <v>0</v>
      </c>
      <c r="I439" s="29">
        <f t="shared" si="27"/>
        <v>0</v>
      </c>
      <c r="J439" s="89">
        <f t="shared" si="28"/>
        <v>0</v>
      </c>
    </row>
    <row r="440" spans="1:10" ht="18" customHeight="1" x14ac:dyDescent="0.3">
      <c r="A440" s="55"/>
      <c r="B440" s="54" t="s">
        <v>815</v>
      </c>
      <c r="C440" s="56" t="s">
        <v>816</v>
      </c>
      <c r="D440" s="54" t="s">
        <v>1</v>
      </c>
      <c r="E440" s="94">
        <v>1</v>
      </c>
      <c r="F440" s="51"/>
      <c r="G440" s="53"/>
      <c r="H440" s="29">
        <f t="shared" si="26"/>
        <v>0</v>
      </c>
      <c r="I440" s="29">
        <f t="shared" si="27"/>
        <v>0</v>
      </c>
      <c r="J440" s="89">
        <f t="shared" si="28"/>
        <v>0</v>
      </c>
    </row>
    <row r="441" spans="1:10" ht="18" customHeight="1" x14ac:dyDescent="0.3">
      <c r="A441" s="55"/>
      <c r="B441" s="54" t="s">
        <v>817</v>
      </c>
      <c r="C441" s="56" t="s">
        <v>818</v>
      </c>
      <c r="D441" s="54" t="s">
        <v>1</v>
      </c>
      <c r="E441" s="94">
        <v>1</v>
      </c>
      <c r="F441" s="51"/>
      <c r="G441" s="53"/>
      <c r="H441" s="29">
        <f t="shared" si="26"/>
        <v>0</v>
      </c>
      <c r="I441" s="29">
        <f t="shared" si="27"/>
        <v>0</v>
      </c>
      <c r="J441" s="89">
        <f t="shared" si="28"/>
        <v>0</v>
      </c>
    </row>
    <row r="442" spans="1:10" ht="18" customHeight="1" x14ac:dyDescent="0.3">
      <c r="A442" s="55"/>
      <c r="B442" s="54" t="s">
        <v>819</v>
      </c>
      <c r="C442" s="56" t="s">
        <v>820</v>
      </c>
      <c r="D442" s="54" t="s">
        <v>821</v>
      </c>
      <c r="E442" s="94">
        <v>1</v>
      </c>
      <c r="F442" s="51"/>
      <c r="G442" s="53"/>
      <c r="H442" s="29">
        <f t="shared" si="26"/>
        <v>0</v>
      </c>
      <c r="I442" s="29">
        <f t="shared" si="27"/>
        <v>0</v>
      </c>
      <c r="J442" s="89">
        <f t="shared" si="28"/>
        <v>0</v>
      </c>
    </row>
    <row r="443" spans="1:10" ht="18" customHeight="1" x14ac:dyDescent="0.3">
      <c r="A443" s="55"/>
      <c r="B443" s="54" t="s">
        <v>822</v>
      </c>
      <c r="C443" s="56" t="s">
        <v>823</v>
      </c>
      <c r="D443" s="54" t="s">
        <v>821</v>
      </c>
      <c r="E443" s="94">
        <v>1</v>
      </c>
      <c r="F443" s="51"/>
      <c r="G443" s="53"/>
      <c r="H443" s="29">
        <f t="shared" si="26"/>
        <v>0</v>
      </c>
      <c r="I443" s="29">
        <f t="shared" si="27"/>
        <v>0</v>
      </c>
      <c r="J443" s="89">
        <f t="shared" si="28"/>
        <v>0</v>
      </c>
    </row>
    <row r="444" spans="1:10" ht="18" customHeight="1" x14ac:dyDescent="0.3">
      <c r="A444" s="55"/>
      <c r="B444" s="54" t="s">
        <v>824</v>
      </c>
      <c r="C444" s="56" t="s">
        <v>825</v>
      </c>
      <c r="D444" s="54" t="s">
        <v>1</v>
      </c>
      <c r="E444" s="94">
        <v>1</v>
      </c>
      <c r="F444" s="51"/>
      <c r="G444" s="53"/>
      <c r="H444" s="29">
        <f t="shared" si="26"/>
        <v>0</v>
      </c>
      <c r="I444" s="29">
        <f t="shared" si="27"/>
        <v>0</v>
      </c>
      <c r="J444" s="89">
        <f t="shared" si="28"/>
        <v>0</v>
      </c>
    </row>
    <row r="445" spans="1:10" ht="18" customHeight="1" x14ac:dyDescent="0.3">
      <c r="A445" s="55"/>
      <c r="B445" s="54" t="s">
        <v>826</v>
      </c>
      <c r="C445" s="56" t="s">
        <v>827</v>
      </c>
      <c r="D445" s="54" t="s">
        <v>1</v>
      </c>
      <c r="E445" s="94">
        <v>1</v>
      </c>
      <c r="F445" s="51"/>
      <c r="G445" s="53"/>
      <c r="H445" s="29">
        <f t="shared" si="26"/>
        <v>0</v>
      </c>
      <c r="I445" s="29">
        <f t="shared" si="27"/>
        <v>0</v>
      </c>
      <c r="J445" s="89">
        <f t="shared" si="28"/>
        <v>0</v>
      </c>
    </row>
    <row r="446" spans="1:10" ht="18" customHeight="1" x14ac:dyDescent="0.3">
      <c r="A446" s="55"/>
      <c r="B446" s="54" t="s">
        <v>828</v>
      </c>
      <c r="C446" s="56" t="s">
        <v>829</v>
      </c>
      <c r="D446" s="54" t="s">
        <v>1</v>
      </c>
      <c r="E446" s="94">
        <v>1</v>
      </c>
      <c r="F446" s="51"/>
      <c r="G446" s="53"/>
      <c r="H446" s="29">
        <f t="shared" si="26"/>
        <v>0</v>
      </c>
      <c r="I446" s="29">
        <f t="shared" si="27"/>
        <v>0</v>
      </c>
      <c r="J446" s="89">
        <f t="shared" si="28"/>
        <v>0</v>
      </c>
    </row>
    <row r="447" spans="1:10" ht="18" customHeight="1" x14ac:dyDescent="0.3">
      <c r="A447" s="55"/>
      <c r="B447" s="54" t="s">
        <v>830</v>
      </c>
      <c r="C447" s="56" t="s">
        <v>831</v>
      </c>
      <c r="D447" s="54" t="s">
        <v>1</v>
      </c>
      <c r="E447" s="94">
        <v>1</v>
      </c>
      <c r="F447" s="51"/>
      <c r="G447" s="53"/>
      <c r="H447" s="29">
        <f t="shared" si="26"/>
        <v>0</v>
      </c>
      <c r="I447" s="29">
        <f t="shared" si="27"/>
        <v>0</v>
      </c>
      <c r="J447" s="89">
        <f t="shared" si="28"/>
        <v>0</v>
      </c>
    </row>
    <row r="448" spans="1:10" ht="18" customHeight="1" x14ac:dyDescent="0.3">
      <c r="A448" s="55"/>
      <c r="B448" s="54" t="s">
        <v>832</v>
      </c>
      <c r="C448" s="56" t="s">
        <v>833</v>
      </c>
      <c r="D448" s="54" t="s">
        <v>1</v>
      </c>
      <c r="E448" s="94">
        <v>1</v>
      </c>
      <c r="F448" s="51"/>
      <c r="G448" s="53"/>
      <c r="H448" s="29">
        <f t="shared" si="26"/>
        <v>0</v>
      </c>
      <c r="I448" s="29">
        <f t="shared" si="27"/>
        <v>0</v>
      </c>
      <c r="J448" s="89">
        <f t="shared" si="28"/>
        <v>0</v>
      </c>
    </row>
    <row r="449" spans="1:10" ht="18" customHeight="1" x14ac:dyDescent="0.3">
      <c r="A449" s="55"/>
      <c r="B449" s="54" t="s">
        <v>834</v>
      </c>
      <c r="C449" s="56" t="s">
        <v>835</v>
      </c>
      <c r="D449" s="54" t="s">
        <v>1</v>
      </c>
      <c r="E449" s="94">
        <v>1</v>
      </c>
      <c r="F449" s="51"/>
      <c r="G449" s="53"/>
      <c r="H449" s="29">
        <f t="shared" si="26"/>
        <v>0</v>
      </c>
      <c r="I449" s="29">
        <f t="shared" si="27"/>
        <v>0</v>
      </c>
      <c r="J449" s="89">
        <f t="shared" si="28"/>
        <v>0</v>
      </c>
    </row>
    <row r="450" spans="1:10" ht="18" customHeight="1" x14ac:dyDescent="0.3">
      <c r="A450" s="55"/>
      <c r="B450" s="54" t="s">
        <v>836</v>
      </c>
      <c r="C450" s="56" t="s">
        <v>837</v>
      </c>
      <c r="D450" s="54" t="s">
        <v>1</v>
      </c>
      <c r="E450" s="94">
        <v>1</v>
      </c>
      <c r="F450" s="51"/>
      <c r="G450" s="53"/>
      <c r="H450" s="29">
        <f t="shared" si="26"/>
        <v>0</v>
      </c>
      <c r="I450" s="29">
        <f t="shared" si="27"/>
        <v>0</v>
      </c>
      <c r="J450" s="89">
        <f t="shared" si="28"/>
        <v>0</v>
      </c>
    </row>
    <row r="451" spans="1:10" ht="18" customHeight="1" x14ac:dyDescent="0.3">
      <c r="A451" s="55"/>
      <c r="B451" s="54" t="s">
        <v>838</v>
      </c>
      <c r="C451" s="56" t="s">
        <v>839</v>
      </c>
      <c r="D451" s="54" t="s">
        <v>1</v>
      </c>
      <c r="E451" s="94">
        <v>1</v>
      </c>
      <c r="F451" s="51"/>
      <c r="G451" s="53"/>
      <c r="H451" s="29">
        <f t="shared" si="26"/>
        <v>0</v>
      </c>
      <c r="I451" s="29">
        <f t="shared" si="27"/>
        <v>0</v>
      </c>
      <c r="J451" s="89">
        <f t="shared" si="28"/>
        <v>0</v>
      </c>
    </row>
    <row r="452" spans="1:10" ht="18" customHeight="1" x14ac:dyDescent="0.3">
      <c r="A452" s="55"/>
      <c r="B452" s="54" t="s">
        <v>840</v>
      </c>
      <c r="C452" s="56" t="s">
        <v>841</v>
      </c>
      <c r="D452" s="54" t="s">
        <v>1</v>
      </c>
      <c r="E452" s="94">
        <v>1</v>
      </c>
      <c r="F452" s="51"/>
      <c r="G452" s="53"/>
      <c r="H452" s="29">
        <f t="shared" si="26"/>
        <v>0</v>
      </c>
      <c r="I452" s="29">
        <f t="shared" si="27"/>
        <v>0</v>
      </c>
      <c r="J452" s="89">
        <f t="shared" si="28"/>
        <v>0</v>
      </c>
    </row>
    <row r="453" spans="1:10" ht="18" customHeight="1" x14ac:dyDescent="0.3">
      <c r="A453" s="55"/>
      <c r="B453" s="54" t="s">
        <v>842</v>
      </c>
      <c r="C453" s="56" t="s">
        <v>843</v>
      </c>
      <c r="D453" s="54" t="s">
        <v>142</v>
      </c>
      <c r="E453" s="94">
        <v>1</v>
      </c>
      <c r="F453" s="51"/>
      <c r="G453" s="53"/>
      <c r="H453" s="29">
        <f t="shared" si="26"/>
        <v>0</v>
      </c>
      <c r="I453" s="29">
        <f t="shared" si="27"/>
        <v>0</v>
      </c>
      <c r="J453" s="89">
        <f t="shared" si="28"/>
        <v>0</v>
      </c>
    </row>
    <row r="454" spans="1:10" ht="18" customHeight="1" x14ac:dyDescent="0.3">
      <c r="A454" s="55"/>
      <c r="B454" s="54" t="s">
        <v>844</v>
      </c>
      <c r="C454" s="56" t="s">
        <v>845</v>
      </c>
      <c r="D454" s="54" t="s">
        <v>1</v>
      </c>
      <c r="E454" s="94">
        <v>1</v>
      </c>
      <c r="F454" s="51"/>
      <c r="G454" s="53"/>
      <c r="H454" s="29">
        <f t="shared" si="26"/>
        <v>0</v>
      </c>
      <c r="I454" s="29">
        <f t="shared" si="27"/>
        <v>0</v>
      </c>
      <c r="J454" s="89">
        <f t="shared" si="28"/>
        <v>0</v>
      </c>
    </row>
    <row r="455" spans="1:10" ht="18" customHeight="1" x14ac:dyDescent="0.3">
      <c r="A455" s="55"/>
      <c r="B455" s="54" t="s">
        <v>846</v>
      </c>
      <c r="C455" s="56" t="s">
        <v>847</v>
      </c>
      <c r="D455" s="54" t="s">
        <v>1</v>
      </c>
      <c r="E455" s="94">
        <v>1</v>
      </c>
      <c r="F455" s="51"/>
      <c r="G455" s="53"/>
      <c r="H455" s="29">
        <f t="shared" si="26"/>
        <v>0</v>
      </c>
      <c r="I455" s="29">
        <f t="shared" si="27"/>
        <v>0</v>
      </c>
      <c r="J455" s="89">
        <f t="shared" si="28"/>
        <v>0</v>
      </c>
    </row>
    <row r="456" spans="1:10" ht="18" customHeight="1" x14ac:dyDescent="0.3">
      <c r="A456" s="55"/>
      <c r="B456" s="54" t="s">
        <v>848</v>
      </c>
      <c r="C456" s="56" t="s">
        <v>849</v>
      </c>
      <c r="D456" s="54" t="s">
        <v>1</v>
      </c>
      <c r="E456" s="94">
        <v>1</v>
      </c>
      <c r="F456" s="51"/>
      <c r="G456" s="53"/>
      <c r="H456" s="29">
        <f t="shared" si="26"/>
        <v>0</v>
      </c>
      <c r="I456" s="29">
        <f t="shared" si="27"/>
        <v>0</v>
      </c>
      <c r="J456" s="89">
        <f t="shared" si="28"/>
        <v>0</v>
      </c>
    </row>
    <row r="457" spans="1:10" ht="18" customHeight="1" x14ac:dyDescent="0.3">
      <c r="A457" s="55"/>
      <c r="B457" s="54" t="s">
        <v>850</v>
      </c>
      <c r="C457" s="56" t="s">
        <v>851</v>
      </c>
      <c r="D457" s="54" t="s">
        <v>142</v>
      </c>
      <c r="E457" s="94">
        <v>1</v>
      </c>
      <c r="F457" s="51"/>
      <c r="G457" s="53"/>
      <c r="H457" s="29">
        <f t="shared" si="26"/>
        <v>0</v>
      </c>
      <c r="I457" s="29">
        <f t="shared" si="27"/>
        <v>0</v>
      </c>
      <c r="J457" s="89">
        <f t="shared" si="28"/>
        <v>0</v>
      </c>
    </row>
    <row r="458" spans="1:10" ht="18" customHeight="1" x14ac:dyDescent="0.3">
      <c r="A458" s="55"/>
      <c r="B458" s="54" t="s">
        <v>852</v>
      </c>
      <c r="C458" s="56" t="s">
        <v>853</v>
      </c>
      <c r="D458" s="54" t="s">
        <v>854</v>
      </c>
      <c r="E458" s="94">
        <v>1</v>
      </c>
      <c r="F458" s="51"/>
      <c r="G458" s="53"/>
      <c r="H458" s="29">
        <f t="shared" si="26"/>
        <v>0</v>
      </c>
      <c r="I458" s="29">
        <f t="shared" si="27"/>
        <v>0</v>
      </c>
      <c r="J458" s="89">
        <f t="shared" si="28"/>
        <v>0</v>
      </c>
    </row>
    <row r="459" spans="1:10" ht="18" customHeight="1" x14ac:dyDescent="0.3">
      <c r="A459" s="55"/>
      <c r="B459" s="54" t="s">
        <v>855</v>
      </c>
      <c r="C459" s="56" t="s">
        <v>856</v>
      </c>
      <c r="D459" s="54" t="s">
        <v>1</v>
      </c>
      <c r="E459" s="94">
        <v>1</v>
      </c>
      <c r="F459" s="51"/>
      <c r="G459" s="53"/>
      <c r="H459" s="29">
        <f t="shared" si="26"/>
        <v>0</v>
      </c>
      <c r="I459" s="29">
        <f t="shared" si="27"/>
        <v>0</v>
      </c>
      <c r="J459" s="89">
        <f t="shared" si="28"/>
        <v>0</v>
      </c>
    </row>
    <row r="460" spans="1:10" ht="18" customHeight="1" x14ac:dyDescent="0.3">
      <c r="A460" s="55"/>
      <c r="B460" s="54" t="s">
        <v>857</v>
      </c>
      <c r="C460" s="56" t="s">
        <v>858</v>
      </c>
      <c r="D460" s="54" t="s">
        <v>1</v>
      </c>
      <c r="E460" s="94">
        <v>1</v>
      </c>
      <c r="F460" s="51"/>
      <c r="G460" s="53"/>
      <c r="H460" s="29">
        <f t="shared" si="26"/>
        <v>0</v>
      </c>
      <c r="I460" s="29">
        <f t="shared" si="27"/>
        <v>0</v>
      </c>
      <c r="J460" s="89">
        <f t="shared" si="28"/>
        <v>0</v>
      </c>
    </row>
    <row r="461" spans="1:10" ht="18" customHeight="1" x14ac:dyDescent="0.3">
      <c r="A461" s="55"/>
      <c r="B461" s="54" t="s">
        <v>859</v>
      </c>
      <c r="C461" s="56" t="s">
        <v>860</v>
      </c>
      <c r="D461" s="54" t="s">
        <v>1</v>
      </c>
      <c r="E461" s="94">
        <v>1</v>
      </c>
      <c r="F461" s="51"/>
      <c r="G461" s="53"/>
      <c r="H461" s="29">
        <f t="shared" si="26"/>
        <v>0</v>
      </c>
      <c r="I461" s="29">
        <f t="shared" si="27"/>
        <v>0</v>
      </c>
      <c r="J461" s="89">
        <f t="shared" si="28"/>
        <v>0</v>
      </c>
    </row>
    <row r="462" spans="1:10" ht="18" customHeight="1" x14ac:dyDescent="0.3">
      <c r="A462" s="55"/>
      <c r="B462" s="54" t="s">
        <v>861</v>
      </c>
      <c r="C462" s="56" t="s">
        <v>862</v>
      </c>
      <c r="D462" s="54" t="s">
        <v>1</v>
      </c>
      <c r="E462" s="94">
        <v>1</v>
      </c>
      <c r="F462" s="51"/>
      <c r="G462" s="53"/>
      <c r="H462" s="29">
        <f t="shared" si="26"/>
        <v>0</v>
      </c>
      <c r="I462" s="29">
        <f t="shared" si="27"/>
        <v>0</v>
      </c>
      <c r="J462" s="89">
        <f t="shared" si="28"/>
        <v>0</v>
      </c>
    </row>
    <row r="463" spans="1:10" ht="18" customHeight="1" x14ac:dyDescent="0.3">
      <c r="A463" s="55"/>
      <c r="B463" s="54" t="s">
        <v>863</v>
      </c>
      <c r="C463" s="56" t="s">
        <v>864</v>
      </c>
      <c r="D463" s="54" t="s">
        <v>1</v>
      </c>
      <c r="E463" s="94">
        <v>1</v>
      </c>
      <c r="F463" s="51"/>
      <c r="G463" s="53"/>
      <c r="H463" s="29">
        <f t="shared" si="26"/>
        <v>0</v>
      </c>
      <c r="I463" s="29">
        <f t="shared" si="27"/>
        <v>0</v>
      </c>
      <c r="J463" s="89">
        <f t="shared" si="28"/>
        <v>0</v>
      </c>
    </row>
    <row r="464" spans="1:10" ht="18" customHeight="1" x14ac:dyDescent="0.3">
      <c r="A464" s="55"/>
      <c r="B464" s="54" t="s">
        <v>865</v>
      </c>
      <c r="C464" s="56" t="s">
        <v>866</v>
      </c>
      <c r="D464" s="54" t="s">
        <v>1</v>
      </c>
      <c r="E464" s="94">
        <v>1</v>
      </c>
      <c r="F464" s="51"/>
      <c r="G464" s="53"/>
      <c r="H464" s="29">
        <f t="shared" si="26"/>
        <v>0</v>
      </c>
      <c r="I464" s="29">
        <f t="shared" si="27"/>
        <v>0</v>
      </c>
      <c r="J464" s="89">
        <f t="shared" si="28"/>
        <v>0</v>
      </c>
    </row>
    <row r="465" spans="1:10" ht="18" customHeight="1" x14ac:dyDescent="0.3">
      <c r="A465" s="55"/>
      <c r="B465" s="54" t="s">
        <v>867</v>
      </c>
      <c r="C465" s="56" t="s">
        <v>868</v>
      </c>
      <c r="D465" s="54" t="s">
        <v>1</v>
      </c>
      <c r="E465" s="94">
        <v>1</v>
      </c>
      <c r="F465" s="51"/>
      <c r="G465" s="53"/>
      <c r="H465" s="29">
        <f t="shared" si="26"/>
        <v>0</v>
      </c>
      <c r="I465" s="29">
        <f t="shared" si="27"/>
        <v>0</v>
      </c>
      <c r="J465" s="89">
        <f t="shared" si="28"/>
        <v>0</v>
      </c>
    </row>
    <row r="466" spans="1:10" ht="18" customHeight="1" x14ac:dyDescent="0.3">
      <c r="A466" s="55"/>
      <c r="B466" s="54" t="s">
        <v>869</v>
      </c>
      <c r="C466" s="56" t="s">
        <v>870</v>
      </c>
      <c r="D466" s="54" t="s">
        <v>1</v>
      </c>
      <c r="E466" s="94">
        <v>1</v>
      </c>
      <c r="F466" s="51"/>
      <c r="G466" s="53"/>
      <c r="H466" s="29">
        <f t="shared" si="26"/>
        <v>0</v>
      </c>
      <c r="I466" s="29">
        <f t="shared" si="27"/>
        <v>0</v>
      </c>
      <c r="J466" s="89">
        <f t="shared" si="28"/>
        <v>0</v>
      </c>
    </row>
    <row r="467" spans="1:10" ht="18" customHeight="1" x14ac:dyDescent="0.3">
      <c r="A467" s="55"/>
      <c r="B467" s="54" t="s">
        <v>871</v>
      </c>
      <c r="C467" s="56" t="s">
        <v>872</v>
      </c>
      <c r="D467" s="54" t="s">
        <v>1</v>
      </c>
      <c r="E467" s="94">
        <v>1</v>
      </c>
      <c r="F467" s="51"/>
      <c r="G467" s="53"/>
      <c r="H467" s="29">
        <f t="shared" si="26"/>
        <v>0</v>
      </c>
      <c r="I467" s="29">
        <f t="shared" si="27"/>
        <v>0</v>
      </c>
      <c r="J467" s="89">
        <f t="shared" si="28"/>
        <v>0</v>
      </c>
    </row>
    <row r="468" spans="1:10" ht="18" customHeight="1" x14ac:dyDescent="0.3">
      <c r="A468" s="55"/>
      <c r="B468" s="54" t="s">
        <v>873</v>
      </c>
      <c r="C468" s="56" t="s">
        <v>874</v>
      </c>
      <c r="D468" s="54" t="s">
        <v>1</v>
      </c>
      <c r="E468" s="94">
        <v>1</v>
      </c>
      <c r="F468" s="51"/>
      <c r="G468" s="53"/>
      <c r="H468" s="29">
        <f t="shared" si="26"/>
        <v>0</v>
      </c>
      <c r="I468" s="29">
        <f t="shared" si="27"/>
        <v>0</v>
      </c>
      <c r="J468" s="89">
        <f t="shared" si="28"/>
        <v>0</v>
      </c>
    </row>
    <row r="469" spans="1:10" ht="18" customHeight="1" x14ac:dyDescent="0.3">
      <c r="A469" s="55"/>
      <c r="B469" s="54" t="s">
        <v>875</v>
      </c>
      <c r="C469" s="56" t="s">
        <v>876</v>
      </c>
      <c r="D469" s="54" t="s">
        <v>1</v>
      </c>
      <c r="E469" s="94">
        <v>1</v>
      </c>
      <c r="F469" s="51"/>
      <c r="G469" s="53"/>
      <c r="H469" s="29">
        <f t="shared" si="26"/>
        <v>0</v>
      </c>
      <c r="I469" s="29">
        <f t="shared" si="27"/>
        <v>0</v>
      </c>
      <c r="J469" s="89">
        <f t="shared" si="28"/>
        <v>0</v>
      </c>
    </row>
    <row r="470" spans="1:10" ht="18" customHeight="1" x14ac:dyDescent="0.3">
      <c r="A470" s="55"/>
      <c r="B470" s="54" t="s">
        <v>877</v>
      </c>
      <c r="C470" s="56" t="s">
        <v>878</v>
      </c>
      <c r="D470" s="54" t="s">
        <v>1</v>
      </c>
      <c r="E470" s="94">
        <v>1</v>
      </c>
      <c r="F470" s="51"/>
      <c r="G470" s="53"/>
      <c r="H470" s="29">
        <f t="shared" si="26"/>
        <v>0</v>
      </c>
      <c r="I470" s="29">
        <f t="shared" si="27"/>
        <v>0</v>
      </c>
      <c r="J470" s="89">
        <f t="shared" si="28"/>
        <v>0</v>
      </c>
    </row>
    <row r="471" spans="1:10" ht="18" customHeight="1" x14ac:dyDescent="0.3">
      <c r="A471" s="55"/>
      <c r="B471" s="54" t="s">
        <v>879</v>
      </c>
      <c r="C471" s="56" t="s">
        <v>880</v>
      </c>
      <c r="D471" s="54" t="s">
        <v>1</v>
      </c>
      <c r="E471" s="94">
        <v>1</v>
      </c>
      <c r="F471" s="51"/>
      <c r="G471" s="53"/>
      <c r="H471" s="29">
        <f t="shared" ref="H471:H477" si="29">E471*F471</f>
        <v>0</v>
      </c>
      <c r="I471" s="29">
        <f t="shared" ref="I471:I477" si="30">E471*G471</f>
        <v>0</v>
      </c>
      <c r="J471" s="89">
        <f t="shared" ref="J471:J477" si="31">H471+I471</f>
        <v>0</v>
      </c>
    </row>
    <row r="472" spans="1:10" ht="18" customHeight="1" x14ac:dyDescent="0.3">
      <c r="A472" s="55"/>
      <c r="B472" s="54" t="s">
        <v>881</v>
      </c>
      <c r="C472" s="56" t="s">
        <v>882</v>
      </c>
      <c r="D472" s="54" t="s">
        <v>1</v>
      </c>
      <c r="E472" s="94">
        <v>1</v>
      </c>
      <c r="F472" s="51"/>
      <c r="G472" s="53"/>
      <c r="H472" s="29">
        <f t="shared" si="29"/>
        <v>0</v>
      </c>
      <c r="I472" s="29">
        <f t="shared" si="30"/>
        <v>0</v>
      </c>
      <c r="J472" s="89">
        <f t="shared" si="31"/>
        <v>0</v>
      </c>
    </row>
    <row r="473" spans="1:10" ht="18" customHeight="1" x14ac:dyDescent="0.3">
      <c r="A473" s="55"/>
      <c r="B473" s="54" t="s">
        <v>883</v>
      </c>
      <c r="C473" s="56" t="s">
        <v>884</v>
      </c>
      <c r="D473" s="54" t="s">
        <v>1</v>
      </c>
      <c r="E473" s="94">
        <v>1</v>
      </c>
      <c r="F473" s="51"/>
      <c r="G473" s="53"/>
      <c r="H473" s="29">
        <f t="shared" si="29"/>
        <v>0</v>
      </c>
      <c r="I473" s="29">
        <f t="shared" si="30"/>
        <v>0</v>
      </c>
      <c r="J473" s="89">
        <f t="shared" si="31"/>
        <v>0</v>
      </c>
    </row>
    <row r="474" spans="1:10" ht="18" customHeight="1" x14ac:dyDescent="0.3">
      <c r="A474" s="55"/>
      <c r="B474" s="54" t="s">
        <v>885</v>
      </c>
      <c r="C474" s="56" t="s">
        <v>886</v>
      </c>
      <c r="D474" s="54" t="s">
        <v>1</v>
      </c>
      <c r="E474" s="94">
        <v>1</v>
      </c>
      <c r="F474" s="51"/>
      <c r="G474" s="53"/>
      <c r="H474" s="29">
        <f t="shared" si="29"/>
        <v>0</v>
      </c>
      <c r="I474" s="29">
        <f t="shared" si="30"/>
        <v>0</v>
      </c>
      <c r="J474" s="89">
        <f t="shared" si="31"/>
        <v>0</v>
      </c>
    </row>
    <row r="475" spans="1:10" ht="18" customHeight="1" x14ac:dyDescent="0.3">
      <c r="A475" s="55"/>
      <c r="B475" s="54" t="s">
        <v>887</v>
      </c>
      <c r="C475" s="56" t="s">
        <v>888</v>
      </c>
      <c r="D475" s="54" t="s">
        <v>1</v>
      </c>
      <c r="E475" s="94">
        <v>1</v>
      </c>
      <c r="F475" s="51"/>
      <c r="G475" s="53"/>
      <c r="H475" s="29">
        <f t="shared" si="29"/>
        <v>0</v>
      </c>
      <c r="I475" s="29">
        <f t="shared" si="30"/>
        <v>0</v>
      </c>
      <c r="J475" s="89">
        <f t="shared" si="31"/>
        <v>0</v>
      </c>
    </row>
    <row r="476" spans="1:10" ht="18" customHeight="1" x14ac:dyDescent="0.3">
      <c r="A476" s="55"/>
      <c r="B476" s="54" t="s">
        <v>889</v>
      </c>
      <c r="C476" s="56" t="s">
        <v>890</v>
      </c>
      <c r="D476" s="54" t="s">
        <v>1</v>
      </c>
      <c r="E476" s="94">
        <v>1</v>
      </c>
      <c r="F476" s="51"/>
      <c r="G476" s="53"/>
      <c r="H476" s="29">
        <f t="shared" si="29"/>
        <v>0</v>
      </c>
      <c r="I476" s="29">
        <f t="shared" si="30"/>
        <v>0</v>
      </c>
      <c r="J476" s="89">
        <f t="shared" si="31"/>
        <v>0</v>
      </c>
    </row>
    <row r="477" spans="1:10" ht="18" customHeight="1" thickBot="1" x14ac:dyDescent="0.35">
      <c r="A477" s="55"/>
      <c r="B477" s="54" t="s">
        <v>891</v>
      </c>
      <c r="C477" s="56" t="s">
        <v>892</v>
      </c>
      <c r="D477" s="54" t="s">
        <v>1</v>
      </c>
      <c r="E477" s="94">
        <v>1</v>
      </c>
      <c r="F477" s="51"/>
      <c r="G477" s="53"/>
      <c r="H477" s="29">
        <f t="shared" si="29"/>
        <v>0</v>
      </c>
      <c r="I477" s="29">
        <f t="shared" si="30"/>
        <v>0</v>
      </c>
      <c r="J477" s="91">
        <f t="shared" si="31"/>
        <v>0</v>
      </c>
    </row>
    <row r="478" spans="1:10" ht="18" customHeight="1" thickBot="1" x14ac:dyDescent="0.35">
      <c r="A478" s="55"/>
      <c r="B478" s="54"/>
      <c r="C478" s="56"/>
      <c r="D478" s="54"/>
      <c r="E478" s="53"/>
      <c r="F478" s="51"/>
      <c r="G478" s="53"/>
      <c r="H478" s="29"/>
      <c r="I478" s="104"/>
      <c r="J478" s="103">
        <f>SUM(J407:J477)</f>
        <v>0</v>
      </c>
    </row>
    <row r="479" spans="1:10" ht="18" customHeight="1" thickBot="1" x14ac:dyDescent="0.35">
      <c r="A479" s="67" t="s">
        <v>1713</v>
      </c>
      <c r="B479" s="68"/>
      <c r="C479" s="68"/>
      <c r="D479" s="68"/>
      <c r="E479" s="68"/>
      <c r="F479" s="68"/>
      <c r="G479" s="69"/>
      <c r="H479" s="62"/>
      <c r="I479" s="62"/>
      <c r="J479" s="63"/>
    </row>
    <row r="480" spans="1:10" ht="18" customHeight="1" x14ac:dyDescent="0.3">
      <c r="A480" s="55"/>
      <c r="B480" s="54" t="s">
        <v>893</v>
      </c>
      <c r="C480" s="56" t="s">
        <v>894</v>
      </c>
      <c r="D480" s="54" t="s">
        <v>1</v>
      </c>
      <c r="E480" s="94">
        <v>1</v>
      </c>
      <c r="F480" s="51"/>
      <c r="G480" s="53"/>
      <c r="H480" s="29">
        <f t="shared" ref="H480:H535" si="32">E480*F480</f>
        <v>0</v>
      </c>
      <c r="I480" s="29">
        <f t="shared" ref="I480:I535" si="33">E480*G480</f>
        <v>0</v>
      </c>
      <c r="J480" s="89">
        <f t="shared" ref="J480:J535" si="34">H480+I480</f>
        <v>0</v>
      </c>
    </row>
    <row r="481" spans="1:10" ht="18" customHeight="1" x14ac:dyDescent="0.3">
      <c r="A481" s="55"/>
      <c r="B481" s="54" t="s">
        <v>895</v>
      </c>
      <c r="C481" s="56" t="s">
        <v>896</v>
      </c>
      <c r="D481" s="54" t="s">
        <v>1</v>
      </c>
      <c r="E481" s="94">
        <v>1</v>
      </c>
      <c r="F481" s="51"/>
      <c r="G481" s="53"/>
      <c r="H481" s="29">
        <f t="shared" si="32"/>
        <v>0</v>
      </c>
      <c r="I481" s="29">
        <f t="shared" si="33"/>
        <v>0</v>
      </c>
      <c r="J481" s="89">
        <f t="shared" si="34"/>
        <v>0</v>
      </c>
    </row>
    <row r="482" spans="1:10" ht="18" customHeight="1" x14ac:dyDescent="0.3">
      <c r="A482" s="55"/>
      <c r="B482" s="54" t="s">
        <v>897</v>
      </c>
      <c r="C482" s="56" t="s">
        <v>898</v>
      </c>
      <c r="D482" s="54" t="s">
        <v>1</v>
      </c>
      <c r="E482" s="94">
        <v>1</v>
      </c>
      <c r="F482" s="51"/>
      <c r="G482" s="53"/>
      <c r="H482" s="29">
        <f t="shared" si="32"/>
        <v>0</v>
      </c>
      <c r="I482" s="29">
        <f t="shared" si="33"/>
        <v>0</v>
      </c>
      <c r="J482" s="89">
        <f t="shared" si="34"/>
        <v>0</v>
      </c>
    </row>
    <row r="483" spans="1:10" ht="18" customHeight="1" x14ac:dyDescent="0.3">
      <c r="A483" s="55"/>
      <c r="B483" s="54" t="s">
        <v>899</v>
      </c>
      <c r="C483" s="56" t="s">
        <v>900</v>
      </c>
      <c r="D483" s="54" t="s">
        <v>1</v>
      </c>
      <c r="E483" s="94">
        <v>1</v>
      </c>
      <c r="F483" s="51"/>
      <c r="G483" s="53"/>
      <c r="H483" s="29">
        <f t="shared" si="32"/>
        <v>0</v>
      </c>
      <c r="I483" s="29">
        <f t="shared" si="33"/>
        <v>0</v>
      </c>
      <c r="J483" s="89">
        <f t="shared" si="34"/>
        <v>0</v>
      </c>
    </row>
    <row r="484" spans="1:10" ht="18" customHeight="1" x14ac:dyDescent="0.3">
      <c r="A484" s="55"/>
      <c r="B484" s="54" t="s">
        <v>901</v>
      </c>
      <c r="C484" s="56" t="s">
        <v>902</v>
      </c>
      <c r="D484" s="54" t="s">
        <v>1</v>
      </c>
      <c r="E484" s="94">
        <v>1</v>
      </c>
      <c r="F484" s="51"/>
      <c r="G484" s="53"/>
      <c r="H484" s="29">
        <f t="shared" si="32"/>
        <v>0</v>
      </c>
      <c r="I484" s="29">
        <f t="shared" si="33"/>
        <v>0</v>
      </c>
      <c r="J484" s="89">
        <f t="shared" si="34"/>
        <v>0</v>
      </c>
    </row>
    <row r="485" spans="1:10" ht="18" customHeight="1" x14ac:dyDescent="0.3">
      <c r="A485" s="55"/>
      <c r="B485" s="54" t="s">
        <v>903</v>
      </c>
      <c r="C485" s="56" t="s">
        <v>904</v>
      </c>
      <c r="D485" s="54" t="s">
        <v>1</v>
      </c>
      <c r="E485" s="94">
        <v>1</v>
      </c>
      <c r="F485" s="51"/>
      <c r="G485" s="53"/>
      <c r="H485" s="29">
        <f t="shared" si="32"/>
        <v>0</v>
      </c>
      <c r="I485" s="29">
        <f t="shared" si="33"/>
        <v>0</v>
      </c>
      <c r="J485" s="89">
        <f t="shared" si="34"/>
        <v>0</v>
      </c>
    </row>
    <row r="486" spans="1:10" ht="18" customHeight="1" x14ac:dyDescent="0.3">
      <c r="A486" s="55"/>
      <c r="B486" s="54" t="s">
        <v>905</v>
      </c>
      <c r="C486" s="56" t="s">
        <v>906</v>
      </c>
      <c r="D486" s="54" t="s">
        <v>1</v>
      </c>
      <c r="E486" s="94">
        <v>1</v>
      </c>
      <c r="F486" s="51"/>
      <c r="G486" s="53"/>
      <c r="H486" s="29">
        <f t="shared" si="32"/>
        <v>0</v>
      </c>
      <c r="I486" s="29">
        <f t="shared" si="33"/>
        <v>0</v>
      </c>
      <c r="J486" s="89">
        <f t="shared" si="34"/>
        <v>0</v>
      </c>
    </row>
    <row r="487" spans="1:10" ht="18" customHeight="1" x14ac:dyDescent="0.3">
      <c r="A487" s="55"/>
      <c r="B487" s="54" t="s">
        <v>907</v>
      </c>
      <c r="C487" s="56" t="s">
        <v>908</v>
      </c>
      <c r="D487" s="54" t="s">
        <v>1</v>
      </c>
      <c r="E487" s="94">
        <v>1</v>
      </c>
      <c r="F487" s="51"/>
      <c r="G487" s="53"/>
      <c r="H487" s="29">
        <f t="shared" si="32"/>
        <v>0</v>
      </c>
      <c r="I487" s="29">
        <f t="shared" si="33"/>
        <v>0</v>
      </c>
      <c r="J487" s="89">
        <f t="shared" si="34"/>
        <v>0</v>
      </c>
    </row>
    <row r="488" spans="1:10" ht="18" customHeight="1" x14ac:dyDescent="0.3">
      <c r="A488" s="55"/>
      <c r="B488" s="54" t="s">
        <v>909</v>
      </c>
      <c r="C488" s="56" t="s">
        <v>910</v>
      </c>
      <c r="D488" s="54" t="s">
        <v>1</v>
      </c>
      <c r="E488" s="94">
        <v>1</v>
      </c>
      <c r="F488" s="51"/>
      <c r="G488" s="53"/>
      <c r="H488" s="29">
        <f t="shared" si="32"/>
        <v>0</v>
      </c>
      <c r="I488" s="29">
        <f t="shared" si="33"/>
        <v>0</v>
      </c>
      <c r="J488" s="89">
        <f t="shared" si="34"/>
        <v>0</v>
      </c>
    </row>
    <row r="489" spans="1:10" ht="18" customHeight="1" x14ac:dyDescent="0.3">
      <c r="A489" s="55"/>
      <c r="B489" s="54" t="s">
        <v>911</v>
      </c>
      <c r="C489" s="56" t="s">
        <v>912</v>
      </c>
      <c r="D489" s="54" t="s">
        <v>1</v>
      </c>
      <c r="E489" s="94">
        <v>1</v>
      </c>
      <c r="F489" s="51"/>
      <c r="G489" s="53"/>
      <c r="H489" s="29">
        <f t="shared" si="32"/>
        <v>0</v>
      </c>
      <c r="I489" s="29">
        <f t="shared" si="33"/>
        <v>0</v>
      </c>
      <c r="J489" s="89">
        <f t="shared" si="34"/>
        <v>0</v>
      </c>
    </row>
    <row r="490" spans="1:10" ht="18" customHeight="1" x14ac:dyDescent="0.3">
      <c r="A490" s="55"/>
      <c r="B490" s="54" t="s">
        <v>913</v>
      </c>
      <c r="C490" s="56" t="s">
        <v>914</v>
      </c>
      <c r="D490" s="54" t="s">
        <v>0</v>
      </c>
      <c r="E490" s="94">
        <v>1</v>
      </c>
      <c r="F490" s="51"/>
      <c r="G490" s="53"/>
      <c r="H490" s="29">
        <f t="shared" si="32"/>
        <v>0</v>
      </c>
      <c r="I490" s="29">
        <f t="shared" si="33"/>
        <v>0</v>
      </c>
      <c r="J490" s="89">
        <f t="shared" si="34"/>
        <v>0</v>
      </c>
    </row>
    <row r="491" spans="1:10" ht="18" customHeight="1" x14ac:dyDescent="0.3">
      <c r="A491" s="55"/>
      <c r="B491" s="54" t="s">
        <v>915</v>
      </c>
      <c r="C491" s="56" t="s">
        <v>916</v>
      </c>
      <c r="D491" s="54" t="s">
        <v>1</v>
      </c>
      <c r="E491" s="94">
        <v>1</v>
      </c>
      <c r="F491" s="51"/>
      <c r="G491" s="53"/>
      <c r="H491" s="29">
        <f t="shared" si="32"/>
        <v>0</v>
      </c>
      <c r="I491" s="29">
        <f t="shared" si="33"/>
        <v>0</v>
      </c>
      <c r="J491" s="89">
        <f t="shared" si="34"/>
        <v>0</v>
      </c>
    </row>
    <row r="492" spans="1:10" ht="18" customHeight="1" x14ac:dyDescent="0.3">
      <c r="A492" s="55"/>
      <c r="B492" s="54" t="s">
        <v>893</v>
      </c>
      <c r="C492" s="56" t="s">
        <v>894</v>
      </c>
      <c r="D492" s="54" t="s">
        <v>1</v>
      </c>
      <c r="E492" s="94">
        <v>1</v>
      </c>
      <c r="F492" s="51"/>
      <c r="G492" s="53"/>
      <c r="H492" s="29">
        <f t="shared" si="32"/>
        <v>0</v>
      </c>
      <c r="I492" s="29">
        <f t="shared" si="33"/>
        <v>0</v>
      </c>
      <c r="J492" s="89">
        <f t="shared" si="34"/>
        <v>0</v>
      </c>
    </row>
    <row r="493" spans="1:10" ht="18" customHeight="1" x14ac:dyDescent="0.3">
      <c r="A493" s="55"/>
      <c r="B493" s="54" t="s">
        <v>897</v>
      </c>
      <c r="C493" s="56" t="s">
        <v>898</v>
      </c>
      <c r="D493" s="54" t="s">
        <v>1</v>
      </c>
      <c r="E493" s="94">
        <v>1</v>
      </c>
      <c r="F493" s="51"/>
      <c r="G493" s="53"/>
      <c r="H493" s="29">
        <f t="shared" si="32"/>
        <v>0</v>
      </c>
      <c r="I493" s="29">
        <f t="shared" si="33"/>
        <v>0</v>
      </c>
      <c r="J493" s="89">
        <f t="shared" si="34"/>
        <v>0</v>
      </c>
    </row>
    <row r="494" spans="1:10" ht="18" customHeight="1" x14ac:dyDescent="0.3">
      <c r="A494" s="55"/>
      <c r="B494" s="54" t="s">
        <v>899</v>
      </c>
      <c r="C494" s="56" t="s">
        <v>900</v>
      </c>
      <c r="D494" s="54" t="s">
        <v>1</v>
      </c>
      <c r="E494" s="94">
        <v>1</v>
      </c>
      <c r="F494" s="51"/>
      <c r="G494" s="53"/>
      <c r="H494" s="29">
        <f t="shared" si="32"/>
        <v>0</v>
      </c>
      <c r="I494" s="29">
        <f t="shared" si="33"/>
        <v>0</v>
      </c>
      <c r="J494" s="89">
        <f t="shared" si="34"/>
        <v>0</v>
      </c>
    </row>
    <row r="495" spans="1:10" ht="18" customHeight="1" x14ac:dyDescent="0.3">
      <c r="A495" s="55"/>
      <c r="B495" s="54" t="s">
        <v>901</v>
      </c>
      <c r="C495" s="56" t="s">
        <v>917</v>
      </c>
      <c r="D495" s="54" t="s">
        <v>1</v>
      </c>
      <c r="E495" s="94">
        <v>1</v>
      </c>
      <c r="F495" s="51"/>
      <c r="G495" s="53"/>
      <c r="H495" s="29">
        <f t="shared" si="32"/>
        <v>0</v>
      </c>
      <c r="I495" s="29">
        <f t="shared" si="33"/>
        <v>0</v>
      </c>
      <c r="J495" s="89">
        <f t="shared" si="34"/>
        <v>0</v>
      </c>
    </row>
    <row r="496" spans="1:10" ht="18" customHeight="1" x14ac:dyDescent="0.3">
      <c r="A496" s="55"/>
      <c r="B496" s="54" t="s">
        <v>918</v>
      </c>
      <c r="C496" s="56" t="s">
        <v>919</v>
      </c>
      <c r="D496" s="54" t="s">
        <v>1</v>
      </c>
      <c r="E496" s="94">
        <v>1</v>
      </c>
      <c r="F496" s="51"/>
      <c r="G496" s="53"/>
      <c r="H496" s="29">
        <f t="shared" si="32"/>
        <v>0</v>
      </c>
      <c r="I496" s="29">
        <f t="shared" si="33"/>
        <v>0</v>
      </c>
      <c r="J496" s="89">
        <f t="shared" si="34"/>
        <v>0</v>
      </c>
    </row>
    <row r="497" spans="1:10" ht="18" customHeight="1" x14ac:dyDescent="0.3">
      <c r="A497" s="55"/>
      <c r="B497" s="54" t="s">
        <v>920</v>
      </c>
      <c r="C497" s="56" t="s">
        <v>921</v>
      </c>
      <c r="D497" s="54" t="s">
        <v>1</v>
      </c>
      <c r="E497" s="94">
        <v>1</v>
      </c>
      <c r="F497" s="51"/>
      <c r="G497" s="53"/>
      <c r="H497" s="29">
        <f t="shared" si="32"/>
        <v>0</v>
      </c>
      <c r="I497" s="29">
        <f t="shared" si="33"/>
        <v>0</v>
      </c>
      <c r="J497" s="89">
        <f t="shared" si="34"/>
        <v>0</v>
      </c>
    </row>
    <row r="498" spans="1:10" ht="18" customHeight="1" x14ac:dyDescent="0.3">
      <c r="A498" s="55"/>
      <c r="B498" s="54" t="s">
        <v>922</v>
      </c>
      <c r="C498" s="56" t="s">
        <v>923</v>
      </c>
      <c r="D498" s="54" t="s">
        <v>1</v>
      </c>
      <c r="E498" s="94">
        <v>1</v>
      </c>
      <c r="F498" s="51"/>
      <c r="G498" s="53"/>
      <c r="H498" s="29">
        <f t="shared" si="32"/>
        <v>0</v>
      </c>
      <c r="I498" s="29">
        <f t="shared" si="33"/>
        <v>0</v>
      </c>
      <c r="J498" s="89">
        <f t="shared" si="34"/>
        <v>0</v>
      </c>
    </row>
    <row r="499" spans="1:10" ht="18" customHeight="1" x14ac:dyDescent="0.3">
      <c r="A499" s="55"/>
      <c r="B499" s="54" t="s">
        <v>924</v>
      </c>
      <c r="C499" s="56" t="s">
        <v>925</v>
      </c>
      <c r="D499" s="54" t="s">
        <v>1</v>
      </c>
      <c r="E499" s="94">
        <v>1</v>
      </c>
      <c r="F499" s="51"/>
      <c r="G499" s="53"/>
      <c r="H499" s="29">
        <f t="shared" si="32"/>
        <v>0</v>
      </c>
      <c r="I499" s="29">
        <f t="shared" si="33"/>
        <v>0</v>
      </c>
      <c r="J499" s="89">
        <f t="shared" si="34"/>
        <v>0</v>
      </c>
    </row>
    <row r="500" spans="1:10" ht="18" customHeight="1" x14ac:dyDescent="0.3">
      <c r="A500" s="55"/>
      <c r="B500" s="54" t="s">
        <v>926</v>
      </c>
      <c r="C500" s="56" t="s">
        <v>927</v>
      </c>
      <c r="D500" s="54" t="s">
        <v>0</v>
      </c>
      <c r="E500" s="94">
        <v>1</v>
      </c>
      <c r="F500" s="51"/>
      <c r="G500" s="53"/>
      <c r="H500" s="29">
        <f t="shared" si="32"/>
        <v>0</v>
      </c>
      <c r="I500" s="29">
        <f t="shared" si="33"/>
        <v>0</v>
      </c>
      <c r="J500" s="89">
        <f t="shared" si="34"/>
        <v>0</v>
      </c>
    </row>
    <row r="501" spans="1:10" ht="18" customHeight="1" x14ac:dyDescent="0.3">
      <c r="A501" s="55"/>
      <c r="B501" s="54" t="s">
        <v>928</v>
      </c>
      <c r="C501" s="56" t="s">
        <v>929</v>
      </c>
      <c r="D501" s="54" t="s">
        <v>0</v>
      </c>
      <c r="E501" s="94">
        <v>1</v>
      </c>
      <c r="F501" s="51"/>
      <c r="G501" s="53"/>
      <c r="H501" s="29">
        <f t="shared" si="32"/>
        <v>0</v>
      </c>
      <c r="I501" s="29">
        <f t="shared" si="33"/>
        <v>0</v>
      </c>
      <c r="J501" s="89">
        <f t="shared" si="34"/>
        <v>0</v>
      </c>
    </row>
    <row r="502" spans="1:10" ht="18" customHeight="1" x14ac:dyDescent="0.3">
      <c r="A502" s="55"/>
      <c r="B502" s="54" t="s">
        <v>930</v>
      </c>
      <c r="C502" s="56" t="s">
        <v>931</v>
      </c>
      <c r="D502" s="54" t="s">
        <v>1</v>
      </c>
      <c r="E502" s="94">
        <v>1</v>
      </c>
      <c r="F502" s="51"/>
      <c r="G502" s="53"/>
      <c r="H502" s="29">
        <f t="shared" si="32"/>
        <v>0</v>
      </c>
      <c r="I502" s="29">
        <f t="shared" si="33"/>
        <v>0</v>
      </c>
      <c r="J502" s="89">
        <f t="shared" si="34"/>
        <v>0</v>
      </c>
    </row>
    <row r="503" spans="1:10" ht="18" customHeight="1" x14ac:dyDescent="0.3">
      <c r="A503" s="55"/>
      <c r="B503" s="54" t="s">
        <v>932</v>
      </c>
      <c r="C503" s="56" t="s">
        <v>933</v>
      </c>
      <c r="D503" s="54" t="s">
        <v>1</v>
      </c>
      <c r="E503" s="94">
        <v>1</v>
      </c>
      <c r="F503" s="51"/>
      <c r="G503" s="53"/>
      <c r="H503" s="29">
        <f t="shared" si="32"/>
        <v>0</v>
      </c>
      <c r="I503" s="29">
        <f t="shared" si="33"/>
        <v>0</v>
      </c>
      <c r="J503" s="89">
        <f t="shared" si="34"/>
        <v>0</v>
      </c>
    </row>
    <row r="504" spans="1:10" ht="18" customHeight="1" x14ac:dyDescent="0.3">
      <c r="A504" s="55"/>
      <c r="B504" s="54" t="s">
        <v>934</v>
      </c>
      <c r="C504" s="56" t="s">
        <v>935</v>
      </c>
      <c r="D504" s="54" t="s">
        <v>1</v>
      </c>
      <c r="E504" s="94">
        <v>1</v>
      </c>
      <c r="F504" s="51"/>
      <c r="G504" s="53"/>
      <c r="H504" s="29">
        <f t="shared" si="32"/>
        <v>0</v>
      </c>
      <c r="I504" s="29">
        <f t="shared" si="33"/>
        <v>0</v>
      </c>
      <c r="J504" s="89">
        <f t="shared" si="34"/>
        <v>0</v>
      </c>
    </row>
    <row r="505" spans="1:10" ht="18" customHeight="1" x14ac:dyDescent="0.3">
      <c r="A505" s="55"/>
      <c r="B505" s="54" t="s">
        <v>936</v>
      </c>
      <c r="C505" s="56" t="s">
        <v>937</v>
      </c>
      <c r="D505" s="54" t="s">
        <v>1</v>
      </c>
      <c r="E505" s="94">
        <v>1</v>
      </c>
      <c r="F505" s="51"/>
      <c r="G505" s="53"/>
      <c r="H505" s="29">
        <f t="shared" si="32"/>
        <v>0</v>
      </c>
      <c r="I505" s="29">
        <f t="shared" si="33"/>
        <v>0</v>
      </c>
      <c r="J505" s="89">
        <f t="shared" si="34"/>
        <v>0</v>
      </c>
    </row>
    <row r="506" spans="1:10" ht="18" customHeight="1" x14ac:dyDescent="0.3">
      <c r="A506" s="55"/>
      <c r="B506" s="54" t="s">
        <v>938</v>
      </c>
      <c r="C506" s="56" t="s">
        <v>939</v>
      </c>
      <c r="D506" s="54" t="s">
        <v>1</v>
      </c>
      <c r="E506" s="94">
        <v>1</v>
      </c>
      <c r="F506" s="51"/>
      <c r="G506" s="53"/>
      <c r="H506" s="29">
        <f t="shared" si="32"/>
        <v>0</v>
      </c>
      <c r="I506" s="29">
        <f t="shared" si="33"/>
        <v>0</v>
      </c>
      <c r="J506" s="89">
        <f t="shared" si="34"/>
        <v>0</v>
      </c>
    </row>
    <row r="507" spans="1:10" ht="18" customHeight="1" x14ac:dyDescent="0.3">
      <c r="A507" s="55"/>
      <c r="B507" s="54" t="s">
        <v>940</v>
      </c>
      <c r="C507" s="56" t="s">
        <v>941</v>
      </c>
      <c r="D507" s="54" t="s">
        <v>1</v>
      </c>
      <c r="E507" s="94">
        <v>1</v>
      </c>
      <c r="F507" s="51"/>
      <c r="G507" s="53"/>
      <c r="H507" s="29">
        <f t="shared" si="32"/>
        <v>0</v>
      </c>
      <c r="I507" s="29">
        <f t="shared" si="33"/>
        <v>0</v>
      </c>
      <c r="J507" s="89">
        <f t="shared" si="34"/>
        <v>0</v>
      </c>
    </row>
    <row r="508" spans="1:10" ht="18" customHeight="1" x14ac:dyDescent="0.3">
      <c r="A508" s="55"/>
      <c r="B508" s="54" t="s">
        <v>942</v>
      </c>
      <c r="C508" s="56" t="s">
        <v>943</v>
      </c>
      <c r="D508" s="54" t="s">
        <v>1</v>
      </c>
      <c r="E508" s="94">
        <v>1</v>
      </c>
      <c r="F508" s="51"/>
      <c r="G508" s="53"/>
      <c r="H508" s="29">
        <f t="shared" si="32"/>
        <v>0</v>
      </c>
      <c r="I508" s="29">
        <f t="shared" si="33"/>
        <v>0</v>
      </c>
      <c r="J508" s="89">
        <f t="shared" si="34"/>
        <v>0</v>
      </c>
    </row>
    <row r="509" spans="1:10" ht="18" customHeight="1" x14ac:dyDescent="0.3">
      <c r="A509" s="55"/>
      <c r="B509" s="54" t="s">
        <v>944</v>
      </c>
      <c r="C509" s="56" t="s">
        <v>945</v>
      </c>
      <c r="D509" s="54" t="s">
        <v>1</v>
      </c>
      <c r="E509" s="94">
        <v>1</v>
      </c>
      <c r="F509" s="51"/>
      <c r="G509" s="53"/>
      <c r="H509" s="29">
        <f t="shared" si="32"/>
        <v>0</v>
      </c>
      <c r="I509" s="29">
        <f t="shared" si="33"/>
        <v>0</v>
      </c>
      <c r="J509" s="89">
        <f t="shared" si="34"/>
        <v>0</v>
      </c>
    </row>
    <row r="510" spans="1:10" ht="18" customHeight="1" x14ac:dyDescent="0.3">
      <c r="A510" s="55"/>
      <c r="B510" s="54" t="s">
        <v>946</v>
      </c>
      <c r="C510" s="56" t="s">
        <v>947</v>
      </c>
      <c r="D510" s="54" t="s">
        <v>1</v>
      </c>
      <c r="E510" s="94">
        <v>1</v>
      </c>
      <c r="F510" s="51"/>
      <c r="G510" s="53"/>
      <c r="H510" s="29">
        <f t="shared" si="32"/>
        <v>0</v>
      </c>
      <c r="I510" s="29">
        <f t="shared" si="33"/>
        <v>0</v>
      </c>
      <c r="J510" s="89">
        <f t="shared" si="34"/>
        <v>0</v>
      </c>
    </row>
    <row r="511" spans="1:10" ht="18" customHeight="1" x14ac:dyDescent="0.3">
      <c r="A511" s="55"/>
      <c r="B511" s="54" t="s">
        <v>948</v>
      </c>
      <c r="C511" s="56" t="s">
        <v>949</v>
      </c>
      <c r="D511" s="54" t="s">
        <v>1</v>
      </c>
      <c r="E511" s="94">
        <v>1</v>
      </c>
      <c r="F511" s="51"/>
      <c r="G511" s="53"/>
      <c r="H511" s="29">
        <f t="shared" si="32"/>
        <v>0</v>
      </c>
      <c r="I511" s="29">
        <f t="shared" si="33"/>
        <v>0</v>
      </c>
      <c r="J511" s="89">
        <f t="shared" si="34"/>
        <v>0</v>
      </c>
    </row>
    <row r="512" spans="1:10" ht="18" customHeight="1" x14ac:dyDescent="0.3">
      <c r="A512" s="55"/>
      <c r="B512" s="54" t="s">
        <v>950</v>
      </c>
      <c r="C512" s="56" t="s">
        <v>951</v>
      </c>
      <c r="D512" s="54" t="s">
        <v>1</v>
      </c>
      <c r="E512" s="94">
        <v>1</v>
      </c>
      <c r="F512" s="51"/>
      <c r="G512" s="53"/>
      <c r="H512" s="29">
        <f t="shared" si="32"/>
        <v>0</v>
      </c>
      <c r="I512" s="29">
        <f t="shared" si="33"/>
        <v>0</v>
      </c>
      <c r="J512" s="89">
        <f t="shared" si="34"/>
        <v>0</v>
      </c>
    </row>
    <row r="513" spans="1:10" ht="18" customHeight="1" x14ac:dyDescent="0.3">
      <c r="A513" s="55"/>
      <c r="B513" s="54" t="s">
        <v>952</v>
      </c>
      <c r="C513" s="56" t="s">
        <v>953</v>
      </c>
      <c r="D513" s="54" t="s">
        <v>1</v>
      </c>
      <c r="E513" s="94">
        <v>1</v>
      </c>
      <c r="F513" s="51"/>
      <c r="G513" s="53"/>
      <c r="H513" s="29">
        <f t="shared" si="32"/>
        <v>0</v>
      </c>
      <c r="I513" s="29">
        <f t="shared" si="33"/>
        <v>0</v>
      </c>
      <c r="J513" s="89">
        <f t="shared" si="34"/>
        <v>0</v>
      </c>
    </row>
    <row r="514" spans="1:10" ht="18" customHeight="1" x14ac:dyDescent="0.3">
      <c r="A514" s="55"/>
      <c r="B514" s="54" t="s">
        <v>954</v>
      </c>
      <c r="C514" s="56" t="s">
        <v>955</v>
      </c>
      <c r="D514" s="54" t="s">
        <v>1</v>
      </c>
      <c r="E514" s="94">
        <v>1</v>
      </c>
      <c r="F514" s="51"/>
      <c r="G514" s="53"/>
      <c r="H514" s="29">
        <f t="shared" si="32"/>
        <v>0</v>
      </c>
      <c r="I514" s="29">
        <f t="shared" si="33"/>
        <v>0</v>
      </c>
      <c r="J514" s="89">
        <f t="shared" si="34"/>
        <v>0</v>
      </c>
    </row>
    <row r="515" spans="1:10" ht="18" customHeight="1" x14ac:dyDescent="0.3">
      <c r="A515" s="55"/>
      <c r="B515" s="54" t="s">
        <v>956</v>
      </c>
      <c r="C515" s="56" t="s">
        <v>957</v>
      </c>
      <c r="D515" s="54" t="s">
        <v>1</v>
      </c>
      <c r="E515" s="94">
        <v>1</v>
      </c>
      <c r="F515" s="51"/>
      <c r="G515" s="53"/>
      <c r="H515" s="29">
        <f t="shared" si="32"/>
        <v>0</v>
      </c>
      <c r="I515" s="29">
        <f t="shared" si="33"/>
        <v>0</v>
      </c>
      <c r="J515" s="89">
        <f t="shared" si="34"/>
        <v>0</v>
      </c>
    </row>
    <row r="516" spans="1:10" ht="18" customHeight="1" x14ac:dyDescent="0.3">
      <c r="A516" s="55"/>
      <c r="B516" s="54" t="s">
        <v>958</v>
      </c>
      <c r="C516" s="56" t="s">
        <v>959</v>
      </c>
      <c r="D516" s="54" t="s">
        <v>1</v>
      </c>
      <c r="E516" s="94">
        <v>1</v>
      </c>
      <c r="F516" s="51"/>
      <c r="G516" s="53"/>
      <c r="H516" s="29">
        <f t="shared" si="32"/>
        <v>0</v>
      </c>
      <c r="I516" s="29">
        <f t="shared" si="33"/>
        <v>0</v>
      </c>
      <c r="J516" s="89">
        <f t="shared" si="34"/>
        <v>0</v>
      </c>
    </row>
    <row r="517" spans="1:10" ht="18" customHeight="1" x14ac:dyDescent="0.3">
      <c r="A517" s="55"/>
      <c r="B517" s="54" t="s">
        <v>960</v>
      </c>
      <c r="C517" s="56" t="s">
        <v>961</v>
      </c>
      <c r="D517" s="54" t="s">
        <v>1</v>
      </c>
      <c r="E517" s="94">
        <v>1</v>
      </c>
      <c r="F517" s="51"/>
      <c r="G517" s="53"/>
      <c r="H517" s="29">
        <f t="shared" si="32"/>
        <v>0</v>
      </c>
      <c r="I517" s="29">
        <f t="shared" si="33"/>
        <v>0</v>
      </c>
      <c r="J517" s="89">
        <f t="shared" si="34"/>
        <v>0</v>
      </c>
    </row>
    <row r="518" spans="1:10" ht="18" customHeight="1" x14ac:dyDescent="0.3">
      <c r="A518" s="55"/>
      <c r="B518" s="54" t="s">
        <v>962</v>
      </c>
      <c r="C518" s="56" t="s">
        <v>963</v>
      </c>
      <c r="D518" s="54" t="s">
        <v>1</v>
      </c>
      <c r="E518" s="94">
        <v>1</v>
      </c>
      <c r="F518" s="51"/>
      <c r="G518" s="53"/>
      <c r="H518" s="29">
        <f t="shared" si="32"/>
        <v>0</v>
      </c>
      <c r="I518" s="29">
        <f t="shared" si="33"/>
        <v>0</v>
      </c>
      <c r="J518" s="89">
        <f t="shared" si="34"/>
        <v>0</v>
      </c>
    </row>
    <row r="519" spans="1:10" ht="18" customHeight="1" x14ac:dyDescent="0.3">
      <c r="A519" s="55"/>
      <c r="B519" s="54" t="s">
        <v>964</v>
      </c>
      <c r="C519" s="56" t="s">
        <v>965</v>
      </c>
      <c r="D519" s="54" t="s">
        <v>1</v>
      </c>
      <c r="E519" s="94">
        <v>1</v>
      </c>
      <c r="F519" s="51"/>
      <c r="G519" s="53"/>
      <c r="H519" s="29">
        <f t="shared" si="32"/>
        <v>0</v>
      </c>
      <c r="I519" s="29">
        <f t="shared" si="33"/>
        <v>0</v>
      </c>
      <c r="J519" s="89">
        <f t="shared" si="34"/>
        <v>0</v>
      </c>
    </row>
    <row r="520" spans="1:10" ht="18" customHeight="1" x14ac:dyDescent="0.3">
      <c r="A520" s="55"/>
      <c r="B520" s="54" t="s">
        <v>966</v>
      </c>
      <c r="C520" s="56" t="s">
        <v>967</v>
      </c>
      <c r="D520" s="54" t="s">
        <v>1</v>
      </c>
      <c r="E520" s="94">
        <v>1</v>
      </c>
      <c r="F520" s="51"/>
      <c r="G520" s="53"/>
      <c r="H520" s="29">
        <f t="shared" si="32"/>
        <v>0</v>
      </c>
      <c r="I520" s="29">
        <f t="shared" si="33"/>
        <v>0</v>
      </c>
      <c r="J520" s="89">
        <f t="shared" si="34"/>
        <v>0</v>
      </c>
    </row>
    <row r="521" spans="1:10" ht="18" customHeight="1" x14ac:dyDescent="0.3">
      <c r="A521" s="55"/>
      <c r="B521" s="54" t="s">
        <v>968</v>
      </c>
      <c r="C521" s="56" t="s">
        <v>969</v>
      </c>
      <c r="D521" s="54" t="s">
        <v>1</v>
      </c>
      <c r="E521" s="94">
        <v>1</v>
      </c>
      <c r="F521" s="51"/>
      <c r="G521" s="53"/>
      <c r="H521" s="29">
        <f t="shared" si="32"/>
        <v>0</v>
      </c>
      <c r="I521" s="29">
        <f t="shared" si="33"/>
        <v>0</v>
      </c>
      <c r="J521" s="89">
        <f t="shared" si="34"/>
        <v>0</v>
      </c>
    </row>
    <row r="522" spans="1:10" ht="18" customHeight="1" x14ac:dyDescent="0.3">
      <c r="A522" s="55"/>
      <c r="B522" s="54" t="s">
        <v>970</v>
      </c>
      <c r="C522" s="56" t="s">
        <v>971</v>
      </c>
      <c r="D522" s="54" t="s">
        <v>1</v>
      </c>
      <c r="E522" s="94">
        <v>1</v>
      </c>
      <c r="F522" s="51"/>
      <c r="G522" s="53"/>
      <c r="H522" s="29">
        <f t="shared" si="32"/>
        <v>0</v>
      </c>
      <c r="I522" s="29">
        <f t="shared" si="33"/>
        <v>0</v>
      </c>
      <c r="J522" s="89">
        <f t="shared" si="34"/>
        <v>0</v>
      </c>
    </row>
    <row r="523" spans="1:10" ht="18" customHeight="1" x14ac:dyDescent="0.3">
      <c r="A523" s="55"/>
      <c r="B523" s="54" t="s">
        <v>972</v>
      </c>
      <c r="C523" s="56" t="s">
        <v>973</v>
      </c>
      <c r="D523" s="54" t="s">
        <v>1</v>
      </c>
      <c r="E523" s="94">
        <v>1</v>
      </c>
      <c r="F523" s="51"/>
      <c r="G523" s="53"/>
      <c r="H523" s="29">
        <f t="shared" si="32"/>
        <v>0</v>
      </c>
      <c r="I523" s="29">
        <f t="shared" si="33"/>
        <v>0</v>
      </c>
      <c r="J523" s="89">
        <f t="shared" si="34"/>
        <v>0</v>
      </c>
    </row>
    <row r="524" spans="1:10" ht="18" customHeight="1" x14ac:dyDescent="0.3">
      <c r="A524" s="55"/>
      <c r="B524" s="54" t="s">
        <v>974</v>
      </c>
      <c r="C524" s="56" t="s">
        <v>975</v>
      </c>
      <c r="D524" s="54" t="s">
        <v>1</v>
      </c>
      <c r="E524" s="94">
        <v>1</v>
      </c>
      <c r="F524" s="51"/>
      <c r="G524" s="53"/>
      <c r="H524" s="29">
        <f t="shared" si="32"/>
        <v>0</v>
      </c>
      <c r="I524" s="29">
        <f t="shared" si="33"/>
        <v>0</v>
      </c>
      <c r="J524" s="89">
        <f t="shared" si="34"/>
        <v>0</v>
      </c>
    </row>
    <row r="525" spans="1:10" ht="18" customHeight="1" x14ac:dyDescent="0.3">
      <c r="A525" s="55"/>
      <c r="B525" s="54" t="s">
        <v>976</v>
      </c>
      <c r="C525" s="56" t="s">
        <v>977</v>
      </c>
      <c r="D525" s="54" t="s">
        <v>1</v>
      </c>
      <c r="E525" s="94">
        <v>1</v>
      </c>
      <c r="F525" s="51"/>
      <c r="G525" s="53"/>
      <c r="H525" s="29">
        <f t="shared" si="32"/>
        <v>0</v>
      </c>
      <c r="I525" s="29">
        <f t="shared" si="33"/>
        <v>0</v>
      </c>
      <c r="J525" s="89">
        <f t="shared" si="34"/>
        <v>0</v>
      </c>
    </row>
    <row r="526" spans="1:10" ht="18" customHeight="1" x14ac:dyDescent="0.3">
      <c r="A526" s="55"/>
      <c r="B526" s="54" t="s">
        <v>978</v>
      </c>
      <c r="C526" s="56" t="s">
        <v>979</v>
      </c>
      <c r="D526" s="54" t="s">
        <v>0</v>
      </c>
      <c r="E526" s="94">
        <v>1</v>
      </c>
      <c r="F526" s="51"/>
      <c r="G526" s="53"/>
      <c r="H526" s="29">
        <f t="shared" si="32"/>
        <v>0</v>
      </c>
      <c r="I526" s="29">
        <f t="shared" si="33"/>
        <v>0</v>
      </c>
      <c r="J526" s="89">
        <f t="shared" si="34"/>
        <v>0</v>
      </c>
    </row>
    <row r="527" spans="1:10" ht="18" customHeight="1" x14ac:dyDescent="0.3">
      <c r="A527" s="55"/>
      <c r="B527" s="54" t="s">
        <v>980</v>
      </c>
      <c r="C527" s="56" t="s">
        <v>981</v>
      </c>
      <c r="D527" s="54" t="s">
        <v>1</v>
      </c>
      <c r="E527" s="94">
        <v>1</v>
      </c>
      <c r="F527" s="51"/>
      <c r="G527" s="53"/>
      <c r="H527" s="29">
        <f t="shared" si="32"/>
        <v>0</v>
      </c>
      <c r="I527" s="29">
        <f t="shared" si="33"/>
        <v>0</v>
      </c>
      <c r="J527" s="89">
        <f t="shared" si="34"/>
        <v>0</v>
      </c>
    </row>
    <row r="528" spans="1:10" ht="18" customHeight="1" x14ac:dyDescent="0.3">
      <c r="A528" s="55"/>
      <c r="B528" s="54" t="s">
        <v>982</v>
      </c>
      <c r="C528" s="56" t="s">
        <v>983</v>
      </c>
      <c r="D528" s="54" t="s">
        <v>1</v>
      </c>
      <c r="E528" s="94">
        <v>1</v>
      </c>
      <c r="F528" s="51"/>
      <c r="G528" s="53"/>
      <c r="H528" s="29">
        <f t="shared" si="32"/>
        <v>0</v>
      </c>
      <c r="I528" s="29">
        <f t="shared" si="33"/>
        <v>0</v>
      </c>
      <c r="J528" s="89">
        <f t="shared" si="34"/>
        <v>0</v>
      </c>
    </row>
    <row r="529" spans="1:10" ht="18" customHeight="1" x14ac:dyDescent="0.3">
      <c r="A529" s="55"/>
      <c r="B529" s="54" t="s">
        <v>984</v>
      </c>
      <c r="C529" s="56" t="s">
        <v>985</v>
      </c>
      <c r="D529" s="54" t="s">
        <v>1</v>
      </c>
      <c r="E529" s="94">
        <v>1</v>
      </c>
      <c r="F529" s="51"/>
      <c r="G529" s="53"/>
      <c r="H529" s="29">
        <f t="shared" si="32"/>
        <v>0</v>
      </c>
      <c r="I529" s="29">
        <f t="shared" si="33"/>
        <v>0</v>
      </c>
      <c r="J529" s="89">
        <f t="shared" si="34"/>
        <v>0</v>
      </c>
    </row>
    <row r="530" spans="1:10" ht="18" customHeight="1" x14ac:dyDescent="0.3">
      <c r="A530" s="55"/>
      <c r="B530" s="54" t="s">
        <v>986</v>
      </c>
      <c r="C530" s="56" t="s">
        <v>987</v>
      </c>
      <c r="D530" s="54" t="s">
        <v>1</v>
      </c>
      <c r="E530" s="94">
        <v>1</v>
      </c>
      <c r="F530" s="51"/>
      <c r="G530" s="53"/>
      <c r="H530" s="29">
        <f t="shared" si="32"/>
        <v>0</v>
      </c>
      <c r="I530" s="29">
        <f t="shared" si="33"/>
        <v>0</v>
      </c>
      <c r="J530" s="89">
        <f t="shared" si="34"/>
        <v>0</v>
      </c>
    </row>
    <row r="531" spans="1:10" ht="18" customHeight="1" x14ac:dyDescent="0.3">
      <c r="A531" s="55"/>
      <c r="B531" s="54" t="s">
        <v>988</v>
      </c>
      <c r="C531" s="56" t="s">
        <v>989</v>
      </c>
      <c r="D531" s="54" t="s">
        <v>1</v>
      </c>
      <c r="E531" s="94">
        <v>1</v>
      </c>
      <c r="F531" s="51"/>
      <c r="G531" s="53"/>
      <c r="H531" s="29">
        <f t="shared" si="32"/>
        <v>0</v>
      </c>
      <c r="I531" s="29">
        <f t="shared" si="33"/>
        <v>0</v>
      </c>
      <c r="J531" s="89">
        <f t="shared" si="34"/>
        <v>0</v>
      </c>
    </row>
    <row r="532" spans="1:10" ht="18" customHeight="1" x14ac:dyDescent="0.3">
      <c r="A532" s="55"/>
      <c r="B532" s="54" t="s">
        <v>990</v>
      </c>
      <c r="C532" s="56" t="s">
        <v>991</v>
      </c>
      <c r="D532" s="54" t="s">
        <v>1</v>
      </c>
      <c r="E532" s="94">
        <v>1</v>
      </c>
      <c r="F532" s="51"/>
      <c r="G532" s="53"/>
      <c r="H532" s="29">
        <f t="shared" si="32"/>
        <v>0</v>
      </c>
      <c r="I532" s="29">
        <f t="shared" si="33"/>
        <v>0</v>
      </c>
      <c r="J532" s="89">
        <f t="shared" si="34"/>
        <v>0</v>
      </c>
    </row>
    <row r="533" spans="1:10" ht="18" customHeight="1" x14ac:dyDescent="0.3">
      <c r="A533" s="55"/>
      <c r="B533" s="54" t="s">
        <v>992</v>
      </c>
      <c r="C533" s="56" t="s">
        <v>993</v>
      </c>
      <c r="D533" s="54" t="s">
        <v>1</v>
      </c>
      <c r="E533" s="94">
        <v>1</v>
      </c>
      <c r="F533" s="51"/>
      <c r="G533" s="53"/>
      <c r="H533" s="29">
        <f t="shared" si="32"/>
        <v>0</v>
      </c>
      <c r="I533" s="29">
        <f t="shared" si="33"/>
        <v>0</v>
      </c>
      <c r="J533" s="89">
        <f t="shared" si="34"/>
        <v>0</v>
      </c>
    </row>
    <row r="534" spans="1:10" ht="18" customHeight="1" x14ac:dyDescent="0.3">
      <c r="A534" s="55"/>
      <c r="B534" s="54"/>
      <c r="C534" s="56"/>
      <c r="D534" s="54"/>
      <c r="E534" s="94">
        <v>1</v>
      </c>
      <c r="F534" s="51"/>
      <c r="G534" s="53"/>
      <c r="H534" s="29">
        <f t="shared" si="32"/>
        <v>0</v>
      </c>
      <c r="I534" s="29">
        <f t="shared" si="33"/>
        <v>0</v>
      </c>
      <c r="J534" s="89">
        <f t="shared" si="34"/>
        <v>0</v>
      </c>
    </row>
    <row r="535" spans="1:10" ht="18" customHeight="1" thickBot="1" x14ac:dyDescent="0.35">
      <c r="A535" s="55"/>
      <c r="B535" s="54" t="s">
        <v>994</v>
      </c>
      <c r="C535" s="56" t="s">
        <v>995</v>
      </c>
      <c r="D535" s="54" t="s">
        <v>1</v>
      </c>
      <c r="E535" s="94">
        <v>1</v>
      </c>
      <c r="F535" s="51"/>
      <c r="G535" s="53"/>
      <c r="H535" s="29">
        <f t="shared" si="32"/>
        <v>0</v>
      </c>
      <c r="I535" s="29">
        <f t="shared" si="33"/>
        <v>0</v>
      </c>
      <c r="J535" s="91">
        <f t="shared" si="34"/>
        <v>0</v>
      </c>
    </row>
    <row r="536" spans="1:10" ht="18" customHeight="1" thickBot="1" x14ac:dyDescent="0.35">
      <c r="A536" s="55"/>
      <c r="B536" s="54"/>
      <c r="C536" s="56"/>
      <c r="D536" s="54"/>
      <c r="E536" s="53"/>
      <c r="F536" s="51"/>
      <c r="G536" s="53"/>
      <c r="H536" s="29"/>
      <c r="I536" s="104"/>
      <c r="J536" s="103">
        <f>SUM(J480:J535)</f>
        <v>0</v>
      </c>
    </row>
    <row r="537" spans="1:10" ht="18" customHeight="1" thickBot="1" x14ac:dyDescent="0.35">
      <c r="A537" s="67" t="s">
        <v>996</v>
      </c>
      <c r="B537" s="68"/>
      <c r="C537" s="68"/>
      <c r="D537" s="68"/>
      <c r="E537" s="68"/>
      <c r="F537" s="68"/>
      <c r="G537" s="69"/>
      <c r="H537" s="62"/>
      <c r="I537" s="62"/>
      <c r="J537" s="63"/>
    </row>
    <row r="538" spans="1:10" ht="18" customHeight="1" x14ac:dyDescent="0.3">
      <c r="A538" s="55"/>
      <c r="B538" s="54">
        <v>67254400</v>
      </c>
      <c r="C538" s="56" t="s">
        <v>997</v>
      </c>
      <c r="D538" s="54" t="s">
        <v>269</v>
      </c>
      <c r="E538" s="94">
        <v>1</v>
      </c>
      <c r="F538" s="51"/>
      <c r="G538" s="53"/>
      <c r="H538" s="29">
        <f t="shared" ref="H538:H601" si="35">E538*F538</f>
        <v>0</v>
      </c>
      <c r="I538" s="29">
        <f t="shared" ref="I538:I601" si="36">E538*G538</f>
        <v>0</v>
      </c>
      <c r="J538" s="89">
        <f t="shared" ref="J538:J601" si="37">H538+I538</f>
        <v>0</v>
      </c>
    </row>
    <row r="539" spans="1:10" ht="18" customHeight="1" x14ac:dyDescent="0.3">
      <c r="A539" s="55"/>
      <c r="B539" s="54">
        <v>76250201</v>
      </c>
      <c r="C539" s="56" t="s">
        <v>998</v>
      </c>
      <c r="D539" s="54" t="s">
        <v>1</v>
      </c>
      <c r="E539" s="94">
        <v>1</v>
      </c>
      <c r="F539" s="51"/>
      <c r="G539" s="53"/>
      <c r="H539" s="29">
        <f t="shared" si="35"/>
        <v>0</v>
      </c>
      <c r="I539" s="29">
        <f t="shared" si="36"/>
        <v>0</v>
      </c>
      <c r="J539" s="89">
        <f t="shared" si="37"/>
        <v>0</v>
      </c>
    </row>
    <row r="540" spans="1:10" ht="18" customHeight="1" x14ac:dyDescent="0.3">
      <c r="A540" s="55"/>
      <c r="B540" s="54" t="s">
        <v>999</v>
      </c>
      <c r="C540" s="56" t="s">
        <v>1000</v>
      </c>
      <c r="D540" s="54" t="s">
        <v>1</v>
      </c>
      <c r="E540" s="94">
        <v>1</v>
      </c>
      <c r="F540" s="51"/>
      <c r="G540" s="53"/>
      <c r="H540" s="29">
        <f t="shared" si="35"/>
        <v>0</v>
      </c>
      <c r="I540" s="29">
        <f t="shared" si="36"/>
        <v>0</v>
      </c>
      <c r="J540" s="89">
        <f t="shared" si="37"/>
        <v>0</v>
      </c>
    </row>
    <row r="541" spans="1:10" ht="18" customHeight="1" x14ac:dyDescent="0.3">
      <c r="A541" s="55"/>
      <c r="B541" s="54">
        <v>76250101</v>
      </c>
      <c r="C541" s="56" t="s">
        <v>1001</v>
      </c>
      <c r="D541" s="54" t="s">
        <v>269</v>
      </c>
      <c r="E541" s="94">
        <v>1</v>
      </c>
      <c r="F541" s="51"/>
      <c r="G541" s="53"/>
      <c r="H541" s="29">
        <f t="shared" si="35"/>
        <v>0</v>
      </c>
      <c r="I541" s="29">
        <f t="shared" si="36"/>
        <v>0</v>
      </c>
      <c r="J541" s="89">
        <f t="shared" si="37"/>
        <v>0</v>
      </c>
    </row>
    <row r="542" spans="1:10" ht="18" customHeight="1" x14ac:dyDescent="0.3">
      <c r="A542" s="55"/>
      <c r="B542" s="54" t="s">
        <v>1002</v>
      </c>
      <c r="C542" s="56" t="s">
        <v>1003</v>
      </c>
      <c r="D542" s="54" t="s">
        <v>0</v>
      </c>
      <c r="E542" s="94">
        <v>1</v>
      </c>
      <c r="F542" s="51"/>
      <c r="G542" s="53"/>
      <c r="H542" s="29">
        <f t="shared" si="35"/>
        <v>0</v>
      </c>
      <c r="I542" s="29">
        <f t="shared" si="36"/>
        <v>0</v>
      </c>
      <c r="J542" s="89">
        <f t="shared" si="37"/>
        <v>0</v>
      </c>
    </row>
    <row r="543" spans="1:10" ht="18" customHeight="1" x14ac:dyDescent="0.3">
      <c r="A543" s="55"/>
      <c r="B543" s="54" t="s">
        <v>1004</v>
      </c>
      <c r="C543" s="56" t="s">
        <v>1005</v>
      </c>
      <c r="D543" s="54" t="s">
        <v>1</v>
      </c>
      <c r="E543" s="94">
        <v>1</v>
      </c>
      <c r="F543" s="51"/>
      <c r="G543" s="53"/>
      <c r="H543" s="29">
        <f t="shared" si="35"/>
        <v>0</v>
      </c>
      <c r="I543" s="29">
        <f t="shared" si="36"/>
        <v>0</v>
      </c>
      <c r="J543" s="89">
        <f t="shared" si="37"/>
        <v>0</v>
      </c>
    </row>
    <row r="544" spans="1:10" ht="18" customHeight="1" x14ac:dyDescent="0.3">
      <c r="A544" s="55"/>
      <c r="B544" s="54" t="s">
        <v>1006</v>
      </c>
      <c r="C544" s="56" t="s">
        <v>1007</v>
      </c>
      <c r="D544" s="54" t="s">
        <v>1</v>
      </c>
      <c r="E544" s="94">
        <v>1</v>
      </c>
      <c r="F544" s="51"/>
      <c r="G544" s="53"/>
      <c r="H544" s="29">
        <f t="shared" si="35"/>
        <v>0</v>
      </c>
      <c r="I544" s="29">
        <f t="shared" si="36"/>
        <v>0</v>
      </c>
      <c r="J544" s="89">
        <f t="shared" si="37"/>
        <v>0</v>
      </c>
    </row>
    <row r="545" spans="1:10" ht="18" customHeight="1" x14ac:dyDescent="0.3">
      <c r="A545" s="55"/>
      <c r="B545" s="54" t="s">
        <v>1008</v>
      </c>
      <c r="C545" s="56" t="s">
        <v>1009</v>
      </c>
      <c r="D545" s="54" t="s">
        <v>0</v>
      </c>
      <c r="E545" s="94">
        <v>1</v>
      </c>
      <c r="F545" s="51"/>
      <c r="G545" s="53"/>
      <c r="H545" s="29">
        <f t="shared" si="35"/>
        <v>0</v>
      </c>
      <c r="I545" s="29">
        <f t="shared" si="36"/>
        <v>0</v>
      </c>
      <c r="J545" s="89">
        <f t="shared" si="37"/>
        <v>0</v>
      </c>
    </row>
    <row r="546" spans="1:10" ht="18" customHeight="1" x14ac:dyDescent="0.3">
      <c r="A546" s="55"/>
      <c r="B546" s="54" t="s">
        <v>1010</v>
      </c>
      <c r="C546" s="56" t="s">
        <v>1011</v>
      </c>
      <c r="D546" s="54" t="s">
        <v>269</v>
      </c>
      <c r="E546" s="94">
        <v>1</v>
      </c>
      <c r="F546" s="51"/>
      <c r="G546" s="53"/>
      <c r="H546" s="29">
        <f t="shared" si="35"/>
        <v>0</v>
      </c>
      <c r="I546" s="29">
        <f t="shared" si="36"/>
        <v>0</v>
      </c>
      <c r="J546" s="89">
        <f t="shared" si="37"/>
        <v>0</v>
      </c>
    </row>
    <row r="547" spans="1:10" ht="18" customHeight="1" x14ac:dyDescent="0.3">
      <c r="A547" s="55"/>
      <c r="B547" s="54" t="s">
        <v>1012</v>
      </c>
      <c r="C547" s="56" t="s">
        <v>1013</v>
      </c>
      <c r="D547" s="54" t="s">
        <v>1</v>
      </c>
      <c r="E547" s="94">
        <v>1</v>
      </c>
      <c r="F547" s="51"/>
      <c r="G547" s="53"/>
      <c r="H547" s="29">
        <f t="shared" si="35"/>
        <v>0</v>
      </c>
      <c r="I547" s="29">
        <f t="shared" si="36"/>
        <v>0</v>
      </c>
      <c r="J547" s="89">
        <f t="shared" si="37"/>
        <v>0</v>
      </c>
    </row>
    <row r="548" spans="1:10" ht="18" customHeight="1" x14ac:dyDescent="0.3">
      <c r="A548" s="55"/>
      <c r="B548" s="54" t="s">
        <v>1014</v>
      </c>
      <c r="C548" s="56" t="s">
        <v>1015</v>
      </c>
      <c r="D548" s="54" t="s">
        <v>0</v>
      </c>
      <c r="E548" s="94">
        <v>1</v>
      </c>
      <c r="F548" s="51"/>
      <c r="G548" s="53"/>
      <c r="H548" s="29">
        <f t="shared" si="35"/>
        <v>0</v>
      </c>
      <c r="I548" s="29">
        <f t="shared" si="36"/>
        <v>0</v>
      </c>
      <c r="J548" s="89">
        <f t="shared" si="37"/>
        <v>0</v>
      </c>
    </row>
    <row r="549" spans="1:10" ht="18" customHeight="1" x14ac:dyDescent="0.3">
      <c r="A549" s="55"/>
      <c r="B549" s="54" t="s">
        <v>1004</v>
      </c>
      <c r="C549" s="56" t="s">
        <v>1005</v>
      </c>
      <c r="D549" s="54" t="s">
        <v>1</v>
      </c>
      <c r="E549" s="94">
        <v>1</v>
      </c>
      <c r="F549" s="51"/>
      <c r="G549" s="53"/>
      <c r="H549" s="29">
        <f t="shared" si="35"/>
        <v>0</v>
      </c>
      <c r="I549" s="29">
        <f t="shared" si="36"/>
        <v>0</v>
      </c>
      <c r="J549" s="89">
        <f t="shared" si="37"/>
        <v>0</v>
      </c>
    </row>
    <row r="550" spans="1:10" ht="18" customHeight="1" x14ac:dyDescent="0.3">
      <c r="A550" s="55"/>
      <c r="B550" s="54" t="s">
        <v>1006</v>
      </c>
      <c r="C550" s="56" t="s">
        <v>1007</v>
      </c>
      <c r="D550" s="54" t="s">
        <v>1</v>
      </c>
      <c r="E550" s="94">
        <v>1</v>
      </c>
      <c r="F550" s="51"/>
      <c r="G550" s="53"/>
      <c r="H550" s="29">
        <f t="shared" si="35"/>
        <v>0</v>
      </c>
      <c r="I550" s="29">
        <f t="shared" si="36"/>
        <v>0</v>
      </c>
      <c r="J550" s="89">
        <f t="shared" si="37"/>
        <v>0</v>
      </c>
    </row>
    <row r="551" spans="1:10" ht="18" customHeight="1" x14ac:dyDescent="0.3">
      <c r="A551" s="55"/>
      <c r="B551" s="54" t="s">
        <v>1016</v>
      </c>
      <c r="C551" s="56" t="s">
        <v>1017</v>
      </c>
      <c r="D551" s="54" t="s">
        <v>1</v>
      </c>
      <c r="E551" s="94">
        <v>1</v>
      </c>
      <c r="F551" s="51"/>
      <c r="G551" s="53"/>
      <c r="H551" s="29">
        <f t="shared" si="35"/>
        <v>0</v>
      </c>
      <c r="I551" s="29">
        <f t="shared" si="36"/>
        <v>0</v>
      </c>
      <c r="J551" s="89">
        <f t="shared" si="37"/>
        <v>0</v>
      </c>
    </row>
    <row r="552" spans="1:10" ht="18" customHeight="1" x14ac:dyDescent="0.3">
      <c r="A552" s="55"/>
      <c r="B552" s="54" t="s">
        <v>1018</v>
      </c>
      <c r="C552" s="56" t="s">
        <v>1019</v>
      </c>
      <c r="D552" s="54" t="s">
        <v>1</v>
      </c>
      <c r="E552" s="94">
        <v>1</v>
      </c>
      <c r="F552" s="51"/>
      <c r="G552" s="53"/>
      <c r="H552" s="29">
        <f t="shared" si="35"/>
        <v>0</v>
      </c>
      <c r="I552" s="29">
        <f t="shared" si="36"/>
        <v>0</v>
      </c>
      <c r="J552" s="89">
        <f t="shared" si="37"/>
        <v>0</v>
      </c>
    </row>
    <row r="553" spans="1:10" ht="18" customHeight="1" x14ac:dyDescent="0.3">
      <c r="A553" s="55"/>
      <c r="B553" s="54" t="s">
        <v>1020</v>
      </c>
      <c r="C553" s="56" t="s">
        <v>1021</v>
      </c>
      <c r="D553" s="54" t="s">
        <v>1</v>
      </c>
      <c r="E553" s="94">
        <v>1</v>
      </c>
      <c r="F553" s="51"/>
      <c r="G553" s="53"/>
      <c r="H553" s="29">
        <f t="shared" si="35"/>
        <v>0</v>
      </c>
      <c r="I553" s="29">
        <f t="shared" si="36"/>
        <v>0</v>
      </c>
      <c r="J553" s="89">
        <f t="shared" si="37"/>
        <v>0</v>
      </c>
    </row>
    <row r="554" spans="1:10" ht="18" customHeight="1" x14ac:dyDescent="0.3">
      <c r="A554" s="55"/>
      <c r="B554" s="54" t="s">
        <v>1022</v>
      </c>
      <c r="C554" s="56" t="s">
        <v>1023</v>
      </c>
      <c r="D554" s="54" t="s">
        <v>1</v>
      </c>
      <c r="E554" s="94">
        <v>1</v>
      </c>
      <c r="F554" s="51"/>
      <c r="G554" s="53"/>
      <c r="H554" s="29">
        <f t="shared" si="35"/>
        <v>0</v>
      </c>
      <c r="I554" s="29">
        <f t="shared" si="36"/>
        <v>0</v>
      </c>
      <c r="J554" s="89">
        <f t="shared" si="37"/>
        <v>0</v>
      </c>
    </row>
    <row r="555" spans="1:10" ht="18" customHeight="1" x14ac:dyDescent="0.3">
      <c r="A555" s="55"/>
      <c r="B555" s="54"/>
      <c r="C555" s="56" t="s">
        <v>1024</v>
      </c>
      <c r="D555" s="54" t="s">
        <v>1</v>
      </c>
      <c r="E555" s="94">
        <v>1</v>
      </c>
      <c r="F555" s="51"/>
      <c r="G555" s="53"/>
      <c r="H555" s="29">
        <f t="shared" si="35"/>
        <v>0</v>
      </c>
      <c r="I555" s="29">
        <f t="shared" si="36"/>
        <v>0</v>
      </c>
      <c r="J555" s="89">
        <f t="shared" si="37"/>
        <v>0</v>
      </c>
    </row>
    <row r="556" spans="1:10" ht="18" customHeight="1" x14ac:dyDescent="0.3">
      <c r="A556" s="55"/>
      <c r="B556" s="54"/>
      <c r="C556" s="56" t="s">
        <v>1025</v>
      </c>
      <c r="D556" s="54" t="s">
        <v>1</v>
      </c>
      <c r="E556" s="94">
        <v>1</v>
      </c>
      <c r="F556" s="51"/>
      <c r="G556" s="53"/>
      <c r="H556" s="29">
        <f t="shared" si="35"/>
        <v>0</v>
      </c>
      <c r="I556" s="29">
        <f t="shared" si="36"/>
        <v>0</v>
      </c>
      <c r="J556" s="89">
        <f t="shared" si="37"/>
        <v>0</v>
      </c>
    </row>
    <row r="557" spans="1:10" ht="18" customHeight="1" x14ac:dyDescent="0.3">
      <c r="A557" s="55"/>
      <c r="B557" s="54"/>
      <c r="C557" s="56" t="s">
        <v>1026</v>
      </c>
      <c r="D557" s="54" t="s">
        <v>1</v>
      </c>
      <c r="E557" s="94">
        <v>1</v>
      </c>
      <c r="F557" s="51"/>
      <c r="G557" s="53"/>
      <c r="H557" s="29">
        <f t="shared" si="35"/>
        <v>0</v>
      </c>
      <c r="I557" s="29">
        <f t="shared" si="36"/>
        <v>0</v>
      </c>
      <c r="J557" s="89">
        <f t="shared" si="37"/>
        <v>0</v>
      </c>
    </row>
    <row r="558" spans="1:10" ht="18" customHeight="1" x14ac:dyDescent="0.3">
      <c r="A558" s="55"/>
      <c r="B558" s="54"/>
      <c r="C558" s="56" t="s">
        <v>1027</v>
      </c>
      <c r="D558" s="54" t="s">
        <v>1</v>
      </c>
      <c r="E558" s="94">
        <v>1</v>
      </c>
      <c r="F558" s="51"/>
      <c r="G558" s="53"/>
      <c r="H558" s="29">
        <f t="shared" si="35"/>
        <v>0</v>
      </c>
      <c r="I558" s="29">
        <f t="shared" si="36"/>
        <v>0</v>
      </c>
      <c r="J558" s="89">
        <f t="shared" si="37"/>
        <v>0</v>
      </c>
    </row>
    <row r="559" spans="1:10" ht="18" customHeight="1" x14ac:dyDescent="0.3">
      <c r="A559" s="55"/>
      <c r="B559" s="54" t="s">
        <v>1028</v>
      </c>
      <c r="C559" s="56" t="s">
        <v>1029</v>
      </c>
      <c r="D559" s="54" t="s">
        <v>1</v>
      </c>
      <c r="E559" s="94">
        <v>1</v>
      </c>
      <c r="F559" s="51"/>
      <c r="G559" s="53"/>
      <c r="H559" s="29">
        <f t="shared" si="35"/>
        <v>0</v>
      </c>
      <c r="I559" s="29">
        <f t="shared" si="36"/>
        <v>0</v>
      </c>
      <c r="J559" s="89">
        <f t="shared" si="37"/>
        <v>0</v>
      </c>
    </row>
    <row r="560" spans="1:10" ht="18" customHeight="1" x14ac:dyDescent="0.3">
      <c r="A560" s="55"/>
      <c r="B560" s="54" t="s">
        <v>1030</v>
      </c>
      <c r="C560" s="56" t="s">
        <v>1031</v>
      </c>
      <c r="D560" s="54" t="s">
        <v>1</v>
      </c>
      <c r="E560" s="94">
        <v>1</v>
      </c>
      <c r="F560" s="51"/>
      <c r="G560" s="53"/>
      <c r="H560" s="29">
        <f t="shared" si="35"/>
        <v>0</v>
      </c>
      <c r="I560" s="29">
        <f t="shared" si="36"/>
        <v>0</v>
      </c>
      <c r="J560" s="89">
        <f t="shared" si="37"/>
        <v>0</v>
      </c>
    </row>
    <row r="561" spans="1:10" ht="18" customHeight="1" x14ac:dyDescent="0.3">
      <c r="A561" s="55"/>
      <c r="B561" s="54" t="s">
        <v>1032</v>
      </c>
      <c r="C561" s="56" t="s">
        <v>1033</v>
      </c>
      <c r="D561" s="54" t="s">
        <v>1</v>
      </c>
      <c r="E561" s="94">
        <v>1</v>
      </c>
      <c r="F561" s="51"/>
      <c r="G561" s="53"/>
      <c r="H561" s="29">
        <f t="shared" si="35"/>
        <v>0</v>
      </c>
      <c r="I561" s="29">
        <f t="shared" si="36"/>
        <v>0</v>
      </c>
      <c r="J561" s="89">
        <f t="shared" si="37"/>
        <v>0</v>
      </c>
    </row>
    <row r="562" spans="1:10" ht="18" customHeight="1" x14ac:dyDescent="0.3">
      <c r="A562" s="55"/>
      <c r="B562" s="54" t="s">
        <v>1034</v>
      </c>
      <c r="C562" s="56" t="s">
        <v>1035</v>
      </c>
      <c r="D562" s="54" t="s">
        <v>1</v>
      </c>
      <c r="E562" s="94">
        <v>1</v>
      </c>
      <c r="F562" s="51"/>
      <c r="G562" s="53"/>
      <c r="H562" s="29">
        <f t="shared" si="35"/>
        <v>0</v>
      </c>
      <c r="I562" s="29">
        <f t="shared" si="36"/>
        <v>0</v>
      </c>
      <c r="J562" s="89">
        <f t="shared" si="37"/>
        <v>0</v>
      </c>
    </row>
    <row r="563" spans="1:10" ht="18" customHeight="1" x14ac:dyDescent="0.3">
      <c r="A563" s="55"/>
      <c r="B563" s="54" t="s">
        <v>1036</v>
      </c>
      <c r="C563" s="56" t="s">
        <v>1037</v>
      </c>
      <c r="D563" s="54" t="s">
        <v>1</v>
      </c>
      <c r="E563" s="94">
        <v>1</v>
      </c>
      <c r="F563" s="51"/>
      <c r="G563" s="53"/>
      <c r="H563" s="29">
        <f t="shared" si="35"/>
        <v>0</v>
      </c>
      <c r="I563" s="29">
        <f t="shared" si="36"/>
        <v>0</v>
      </c>
      <c r="J563" s="89">
        <f t="shared" si="37"/>
        <v>0</v>
      </c>
    </row>
    <row r="564" spans="1:10" ht="18" customHeight="1" x14ac:dyDescent="0.3">
      <c r="A564" s="55"/>
      <c r="B564" s="54" t="s">
        <v>1038</v>
      </c>
      <c r="C564" s="56" t="s">
        <v>1039</v>
      </c>
      <c r="D564" s="54" t="s">
        <v>1</v>
      </c>
      <c r="E564" s="94">
        <v>1</v>
      </c>
      <c r="F564" s="51"/>
      <c r="G564" s="53"/>
      <c r="H564" s="29">
        <f t="shared" si="35"/>
        <v>0</v>
      </c>
      <c r="I564" s="29">
        <f t="shared" si="36"/>
        <v>0</v>
      </c>
      <c r="J564" s="89">
        <f t="shared" si="37"/>
        <v>0</v>
      </c>
    </row>
    <row r="565" spans="1:10" ht="18" customHeight="1" x14ac:dyDescent="0.3">
      <c r="A565" s="55"/>
      <c r="B565" s="54" t="s">
        <v>1040</v>
      </c>
      <c r="C565" s="56" t="s">
        <v>1041</v>
      </c>
      <c r="D565" s="54" t="s">
        <v>0</v>
      </c>
      <c r="E565" s="94">
        <v>1</v>
      </c>
      <c r="F565" s="51"/>
      <c r="G565" s="53"/>
      <c r="H565" s="29">
        <f t="shared" si="35"/>
        <v>0</v>
      </c>
      <c r="I565" s="29">
        <f t="shared" si="36"/>
        <v>0</v>
      </c>
      <c r="J565" s="89">
        <f t="shared" si="37"/>
        <v>0</v>
      </c>
    </row>
    <row r="566" spans="1:10" ht="18" customHeight="1" x14ac:dyDescent="0.3">
      <c r="A566" s="55"/>
      <c r="B566" s="54" t="s">
        <v>1042</v>
      </c>
      <c r="C566" s="56" t="s">
        <v>1043</v>
      </c>
      <c r="D566" s="54" t="s">
        <v>0</v>
      </c>
      <c r="E566" s="94">
        <v>1</v>
      </c>
      <c r="F566" s="51"/>
      <c r="G566" s="53"/>
      <c r="H566" s="29">
        <f t="shared" si="35"/>
        <v>0</v>
      </c>
      <c r="I566" s="29">
        <f t="shared" si="36"/>
        <v>0</v>
      </c>
      <c r="J566" s="89">
        <f t="shared" si="37"/>
        <v>0</v>
      </c>
    </row>
    <row r="567" spans="1:10" ht="18" customHeight="1" x14ac:dyDescent="0.3">
      <c r="A567" s="55"/>
      <c r="B567" s="54" t="s">
        <v>1044</v>
      </c>
      <c r="C567" s="56" t="s">
        <v>1045</v>
      </c>
      <c r="D567" s="54" t="s">
        <v>0</v>
      </c>
      <c r="E567" s="94">
        <v>1</v>
      </c>
      <c r="F567" s="51"/>
      <c r="G567" s="53"/>
      <c r="H567" s="29">
        <f t="shared" si="35"/>
        <v>0</v>
      </c>
      <c r="I567" s="29">
        <f t="shared" si="36"/>
        <v>0</v>
      </c>
      <c r="J567" s="89">
        <f t="shared" si="37"/>
        <v>0</v>
      </c>
    </row>
    <row r="568" spans="1:10" ht="18" customHeight="1" x14ac:dyDescent="0.3">
      <c r="A568" s="55"/>
      <c r="B568" s="54" t="s">
        <v>1046</v>
      </c>
      <c r="C568" s="56" t="s">
        <v>1047</v>
      </c>
      <c r="D568" s="54" t="s">
        <v>1</v>
      </c>
      <c r="E568" s="94">
        <v>1</v>
      </c>
      <c r="F568" s="51"/>
      <c r="G568" s="53"/>
      <c r="H568" s="29">
        <f t="shared" si="35"/>
        <v>0</v>
      </c>
      <c r="I568" s="29">
        <f t="shared" si="36"/>
        <v>0</v>
      </c>
      <c r="J568" s="89">
        <f t="shared" si="37"/>
        <v>0</v>
      </c>
    </row>
    <row r="569" spans="1:10" ht="18" customHeight="1" x14ac:dyDescent="0.3">
      <c r="A569" s="55"/>
      <c r="B569" s="54" t="s">
        <v>1048</v>
      </c>
      <c r="C569" s="56" t="s">
        <v>1049</v>
      </c>
      <c r="D569" s="54" t="s">
        <v>1</v>
      </c>
      <c r="E569" s="94">
        <v>1</v>
      </c>
      <c r="F569" s="51"/>
      <c r="G569" s="53"/>
      <c r="H569" s="29">
        <f t="shared" si="35"/>
        <v>0</v>
      </c>
      <c r="I569" s="29">
        <f t="shared" si="36"/>
        <v>0</v>
      </c>
      <c r="J569" s="89">
        <f t="shared" si="37"/>
        <v>0</v>
      </c>
    </row>
    <row r="570" spans="1:10" ht="18" customHeight="1" x14ac:dyDescent="0.3">
      <c r="A570" s="55"/>
      <c r="B570" s="54" t="s">
        <v>1050</v>
      </c>
      <c r="C570" s="56" t="s">
        <v>1051</v>
      </c>
      <c r="D570" s="54" t="s">
        <v>1</v>
      </c>
      <c r="E570" s="94">
        <v>1</v>
      </c>
      <c r="F570" s="51"/>
      <c r="G570" s="53"/>
      <c r="H570" s="29">
        <f t="shared" si="35"/>
        <v>0</v>
      </c>
      <c r="I570" s="29">
        <f t="shared" si="36"/>
        <v>0</v>
      </c>
      <c r="J570" s="89">
        <f t="shared" si="37"/>
        <v>0</v>
      </c>
    </row>
    <row r="571" spans="1:10" ht="18" customHeight="1" x14ac:dyDescent="0.3">
      <c r="A571" s="55"/>
      <c r="B571" s="54" t="s">
        <v>1052</v>
      </c>
      <c r="C571" s="56" t="s">
        <v>1053</v>
      </c>
      <c r="D571" s="54" t="s">
        <v>1</v>
      </c>
      <c r="E571" s="94">
        <v>1</v>
      </c>
      <c r="F571" s="51"/>
      <c r="G571" s="53"/>
      <c r="H571" s="29">
        <f t="shared" si="35"/>
        <v>0</v>
      </c>
      <c r="I571" s="29">
        <f t="shared" si="36"/>
        <v>0</v>
      </c>
      <c r="J571" s="89">
        <f t="shared" si="37"/>
        <v>0</v>
      </c>
    </row>
    <row r="572" spans="1:10" ht="18" customHeight="1" x14ac:dyDescent="0.3">
      <c r="A572" s="55"/>
      <c r="B572" s="54" t="s">
        <v>1054</v>
      </c>
      <c r="C572" s="56" t="s">
        <v>1055</v>
      </c>
      <c r="D572" s="54" t="s">
        <v>269</v>
      </c>
      <c r="E572" s="94">
        <v>1</v>
      </c>
      <c r="F572" s="51"/>
      <c r="G572" s="53"/>
      <c r="H572" s="29">
        <f t="shared" si="35"/>
        <v>0</v>
      </c>
      <c r="I572" s="29">
        <f t="shared" si="36"/>
        <v>0</v>
      </c>
      <c r="J572" s="89">
        <f t="shared" si="37"/>
        <v>0</v>
      </c>
    </row>
    <row r="573" spans="1:10" ht="18" customHeight="1" x14ac:dyDescent="0.3">
      <c r="A573" s="55"/>
      <c r="B573" s="54" t="s">
        <v>1056</v>
      </c>
      <c r="C573" s="56" t="s">
        <v>1057</v>
      </c>
      <c r="D573" s="54" t="s">
        <v>1</v>
      </c>
      <c r="E573" s="94">
        <v>1</v>
      </c>
      <c r="F573" s="51"/>
      <c r="G573" s="53"/>
      <c r="H573" s="29">
        <f t="shared" si="35"/>
        <v>0</v>
      </c>
      <c r="I573" s="29">
        <f t="shared" si="36"/>
        <v>0</v>
      </c>
      <c r="J573" s="89">
        <f t="shared" si="37"/>
        <v>0</v>
      </c>
    </row>
    <row r="574" spans="1:10" ht="18" customHeight="1" x14ac:dyDescent="0.3">
      <c r="A574" s="55"/>
      <c r="B574" s="54" t="s">
        <v>1058</v>
      </c>
      <c r="C574" s="56" t="s">
        <v>1059</v>
      </c>
      <c r="D574" s="54" t="s">
        <v>0</v>
      </c>
      <c r="E574" s="94">
        <v>1</v>
      </c>
      <c r="F574" s="51"/>
      <c r="G574" s="53"/>
      <c r="H574" s="29">
        <f t="shared" si="35"/>
        <v>0</v>
      </c>
      <c r="I574" s="29">
        <f t="shared" si="36"/>
        <v>0</v>
      </c>
      <c r="J574" s="89">
        <f t="shared" si="37"/>
        <v>0</v>
      </c>
    </row>
    <row r="575" spans="1:10" ht="18" customHeight="1" x14ac:dyDescent="0.3">
      <c r="A575" s="55"/>
      <c r="B575" s="54" t="s">
        <v>1060</v>
      </c>
      <c r="C575" s="56" t="s">
        <v>1061</v>
      </c>
      <c r="D575" s="54" t="s">
        <v>269</v>
      </c>
      <c r="E575" s="94">
        <v>1</v>
      </c>
      <c r="F575" s="51"/>
      <c r="G575" s="53"/>
      <c r="H575" s="29">
        <f t="shared" si="35"/>
        <v>0</v>
      </c>
      <c r="I575" s="29">
        <f t="shared" si="36"/>
        <v>0</v>
      </c>
      <c r="J575" s="89">
        <f t="shared" si="37"/>
        <v>0</v>
      </c>
    </row>
    <row r="576" spans="1:10" ht="18" customHeight="1" x14ac:dyDescent="0.3">
      <c r="A576" s="55"/>
      <c r="B576" s="54" t="s">
        <v>1062</v>
      </c>
      <c r="C576" s="56" t="s">
        <v>1063</v>
      </c>
      <c r="D576" s="54" t="s">
        <v>1</v>
      </c>
      <c r="E576" s="94">
        <v>1</v>
      </c>
      <c r="F576" s="51"/>
      <c r="G576" s="53"/>
      <c r="H576" s="29">
        <f t="shared" si="35"/>
        <v>0</v>
      </c>
      <c r="I576" s="29">
        <f t="shared" si="36"/>
        <v>0</v>
      </c>
      <c r="J576" s="89">
        <f t="shared" si="37"/>
        <v>0</v>
      </c>
    </row>
    <row r="577" spans="1:10" ht="18" customHeight="1" x14ac:dyDescent="0.3">
      <c r="A577" s="55"/>
      <c r="B577" s="54" t="s">
        <v>1064</v>
      </c>
      <c r="C577" s="56" t="s">
        <v>1065</v>
      </c>
      <c r="D577" s="54" t="s">
        <v>1</v>
      </c>
      <c r="E577" s="94">
        <v>1</v>
      </c>
      <c r="F577" s="51"/>
      <c r="G577" s="53"/>
      <c r="H577" s="29">
        <f t="shared" si="35"/>
        <v>0</v>
      </c>
      <c r="I577" s="29">
        <f t="shared" si="36"/>
        <v>0</v>
      </c>
      <c r="J577" s="89">
        <f t="shared" si="37"/>
        <v>0</v>
      </c>
    </row>
    <row r="578" spans="1:10" ht="18" customHeight="1" x14ac:dyDescent="0.3">
      <c r="A578" s="55"/>
      <c r="B578" s="54" t="s">
        <v>1066</v>
      </c>
      <c r="C578" s="56" t="s">
        <v>1067</v>
      </c>
      <c r="D578" s="54" t="s">
        <v>1</v>
      </c>
      <c r="E578" s="94">
        <v>1</v>
      </c>
      <c r="F578" s="51"/>
      <c r="G578" s="53"/>
      <c r="H578" s="29">
        <f t="shared" si="35"/>
        <v>0</v>
      </c>
      <c r="I578" s="29">
        <f t="shared" si="36"/>
        <v>0</v>
      </c>
      <c r="J578" s="89">
        <f t="shared" si="37"/>
        <v>0</v>
      </c>
    </row>
    <row r="579" spans="1:10" ht="18" customHeight="1" x14ac:dyDescent="0.3">
      <c r="A579" s="55"/>
      <c r="B579" s="54" t="s">
        <v>1068</v>
      </c>
      <c r="C579" s="56" t="s">
        <v>1069</v>
      </c>
      <c r="D579" s="54" t="s">
        <v>1</v>
      </c>
      <c r="E579" s="94">
        <v>1</v>
      </c>
      <c r="F579" s="51"/>
      <c r="G579" s="53"/>
      <c r="H579" s="29">
        <f t="shared" si="35"/>
        <v>0</v>
      </c>
      <c r="I579" s="29">
        <f t="shared" si="36"/>
        <v>0</v>
      </c>
      <c r="J579" s="89">
        <f t="shared" si="37"/>
        <v>0</v>
      </c>
    </row>
    <row r="580" spans="1:10" ht="18" customHeight="1" x14ac:dyDescent="0.3">
      <c r="A580" s="55"/>
      <c r="B580" s="54" t="s">
        <v>1070</v>
      </c>
      <c r="C580" s="56" t="s">
        <v>1071</v>
      </c>
      <c r="D580" s="54" t="s">
        <v>1</v>
      </c>
      <c r="E580" s="94">
        <v>1</v>
      </c>
      <c r="F580" s="51"/>
      <c r="G580" s="53"/>
      <c r="H580" s="29">
        <f t="shared" si="35"/>
        <v>0</v>
      </c>
      <c r="I580" s="29">
        <f t="shared" si="36"/>
        <v>0</v>
      </c>
      <c r="J580" s="89">
        <f t="shared" si="37"/>
        <v>0</v>
      </c>
    </row>
    <row r="581" spans="1:10" ht="18" customHeight="1" x14ac:dyDescent="0.3">
      <c r="A581" s="55"/>
      <c r="B581" s="54" t="s">
        <v>1072</v>
      </c>
      <c r="C581" s="56" t="s">
        <v>1073</v>
      </c>
      <c r="D581" s="54" t="s">
        <v>1</v>
      </c>
      <c r="E581" s="94">
        <v>1</v>
      </c>
      <c r="F581" s="51"/>
      <c r="G581" s="53"/>
      <c r="H581" s="29">
        <f t="shared" si="35"/>
        <v>0</v>
      </c>
      <c r="I581" s="29">
        <f t="shared" si="36"/>
        <v>0</v>
      </c>
      <c r="J581" s="89">
        <f t="shared" si="37"/>
        <v>0</v>
      </c>
    </row>
    <row r="582" spans="1:10" ht="18" customHeight="1" x14ac:dyDescent="0.3">
      <c r="A582" s="55"/>
      <c r="B582" s="54" t="s">
        <v>1074</v>
      </c>
      <c r="C582" s="56" t="s">
        <v>1075</v>
      </c>
      <c r="D582" s="54" t="s">
        <v>0</v>
      </c>
      <c r="E582" s="94">
        <v>1</v>
      </c>
      <c r="F582" s="51"/>
      <c r="G582" s="53"/>
      <c r="H582" s="29">
        <f t="shared" si="35"/>
        <v>0</v>
      </c>
      <c r="I582" s="29">
        <f t="shared" si="36"/>
        <v>0</v>
      </c>
      <c r="J582" s="89">
        <f t="shared" si="37"/>
        <v>0</v>
      </c>
    </row>
    <row r="583" spans="1:10" ht="18" customHeight="1" x14ac:dyDescent="0.3">
      <c r="A583" s="55"/>
      <c r="B583" s="54" t="s">
        <v>1076</v>
      </c>
      <c r="C583" s="56" t="s">
        <v>1077</v>
      </c>
      <c r="D583" s="54" t="s">
        <v>0</v>
      </c>
      <c r="E583" s="94">
        <v>1</v>
      </c>
      <c r="F583" s="51"/>
      <c r="G583" s="53"/>
      <c r="H583" s="29">
        <f t="shared" si="35"/>
        <v>0</v>
      </c>
      <c r="I583" s="29">
        <f t="shared" si="36"/>
        <v>0</v>
      </c>
      <c r="J583" s="89">
        <f t="shared" si="37"/>
        <v>0</v>
      </c>
    </row>
    <row r="584" spans="1:10" ht="18" customHeight="1" x14ac:dyDescent="0.3">
      <c r="A584" s="55"/>
      <c r="B584" s="54" t="s">
        <v>1078</v>
      </c>
      <c r="C584" s="56" t="s">
        <v>1079</v>
      </c>
      <c r="D584" s="54" t="s">
        <v>0</v>
      </c>
      <c r="E584" s="94">
        <v>1</v>
      </c>
      <c r="F584" s="51"/>
      <c r="G584" s="53"/>
      <c r="H584" s="29">
        <f t="shared" si="35"/>
        <v>0</v>
      </c>
      <c r="I584" s="29">
        <f t="shared" si="36"/>
        <v>0</v>
      </c>
      <c r="J584" s="89">
        <f t="shared" si="37"/>
        <v>0</v>
      </c>
    </row>
    <row r="585" spans="1:10" ht="18" customHeight="1" x14ac:dyDescent="0.3">
      <c r="A585" s="55"/>
      <c r="B585" s="54" t="s">
        <v>1080</v>
      </c>
      <c r="C585" s="56" t="s">
        <v>1081</v>
      </c>
      <c r="D585" s="54" t="s">
        <v>1</v>
      </c>
      <c r="E585" s="94">
        <v>1</v>
      </c>
      <c r="F585" s="51"/>
      <c r="G585" s="53"/>
      <c r="H585" s="29">
        <f t="shared" si="35"/>
        <v>0</v>
      </c>
      <c r="I585" s="29">
        <f t="shared" si="36"/>
        <v>0</v>
      </c>
      <c r="J585" s="89">
        <f t="shared" si="37"/>
        <v>0</v>
      </c>
    </row>
    <row r="586" spans="1:10" ht="18" customHeight="1" x14ac:dyDescent="0.3">
      <c r="A586" s="55"/>
      <c r="B586" s="54" t="s">
        <v>1082</v>
      </c>
      <c r="C586" s="56" t="s">
        <v>1083</v>
      </c>
      <c r="D586" s="54" t="s">
        <v>1</v>
      </c>
      <c r="E586" s="94">
        <v>1</v>
      </c>
      <c r="F586" s="51"/>
      <c r="G586" s="53"/>
      <c r="H586" s="29">
        <f t="shared" si="35"/>
        <v>0</v>
      </c>
      <c r="I586" s="29">
        <f t="shared" si="36"/>
        <v>0</v>
      </c>
      <c r="J586" s="89">
        <f t="shared" si="37"/>
        <v>0</v>
      </c>
    </row>
    <row r="587" spans="1:10" ht="18" customHeight="1" x14ac:dyDescent="0.3">
      <c r="A587" s="55"/>
      <c r="B587" s="54" t="s">
        <v>1084</v>
      </c>
      <c r="C587" s="56" t="s">
        <v>1085</v>
      </c>
      <c r="D587" s="54" t="s">
        <v>1</v>
      </c>
      <c r="E587" s="94">
        <v>1</v>
      </c>
      <c r="F587" s="51"/>
      <c r="G587" s="53"/>
      <c r="H587" s="29">
        <f t="shared" si="35"/>
        <v>0</v>
      </c>
      <c r="I587" s="29">
        <f t="shared" si="36"/>
        <v>0</v>
      </c>
      <c r="J587" s="89">
        <f t="shared" si="37"/>
        <v>0</v>
      </c>
    </row>
    <row r="588" spans="1:10" ht="18" customHeight="1" x14ac:dyDescent="0.3">
      <c r="A588" s="55"/>
      <c r="B588" s="54" t="s">
        <v>1086</v>
      </c>
      <c r="C588" s="56" t="s">
        <v>1087</v>
      </c>
      <c r="D588" s="54" t="s">
        <v>0</v>
      </c>
      <c r="E588" s="94">
        <v>1</v>
      </c>
      <c r="F588" s="51"/>
      <c r="G588" s="53"/>
      <c r="H588" s="29">
        <f t="shared" si="35"/>
        <v>0</v>
      </c>
      <c r="I588" s="29">
        <f t="shared" si="36"/>
        <v>0</v>
      </c>
      <c r="J588" s="89">
        <f t="shared" si="37"/>
        <v>0</v>
      </c>
    </row>
    <row r="589" spans="1:10" ht="18" customHeight="1" x14ac:dyDescent="0.3">
      <c r="A589" s="55"/>
      <c r="B589" s="54" t="s">
        <v>1088</v>
      </c>
      <c r="C589" s="56" t="s">
        <v>1089</v>
      </c>
      <c r="D589" s="54" t="s">
        <v>1</v>
      </c>
      <c r="E589" s="94">
        <v>1</v>
      </c>
      <c r="F589" s="51"/>
      <c r="G589" s="53"/>
      <c r="H589" s="29">
        <f t="shared" si="35"/>
        <v>0</v>
      </c>
      <c r="I589" s="29">
        <f t="shared" si="36"/>
        <v>0</v>
      </c>
      <c r="J589" s="89">
        <f t="shared" si="37"/>
        <v>0</v>
      </c>
    </row>
    <row r="590" spans="1:10" ht="18" customHeight="1" x14ac:dyDescent="0.3">
      <c r="A590" s="55"/>
      <c r="B590" s="54" t="s">
        <v>1090</v>
      </c>
      <c r="C590" s="56" t="s">
        <v>1091</v>
      </c>
      <c r="D590" s="54" t="s">
        <v>1</v>
      </c>
      <c r="E590" s="94">
        <v>1</v>
      </c>
      <c r="F590" s="51"/>
      <c r="G590" s="53"/>
      <c r="H590" s="29">
        <f t="shared" si="35"/>
        <v>0</v>
      </c>
      <c r="I590" s="29">
        <f t="shared" si="36"/>
        <v>0</v>
      </c>
      <c r="J590" s="89">
        <f t="shared" si="37"/>
        <v>0</v>
      </c>
    </row>
    <row r="591" spans="1:10" ht="18" customHeight="1" x14ac:dyDescent="0.3">
      <c r="A591" s="55"/>
      <c r="B591" s="54" t="s">
        <v>1092</v>
      </c>
      <c r="C591" s="56" t="s">
        <v>1093</v>
      </c>
      <c r="D591" s="54" t="s">
        <v>0</v>
      </c>
      <c r="E591" s="94">
        <v>1</v>
      </c>
      <c r="F591" s="51"/>
      <c r="G591" s="53"/>
      <c r="H591" s="29">
        <f t="shared" si="35"/>
        <v>0</v>
      </c>
      <c r="I591" s="29">
        <f t="shared" si="36"/>
        <v>0</v>
      </c>
      <c r="J591" s="89">
        <f t="shared" si="37"/>
        <v>0</v>
      </c>
    </row>
    <row r="592" spans="1:10" ht="18" customHeight="1" x14ac:dyDescent="0.3">
      <c r="A592" s="55"/>
      <c r="B592" s="54" t="s">
        <v>1094</v>
      </c>
      <c r="C592" s="56" t="s">
        <v>1095</v>
      </c>
      <c r="D592" s="54" t="s">
        <v>0</v>
      </c>
      <c r="E592" s="94">
        <v>1</v>
      </c>
      <c r="F592" s="51"/>
      <c r="G592" s="53"/>
      <c r="H592" s="29">
        <f t="shared" si="35"/>
        <v>0</v>
      </c>
      <c r="I592" s="29">
        <f t="shared" si="36"/>
        <v>0</v>
      </c>
      <c r="J592" s="89">
        <f t="shared" si="37"/>
        <v>0</v>
      </c>
    </row>
    <row r="593" spans="1:10" ht="18" customHeight="1" x14ac:dyDescent="0.3">
      <c r="A593" s="55"/>
      <c r="B593" s="54" t="s">
        <v>1096</v>
      </c>
      <c r="C593" s="56" t="s">
        <v>1097</v>
      </c>
      <c r="D593" s="54" t="s">
        <v>0</v>
      </c>
      <c r="E593" s="94">
        <v>1</v>
      </c>
      <c r="F593" s="51"/>
      <c r="G593" s="53"/>
      <c r="H593" s="29">
        <f t="shared" si="35"/>
        <v>0</v>
      </c>
      <c r="I593" s="29">
        <f t="shared" si="36"/>
        <v>0</v>
      </c>
      <c r="J593" s="89">
        <f t="shared" si="37"/>
        <v>0</v>
      </c>
    </row>
    <row r="594" spans="1:10" ht="18" customHeight="1" x14ac:dyDescent="0.3">
      <c r="A594" s="55"/>
      <c r="B594" s="54" t="s">
        <v>1098</v>
      </c>
      <c r="C594" s="56" t="s">
        <v>1099</v>
      </c>
      <c r="D594" s="54" t="s">
        <v>1</v>
      </c>
      <c r="E594" s="94">
        <v>1</v>
      </c>
      <c r="F594" s="51"/>
      <c r="G594" s="53"/>
      <c r="H594" s="29">
        <f t="shared" si="35"/>
        <v>0</v>
      </c>
      <c r="I594" s="29">
        <f t="shared" si="36"/>
        <v>0</v>
      </c>
      <c r="J594" s="89">
        <f t="shared" si="37"/>
        <v>0</v>
      </c>
    </row>
    <row r="595" spans="1:10" ht="18" customHeight="1" x14ac:dyDescent="0.3">
      <c r="A595" s="55"/>
      <c r="B595" s="54" t="s">
        <v>1100</v>
      </c>
      <c r="C595" s="56" t="s">
        <v>1101</v>
      </c>
      <c r="D595" s="54" t="s">
        <v>1</v>
      </c>
      <c r="E595" s="94">
        <v>1</v>
      </c>
      <c r="F595" s="51"/>
      <c r="G595" s="53"/>
      <c r="H595" s="29">
        <f t="shared" si="35"/>
        <v>0</v>
      </c>
      <c r="I595" s="29">
        <f t="shared" si="36"/>
        <v>0</v>
      </c>
      <c r="J595" s="89">
        <f t="shared" si="37"/>
        <v>0</v>
      </c>
    </row>
    <row r="596" spans="1:10" ht="18" customHeight="1" x14ac:dyDescent="0.3">
      <c r="A596" s="55"/>
      <c r="B596" s="54" t="s">
        <v>1102</v>
      </c>
      <c r="C596" s="56" t="s">
        <v>1103</v>
      </c>
      <c r="D596" s="54" t="s">
        <v>1</v>
      </c>
      <c r="E596" s="94">
        <v>1</v>
      </c>
      <c r="F596" s="51"/>
      <c r="G596" s="53"/>
      <c r="H596" s="29">
        <f t="shared" si="35"/>
        <v>0</v>
      </c>
      <c r="I596" s="29">
        <f t="shared" si="36"/>
        <v>0</v>
      </c>
      <c r="J596" s="89">
        <f t="shared" si="37"/>
        <v>0</v>
      </c>
    </row>
    <row r="597" spans="1:10" ht="18" customHeight="1" x14ac:dyDescent="0.3">
      <c r="A597" s="55"/>
      <c r="B597" s="54" t="s">
        <v>1104</v>
      </c>
      <c r="C597" s="56" t="s">
        <v>1105</v>
      </c>
      <c r="D597" s="54" t="s">
        <v>1</v>
      </c>
      <c r="E597" s="94">
        <v>1</v>
      </c>
      <c r="F597" s="51"/>
      <c r="G597" s="53"/>
      <c r="H597" s="29">
        <f t="shared" si="35"/>
        <v>0</v>
      </c>
      <c r="I597" s="29">
        <f t="shared" si="36"/>
        <v>0</v>
      </c>
      <c r="J597" s="89">
        <f t="shared" si="37"/>
        <v>0</v>
      </c>
    </row>
    <row r="598" spans="1:10" ht="18" customHeight="1" x14ac:dyDescent="0.3">
      <c r="A598" s="55"/>
      <c r="B598" s="54" t="s">
        <v>1048</v>
      </c>
      <c r="C598" s="56" t="s">
        <v>1049</v>
      </c>
      <c r="D598" s="54" t="s">
        <v>1</v>
      </c>
      <c r="E598" s="94">
        <v>1</v>
      </c>
      <c r="F598" s="51"/>
      <c r="G598" s="53"/>
      <c r="H598" s="29">
        <f t="shared" si="35"/>
        <v>0</v>
      </c>
      <c r="I598" s="29">
        <f t="shared" si="36"/>
        <v>0</v>
      </c>
      <c r="J598" s="89">
        <f t="shared" si="37"/>
        <v>0</v>
      </c>
    </row>
    <row r="599" spans="1:10" ht="18" customHeight="1" x14ac:dyDescent="0.3">
      <c r="A599" s="55"/>
      <c r="B599" s="54" t="s">
        <v>1034</v>
      </c>
      <c r="C599" s="56" t="s">
        <v>1035</v>
      </c>
      <c r="D599" s="54" t="s">
        <v>1</v>
      </c>
      <c r="E599" s="94">
        <v>1</v>
      </c>
      <c r="F599" s="51"/>
      <c r="G599" s="53"/>
      <c r="H599" s="29">
        <f t="shared" si="35"/>
        <v>0</v>
      </c>
      <c r="I599" s="29">
        <f t="shared" si="36"/>
        <v>0</v>
      </c>
      <c r="J599" s="89">
        <f t="shared" si="37"/>
        <v>0</v>
      </c>
    </row>
    <row r="600" spans="1:10" ht="18" customHeight="1" x14ac:dyDescent="0.3">
      <c r="A600" s="55"/>
      <c r="B600" s="54" t="s">
        <v>1106</v>
      </c>
      <c r="C600" s="56" t="s">
        <v>1107</v>
      </c>
      <c r="D600" s="54" t="s">
        <v>1</v>
      </c>
      <c r="E600" s="94">
        <v>1</v>
      </c>
      <c r="F600" s="51"/>
      <c r="G600" s="53"/>
      <c r="H600" s="29">
        <f t="shared" si="35"/>
        <v>0</v>
      </c>
      <c r="I600" s="29">
        <f t="shared" si="36"/>
        <v>0</v>
      </c>
      <c r="J600" s="89">
        <f t="shared" si="37"/>
        <v>0</v>
      </c>
    </row>
    <row r="601" spans="1:10" ht="18" customHeight="1" x14ac:dyDescent="0.3">
      <c r="A601" s="55"/>
      <c r="B601" s="54" t="s">
        <v>1108</v>
      </c>
      <c r="C601" s="56" t="s">
        <v>1109</v>
      </c>
      <c r="D601" s="54" t="s">
        <v>1</v>
      </c>
      <c r="E601" s="94">
        <v>1</v>
      </c>
      <c r="F601" s="51"/>
      <c r="G601" s="53"/>
      <c r="H601" s="29">
        <f t="shared" si="35"/>
        <v>0</v>
      </c>
      <c r="I601" s="29">
        <f t="shared" si="36"/>
        <v>0</v>
      </c>
      <c r="J601" s="89">
        <f t="shared" si="37"/>
        <v>0</v>
      </c>
    </row>
    <row r="602" spans="1:10" ht="18" customHeight="1" x14ac:dyDescent="0.3">
      <c r="A602" s="55"/>
      <c r="B602" s="54" t="s">
        <v>1110</v>
      </c>
      <c r="C602" s="56" t="s">
        <v>1111</v>
      </c>
      <c r="D602" s="54" t="s">
        <v>1</v>
      </c>
      <c r="E602" s="94">
        <v>1</v>
      </c>
      <c r="F602" s="51"/>
      <c r="G602" s="53"/>
      <c r="H602" s="29">
        <f t="shared" ref="H602:H665" si="38">E602*F602</f>
        <v>0</v>
      </c>
      <c r="I602" s="29">
        <f t="shared" ref="I602:I665" si="39">E602*G602</f>
        <v>0</v>
      </c>
      <c r="J602" s="89">
        <f t="shared" ref="J602:J665" si="40">H602+I602</f>
        <v>0</v>
      </c>
    </row>
    <row r="603" spans="1:10" ht="18" customHeight="1" x14ac:dyDescent="0.3">
      <c r="A603" s="55"/>
      <c r="B603" s="54" t="s">
        <v>1084</v>
      </c>
      <c r="C603" s="56" t="s">
        <v>1085</v>
      </c>
      <c r="D603" s="54" t="s">
        <v>1</v>
      </c>
      <c r="E603" s="94">
        <v>1</v>
      </c>
      <c r="F603" s="51"/>
      <c r="G603" s="53"/>
      <c r="H603" s="29">
        <f t="shared" si="38"/>
        <v>0</v>
      </c>
      <c r="I603" s="29">
        <f t="shared" si="39"/>
        <v>0</v>
      </c>
      <c r="J603" s="89">
        <f t="shared" si="40"/>
        <v>0</v>
      </c>
    </row>
    <row r="604" spans="1:10" ht="18" customHeight="1" x14ac:dyDescent="0.3">
      <c r="A604" s="55"/>
      <c r="B604" s="54" t="s">
        <v>1112</v>
      </c>
      <c r="C604" s="56" t="s">
        <v>1113</v>
      </c>
      <c r="D604" s="54" t="s">
        <v>1</v>
      </c>
      <c r="E604" s="94">
        <v>1</v>
      </c>
      <c r="F604" s="51"/>
      <c r="G604" s="53"/>
      <c r="H604" s="29">
        <f t="shared" si="38"/>
        <v>0</v>
      </c>
      <c r="I604" s="29">
        <f t="shared" si="39"/>
        <v>0</v>
      </c>
      <c r="J604" s="89">
        <f t="shared" si="40"/>
        <v>0</v>
      </c>
    </row>
    <row r="605" spans="1:10" ht="18" customHeight="1" x14ac:dyDescent="0.3">
      <c r="A605" s="55"/>
      <c r="B605" s="54" t="s">
        <v>1062</v>
      </c>
      <c r="C605" s="56" t="s">
        <v>1063</v>
      </c>
      <c r="D605" s="54" t="s">
        <v>1</v>
      </c>
      <c r="E605" s="94">
        <v>1</v>
      </c>
      <c r="F605" s="51"/>
      <c r="G605" s="53"/>
      <c r="H605" s="29">
        <f t="shared" si="38"/>
        <v>0</v>
      </c>
      <c r="I605" s="29">
        <f t="shared" si="39"/>
        <v>0</v>
      </c>
      <c r="J605" s="89">
        <f t="shared" si="40"/>
        <v>0</v>
      </c>
    </row>
    <row r="606" spans="1:10" ht="18" customHeight="1" x14ac:dyDescent="0.3">
      <c r="A606" s="55"/>
      <c r="B606" s="54" t="s">
        <v>1114</v>
      </c>
      <c r="C606" s="56" t="s">
        <v>1115</v>
      </c>
      <c r="D606" s="54" t="s">
        <v>1</v>
      </c>
      <c r="E606" s="94">
        <v>1</v>
      </c>
      <c r="F606" s="51"/>
      <c r="G606" s="53"/>
      <c r="H606" s="29">
        <f t="shared" si="38"/>
        <v>0</v>
      </c>
      <c r="I606" s="29">
        <f t="shared" si="39"/>
        <v>0</v>
      </c>
      <c r="J606" s="89">
        <f t="shared" si="40"/>
        <v>0</v>
      </c>
    </row>
    <row r="607" spans="1:10" ht="18" customHeight="1" x14ac:dyDescent="0.3">
      <c r="A607" s="55"/>
      <c r="B607" s="54" t="s">
        <v>1116</v>
      </c>
      <c r="C607" s="56" t="s">
        <v>1117</v>
      </c>
      <c r="D607" s="54" t="s">
        <v>1</v>
      </c>
      <c r="E607" s="94">
        <v>1</v>
      </c>
      <c r="F607" s="51"/>
      <c r="G607" s="53"/>
      <c r="H607" s="29">
        <f t="shared" si="38"/>
        <v>0</v>
      </c>
      <c r="I607" s="29">
        <f t="shared" si="39"/>
        <v>0</v>
      </c>
      <c r="J607" s="89">
        <f t="shared" si="40"/>
        <v>0</v>
      </c>
    </row>
    <row r="608" spans="1:10" ht="18" customHeight="1" x14ac:dyDescent="0.3">
      <c r="A608" s="55"/>
      <c r="B608" s="54" t="s">
        <v>1118</v>
      </c>
      <c r="C608" s="56" t="s">
        <v>1119</v>
      </c>
      <c r="D608" s="54" t="s">
        <v>0</v>
      </c>
      <c r="E608" s="94">
        <v>1</v>
      </c>
      <c r="F608" s="51"/>
      <c r="G608" s="53"/>
      <c r="H608" s="29">
        <f t="shared" si="38"/>
        <v>0</v>
      </c>
      <c r="I608" s="29">
        <f t="shared" si="39"/>
        <v>0</v>
      </c>
      <c r="J608" s="89">
        <f t="shared" si="40"/>
        <v>0</v>
      </c>
    </row>
    <row r="609" spans="1:10" ht="18" customHeight="1" x14ac:dyDescent="0.3">
      <c r="A609" s="55"/>
      <c r="B609" s="54" t="s">
        <v>1120</v>
      </c>
      <c r="C609" s="56" t="s">
        <v>1121</v>
      </c>
      <c r="D609" s="54" t="s">
        <v>269</v>
      </c>
      <c r="E609" s="94">
        <v>1</v>
      </c>
      <c r="F609" s="51"/>
      <c r="G609" s="53"/>
      <c r="H609" s="29">
        <f t="shared" si="38"/>
        <v>0</v>
      </c>
      <c r="I609" s="29">
        <f t="shared" si="39"/>
        <v>0</v>
      </c>
      <c r="J609" s="89">
        <f t="shared" si="40"/>
        <v>0</v>
      </c>
    </row>
    <row r="610" spans="1:10" ht="18" customHeight="1" x14ac:dyDescent="0.3">
      <c r="A610" s="55"/>
      <c r="B610" s="54" t="s">
        <v>1122</v>
      </c>
      <c r="C610" s="56" t="s">
        <v>1123</v>
      </c>
      <c r="D610" s="54" t="s">
        <v>269</v>
      </c>
      <c r="E610" s="94">
        <v>1</v>
      </c>
      <c r="F610" s="51"/>
      <c r="G610" s="53"/>
      <c r="H610" s="29">
        <f t="shared" si="38"/>
        <v>0</v>
      </c>
      <c r="I610" s="29">
        <f t="shared" si="39"/>
        <v>0</v>
      </c>
      <c r="J610" s="89">
        <f t="shared" si="40"/>
        <v>0</v>
      </c>
    </row>
    <row r="611" spans="1:10" ht="18" customHeight="1" x14ac:dyDescent="0.3">
      <c r="A611" s="55"/>
      <c r="B611" s="54" t="s">
        <v>1124</v>
      </c>
      <c r="C611" s="56" t="s">
        <v>1125</v>
      </c>
      <c r="D611" s="54" t="s">
        <v>1</v>
      </c>
      <c r="E611" s="94">
        <v>1</v>
      </c>
      <c r="F611" s="51"/>
      <c r="G611" s="53"/>
      <c r="H611" s="29">
        <f t="shared" si="38"/>
        <v>0</v>
      </c>
      <c r="I611" s="29">
        <f t="shared" si="39"/>
        <v>0</v>
      </c>
      <c r="J611" s="89">
        <f t="shared" si="40"/>
        <v>0</v>
      </c>
    </row>
    <row r="612" spans="1:10" ht="18" customHeight="1" x14ac:dyDescent="0.3">
      <c r="A612" s="55"/>
      <c r="B612" s="54">
        <v>76250317</v>
      </c>
      <c r="C612" s="56" t="s">
        <v>1126</v>
      </c>
      <c r="D612" s="54" t="s">
        <v>1</v>
      </c>
      <c r="E612" s="94">
        <v>1</v>
      </c>
      <c r="F612" s="51"/>
      <c r="G612" s="53"/>
      <c r="H612" s="29">
        <f t="shared" si="38"/>
        <v>0</v>
      </c>
      <c r="I612" s="29">
        <f t="shared" si="39"/>
        <v>0</v>
      </c>
      <c r="J612" s="89">
        <f t="shared" si="40"/>
        <v>0</v>
      </c>
    </row>
    <row r="613" spans="1:10" ht="18" customHeight="1" x14ac:dyDescent="0.3">
      <c r="A613" s="55"/>
      <c r="B613" s="54" t="s">
        <v>1127</v>
      </c>
      <c r="C613" s="56" t="s">
        <v>1128</v>
      </c>
      <c r="D613" s="54" t="s">
        <v>1</v>
      </c>
      <c r="E613" s="94">
        <v>1</v>
      </c>
      <c r="F613" s="51"/>
      <c r="G613" s="53"/>
      <c r="H613" s="29">
        <f t="shared" si="38"/>
        <v>0</v>
      </c>
      <c r="I613" s="29">
        <f t="shared" si="39"/>
        <v>0</v>
      </c>
      <c r="J613" s="89">
        <f t="shared" si="40"/>
        <v>0</v>
      </c>
    </row>
    <row r="614" spans="1:10" ht="18" customHeight="1" x14ac:dyDescent="0.3">
      <c r="A614" s="55"/>
      <c r="B614" s="54">
        <v>67254400</v>
      </c>
      <c r="C614" s="56" t="s">
        <v>1129</v>
      </c>
      <c r="D614" s="54" t="s">
        <v>269</v>
      </c>
      <c r="E614" s="94">
        <v>1</v>
      </c>
      <c r="F614" s="51"/>
      <c r="G614" s="53"/>
      <c r="H614" s="29">
        <f t="shared" si="38"/>
        <v>0</v>
      </c>
      <c r="I614" s="29">
        <f t="shared" si="39"/>
        <v>0</v>
      </c>
      <c r="J614" s="89">
        <f t="shared" si="40"/>
        <v>0</v>
      </c>
    </row>
    <row r="615" spans="1:10" ht="18" customHeight="1" x14ac:dyDescent="0.3">
      <c r="A615" s="55"/>
      <c r="B615" s="54" t="s">
        <v>1130</v>
      </c>
      <c r="C615" s="56" t="s">
        <v>1131</v>
      </c>
      <c r="D615" s="54" t="s">
        <v>1</v>
      </c>
      <c r="E615" s="94">
        <v>1</v>
      </c>
      <c r="F615" s="51"/>
      <c r="G615" s="53"/>
      <c r="H615" s="29">
        <f t="shared" si="38"/>
        <v>0</v>
      </c>
      <c r="I615" s="29">
        <f t="shared" si="39"/>
        <v>0</v>
      </c>
      <c r="J615" s="89">
        <f t="shared" si="40"/>
        <v>0</v>
      </c>
    </row>
    <row r="616" spans="1:10" ht="18" customHeight="1" x14ac:dyDescent="0.3">
      <c r="A616" s="55"/>
      <c r="B616" s="54">
        <v>76250201</v>
      </c>
      <c r="C616" s="56" t="s">
        <v>1132</v>
      </c>
      <c r="D616" s="54" t="s">
        <v>1</v>
      </c>
      <c r="E616" s="94">
        <v>1</v>
      </c>
      <c r="F616" s="51"/>
      <c r="G616" s="53"/>
      <c r="H616" s="29">
        <f t="shared" si="38"/>
        <v>0</v>
      </c>
      <c r="I616" s="29">
        <f t="shared" si="39"/>
        <v>0</v>
      </c>
      <c r="J616" s="89">
        <f t="shared" si="40"/>
        <v>0</v>
      </c>
    </row>
    <row r="617" spans="1:10" ht="18" customHeight="1" x14ac:dyDescent="0.3">
      <c r="A617" s="55"/>
      <c r="B617" s="54">
        <v>76250301</v>
      </c>
      <c r="C617" s="56" t="s">
        <v>1133</v>
      </c>
      <c r="D617" s="54" t="s">
        <v>1</v>
      </c>
      <c r="E617" s="94">
        <v>1</v>
      </c>
      <c r="F617" s="51"/>
      <c r="G617" s="53"/>
      <c r="H617" s="29">
        <f t="shared" si="38"/>
        <v>0</v>
      </c>
      <c r="I617" s="29">
        <f t="shared" si="39"/>
        <v>0</v>
      </c>
      <c r="J617" s="89">
        <f t="shared" si="40"/>
        <v>0</v>
      </c>
    </row>
    <row r="618" spans="1:10" ht="18" customHeight="1" x14ac:dyDescent="0.3">
      <c r="A618" s="55"/>
      <c r="B618" s="54" t="s">
        <v>1134</v>
      </c>
      <c r="C618" s="56" t="s">
        <v>1135</v>
      </c>
      <c r="D618" s="54" t="s">
        <v>1</v>
      </c>
      <c r="E618" s="94">
        <v>1</v>
      </c>
      <c r="F618" s="51"/>
      <c r="G618" s="53"/>
      <c r="H618" s="29">
        <f t="shared" si="38"/>
        <v>0</v>
      </c>
      <c r="I618" s="29">
        <f t="shared" si="39"/>
        <v>0</v>
      </c>
      <c r="J618" s="89">
        <f t="shared" si="40"/>
        <v>0</v>
      </c>
    </row>
    <row r="619" spans="1:10" ht="18" customHeight="1" x14ac:dyDescent="0.3">
      <c r="A619" s="55"/>
      <c r="B619" s="54" t="s">
        <v>1136</v>
      </c>
      <c r="C619" s="56" t="s">
        <v>1137</v>
      </c>
      <c r="D619" s="54" t="s">
        <v>1</v>
      </c>
      <c r="E619" s="94">
        <v>1</v>
      </c>
      <c r="F619" s="51"/>
      <c r="G619" s="53"/>
      <c r="H619" s="29">
        <f t="shared" si="38"/>
        <v>0</v>
      </c>
      <c r="I619" s="29">
        <f t="shared" si="39"/>
        <v>0</v>
      </c>
      <c r="J619" s="89">
        <f t="shared" si="40"/>
        <v>0</v>
      </c>
    </row>
    <row r="620" spans="1:10" ht="18" customHeight="1" x14ac:dyDescent="0.3">
      <c r="A620" s="55"/>
      <c r="B620" s="54" t="s">
        <v>1138</v>
      </c>
      <c r="C620" s="56" t="s">
        <v>1139</v>
      </c>
      <c r="D620" s="54" t="s">
        <v>1</v>
      </c>
      <c r="E620" s="94">
        <v>1</v>
      </c>
      <c r="F620" s="51"/>
      <c r="G620" s="53"/>
      <c r="H620" s="29">
        <f t="shared" si="38"/>
        <v>0</v>
      </c>
      <c r="I620" s="29">
        <f t="shared" si="39"/>
        <v>0</v>
      </c>
      <c r="J620" s="89">
        <f t="shared" si="40"/>
        <v>0</v>
      </c>
    </row>
    <row r="621" spans="1:10" ht="18" customHeight="1" x14ac:dyDescent="0.3">
      <c r="A621" s="55"/>
      <c r="B621" s="54" t="s">
        <v>1140</v>
      </c>
      <c r="C621" s="56" t="s">
        <v>1141</v>
      </c>
      <c r="D621" s="54" t="s">
        <v>1</v>
      </c>
      <c r="E621" s="94">
        <v>1</v>
      </c>
      <c r="F621" s="51"/>
      <c r="G621" s="53"/>
      <c r="H621" s="29">
        <f t="shared" si="38"/>
        <v>0</v>
      </c>
      <c r="I621" s="29">
        <f t="shared" si="39"/>
        <v>0</v>
      </c>
      <c r="J621" s="89">
        <f t="shared" si="40"/>
        <v>0</v>
      </c>
    </row>
    <row r="622" spans="1:10" ht="18" customHeight="1" x14ac:dyDescent="0.3">
      <c r="A622" s="55"/>
      <c r="B622" s="54" t="s">
        <v>1090</v>
      </c>
      <c r="C622" s="56" t="s">
        <v>1142</v>
      </c>
      <c r="D622" s="54" t="s">
        <v>1</v>
      </c>
      <c r="E622" s="94">
        <v>1</v>
      </c>
      <c r="F622" s="51"/>
      <c r="G622" s="53"/>
      <c r="H622" s="29">
        <f t="shared" si="38"/>
        <v>0</v>
      </c>
      <c r="I622" s="29">
        <f t="shared" si="39"/>
        <v>0</v>
      </c>
      <c r="J622" s="89">
        <f t="shared" si="40"/>
        <v>0</v>
      </c>
    </row>
    <row r="623" spans="1:10" ht="18" customHeight="1" x14ac:dyDescent="0.3">
      <c r="A623" s="55"/>
      <c r="B623" s="54" t="s">
        <v>1143</v>
      </c>
      <c r="C623" s="56" t="s">
        <v>1144</v>
      </c>
      <c r="D623" s="54" t="s">
        <v>1</v>
      </c>
      <c r="E623" s="94">
        <v>1</v>
      </c>
      <c r="F623" s="51"/>
      <c r="G623" s="53"/>
      <c r="H623" s="29">
        <f t="shared" si="38"/>
        <v>0</v>
      </c>
      <c r="I623" s="29">
        <f t="shared" si="39"/>
        <v>0</v>
      </c>
      <c r="J623" s="89">
        <f t="shared" si="40"/>
        <v>0</v>
      </c>
    </row>
    <row r="624" spans="1:10" ht="18" customHeight="1" x14ac:dyDescent="0.3">
      <c r="A624" s="55"/>
      <c r="B624" s="54" t="s">
        <v>1145</v>
      </c>
      <c r="C624" s="56" t="s">
        <v>1146</v>
      </c>
      <c r="D624" s="54" t="s">
        <v>1</v>
      </c>
      <c r="E624" s="94">
        <v>1</v>
      </c>
      <c r="F624" s="51"/>
      <c r="G624" s="53"/>
      <c r="H624" s="29">
        <f t="shared" si="38"/>
        <v>0</v>
      </c>
      <c r="I624" s="29">
        <f t="shared" si="39"/>
        <v>0</v>
      </c>
      <c r="J624" s="89">
        <f t="shared" si="40"/>
        <v>0</v>
      </c>
    </row>
    <row r="625" spans="1:10" ht="18" customHeight="1" x14ac:dyDescent="0.3">
      <c r="A625" s="55"/>
      <c r="B625" s="54" t="s">
        <v>1147</v>
      </c>
      <c r="C625" s="56" t="s">
        <v>1148</v>
      </c>
      <c r="D625" s="54" t="s">
        <v>1</v>
      </c>
      <c r="E625" s="94">
        <v>1</v>
      </c>
      <c r="F625" s="51"/>
      <c r="G625" s="53"/>
      <c r="H625" s="29">
        <f t="shared" si="38"/>
        <v>0</v>
      </c>
      <c r="I625" s="29">
        <f t="shared" si="39"/>
        <v>0</v>
      </c>
      <c r="J625" s="89">
        <f t="shared" si="40"/>
        <v>0</v>
      </c>
    </row>
    <row r="626" spans="1:10" ht="18" customHeight="1" x14ac:dyDescent="0.3">
      <c r="A626" s="55"/>
      <c r="B626" s="54" t="s">
        <v>1149</v>
      </c>
      <c r="C626" s="56" t="s">
        <v>1150</v>
      </c>
      <c r="D626" s="54" t="s">
        <v>1</v>
      </c>
      <c r="E626" s="94">
        <v>1</v>
      </c>
      <c r="F626" s="51"/>
      <c r="G626" s="53"/>
      <c r="H626" s="29">
        <f t="shared" si="38"/>
        <v>0</v>
      </c>
      <c r="I626" s="29">
        <f t="shared" si="39"/>
        <v>0</v>
      </c>
      <c r="J626" s="89">
        <f t="shared" si="40"/>
        <v>0</v>
      </c>
    </row>
    <row r="627" spans="1:10" ht="18" customHeight="1" x14ac:dyDescent="0.3">
      <c r="A627" s="55"/>
      <c r="B627" s="54" t="s">
        <v>1151</v>
      </c>
      <c r="C627" s="56" t="s">
        <v>1152</v>
      </c>
      <c r="D627" s="54" t="s">
        <v>1</v>
      </c>
      <c r="E627" s="94">
        <v>1</v>
      </c>
      <c r="F627" s="51"/>
      <c r="G627" s="53"/>
      <c r="H627" s="29">
        <f t="shared" si="38"/>
        <v>0</v>
      </c>
      <c r="I627" s="29">
        <f t="shared" si="39"/>
        <v>0</v>
      </c>
      <c r="J627" s="89">
        <f t="shared" si="40"/>
        <v>0</v>
      </c>
    </row>
    <row r="628" spans="1:10" ht="18" customHeight="1" x14ac:dyDescent="0.3">
      <c r="A628" s="55"/>
      <c r="B628" s="54" t="s">
        <v>1153</v>
      </c>
      <c r="C628" s="56" t="s">
        <v>1154</v>
      </c>
      <c r="D628" s="54" t="s">
        <v>1</v>
      </c>
      <c r="E628" s="94">
        <v>1</v>
      </c>
      <c r="F628" s="51"/>
      <c r="G628" s="53"/>
      <c r="H628" s="29">
        <f t="shared" si="38"/>
        <v>0</v>
      </c>
      <c r="I628" s="29">
        <f t="shared" si="39"/>
        <v>0</v>
      </c>
      <c r="J628" s="89">
        <f t="shared" si="40"/>
        <v>0</v>
      </c>
    </row>
    <row r="629" spans="1:10" ht="18" customHeight="1" x14ac:dyDescent="0.3">
      <c r="A629" s="55"/>
      <c r="B629" s="54" t="s">
        <v>1155</v>
      </c>
      <c r="C629" s="56" t="s">
        <v>1156</v>
      </c>
      <c r="D629" s="54" t="s">
        <v>1</v>
      </c>
      <c r="E629" s="94">
        <v>1</v>
      </c>
      <c r="F629" s="51"/>
      <c r="G629" s="53"/>
      <c r="H629" s="29">
        <f t="shared" si="38"/>
        <v>0</v>
      </c>
      <c r="I629" s="29">
        <f t="shared" si="39"/>
        <v>0</v>
      </c>
      <c r="J629" s="89">
        <f t="shared" si="40"/>
        <v>0</v>
      </c>
    </row>
    <row r="630" spans="1:10" ht="18" customHeight="1" x14ac:dyDescent="0.3">
      <c r="A630" s="55"/>
      <c r="B630" s="54" t="s">
        <v>1157</v>
      </c>
      <c r="C630" s="56" t="s">
        <v>1158</v>
      </c>
      <c r="D630" s="54" t="s">
        <v>1</v>
      </c>
      <c r="E630" s="94">
        <v>1</v>
      </c>
      <c r="F630" s="51"/>
      <c r="G630" s="53"/>
      <c r="H630" s="29">
        <f t="shared" si="38"/>
        <v>0</v>
      </c>
      <c r="I630" s="29">
        <f t="shared" si="39"/>
        <v>0</v>
      </c>
      <c r="J630" s="89">
        <f t="shared" si="40"/>
        <v>0</v>
      </c>
    </row>
    <row r="631" spans="1:10" ht="18" customHeight="1" x14ac:dyDescent="0.3">
      <c r="A631" s="55"/>
      <c r="B631" s="54" t="s">
        <v>1159</v>
      </c>
      <c r="C631" s="56" t="s">
        <v>1160</v>
      </c>
      <c r="D631" s="54" t="s">
        <v>1</v>
      </c>
      <c r="E631" s="94">
        <v>1</v>
      </c>
      <c r="F631" s="51"/>
      <c r="G631" s="53"/>
      <c r="H631" s="29">
        <f t="shared" si="38"/>
        <v>0</v>
      </c>
      <c r="I631" s="29">
        <f t="shared" si="39"/>
        <v>0</v>
      </c>
      <c r="J631" s="89">
        <f t="shared" si="40"/>
        <v>0</v>
      </c>
    </row>
    <row r="632" spans="1:10" ht="18" customHeight="1" x14ac:dyDescent="0.3">
      <c r="A632" s="55"/>
      <c r="B632" s="54" t="s">
        <v>1143</v>
      </c>
      <c r="C632" s="56" t="s">
        <v>1144</v>
      </c>
      <c r="D632" s="54" t="s">
        <v>1</v>
      </c>
      <c r="E632" s="94">
        <v>1</v>
      </c>
      <c r="F632" s="51"/>
      <c r="G632" s="53"/>
      <c r="H632" s="29">
        <f t="shared" si="38"/>
        <v>0</v>
      </c>
      <c r="I632" s="29">
        <f t="shared" si="39"/>
        <v>0</v>
      </c>
      <c r="J632" s="89">
        <f t="shared" si="40"/>
        <v>0</v>
      </c>
    </row>
    <row r="633" spans="1:10" ht="18" customHeight="1" x14ac:dyDescent="0.3">
      <c r="A633" s="55"/>
      <c r="B633" s="54">
        <v>8000</v>
      </c>
      <c r="C633" s="56" t="s">
        <v>1161</v>
      </c>
      <c r="D633" s="54" t="s">
        <v>1</v>
      </c>
      <c r="E633" s="94">
        <v>1</v>
      </c>
      <c r="F633" s="51"/>
      <c r="G633" s="53"/>
      <c r="H633" s="29">
        <f t="shared" si="38"/>
        <v>0</v>
      </c>
      <c r="I633" s="29">
        <f t="shared" si="39"/>
        <v>0</v>
      </c>
      <c r="J633" s="89">
        <f t="shared" si="40"/>
        <v>0</v>
      </c>
    </row>
    <row r="634" spans="1:10" ht="18" customHeight="1" x14ac:dyDescent="0.3">
      <c r="A634" s="55"/>
      <c r="B634" s="54" t="s">
        <v>1162</v>
      </c>
      <c r="C634" s="56" t="s">
        <v>1163</v>
      </c>
      <c r="D634" s="54" t="s">
        <v>1</v>
      </c>
      <c r="E634" s="94">
        <v>1</v>
      </c>
      <c r="F634" s="51"/>
      <c r="G634" s="53"/>
      <c r="H634" s="29">
        <f t="shared" si="38"/>
        <v>0</v>
      </c>
      <c r="I634" s="29">
        <f t="shared" si="39"/>
        <v>0</v>
      </c>
      <c r="J634" s="89">
        <f t="shared" si="40"/>
        <v>0</v>
      </c>
    </row>
    <row r="635" spans="1:10" ht="18" customHeight="1" x14ac:dyDescent="0.3">
      <c r="A635" s="55"/>
      <c r="B635" s="54" t="s">
        <v>1153</v>
      </c>
      <c r="C635" s="56" t="s">
        <v>1154</v>
      </c>
      <c r="D635" s="54" t="s">
        <v>1</v>
      </c>
      <c r="E635" s="94">
        <v>1</v>
      </c>
      <c r="F635" s="51"/>
      <c r="G635" s="53"/>
      <c r="H635" s="29">
        <f t="shared" si="38"/>
        <v>0</v>
      </c>
      <c r="I635" s="29">
        <f t="shared" si="39"/>
        <v>0</v>
      </c>
      <c r="J635" s="89">
        <f t="shared" si="40"/>
        <v>0</v>
      </c>
    </row>
    <row r="636" spans="1:10" ht="18" customHeight="1" x14ac:dyDescent="0.3">
      <c r="A636" s="55"/>
      <c r="B636" s="54" t="s">
        <v>1155</v>
      </c>
      <c r="C636" s="56" t="s">
        <v>1164</v>
      </c>
      <c r="D636" s="54" t="s">
        <v>1</v>
      </c>
      <c r="E636" s="94">
        <v>1</v>
      </c>
      <c r="F636" s="51"/>
      <c r="G636" s="53"/>
      <c r="H636" s="29">
        <f t="shared" si="38"/>
        <v>0</v>
      </c>
      <c r="I636" s="29">
        <f t="shared" si="39"/>
        <v>0</v>
      </c>
      <c r="J636" s="89">
        <f t="shared" si="40"/>
        <v>0</v>
      </c>
    </row>
    <row r="637" spans="1:10" ht="18" customHeight="1" x14ac:dyDescent="0.3">
      <c r="A637" s="55"/>
      <c r="B637" s="54" t="s">
        <v>1165</v>
      </c>
      <c r="C637" s="56" t="s">
        <v>1158</v>
      </c>
      <c r="D637" s="54" t="s">
        <v>1</v>
      </c>
      <c r="E637" s="94">
        <v>1</v>
      </c>
      <c r="F637" s="51"/>
      <c r="G637" s="53"/>
      <c r="H637" s="29">
        <f t="shared" si="38"/>
        <v>0</v>
      </c>
      <c r="I637" s="29">
        <f t="shared" si="39"/>
        <v>0</v>
      </c>
      <c r="J637" s="89">
        <f t="shared" si="40"/>
        <v>0</v>
      </c>
    </row>
    <row r="638" spans="1:10" ht="18" customHeight="1" x14ac:dyDescent="0.3">
      <c r="A638" s="55"/>
      <c r="B638" s="54" t="s">
        <v>1159</v>
      </c>
      <c r="C638" s="56" t="s">
        <v>1160</v>
      </c>
      <c r="D638" s="54" t="s">
        <v>1</v>
      </c>
      <c r="E638" s="94">
        <v>1</v>
      </c>
      <c r="F638" s="51"/>
      <c r="G638" s="53"/>
      <c r="H638" s="29">
        <f t="shared" si="38"/>
        <v>0</v>
      </c>
      <c r="I638" s="29">
        <f t="shared" si="39"/>
        <v>0</v>
      </c>
      <c r="J638" s="89">
        <f t="shared" si="40"/>
        <v>0</v>
      </c>
    </row>
    <row r="639" spans="1:10" ht="18" customHeight="1" x14ac:dyDescent="0.3">
      <c r="A639" s="55"/>
      <c r="B639" s="54" t="s">
        <v>1166</v>
      </c>
      <c r="C639" s="56" t="s">
        <v>1053</v>
      </c>
      <c r="D639" s="54" t="s">
        <v>1</v>
      </c>
      <c r="E639" s="94">
        <v>1</v>
      </c>
      <c r="F639" s="51"/>
      <c r="G639" s="53"/>
      <c r="H639" s="29">
        <f t="shared" si="38"/>
        <v>0</v>
      </c>
      <c r="I639" s="29">
        <f t="shared" si="39"/>
        <v>0</v>
      </c>
      <c r="J639" s="89">
        <f t="shared" si="40"/>
        <v>0</v>
      </c>
    </row>
    <row r="640" spans="1:10" ht="18" customHeight="1" x14ac:dyDescent="0.3">
      <c r="A640" s="55"/>
      <c r="B640" s="54" t="s">
        <v>1167</v>
      </c>
      <c r="C640" s="56" t="s">
        <v>1061</v>
      </c>
      <c r="D640" s="54" t="s">
        <v>269</v>
      </c>
      <c r="E640" s="94">
        <v>1</v>
      </c>
      <c r="F640" s="51"/>
      <c r="G640" s="53"/>
      <c r="H640" s="29">
        <f t="shared" si="38"/>
        <v>0</v>
      </c>
      <c r="I640" s="29">
        <f t="shared" si="39"/>
        <v>0</v>
      </c>
      <c r="J640" s="89">
        <f t="shared" si="40"/>
        <v>0</v>
      </c>
    </row>
    <row r="641" spans="1:10" ht="18" customHeight="1" x14ac:dyDescent="0.3">
      <c r="A641" s="55"/>
      <c r="B641" s="54" t="s">
        <v>1062</v>
      </c>
      <c r="C641" s="56" t="s">
        <v>1063</v>
      </c>
      <c r="D641" s="54" t="s">
        <v>1</v>
      </c>
      <c r="E641" s="94">
        <v>1</v>
      </c>
      <c r="F641" s="51"/>
      <c r="G641" s="53"/>
      <c r="H641" s="29">
        <f t="shared" si="38"/>
        <v>0</v>
      </c>
      <c r="I641" s="29">
        <f t="shared" si="39"/>
        <v>0</v>
      </c>
      <c r="J641" s="89">
        <f t="shared" si="40"/>
        <v>0</v>
      </c>
    </row>
    <row r="642" spans="1:10" ht="18" customHeight="1" x14ac:dyDescent="0.3">
      <c r="A642" s="55"/>
      <c r="B642" s="54" t="s">
        <v>1168</v>
      </c>
      <c r="C642" s="56" t="s">
        <v>1065</v>
      </c>
      <c r="D642" s="54" t="s">
        <v>1</v>
      </c>
      <c r="E642" s="94">
        <v>1</v>
      </c>
      <c r="F642" s="51"/>
      <c r="G642" s="53"/>
      <c r="H642" s="29">
        <f t="shared" si="38"/>
        <v>0</v>
      </c>
      <c r="I642" s="29">
        <f t="shared" si="39"/>
        <v>0</v>
      </c>
      <c r="J642" s="89">
        <f t="shared" si="40"/>
        <v>0</v>
      </c>
    </row>
    <row r="643" spans="1:10" ht="18" customHeight="1" x14ac:dyDescent="0.3">
      <c r="A643" s="55"/>
      <c r="B643" s="54" t="s">
        <v>1066</v>
      </c>
      <c r="C643" s="56" t="s">
        <v>1067</v>
      </c>
      <c r="D643" s="54" t="s">
        <v>1</v>
      </c>
      <c r="E643" s="94">
        <v>1</v>
      </c>
      <c r="F643" s="51"/>
      <c r="G643" s="53"/>
      <c r="H643" s="29">
        <f t="shared" si="38"/>
        <v>0</v>
      </c>
      <c r="I643" s="29">
        <f t="shared" si="39"/>
        <v>0</v>
      </c>
      <c r="J643" s="89">
        <f t="shared" si="40"/>
        <v>0</v>
      </c>
    </row>
    <row r="644" spans="1:10" ht="18" customHeight="1" x14ac:dyDescent="0.3">
      <c r="A644" s="55"/>
      <c r="B644" s="54" t="s">
        <v>1068</v>
      </c>
      <c r="C644" s="56" t="s">
        <v>1169</v>
      </c>
      <c r="D644" s="54" t="s">
        <v>1</v>
      </c>
      <c r="E644" s="94">
        <v>1</v>
      </c>
      <c r="F644" s="51"/>
      <c r="G644" s="53"/>
      <c r="H644" s="29">
        <f t="shared" si="38"/>
        <v>0</v>
      </c>
      <c r="I644" s="29">
        <f t="shared" si="39"/>
        <v>0</v>
      </c>
      <c r="J644" s="89">
        <f t="shared" si="40"/>
        <v>0</v>
      </c>
    </row>
    <row r="645" spans="1:10" ht="18" customHeight="1" x14ac:dyDescent="0.3">
      <c r="A645" s="55"/>
      <c r="B645" s="54" t="s">
        <v>1170</v>
      </c>
      <c r="C645" s="56" t="s">
        <v>1171</v>
      </c>
      <c r="D645" s="54" t="s">
        <v>1</v>
      </c>
      <c r="E645" s="94">
        <v>1</v>
      </c>
      <c r="F645" s="51"/>
      <c r="G645" s="53"/>
      <c r="H645" s="29">
        <f t="shared" si="38"/>
        <v>0</v>
      </c>
      <c r="I645" s="29">
        <f t="shared" si="39"/>
        <v>0</v>
      </c>
      <c r="J645" s="89">
        <f t="shared" si="40"/>
        <v>0</v>
      </c>
    </row>
    <row r="646" spans="1:10" ht="18" customHeight="1" x14ac:dyDescent="0.3">
      <c r="A646" s="55"/>
      <c r="B646" s="54" t="s">
        <v>1072</v>
      </c>
      <c r="C646" s="56" t="s">
        <v>1073</v>
      </c>
      <c r="D646" s="54" t="s">
        <v>1</v>
      </c>
      <c r="E646" s="94">
        <v>1</v>
      </c>
      <c r="F646" s="51"/>
      <c r="G646" s="53"/>
      <c r="H646" s="29">
        <f t="shared" si="38"/>
        <v>0</v>
      </c>
      <c r="I646" s="29">
        <f t="shared" si="39"/>
        <v>0</v>
      </c>
      <c r="J646" s="89">
        <f t="shared" si="40"/>
        <v>0</v>
      </c>
    </row>
    <row r="647" spans="1:10" ht="18" customHeight="1" x14ac:dyDescent="0.3">
      <c r="A647" s="55"/>
      <c r="B647" s="54" t="s">
        <v>1058</v>
      </c>
      <c r="C647" s="56" t="s">
        <v>1172</v>
      </c>
      <c r="D647" s="54" t="s">
        <v>0</v>
      </c>
      <c r="E647" s="94">
        <v>1</v>
      </c>
      <c r="F647" s="51"/>
      <c r="G647" s="53"/>
      <c r="H647" s="29">
        <f t="shared" si="38"/>
        <v>0</v>
      </c>
      <c r="I647" s="29">
        <f t="shared" si="39"/>
        <v>0</v>
      </c>
      <c r="J647" s="89">
        <f t="shared" si="40"/>
        <v>0</v>
      </c>
    </row>
    <row r="648" spans="1:10" ht="18" customHeight="1" x14ac:dyDescent="0.3">
      <c r="A648" s="55"/>
      <c r="B648" s="54" t="s">
        <v>1173</v>
      </c>
      <c r="C648" s="56" t="s">
        <v>1174</v>
      </c>
      <c r="D648" s="54" t="s">
        <v>1</v>
      </c>
      <c r="E648" s="94">
        <v>1</v>
      </c>
      <c r="F648" s="51"/>
      <c r="G648" s="53"/>
      <c r="H648" s="29">
        <f t="shared" si="38"/>
        <v>0</v>
      </c>
      <c r="I648" s="29">
        <f t="shared" si="39"/>
        <v>0</v>
      </c>
      <c r="J648" s="89">
        <f t="shared" si="40"/>
        <v>0</v>
      </c>
    </row>
    <row r="649" spans="1:10" ht="18" customHeight="1" x14ac:dyDescent="0.3">
      <c r="A649" s="55"/>
      <c r="B649" s="54" t="s">
        <v>1175</v>
      </c>
      <c r="C649" s="56" t="s">
        <v>1176</v>
      </c>
      <c r="D649" s="54" t="s">
        <v>1</v>
      </c>
      <c r="E649" s="94">
        <v>1</v>
      </c>
      <c r="F649" s="51"/>
      <c r="G649" s="53"/>
      <c r="H649" s="29">
        <f t="shared" si="38"/>
        <v>0</v>
      </c>
      <c r="I649" s="29">
        <f t="shared" si="39"/>
        <v>0</v>
      </c>
      <c r="J649" s="89">
        <f t="shared" si="40"/>
        <v>0</v>
      </c>
    </row>
    <row r="650" spans="1:10" ht="18" customHeight="1" x14ac:dyDescent="0.3">
      <c r="A650" s="55"/>
      <c r="B650" s="54" t="s">
        <v>1177</v>
      </c>
      <c r="C650" s="56" t="s">
        <v>1178</v>
      </c>
      <c r="D650" s="54" t="s">
        <v>1</v>
      </c>
      <c r="E650" s="94">
        <v>1</v>
      </c>
      <c r="F650" s="51"/>
      <c r="G650" s="53"/>
      <c r="H650" s="29">
        <f t="shared" si="38"/>
        <v>0</v>
      </c>
      <c r="I650" s="29">
        <f t="shared" si="39"/>
        <v>0</v>
      </c>
      <c r="J650" s="89">
        <f t="shared" si="40"/>
        <v>0</v>
      </c>
    </row>
    <row r="651" spans="1:10" ht="18" customHeight="1" x14ac:dyDescent="0.3">
      <c r="A651" s="55"/>
      <c r="B651" s="54" t="s">
        <v>1179</v>
      </c>
      <c r="C651" s="56" t="s">
        <v>1180</v>
      </c>
      <c r="D651" s="54" t="s">
        <v>1</v>
      </c>
      <c r="E651" s="94">
        <v>1</v>
      </c>
      <c r="F651" s="51"/>
      <c r="G651" s="53"/>
      <c r="H651" s="29">
        <f t="shared" si="38"/>
        <v>0</v>
      </c>
      <c r="I651" s="29">
        <f t="shared" si="39"/>
        <v>0</v>
      </c>
      <c r="J651" s="89">
        <f t="shared" si="40"/>
        <v>0</v>
      </c>
    </row>
    <row r="652" spans="1:10" ht="18" customHeight="1" x14ac:dyDescent="0.3">
      <c r="A652" s="55"/>
      <c r="B652" s="54" t="s">
        <v>1181</v>
      </c>
      <c r="C652" s="56" t="s">
        <v>1182</v>
      </c>
      <c r="D652" s="54" t="s">
        <v>1</v>
      </c>
      <c r="E652" s="94">
        <v>1</v>
      </c>
      <c r="F652" s="51"/>
      <c r="G652" s="53"/>
      <c r="H652" s="29">
        <f t="shared" si="38"/>
        <v>0</v>
      </c>
      <c r="I652" s="29">
        <f t="shared" si="39"/>
        <v>0</v>
      </c>
      <c r="J652" s="89">
        <f t="shared" si="40"/>
        <v>0</v>
      </c>
    </row>
    <row r="653" spans="1:10" ht="18" customHeight="1" x14ac:dyDescent="0.3">
      <c r="A653" s="55"/>
      <c r="B653" s="54" t="s">
        <v>1183</v>
      </c>
      <c r="C653" s="56" t="s">
        <v>1184</v>
      </c>
      <c r="D653" s="54" t="s">
        <v>0</v>
      </c>
      <c r="E653" s="94">
        <v>1</v>
      </c>
      <c r="F653" s="51"/>
      <c r="G653" s="53"/>
      <c r="H653" s="29">
        <f t="shared" si="38"/>
        <v>0</v>
      </c>
      <c r="I653" s="29">
        <f t="shared" si="39"/>
        <v>0</v>
      </c>
      <c r="J653" s="89">
        <f t="shared" si="40"/>
        <v>0</v>
      </c>
    </row>
    <row r="654" spans="1:10" ht="18" customHeight="1" x14ac:dyDescent="0.3">
      <c r="A654" s="55"/>
      <c r="B654" s="54" t="s">
        <v>1185</v>
      </c>
      <c r="C654" s="56" t="s">
        <v>1186</v>
      </c>
      <c r="D654" s="54" t="s">
        <v>0</v>
      </c>
      <c r="E654" s="94">
        <v>1</v>
      </c>
      <c r="F654" s="51"/>
      <c r="G654" s="53"/>
      <c r="H654" s="29">
        <f t="shared" si="38"/>
        <v>0</v>
      </c>
      <c r="I654" s="29">
        <f t="shared" si="39"/>
        <v>0</v>
      </c>
      <c r="J654" s="89">
        <f t="shared" si="40"/>
        <v>0</v>
      </c>
    </row>
    <row r="655" spans="1:10" ht="18" customHeight="1" x14ac:dyDescent="0.3">
      <c r="A655" s="55"/>
      <c r="B655" s="54" t="s">
        <v>1187</v>
      </c>
      <c r="C655" s="56" t="s">
        <v>1188</v>
      </c>
      <c r="D655" s="54" t="s">
        <v>0</v>
      </c>
      <c r="E655" s="94">
        <v>1</v>
      </c>
      <c r="F655" s="51"/>
      <c r="G655" s="53"/>
      <c r="H655" s="29">
        <f t="shared" si="38"/>
        <v>0</v>
      </c>
      <c r="I655" s="29">
        <f t="shared" si="39"/>
        <v>0</v>
      </c>
      <c r="J655" s="89">
        <f t="shared" si="40"/>
        <v>0</v>
      </c>
    </row>
    <row r="656" spans="1:10" ht="18" customHeight="1" x14ac:dyDescent="0.3">
      <c r="A656" s="55"/>
      <c r="B656" s="54" t="s">
        <v>1189</v>
      </c>
      <c r="C656" s="56" t="s">
        <v>1190</v>
      </c>
      <c r="D656" s="54" t="s">
        <v>1</v>
      </c>
      <c r="E656" s="94">
        <v>1</v>
      </c>
      <c r="F656" s="51"/>
      <c r="G656" s="53"/>
      <c r="H656" s="29">
        <f t="shared" si="38"/>
        <v>0</v>
      </c>
      <c r="I656" s="29">
        <f t="shared" si="39"/>
        <v>0</v>
      </c>
      <c r="J656" s="89">
        <f t="shared" si="40"/>
        <v>0</v>
      </c>
    </row>
    <row r="657" spans="1:10" ht="18" customHeight="1" x14ac:dyDescent="0.3">
      <c r="A657" s="55"/>
      <c r="B657" s="54" t="s">
        <v>1034</v>
      </c>
      <c r="C657" s="56" t="s">
        <v>1035</v>
      </c>
      <c r="D657" s="54" t="s">
        <v>1</v>
      </c>
      <c r="E657" s="94">
        <v>1</v>
      </c>
      <c r="F657" s="51"/>
      <c r="G657" s="53"/>
      <c r="H657" s="29">
        <f t="shared" si="38"/>
        <v>0</v>
      </c>
      <c r="I657" s="29">
        <f t="shared" si="39"/>
        <v>0</v>
      </c>
      <c r="J657" s="89">
        <f t="shared" si="40"/>
        <v>0</v>
      </c>
    </row>
    <row r="658" spans="1:10" ht="18" customHeight="1" x14ac:dyDescent="0.3">
      <c r="A658" s="55"/>
      <c r="B658" s="54" t="s">
        <v>1191</v>
      </c>
      <c r="C658" s="56" t="s">
        <v>1192</v>
      </c>
      <c r="D658" s="54" t="s">
        <v>1</v>
      </c>
      <c r="E658" s="94">
        <v>1</v>
      </c>
      <c r="F658" s="51"/>
      <c r="G658" s="53"/>
      <c r="H658" s="29">
        <f t="shared" si="38"/>
        <v>0</v>
      </c>
      <c r="I658" s="29">
        <f t="shared" si="39"/>
        <v>0</v>
      </c>
      <c r="J658" s="89">
        <f t="shared" si="40"/>
        <v>0</v>
      </c>
    </row>
    <row r="659" spans="1:10" ht="18" customHeight="1" x14ac:dyDescent="0.3">
      <c r="A659" s="55"/>
      <c r="B659" s="54" t="s">
        <v>1193</v>
      </c>
      <c r="C659" s="56" t="s">
        <v>1194</v>
      </c>
      <c r="D659" s="54" t="s">
        <v>1</v>
      </c>
      <c r="E659" s="94">
        <v>1</v>
      </c>
      <c r="F659" s="51"/>
      <c r="G659" s="53"/>
      <c r="H659" s="29">
        <f t="shared" si="38"/>
        <v>0</v>
      </c>
      <c r="I659" s="29">
        <f t="shared" si="39"/>
        <v>0</v>
      </c>
      <c r="J659" s="89">
        <f t="shared" si="40"/>
        <v>0</v>
      </c>
    </row>
    <row r="660" spans="1:10" ht="18" customHeight="1" x14ac:dyDescent="0.3">
      <c r="A660" s="55"/>
      <c r="B660" s="54" t="s">
        <v>1195</v>
      </c>
      <c r="C660" s="56" t="s">
        <v>1196</v>
      </c>
      <c r="D660" s="54" t="s">
        <v>1</v>
      </c>
      <c r="E660" s="94">
        <v>1</v>
      </c>
      <c r="F660" s="51"/>
      <c r="G660" s="53"/>
      <c r="H660" s="29">
        <f t="shared" si="38"/>
        <v>0</v>
      </c>
      <c r="I660" s="29">
        <f t="shared" si="39"/>
        <v>0</v>
      </c>
      <c r="J660" s="89">
        <f t="shared" si="40"/>
        <v>0</v>
      </c>
    </row>
    <row r="661" spans="1:10" ht="18" customHeight="1" x14ac:dyDescent="0.3">
      <c r="A661" s="55"/>
      <c r="B661" s="54" t="s">
        <v>1197</v>
      </c>
      <c r="C661" s="56" t="s">
        <v>1198</v>
      </c>
      <c r="D661" s="54" t="s">
        <v>1</v>
      </c>
      <c r="E661" s="94">
        <v>1</v>
      </c>
      <c r="F661" s="51"/>
      <c r="G661" s="53"/>
      <c r="H661" s="29">
        <f t="shared" si="38"/>
        <v>0</v>
      </c>
      <c r="I661" s="29">
        <f t="shared" si="39"/>
        <v>0</v>
      </c>
      <c r="J661" s="89">
        <f t="shared" si="40"/>
        <v>0</v>
      </c>
    </row>
    <row r="662" spans="1:10" ht="18" customHeight="1" x14ac:dyDescent="0.3">
      <c r="A662" s="55"/>
      <c r="B662" s="54" t="s">
        <v>1199</v>
      </c>
      <c r="C662" s="56" t="s">
        <v>1200</v>
      </c>
      <c r="D662" s="54" t="s">
        <v>1</v>
      </c>
      <c r="E662" s="94">
        <v>1</v>
      </c>
      <c r="F662" s="51"/>
      <c r="G662" s="53"/>
      <c r="H662" s="29">
        <f t="shared" si="38"/>
        <v>0</v>
      </c>
      <c r="I662" s="29">
        <f t="shared" si="39"/>
        <v>0</v>
      </c>
      <c r="J662" s="89">
        <f t="shared" si="40"/>
        <v>0</v>
      </c>
    </row>
    <row r="663" spans="1:10" ht="18" customHeight="1" x14ac:dyDescent="0.3">
      <c r="A663" s="55"/>
      <c r="B663" s="54" t="s">
        <v>1058</v>
      </c>
      <c r="C663" s="56" t="s">
        <v>1201</v>
      </c>
      <c r="D663" s="54" t="s">
        <v>0</v>
      </c>
      <c r="E663" s="94">
        <v>1</v>
      </c>
      <c r="F663" s="51"/>
      <c r="G663" s="53"/>
      <c r="H663" s="29">
        <f t="shared" si="38"/>
        <v>0</v>
      </c>
      <c r="I663" s="29">
        <f t="shared" si="39"/>
        <v>0</v>
      </c>
      <c r="J663" s="89">
        <f t="shared" si="40"/>
        <v>0</v>
      </c>
    </row>
    <row r="664" spans="1:10" ht="18" customHeight="1" x14ac:dyDescent="0.3">
      <c r="A664" s="55"/>
      <c r="B664" s="54" t="s">
        <v>1202</v>
      </c>
      <c r="C664" s="56" t="s">
        <v>1203</v>
      </c>
      <c r="D664" s="54" t="s">
        <v>1</v>
      </c>
      <c r="E664" s="94">
        <v>1</v>
      </c>
      <c r="F664" s="51"/>
      <c r="G664" s="53"/>
      <c r="H664" s="29">
        <f t="shared" si="38"/>
        <v>0</v>
      </c>
      <c r="I664" s="29">
        <f t="shared" si="39"/>
        <v>0</v>
      </c>
      <c r="J664" s="89">
        <f t="shared" si="40"/>
        <v>0</v>
      </c>
    </row>
    <row r="665" spans="1:10" ht="18" customHeight="1" x14ac:dyDescent="0.3">
      <c r="A665" s="55"/>
      <c r="B665" s="54" t="s">
        <v>1204</v>
      </c>
      <c r="C665" s="56" t="s">
        <v>1205</v>
      </c>
      <c r="D665" s="54" t="s">
        <v>1</v>
      </c>
      <c r="E665" s="94">
        <v>1</v>
      </c>
      <c r="F665" s="51"/>
      <c r="G665" s="53"/>
      <c r="H665" s="29">
        <f t="shared" si="38"/>
        <v>0</v>
      </c>
      <c r="I665" s="29">
        <f t="shared" si="39"/>
        <v>0</v>
      </c>
      <c r="J665" s="89">
        <f t="shared" si="40"/>
        <v>0</v>
      </c>
    </row>
    <row r="666" spans="1:10" ht="18" customHeight="1" x14ac:dyDescent="0.3">
      <c r="A666" s="55"/>
      <c r="B666" s="54" t="s">
        <v>1048</v>
      </c>
      <c r="C666" s="56" t="s">
        <v>1049</v>
      </c>
      <c r="D666" s="54" t="s">
        <v>1</v>
      </c>
      <c r="E666" s="94">
        <v>1</v>
      </c>
      <c r="F666" s="51"/>
      <c r="G666" s="53"/>
      <c r="H666" s="29">
        <f t="shared" ref="H666:H729" si="41">E666*F666</f>
        <v>0</v>
      </c>
      <c r="I666" s="29">
        <f t="shared" ref="I666:I729" si="42">E666*G666</f>
        <v>0</v>
      </c>
      <c r="J666" s="89">
        <f t="shared" ref="J666:J729" si="43">H666+I666</f>
        <v>0</v>
      </c>
    </row>
    <row r="667" spans="1:10" ht="18" customHeight="1" x14ac:dyDescent="0.3">
      <c r="A667" s="55"/>
      <c r="B667" s="54" t="s">
        <v>1206</v>
      </c>
      <c r="C667" s="56" t="s">
        <v>1207</v>
      </c>
      <c r="D667" s="54" t="s">
        <v>1</v>
      </c>
      <c r="E667" s="94">
        <v>1</v>
      </c>
      <c r="F667" s="51"/>
      <c r="G667" s="53"/>
      <c r="H667" s="29">
        <f t="shared" si="41"/>
        <v>0</v>
      </c>
      <c r="I667" s="29">
        <f t="shared" si="42"/>
        <v>0</v>
      </c>
      <c r="J667" s="89">
        <f t="shared" si="43"/>
        <v>0</v>
      </c>
    </row>
    <row r="668" spans="1:10" ht="18" customHeight="1" x14ac:dyDescent="0.3">
      <c r="A668" s="55"/>
      <c r="B668" s="54" t="s">
        <v>1208</v>
      </c>
      <c r="C668" s="56" t="s">
        <v>1209</v>
      </c>
      <c r="D668" s="54" t="s">
        <v>0</v>
      </c>
      <c r="E668" s="94">
        <v>1</v>
      </c>
      <c r="F668" s="51"/>
      <c r="G668" s="53"/>
      <c r="H668" s="29">
        <f t="shared" si="41"/>
        <v>0</v>
      </c>
      <c r="I668" s="29">
        <f t="shared" si="42"/>
        <v>0</v>
      </c>
      <c r="J668" s="89">
        <f t="shared" si="43"/>
        <v>0</v>
      </c>
    </row>
    <row r="669" spans="1:10" ht="18" customHeight="1" x14ac:dyDescent="0.3">
      <c r="A669" s="55"/>
      <c r="B669" s="54" t="s">
        <v>1210</v>
      </c>
      <c r="C669" s="56" t="s">
        <v>1211</v>
      </c>
      <c r="D669" s="54" t="s">
        <v>0</v>
      </c>
      <c r="E669" s="94">
        <v>1</v>
      </c>
      <c r="F669" s="51"/>
      <c r="G669" s="53"/>
      <c r="H669" s="29">
        <f t="shared" si="41"/>
        <v>0</v>
      </c>
      <c r="I669" s="29">
        <f t="shared" si="42"/>
        <v>0</v>
      </c>
      <c r="J669" s="89">
        <f t="shared" si="43"/>
        <v>0</v>
      </c>
    </row>
    <row r="670" spans="1:10" ht="18" customHeight="1" x14ac:dyDescent="0.3">
      <c r="A670" s="55"/>
      <c r="B670" s="54" t="s">
        <v>1212</v>
      </c>
      <c r="C670" s="56" t="s">
        <v>1213</v>
      </c>
      <c r="D670" s="54" t="s">
        <v>269</v>
      </c>
      <c r="E670" s="94">
        <v>1</v>
      </c>
      <c r="F670" s="51"/>
      <c r="G670" s="53"/>
      <c r="H670" s="29">
        <f t="shared" si="41"/>
        <v>0</v>
      </c>
      <c r="I670" s="29">
        <f t="shared" si="42"/>
        <v>0</v>
      </c>
      <c r="J670" s="89">
        <f t="shared" si="43"/>
        <v>0</v>
      </c>
    </row>
    <row r="671" spans="1:10" ht="18" customHeight="1" x14ac:dyDescent="0.3">
      <c r="A671" s="55"/>
      <c r="B671" s="54" t="s">
        <v>1157</v>
      </c>
      <c r="C671" s="56" t="s">
        <v>1158</v>
      </c>
      <c r="D671" s="54" t="s">
        <v>1</v>
      </c>
      <c r="E671" s="94">
        <v>1</v>
      </c>
      <c r="F671" s="51"/>
      <c r="G671" s="53"/>
      <c r="H671" s="29">
        <f t="shared" si="41"/>
        <v>0</v>
      </c>
      <c r="I671" s="29">
        <f t="shared" si="42"/>
        <v>0</v>
      </c>
      <c r="J671" s="89">
        <f t="shared" si="43"/>
        <v>0</v>
      </c>
    </row>
    <row r="672" spans="1:10" ht="18" customHeight="1" x14ac:dyDescent="0.3">
      <c r="A672" s="55"/>
      <c r="B672" s="54" t="s">
        <v>1214</v>
      </c>
      <c r="C672" s="56" t="s">
        <v>1215</v>
      </c>
      <c r="D672" s="54" t="s">
        <v>1</v>
      </c>
      <c r="E672" s="94">
        <v>1</v>
      </c>
      <c r="F672" s="51"/>
      <c r="G672" s="53"/>
      <c r="H672" s="29">
        <f t="shared" si="41"/>
        <v>0</v>
      </c>
      <c r="I672" s="29">
        <f t="shared" si="42"/>
        <v>0</v>
      </c>
      <c r="J672" s="89">
        <f t="shared" si="43"/>
        <v>0</v>
      </c>
    </row>
    <row r="673" spans="1:10" ht="18" customHeight="1" x14ac:dyDescent="0.3">
      <c r="A673" s="55"/>
      <c r="B673" s="54" t="s">
        <v>1216</v>
      </c>
      <c r="C673" s="56" t="s">
        <v>1217</v>
      </c>
      <c r="D673" s="54" t="s">
        <v>1</v>
      </c>
      <c r="E673" s="94">
        <v>1</v>
      </c>
      <c r="F673" s="51"/>
      <c r="G673" s="53"/>
      <c r="H673" s="29">
        <f t="shared" si="41"/>
        <v>0</v>
      </c>
      <c r="I673" s="29">
        <f t="shared" si="42"/>
        <v>0</v>
      </c>
      <c r="J673" s="89">
        <f t="shared" si="43"/>
        <v>0</v>
      </c>
    </row>
    <row r="674" spans="1:10" ht="18" customHeight="1" x14ac:dyDescent="0.3">
      <c r="A674" s="55"/>
      <c r="B674" s="54" t="s">
        <v>1218</v>
      </c>
      <c r="C674" s="56" t="s">
        <v>1219</v>
      </c>
      <c r="D674" s="54" t="s">
        <v>0</v>
      </c>
      <c r="E674" s="94">
        <v>1</v>
      </c>
      <c r="F674" s="51"/>
      <c r="G674" s="53"/>
      <c r="H674" s="29">
        <f t="shared" si="41"/>
        <v>0</v>
      </c>
      <c r="I674" s="29">
        <f t="shared" si="42"/>
        <v>0</v>
      </c>
      <c r="J674" s="89">
        <f t="shared" si="43"/>
        <v>0</v>
      </c>
    </row>
    <row r="675" spans="1:10" ht="18" customHeight="1" x14ac:dyDescent="0.3">
      <c r="A675" s="55"/>
      <c r="B675" s="54" t="s">
        <v>1220</v>
      </c>
      <c r="C675" s="56" t="s">
        <v>1221</v>
      </c>
      <c r="D675" s="54" t="s">
        <v>269</v>
      </c>
      <c r="E675" s="94">
        <v>1</v>
      </c>
      <c r="F675" s="51"/>
      <c r="G675" s="53"/>
      <c r="H675" s="29">
        <f t="shared" si="41"/>
        <v>0</v>
      </c>
      <c r="I675" s="29">
        <f t="shared" si="42"/>
        <v>0</v>
      </c>
      <c r="J675" s="89">
        <f t="shared" si="43"/>
        <v>0</v>
      </c>
    </row>
    <row r="676" spans="1:10" ht="18" customHeight="1" x14ac:dyDescent="0.3">
      <c r="A676" s="55"/>
      <c r="B676" s="54" t="s">
        <v>1222</v>
      </c>
      <c r="C676" s="56" t="s">
        <v>1223</v>
      </c>
      <c r="D676" s="54" t="s">
        <v>1</v>
      </c>
      <c r="E676" s="94">
        <v>1</v>
      </c>
      <c r="F676" s="51"/>
      <c r="G676" s="53"/>
      <c r="H676" s="29">
        <f t="shared" si="41"/>
        <v>0</v>
      </c>
      <c r="I676" s="29">
        <f t="shared" si="42"/>
        <v>0</v>
      </c>
      <c r="J676" s="89">
        <f t="shared" si="43"/>
        <v>0</v>
      </c>
    </row>
    <row r="677" spans="1:10" ht="18" customHeight="1" x14ac:dyDescent="0.3">
      <c r="A677" s="55"/>
      <c r="B677" s="54" t="s">
        <v>1224</v>
      </c>
      <c r="C677" s="56" t="s">
        <v>1225</v>
      </c>
      <c r="D677" s="54" t="s">
        <v>1</v>
      </c>
      <c r="E677" s="94">
        <v>1</v>
      </c>
      <c r="F677" s="51"/>
      <c r="G677" s="53"/>
      <c r="H677" s="29">
        <f t="shared" si="41"/>
        <v>0</v>
      </c>
      <c r="I677" s="29">
        <f t="shared" si="42"/>
        <v>0</v>
      </c>
      <c r="J677" s="89">
        <f t="shared" si="43"/>
        <v>0</v>
      </c>
    </row>
    <row r="678" spans="1:10" ht="18" customHeight="1" x14ac:dyDescent="0.3">
      <c r="A678" s="55"/>
      <c r="B678" s="54" t="s">
        <v>1226</v>
      </c>
      <c r="C678" s="56" t="s">
        <v>1227</v>
      </c>
      <c r="D678" s="54" t="s">
        <v>1</v>
      </c>
      <c r="E678" s="94">
        <v>1</v>
      </c>
      <c r="F678" s="51"/>
      <c r="G678" s="53"/>
      <c r="H678" s="29">
        <f t="shared" si="41"/>
        <v>0</v>
      </c>
      <c r="I678" s="29">
        <f t="shared" si="42"/>
        <v>0</v>
      </c>
      <c r="J678" s="89">
        <f t="shared" si="43"/>
        <v>0</v>
      </c>
    </row>
    <row r="679" spans="1:10" ht="18" customHeight="1" x14ac:dyDescent="0.3">
      <c r="A679" s="55"/>
      <c r="B679" s="54" t="s">
        <v>1228</v>
      </c>
      <c r="C679" s="56" t="s">
        <v>1229</v>
      </c>
      <c r="D679" s="54" t="s">
        <v>1</v>
      </c>
      <c r="E679" s="94">
        <v>1</v>
      </c>
      <c r="F679" s="51"/>
      <c r="G679" s="53"/>
      <c r="H679" s="29">
        <f t="shared" si="41"/>
        <v>0</v>
      </c>
      <c r="I679" s="29">
        <f t="shared" si="42"/>
        <v>0</v>
      </c>
      <c r="J679" s="89">
        <f t="shared" si="43"/>
        <v>0</v>
      </c>
    </row>
    <row r="680" spans="1:10" ht="18" customHeight="1" x14ac:dyDescent="0.3">
      <c r="A680" s="55"/>
      <c r="B680" s="54" t="s">
        <v>1230</v>
      </c>
      <c r="C680" s="56" t="s">
        <v>1231</v>
      </c>
      <c r="D680" s="54" t="s">
        <v>1</v>
      </c>
      <c r="E680" s="94">
        <v>1</v>
      </c>
      <c r="F680" s="51"/>
      <c r="G680" s="53"/>
      <c r="H680" s="29">
        <f t="shared" si="41"/>
        <v>0</v>
      </c>
      <c r="I680" s="29">
        <f t="shared" si="42"/>
        <v>0</v>
      </c>
      <c r="J680" s="89">
        <f t="shared" si="43"/>
        <v>0</v>
      </c>
    </row>
    <row r="681" spans="1:10" ht="18" customHeight="1" x14ac:dyDescent="0.3">
      <c r="A681" s="55"/>
      <c r="B681" s="54" t="s">
        <v>1232</v>
      </c>
      <c r="C681" s="56" t="s">
        <v>1233</v>
      </c>
      <c r="D681" s="54" t="s">
        <v>1</v>
      </c>
      <c r="E681" s="94">
        <v>1</v>
      </c>
      <c r="F681" s="51"/>
      <c r="G681" s="53"/>
      <c r="H681" s="29">
        <f t="shared" si="41"/>
        <v>0</v>
      </c>
      <c r="I681" s="29">
        <f t="shared" si="42"/>
        <v>0</v>
      </c>
      <c r="J681" s="89">
        <f t="shared" si="43"/>
        <v>0</v>
      </c>
    </row>
    <row r="682" spans="1:10" ht="18" customHeight="1" x14ac:dyDescent="0.3">
      <c r="A682" s="55"/>
      <c r="B682" s="54" t="s">
        <v>1234</v>
      </c>
      <c r="C682" s="56" t="s">
        <v>1235</v>
      </c>
      <c r="D682" s="54" t="s">
        <v>1</v>
      </c>
      <c r="E682" s="94">
        <v>1</v>
      </c>
      <c r="F682" s="51"/>
      <c r="G682" s="53"/>
      <c r="H682" s="29">
        <f t="shared" si="41"/>
        <v>0</v>
      </c>
      <c r="I682" s="29">
        <f t="shared" si="42"/>
        <v>0</v>
      </c>
      <c r="J682" s="89">
        <f t="shared" si="43"/>
        <v>0</v>
      </c>
    </row>
    <row r="683" spans="1:10" ht="18" customHeight="1" x14ac:dyDescent="0.3">
      <c r="A683" s="55"/>
      <c r="B683" s="54" t="s">
        <v>1216</v>
      </c>
      <c r="C683" s="56" t="s">
        <v>1236</v>
      </c>
      <c r="D683" s="54" t="s">
        <v>1</v>
      </c>
      <c r="E683" s="94">
        <v>1</v>
      </c>
      <c r="F683" s="51"/>
      <c r="G683" s="53"/>
      <c r="H683" s="29">
        <f t="shared" si="41"/>
        <v>0</v>
      </c>
      <c r="I683" s="29">
        <f t="shared" si="42"/>
        <v>0</v>
      </c>
      <c r="J683" s="89">
        <f t="shared" si="43"/>
        <v>0</v>
      </c>
    </row>
    <row r="684" spans="1:10" ht="18" customHeight="1" x14ac:dyDescent="0.3">
      <c r="A684" s="55"/>
      <c r="B684" s="54" t="s">
        <v>1237</v>
      </c>
      <c r="C684" s="56" t="s">
        <v>1213</v>
      </c>
      <c r="D684" s="54" t="s">
        <v>269</v>
      </c>
      <c r="E684" s="94">
        <v>1</v>
      </c>
      <c r="F684" s="51"/>
      <c r="G684" s="53"/>
      <c r="H684" s="29">
        <f t="shared" si="41"/>
        <v>0</v>
      </c>
      <c r="I684" s="29">
        <f t="shared" si="42"/>
        <v>0</v>
      </c>
      <c r="J684" s="89">
        <f t="shared" si="43"/>
        <v>0</v>
      </c>
    </row>
    <row r="685" spans="1:10" ht="18" customHeight="1" x14ac:dyDescent="0.3">
      <c r="A685" s="55"/>
      <c r="B685" s="54" t="s">
        <v>1238</v>
      </c>
      <c r="C685" s="56" t="s">
        <v>1239</v>
      </c>
      <c r="D685" s="54" t="s">
        <v>1</v>
      </c>
      <c r="E685" s="94">
        <v>1</v>
      </c>
      <c r="F685" s="51"/>
      <c r="G685" s="53"/>
      <c r="H685" s="29">
        <f t="shared" si="41"/>
        <v>0</v>
      </c>
      <c r="I685" s="29">
        <f t="shared" si="42"/>
        <v>0</v>
      </c>
      <c r="J685" s="89">
        <f t="shared" si="43"/>
        <v>0</v>
      </c>
    </row>
    <row r="686" spans="1:10" ht="18" customHeight="1" x14ac:dyDescent="0.3">
      <c r="A686" s="55"/>
      <c r="B686" s="54" t="s">
        <v>1240</v>
      </c>
      <c r="C686" s="56" t="s">
        <v>1241</v>
      </c>
      <c r="D686" s="54" t="s">
        <v>1</v>
      </c>
      <c r="E686" s="94">
        <v>1</v>
      </c>
      <c r="F686" s="51"/>
      <c r="G686" s="53"/>
      <c r="H686" s="29">
        <f t="shared" si="41"/>
        <v>0</v>
      </c>
      <c r="I686" s="29">
        <f t="shared" si="42"/>
        <v>0</v>
      </c>
      <c r="J686" s="89">
        <f t="shared" si="43"/>
        <v>0</v>
      </c>
    </row>
    <row r="687" spans="1:10" ht="18" customHeight="1" x14ac:dyDescent="0.3">
      <c r="A687" s="55"/>
      <c r="B687" s="54" t="s">
        <v>1242</v>
      </c>
      <c r="C687" s="56" t="s">
        <v>1243</v>
      </c>
      <c r="D687" s="54" t="s">
        <v>1</v>
      </c>
      <c r="E687" s="94">
        <v>1</v>
      </c>
      <c r="F687" s="51"/>
      <c r="G687" s="53"/>
      <c r="H687" s="29">
        <f t="shared" si="41"/>
        <v>0</v>
      </c>
      <c r="I687" s="29">
        <f t="shared" si="42"/>
        <v>0</v>
      </c>
      <c r="J687" s="89">
        <f t="shared" si="43"/>
        <v>0</v>
      </c>
    </row>
    <row r="688" spans="1:10" ht="18" customHeight="1" x14ac:dyDescent="0.3">
      <c r="A688" s="55"/>
      <c r="B688" s="54" t="s">
        <v>1244</v>
      </c>
      <c r="C688" s="56" t="s">
        <v>1245</v>
      </c>
      <c r="D688" s="54" t="s">
        <v>1</v>
      </c>
      <c r="E688" s="94">
        <v>1</v>
      </c>
      <c r="F688" s="51"/>
      <c r="G688" s="53"/>
      <c r="H688" s="29">
        <f t="shared" si="41"/>
        <v>0</v>
      </c>
      <c r="I688" s="29">
        <f t="shared" si="42"/>
        <v>0</v>
      </c>
      <c r="J688" s="89">
        <f t="shared" si="43"/>
        <v>0</v>
      </c>
    </row>
    <row r="689" spans="1:10" ht="18" customHeight="1" x14ac:dyDescent="0.3">
      <c r="A689" s="55"/>
      <c r="B689" s="54" t="s">
        <v>1246</v>
      </c>
      <c r="C689" s="56" t="s">
        <v>1247</v>
      </c>
      <c r="D689" s="54" t="s">
        <v>1</v>
      </c>
      <c r="E689" s="94">
        <v>1</v>
      </c>
      <c r="F689" s="51"/>
      <c r="G689" s="53"/>
      <c r="H689" s="29">
        <f t="shared" si="41"/>
        <v>0</v>
      </c>
      <c r="I689" s="29">
        <f t="shared" si="42"/>
        <v>0</v>
      </c>
      <c r="J689" s="89">
        <f t="shared" si="43"/>
        <v>0</v>
      </c>
    </row>
    <row r="690" spans="1:10" ht="18" customHeight="1" x14ac:dyDescent="0.3">
      <c r="A690" s="55"/>
      <c r="B690" s="54" t="s">
        <v>1248</v>
      </c>
      <c r="C690" s="56" t="s">
        <v>1249</v>
      </c>
      <c r="D690" s="54" t="s">
        <v>1</v>
      </c>
      <c r="E690" s="94">
        <v>1</v>
      </c>
      <c r="F690" s="51"/>
      <c r="G690" s="53"/>
      <c r="H690" s="29">
        <f t="shared" si="41"/>
        <v>0</v>
      </c>
      <c r="I690" s="29">
        <f t="shared" si="42"/>
        <v>0</v>
      </c>
      <c r="J690" s="89">
        <f t="shared" si="43"/>
        <v>0</v>
      </c>
    </row>
    <row r="691" spans="1:10" ht="18" customHeight="1" x14ac:dyDescent="0.3">
      <c r="A691" s="55"/>
      <c r="B691" s="54" t="s">
        <v>1250</v>
      </c>
      <c r="C691" s="56" t="s">
        <v>1251</v>
      </c>
      <c r="D691" s="54" t="s">
        <v>1</v>
      </c>
      <c r="E691" s="94">
        <v>1</v>
      </c>
      <c r="F691" s="51"/>
      <c r="G691" s="53"/>
      <c r="H691" s="29">
        <f t="shared" si="41"/>
        <v>0</v>
      </c>
      <c r="I691" s="29">
        <f t="shared" si="42"/>
        <v>0</v>
      </c>
      <c r="J691" s="89">
        <f t="shared" si="43"/>
        <v>0</v>
      </c>
    </row>
    <row r="692" spans="1:10" ht="18" customHeight="1" x14ac:dyDescent="0.3">
      <c r="A692" s="55"/>
      <c r="B692" s="54" t="s">
        <v>1252</v>
      </c>
      <c r="C692" s="56" t="s">
        <v>1253</v>
      </c>
      <c r="D692" s="54" t="s">
        <v>1</v>
      </c>
      <c r="E692" s="94">
        <v>1</v>
      </c>
      <c r="F692" s="51"/>
      <c r="G692" s="53"/>
      <c r="H692" s="29">
        <f t="shared" si="41"/>
        <v>0</v>
      </c>
      <c r="I692" s="29">
        <f t="shared" si="42"/>
        <v>0</v>
      </c>
      <c r="J692" s="89">
        <f t="shared" si="43"/>
        <v>0</v>
      </c>
    </row>
    <row r="693" spans="1:10" ht="18" customHeight="1" x14ac:dyDescent="0.3">
      <c r="A693" s="55"/>
      <c r="B693" s="54" t="s">
        <v>1254</v>
      </c>
      <c r="C693" s="56" t="s">
        <v>1255</v>
      </c>
      <c r="D693" s="54" t="s">
        <v>1</v>
      </c>
      <c r="E693" s="94">
        <v>1</v>
      </c>
      <c r="F693" s="51"/>
      <c r="G693" s="53"/>
      <c r="H693" s="29">
        <f t="shared" si="41"/>
        <v>0</v>
      </c>
      <c r="I693" s="29">
        <f t="shared" si="42"/>
        <v>0</v>
      </c>
      <c r="J693" s="89">
        <f t="shared" si="43"/>
        <v>0</v>
      </c>
    </row>
    <row r="694" spans="1:10" ht="18" customHeight="1" x14ac:dyDescent="0.3">
      <c r="A694" s="55"/>
      <c r="B694" s="54" t="s">
        <v>1256</v>
      </c>
      <c r="C694" s="56" t="s">
        <v>1257</v>
      </c>
      <c r="D694" s="54" t="s">
        <v>1</v>
      </c>
      <c r="E694" s="94">
        <v>1</v>
      </c>
      <c r="F694" s="51"/>
      <c r="G694" s="53"/>
      <c r="H694" s="29">
        <f t="shared" si="41"/>
        <v>0</v>
      </c>
      <c r="I694" s="29">
        <f t="shared" si="42"/>
        <v>0</v>
      </c>
      <c r="J694" s="89">
        <f t="shared" si="43"/>
        <v>0</v>
      </c>
    </row>
    <row r="695" spans="1:10" ht="18" customHeight="1" x14ac:dyDescent="0.3">
      <c r="A695" s="55"/>
      <c r="B695" s="54" t="s">
        <v>1258</v>
      </c>
      <c r="C695" s="56" t="s">
        <v>1259</v>
      </c>
      <c r="D695" s="54" t="s">
        <v>1</v>
      </c>
      <c r="E695" s="94">
        <v>1</v>
      </c>
      <c r="F695" s="51"/>
      <c r="G695" s="53"/>
      <c r="H695" s="29">
        <f t="shared" si="41"/>
        <v>0</v>
      </c>
      <c r="I695" s="29">
        <f t="shared" si="42"/>
        <v>0</v>
      </c>
      <c r="J695" s="89">
        <f t="shared" si="43"/>
        <v>0</v>
      </c>
    </row>
    <row r="696" spans="1:10" ht="18" customHeight="1" x14ac:dyDescent="0.3">
      <c r="A696" s="55"/>
      <c r="B696" s="54" t="s">
        <v>1260</v>
      </c>
      <c r="C696" s="56" t="s">
        <v>1261</v>
      </c>
      <c r="D696" s="54" t="s">
        <v>269</v>
      </c>
      <c r="E696" s="94">
        <v>1</v>
      </c>
      <c r="F696" s="51"/>
      <c r="G696" s="53"/>
      <c r="H696" s="29">
        <f t="shared" si="41"/>
        <v>0</v>
      </c>
      <c r="I696" s="29">
        <f t="shared" si="42"/>
        <v>0</v>
      </c>
      <c r="J696" s="89">
        <f t="shared" si="43"/>
        <v>0</v>
      </c>
    </row>
    <row r="697" spans="1:10" ht="18" customHeight="1" x14ac:dyDescent="0.3">
      <c r="A697" s="55"/>
      <c r="B697" s="54">
        <v>67204400</v>
      </c>
      <c r="C697" s="56" t="s">
        <v>1262</v>
      </c>
      <c r="D697" s="54" t="s">
        <v>269</v>
      </c>
      <c r="E697" s="94">
        <v>1</v>
      </c>
      <c r="F697" s="51"/>
      <c r="G697" s="53"/>
      <c r="H697" s="29">
        <f t="shared" si="41"/>
        <v>0</v>
      </c>
      <c r="I697" s="29">
        <f t="shared" si="42"/>
        <v>0</v>
      </c>
      <c r="J697" s="89">
        <f t="shared" si="43"/>
        <v>0</v>
      </c>
    </row>
    <row r="698" spans="1:10" ht="18" customHeight="1" x14ac:dyDescent="0.3">
      <c r="A698" s="55"/>
      <c r="B698" s="54" t="s">
        <v>1263</v>
      </c>
      <c r="C698" s="56" t="s">
        <v>1264</v>
      </c>
      <c r="D698" s="54" t="s">
        <v>1</v>
      </c>
      <c r="E698" s="94">
        <v>1</v>
      </c>
      <c r="F698" s="51"/>
      <c r="G698" s="53"/>
      <c r="H698" s="29">
        <f t="shared" si="41"/>
        <v>0</v>
      </c>
      <c r="I698" s="29">
        <f t="shared" si="42"/>
        <v>0</v>
      </c>
      <c r="J698" s="89">
        <f t="shared" si="43"/>
        <v>0</v>
      </c>
    </row>
    <row r="699" spans="1:10" ht="18" customHeight="1" x14ac:dyDescent="0.3">
      <c r="A699" s="55"/>
      <c r="B699" s="54" t="s">
        <v>1265</v>
      </c>
      <c r="C699" s="56" t="s">
        <v>1266</v>
      </c>
      <c r="D699" s="54" t="s">
        <v>269</v>
      </c>
      <c r="E699" s="94">
        <v>1</v>
      </c>
      <c r="F699" s="51"/>
      <c r="G699" s="53"/>
      <c r="H699" s="29">
        <f t="shared" si="41"/>
        <v>0</v>
      </c>
      <c r="I699" s="29">
        <f t="shared" si="42"/>
        <v>0</v>
      </c>
      <c r="J699" s="89">
        <f t="shared" si="43"/>
        <v>0</v>
      </c>
    </row>
    <row r="700" spans="1:10" ht="18" customHeight="1" x14ac:dyDescent="0.3">
      <c r="A700" s="55"/>
      <c r="B700" s="54" t="s">
        <v>1267</v>
      </c>
      <c r="C700" s="56" t="s">
        <v>1268</v>
      </c>
      <c r="D700" s="54" t="s">
        <v>1</v>
      </c>
      <c r="E700" s="94">
        <v>1</v>
      </c>
      <c r="F700" s="51"/>
      <c r="G700" s="53"/>
      <c r="H700" s="29">
        <f t="shared" si="41"/>
        <v>0</v>
      </c>
      <c r="I700" s="29">
        <f t="shared" si="42"/>
        <v>0</v>
      </c>
      <c r="J700" s="89">
        <f t="shared" si="43"/>
        <v>0</v>
      </c>
    </row>
    <row r="701" spans="1:10" ht="18" customHeight="1" x14ac:dyDescent="0.3">
      <c r="A701" s="55"/>
      <c r="B701" s="54" t="s">
        <v>1269</v>
      </c>
      <c r="C701" s="56" t="s">
        <v>1270</v>
      </c>
      <c r="D701" s="54" t="s">
        <v>1</v>
      </c>
      <c r="E701" s="94">
        <v>1</v>
      </c>
      <c r="F701" s="51"/>
      <c r="G701" s="53"/>
      <c r="H701" s="29">
        <f t="shared" si="41"/>
        <v>0</v>
      </c>
      <c r="I701" s="29">
        <f t="shared" si="42"/>
        <v>0</v>
      </c>
      <c r="J701" s="89">
        <f t="shared" si="43"/>
        <v>0</v>
      </c>
    </row>
    <row r="702" spans="1:10" ht="18" customHeight="1" x14ac:dyDescent="0.3">
      <c r="A702" s="55"/>
      <c r="B702" s="54" t="s">
        <v>1271</v>
      </c>
      <c r="C702" s="56" t="s">
        <v>1207</v>
      </c>
      <c r="D702" s="54" t="s">
        <v>1</v>
      </c>
      <c r="E702" s="94">
        <v>1</v>
      </c>
      <c r="F702" s="51"/>
      <c r="G702" s="53"/>
      <c r="H702" s="29">
        <f t="shared" si="41"/>
        <v>0</v>
      </c>
      <c r="I702" s="29">
        <f t="shared" si="42"/>
        <v>0</v>
      </c>
      <c r="J702" s="89">
        <f t="shared" si="43"/>
        <v>0</v>
      </c>
    </row>
    <row r="703" spans="1:10" ht="18" customHeight="1" x14ac:dyDescent="0.3">
      <c r="A703" s="55"/>
      <c r="B703" s="54" t="s">
        <v>1272</v>
      </c>
      <c r="C703" s="56" t="s">
        <v>1273</v>
      </c>
      <c r="D703" s="54" t="s">
        <v>1</v>
      </c>
      <c r="E703" s="94">
        <v>1</v>
      </c>
      <c r="F703" s="51"/>
      <c r="G703" s="53"/>
      <c r="H703" s="29">
        <f t="shared" si="41"/>
        <v>0</v>
      </c>
      <c r="I703" s="29">
        <f t="shared" si="42"/>
        <v>0</v>
      </c>
      <c r="J703" s="89">
        <f t="shared" si="43"/>
        <v>0</v>
      </c>
    </row>
    <row r="704" spans="1:10" ht="18" customHeight="1" x14ac:dyDescent="0.3">
      <c r="A704" s="55"/>
      <c r="B704" s="54" t="s">
        <v>1274</v>
      </c>
      <c r="C704" s="56" t="s">
        <v>1275</v>
      </c>
      <c r="D704" s="54" t="s">
        <v>1</v>
      </c>
      <c r="E704" s="94">
        <v>1</v>
      </c>
      <c r="F704" s="51"/>
      <c r="G704" s="53"/>
      <c r="H704" s="29">
        <f t="shared" si="41"/>
        <v>0</v>
      </c>
      <c r="I704" s="29">
        <f t="shared" si="42"/>
        <v>0</v>
      </c>
      <c r="J704" s="89">
        <f t="shared" si="43"/>
        <v>0</v>
      </c>
    </row>
    <row r="705" spans="1:10" ht="18" customHeight="1" x14ac:dyDescent="0.3">
      <c r="A705" s="55"/>
      <c r="B705" s="54" t="s">
        <v>1276</v>
      </c>
      <c r="C705" s="56" t="s">
        <v>1277</v>
      </c>
      <c r="D705" s="54" t="s">
        <v>1</v>
      </c>
      <c r="E705" s="94">
        <v>1</v>
      </c>
      <c r="F705" s="51"/>
      <c r="G705" s="53"/>
      <c r="H705" s="29">
        <f t="shared" si="41"/>
        <v>0</v>
      </c>
      <c r="I705" s="29">
        <f t="shared" si="42"/>
        <v>0</v>
      </c>
      <c r="J705" s="89">
        <f t="shared" si="43"/>
        <v>0</v>
      </c>
    </row>
    <row r="706" spans="1:10" ht="18" customHeight="1" x14ac:dyDescent="0.3">
      <c r="A706" s="55"/>
      <c r="B706" s="54" t="s">
        <v>1278</v>
      </c>
      <c r="C706" s="56" t="s">
        <v>1279</v>
      </c>
      <c r="D706" s="54" t="s">
        <v>1</v>
      </c>
      <c r="E706" s="94">
        <v>1</v>
      </c>
      <c r="F706" s="51"/>
      <c r="G706" s="53"/>
      <c r="H706" s="29">
        <f t="shared" si="41"/>
        <v>0</v>
      </c>
      <c r="I706" s="29">
        <f t="shared" si="42"/>
        <v>0</v>
      </c>
      <c r="J706" s="89">
        <f t="shared" si="43"/>
        <v>0</v>
      </c>
    </row>
    <row r="707" spans="1:10" ht="18" customHeight="1" x14ac:dyDescent="0.3">
      <c r="A707" s="55"/>
      <c r="B707" s="54" t="s">
        <v>1280</v>
      </c>
      <c r="C707" s="56" t="s">
        <v>1281</v>
      </c>
      <c r="D707" s="54" t="s">
        <v>1</v>
      </c>
      <c r="E707" s="94">
        <v>1</v>
      </c>
      <c r="F707" s="51"/>
      <c r="G707" s="53"/>
      <c r="H707" s="29">
        <f t="shared" si="41"/>
        <v>0</v>
      </c>
      <c r="I707" s="29">
        <f t="shared" si="42"/>
        <v>0</v>
      </c>
      <c r="J707" s="89">
        <f t="shared" si="43"/>
        <v>0</v>
      </c>
    </row>
    <row r="708" spans="1:10" ht="18" customHeight="1" x14ac:dyDescent="0.3">
      <c r="A708" s="55"/>
      <c r="B708" s="54" t="s">
        <v>1282</v>
      </c>
      <c r="C708" s="56" t="s">
        <v>1283</v>
      </c>
      <c r="D708" s="54" t="s">
        <v>1</v>
      </c>
      <c r="E708" s="94">
        <v>1</v>
      </c>
      <c r="F708" s="51"/>
      <c r="G708" s="53"/>
      <c r="H708" s="29">
        <f t="shared" si="41"/>
        <v>0</v>
      </c>
      <c r="I708" s="29">
        <f t="shared" si="42"/>
        <v>0</v>
      </c>
      <c r="J708" s="89">
        <f t="shared" si="43"/>
        <v>0</v>
      </c>
    </row>
    <row r="709" spans="1:10" ht="18" customHeight="1" x14ac:dyDescent="0.3">
      <c r="A709" s="55"/>
      <c r="B709" s="54" t="s">
        <v>1284</v>
      </c>
      <c r="C709" s="56" t="s">
        <v>1285</v>
      </c>
      <c r="D709" s="54" t="s">
        <v>1</v>
      </c>
      <c r="E709" s="94">
        <v>1</v>
      </c>
      <c r="F709" s="51"/>
      <c r="G709" s="53"/>
      <c r="H709" s="29">
        <f t="shared" si="41"/>
        <v>0</v>
      </c>
      <c r="I709" s="29">
        <f t="shared" si="42"/>
        <v>0</v>
      </c>
      <c r="J709" s="89">
        <f t="shared" si="43"/>
        <v>0</v>
      </c>
    </row>
    <row r="710" spans="1:10" ht="18" customHeight="1" x14ac:dyDescent="0.3">
      <c r="A710" s="55"/>
      <c r="B710" s="54" t="s">
        <v>1286</v>
      </c>
      <c r="C710" s="56" t="s">
        <v>1287</v>
      </c>
      <c r="D710" s="54" t="s">
        <v>0</v>
      </c>
      <c r="E710" s="94">
        <v>1</v>
      </c>
      <c r="F710" s="51"/>
      <c r="G710" s="53"/>
      <c r="H710" s="29">
        <f t="shared" si="41"/>
        <v>0</v>
      </c>
      <c r="I710" s="29">
        <f t="shared" si="42"/>
        <v>0</v>
      </c>
      <c r="J710" s="89">
        <f t="shared" si="43"/>
        <v>0</v>
      </c>
    </row>
    <row r="711" spans="1:10" ht="18" customHeight="1" x14ac:dyDescent="0.3">
      <c r="A711" s="55"/>
      <c r="B711" s="54" t="s">
        <v>1288</v>
      </c>
      <c r="C711" s="56" t="s">
        <v>1289</v>
      </c>
      <c r="D711" s="54" t="s">
        <v>1</v>
      </c>
      <c r="E711" s="94">
        <v>1</v>
      </c>
      <c r="F711" s="51"/>
      <c r="G711" s="53"/>
      <c r="H711" s="29">
        <f t="shared" si="41"/>
        <v>0</v>
      </c>
      <c r="I711" s="29">
        <f t="shared" si="42"/>
        <v>0</v>
      </c>
      <c r="J711" s="89">
        <f t="shared" si="43"/>
        <v>0</v>
      </c>
    </row>
    <row r="712" spans="1:10" ht="18" customHeight="1" x14ac:dyDescent="0.3">
      <c r="A712" s="55"/>
      <c r="B712" s="54" t="s">
        <v>1290</v>
      </c>
      <c r="C712" s="56" t="s">
        <v>1291</v>
      </c>
      <c r="D712" s="54" t="s">
        <v>1</v>
      </c>
      <c r="E712" s="94">
        <v>1</v>
      </c>
      <c r="F712" s="51"/>
      <c r="G712" s="53"/>
      <c r="H712" s="29">
        <f t="shared" si="41"/>
        <v>0</v>
      </c>
      <c r="I712" s="29">
        <f t="shared" si="42"/>
        <v>0</v>
      </c>
      <c r="J712" s="89">
        <f t="shared" si="43"/>
        <v>0</v>
      </c>
    </row>
    <row r="713" spans="1:10" ht="18" customHeight="1" x14ac:dyDescent="0.3">
      <c r="A713" s="55"/>
      <c r="B713" s="54" t="s">
        <v>1232</v>
      </c>
      <c r="C713" s="56" t="s">
        <v>1292</v>
      </c>
      <c r="D713" s="54" t="s">
        <v>1</v>
      </c>
      <c r="E713" s="94">
        <v>1</v>
      </c>
      <c r="F713" s="51"/>
      <c r="G713" s="53"/>
      <c r="H713" s="29">
        <f t="shared" si="41"/>
        <v>0</v>
      </c>
      <c r="I713" s="29">
        <f t="shared" si="42"/>
        <v>0</v>
      </c>
      <c r="J713" s="89">
        <f t="shared" si="43"/>
        <v>0</v>
      </c>
    </row>
    <row r="714" spans="1:10" ht="18" customHeight="1" x14ac:dyDescent="0.3">
      <c r="A714" s="55"/>
      <c r="B714" s="54" t="s">
        <v>1293</v>
      </c>
      <c r="C714" s="56" t="s">
        <v>1294</v>
      </c>
      <c r="D714" s="54" t="s">
        <v>1</v>
      </c>
      <c r="E714" s="94">
        <v>1</v>
      </c>
      <c r="F714" s="51"/>
      <c r="G714" s="53"/>
      <c r="H714" s="29">
        <f t="shared" si="41"/>
        <v>0</v>
      </c>
      <c r="I714" s="29">
        <f t="shared" si="42"/>
        <v>0</v>
      </c>
      <c r="J714" s="89">
        <f t="shared" si="43"/>
        <v>0</v>
      </c>
    </row>
    <row r="715" spans="1:10" ht="18" customHeight="1" x14ac:dyDescent="0.3">
      <c r="A715" s="55"/>
      <c r="B715" s="54" t="s">
        <v>1034</v>
      </c>
      <c r="C715" s="56" t="s">
        <v>1035</v>
      </c>
      <c r="D715" s="54" t="s">
        <v>1</v>
      </c>
      <c r="E715" s="94">
        <v>1</v>
      </c>
      <c r="F715" s="51"/>
      <c r="G715" s="53"/>
      <c r="H715" s="29">
        <f t="shared" si="41"/>
        <v>0</v>
      </c>
      <c r="I715" s="29">
        <f t="shared" si="42"/>
        <v>0</v>
      </c>
      <c r="J715" s="89">
        <f t="shared" si="43"/>
        <v>0</v>
      </c>
    </row>
    <row r="716" spans="1:10" ht="18" customHeight="1" x14ac:dyDescent="0.3">
      <c r="A716" s="55"/>
      <c r="B716" s="54" t="s">
        <v>1295</v>
      </c>
      <c r="C716" s="56" t="s">
        <v>1296</v>
      </c>
      <c r="D716" s="54" t="s">
        <v>1</v>
      </c>
      <c r="E716" s="94">
        <v>1</v>
      </c>
      <c r="F716" s="51"/>
      <c r="G716" s="53"/>
      <c r="H716" s="29">
        <f t="shared" si="41"/>
        <v>0</v>
      </c>
      <c r="I716" s="29">
        <f t="shared" si="42"/>
        <v>0</v>
      </c>
      <c r="J716" s="89">
        <f t="shared" si="43"/>
        <v>0</v>
      </c>
    </row>
    <row r="717" spans="1:10" ht="18" customHeight="1" x14ac:dyDescent="0.3">
      <c r="A717" s="55"/>
      <c r="B717" s="54" t="s">
        <v>1297</v>
      </c>
      <c r="C717" s="56" t="s">
        <v>1298</v>
      </c>
      <c r="D717" s="54" t="s">
        <v>269</v>
      </c>
      <c r="E717" s="94">
        <v>1</v>
      </c>
      <c r="F717" s="51"/>
      <c r="G717" s="53"/>
      <c r="H717" s="29">
        <f t="shared" si="41"/>
        <v>0</v>
      </c>
      <c r="I717" s="29">
        <f t="shared" si="42"/>
        <v>0</v>
      </c>
      <c r="J717" s="89">
        <f t="shared" si="43"/>
        <v>0</v>
      </c>
    </row>
    <row r="718" spans="1:10" ht="18" customHeight="1" x14ac:dyDescent="0.3">
      <c r="A718" s="55"/>
      <c r="B718" s="54" t="s">
        <v>1299</v>
      </c>
      <c r="C718" s="56" t="s">
        <v>1300</v>
      </c>
      <c r="D718" s="54" t="s">
        <v>1</v>
      </c>
      <c r="E718" s="94">
        <v>1</v>
      </c>
      <c r="F718" s="51"/>
      <c r="G718" s="53"/>
      <c r="H718" s="29">
        <f t="shared" si="41"/>
        <v>0</v>
      </c>
      <c r="I718" s="29">
        <f t="shared" si="42"/>
        <v>0</v>
      </c>
      <c r="J718" s="89">
        <f t="shared" si="43"/>
        <v>0</v>
      </c>
    </row>
    <row r="719" spans="1:10" ht="18" customHeight="1" x14ac:dyDescent="0.3">
      <c r="A719" s="55"/>
      <c r="B719" s="54" t="s">
        <v>1168</v>
      </c>
      <c r="C719" s="56" t="s">
        <v>1065</v>
      </c>
      <c r="D719" s="54" t="s">
        <v>1</v>
      </c>
      <c r="E719" s="94">
        <v>1</v>
      </c>
      <c r="F719" s="51"/>
      <c r="G719" s="53"/>
      <c r="H719" s="29">
        <f t="shared" si="41"/>
        <v>0</v>
      </c>
      <c r="I719" s="29">
        <f t="shared" si="42"/>
        <v>0</v>
      </c>
      <c r="J719" s="89">
        <f t="shared" si="43"/>
        <v>0</v>
      </c>
    </row>
    <row r="720" spans="1:10" ht="18" customHeight="1" x14ac:dyDescent="0.3">
      <c r="A720" s="55"/>
      <c r="B720" s="54" t="s">
        <v>1062</v>
      </c>
      <c r="C720" s="56" t="s">
        <v>1301</v>
      </c>
      <c r="D720" s="54" t="s">
        <v>1</v>
      </c>
      <c r="E720" s="94">
        <v>1</v>
      </c>
      <c r="F720" s="51"/>
      <c r="G720" s="53"/>
      <c r="H720" s="29">
        <f t="shared" si="41"/>
        <v>0</v>
      </c>
      <c r="I720" s="29">
        <f t="shared" si="42"/>
        <v>0</v>
      </c>
      <c r="J720" s="89">
        <f t="shared" si="43"/>
        <v>0</v>
      </c>
    </row>
    <row r="721" spans="1:10" ht="18" customHeight="1" x14ac:dyDescent="0.3">
      <c r="A721" s="55"/>
      <c r="B721" s="54" t="s">
        <v>1302</v>
      </c>
      <c r="C721" s="56" t="s">
        <v>1303</v>
      </c>
      <c r="D721" s="54" t="s">
        <v>1</v>
      </c>
      <c r="E721" s="94">
        <v>1</v>
      </c>
      <c r="F721" s="51"/>
      <c r="G721" s="53"/>
      <c r="H721" s="29">
        <f t="shared" si="41"/>
        <v>0</v>
      </c>
      <c r="I721" s="29">
        <f t="shared" si="42"/>
        <v>0</v>
      </c>
      <c r="J721" s="89">
        <f t="shared" si="43"/>
        <v>0</v>
      </c>
    </row>
    <row r="722" spans="1:10" ht="18" customHeight="1" x14ac:dyDescent="0.3">
      <c r="A722" s="55"/>
      <c r="B722" s="54" t="s">
        <v>1304</v>
      </c>
      <c r="C722" s="56" t="s">
        <v>1305</v>
      </c>
      <c r="D722" s="54" t="s">
        <v>1</v>
      </c>
      <c r="E722" s="94">
        <v>1</v>
      </c>
      <c r="F722" s="51"/>
      <c r="G722" s="53"/>
      <c r="H722" s="29">
        <f t="shared" si="41"/>
        <v>0</v>
      </c>
      <c r="I722" s="29">
        <f t="shared" si="42"/>
        <v>0</v>
      </c>
      <c r="J722" s="89">
        <f t="shared" si="43"/>
        <v>0</v>
      </c>
    </row>
    <row r="723" spans="1:10" ht="18" customHeight="1" x14ac:dyDescent="0.3">
      <c r="A723" s="55"/>
      <c r="B723" s="54" t="s">
        <v>1306</v>
      </c>
      <c r="C723" s="56" t="s">
        <v>1307</v>
      </c>
      <c r="D723" s="54" t="s">
        <v>1</v>
      </c>
      <c r="E723" s="94">
        <v>1</v>
      </c>
      <c r="F723" s="51"/>
      <c r="G723" s="53"/>
      <c r="H723" s="29">
        <f t="shared" si="41"/>
        <v>0</v>
      </c>
      <c r="I723" s="29">
        <f t="shared" si="42"/>
        <v>0</v>
      </c>
      <c r="J723" s="89">
        <f t="shared" si="43"/>
        <v>0</v>
      </c>
    </row>
    <row r="724" spans="1:10" ht="18" customHeight="1" x14ac:dyDescent="0.3">
      <c r="A724" s="55"/>
      <c r="B724" s="54">
        <v>76201101</v>
      </c>
      <c r="C724" s="56" t="s">
        <v>1308</v>
      </c>
      <c r="D724" s="54" t="s">
        <v>1</v>
      </c>
      <c r="E724" s="94">
        <v>1</v>
      </c>
      <c r="F724" s="51"/>
      <c r="G724" s="53"/>
      <c r="H724" s="29">
        <f t="shared" si="41"/>
        <v>0</v>
      </c>
      <c r="I724" s="29">
        <f t="shared" si="42"/>
        <v>0</v>
      </c>
      <c r="J724" s="89">
        <f t="shared" si="43"/>
        <v>0</v>
      </c>
    </row>
    <row r="725" spans="1:10" ht="18" customHeight="1" x14ac:dyDescent="0.3">
      <c r="A725" s="55"/>
      <c r="B725" s="54">
        <v>76201301</v>
      </c>
      <c r="C725" s="56" t="s">
        <v>1309</v>
      </c>
      <c r="D725" s="54" t="s">
        <v>1</v>
      </c>
      <c r="E725" s="94">
        <v>1</v>
      </c>
      <c r="F725" s="51"/>
      <c r="G725" s="53"/>
      <c r="H725" s="29">
        <f t="shared" si="41"/>
        <v>0</v>
      </c>
      <c r="I725" s="29">
        <f t="shared" si="42"/>
        <v>0</v>
      </c>
      <c r="J725" s="89">
        <f t="shared" si="43"/>
        <v>0</v>
      </c>
    </row>
    <row r="726" spans="1:10" ht="18" customHeight="1" x14ac:dyDescent="0.3">
      <c r="A726" s="55"/>
      <c r="B726" s="54">
        <v>76201318</v>
      </c>
      <c r="C726" s="56" t="s">
        <v>1310</v>
      </c>
      <c r="D726" s="54" t="s">
        <v>1</v>
      </c>
      <c r="E726" s="94">
        <v>1</v>
      </c>
      <c r="F726" s="51"/>
      <c r="G726" s="53"/>
      <c r="H726" s="29">
        <f t="shared" si="41"/>
        <v>0</v>
      </c>
      <c r="I726" s="29">
        <f t="shared" si="42"/>
        <v>0</v>
      </c>
      <c r="J726" s="89">
        <f t="shared" si="43"/>
        <v>0</v>
      </c>
    </row>
    <row r="727" spans="1:10" ht="18" customHeight="1" x14ac:dyDescent="0.3">
      <c r="A727" s="55"/>
      <c r="B727" s="54">
        <v>76201201</v>
      </c>
      <c r="C727" s="56" t="s">
        <v>1311</v>
      </c>
      <c r="D727" s="54" t="s">
        <v>1</v>
      </c>
      <c r="E727" s="94">
        <v>1</v>
      </c>
      <c r="F727" s="51"/>
      <c r="G727" s="53"/>
      <c r="H727" s="29">
        <f t="shared" si="41"/>
        <v>0</v>
      </c>
      <c r="I727" s="29">
        <f t="shared" si="42"/>
        <v>0</v>
      </c>
      <c r="J727" s="89">
        <f t="shared" si="43"/>
        <v>0</v>
      </c>
    </row>
    <row r="728" spans="1:10" ht="18" customHeight="1" x14ac:dyDescent="0.3">
      <c r="A728" s="55"/>
      <c r="B728" s="54"/>
      <c r="C728" s="56" t="s">
        <v>1312</v>
      </c>
      <c r="D728" s="54" t="s">
        <v>269</v>
      </c>
      <c r="E728" s="94">
        <v>1</v>
      </c>
      <c r="F728" s="51"/>
      <c r="G728" s="53"/>
      <c r="H728" s="29">
        <f t="shared" si="41"/>
        <v>0</v>
      </c>
      <c r="I728" s="29">
        <f t="shared" si="42"/>
        <v>0</v>
      </c>
      <c r="J728" s="89">
        <f t="shared" si="43"/>
        <v>0</v>
      </c>
    </row>
    <row r="729" spans="1:10" ht="18" customHeight="1" x14ac:dyDescent="0.3">
      <c r="A729" s="55"/>
      <c r="B729" s="54"/>
      <c r="C729" s="56" t="s">
        <v>1313</v>
      </c>
      <c r="D729" s="54" t="s">
        <v>1</v>
      </c>
      <c r="E729" s="94">
        <v>1</v>
      </c>
      <c r="F729" s="51"/>
      <c r="G729" s="53"/>
      <c r="H729" s="29">
        <f t="shared" si="41"/>
        <v>0</v>
      </c>
      <c r="I729" s="29">
        <f t="shared" si="42"/>
        <v>0</v>
      </c>
      <c r="J729" s="89">
        <f t="shared" si="43"/>
        <v>0</v>
      </c>
    </row>
    <row r="730" spans="1:10" ht="18" customHeight="1" x14ac:dyDescent="0.3">
      <c r="A730" s="55"/>
      <c r="B730" s="54"/>
      <c r="C730" s="56" t="s">
        <v>1314</v>
      </c>
      <c r="D730" s="54" t="s">
        <v>1</v>
      </c>
      <c r="E730" s="94">
        <v>1</v>
      </c>
      <c r="F730" s="51"/>
      <c r="G730" s="53"/>
      <c r="H730" s="29">
        <f t="shared" ref="H730:H789" si="44">E730*F730</f>
        <v>0</v>
      </c>
      <c r="I730" s="29">
        <f t="shared" ref="I730:I789" si="45">E730*G730</f>
        <v>0</v>
      </c>
      <c r="J730" s="89">
        <f t="shared" ref="J730:J789" si="46">H730+I730</f>
        <v>0</v>
      </c>
    </row>
    <row r="731" spans="1:10" ht="18" customHeight="1" x14ac:dyDescent="0.3">
      <c r="A731" s="55"/>
      <c r="B731" s="54"/>
      <c r="C731" s="56" t="s">
        <v>1315</v>
      </c>
      <c r="D731" s="54" t="s">
        <v>1</v>
      </c>
      <c r="E731" s="94">
        <v>1</v>
      </c>
      <c r="F731" s="51"/>
      <c r="G731" s="53"/>
      <c r="H731" s="29">
        <f t="shared" si="44"/>
        <v>0</v>
      </c>
      <c r="I731" s="29">
        <f t="shared" si="45"/>
        <v>0</v>
      </c>
      <c r="J731" s="89">
        <f t="shared" si="46"/>
        <v>0</v>
      </c>
    </row>
    <row r="732" spans="1:10" ht="18" customHeight="1" x14ac:dyDescent="0.3">
      <c r="A732" s="55"/>
      <c r="B732" s="54"/>
      <c r="C732" s="56" t="s">
        <v>1316</v>
      </c>
      <c r="D732" s="54" t="s">
        <v>1</v>
      </c>
      <c r="E732" s="94">
        <v>1</v>
      </c>
      <c r="F732" s="51"/>
      <c r="G732" s="53"/>
      <c r="H732" s="29">
        <f t="shared" si="44"/>
        <v>0</v>
      </c>
      <c r="I732" s="29">
        <f t="shared" si="45"/>
        <v>0</v>
      </c>
      <c r="J732" s="89">
        <f t="shared" si="46"/>
        <v>0</v>
      </c>
    </row>
    <row r="733" spans="1:10" ht="18" customHeight="1" x14ac:dyDescent="0.3">
      <c r="A733" s="55"/>
      <c r="B733" s="54" t="s">
        <v>1317</v>
      </c>
      <c r="C733" s="56" t="s">
        <v>1318</v>
      </c>
      <c r="D733" s="54" t="s">
        <v>1</v>
      </c>
      <c r="E733" s="94">
        <v>1</v>
      </c>
      <c r="F733" s="51"/>
      <c r="G733" s="53"/>
      <c r="H733" s="29">
        <f t="shared" si="44"/>
        <v>0</v>
      </c>
      <c r="I733" s="29">
        <f t="shared" si="45"/>
        <v>0</v>
      </c>
      <c r="J733" s="89">
        <f t="shared" si="46"/>
        <v>0</v>
      </c>
    </row>
    <row r="734" spans="1:10" ht="18" customHeight="1" x14ac:dyDescent="0.3">
      <c r="A734" s="55"/>
      <c r="B734" s="54" t="s">
        <v>1319</v>
      </c>
      <c r="C734" s="56" t="s">
        <v>1320</v>
      </c>
      <c r="D734" s="54" t="s">
        <v>1</v>
      </c>
      <c r="E734" s="94">
        <v>1</v>
      </c>
      <c r="F734" s="51"/>
      <c r="G734" s="53"/>
      <c r="H734" s="29">
        <f t="shared" si="44"/>
        <v>0</v>
      </c>
      <c r="I734" s="29">
        <f t="shared" si="45"/>
        <v>0</v>
      </c>
      <c r="J734" s="89">
        <f t="shared" si="46"/>
        <v>0</v>
      </c>
    </row>
    <row r="735" spans="1:10" ht="18" customHeight="1" x14ac:dyDescent="0.3">
      <c r="A735" s="55"/>
      <c r="B735" s="54" t="s">
        <v>1054</v>
      </c>
      <c r="C735" s="56" t="s">
        <v>1055</v>
      </c>
      <c r="D735" s="54" t="s">
        <v>269</v>
      </c>
      <c r="E735" s="94">
        <v>1</v>
      </c>
      <c r="F735" s="51"/>
      <c r="G735" s="53"/>
      <c r="H735" s="29">
        <f t="shared" si="44"/>
        <v>0</v>
      </c>
      <c r="I735" s="29">
        <f t="shared" si="45"/>
        <v>0</v>
      </c>
      <c r="J735" s="89">
        <f t="shared" si="46"/>
        <v>0</v>
      </c>
    </row>
    <row r="736" spans="1:10" ht="18" customHeight="1" x14ac:dyDescent="0.3">
      <c r="A736" s="55"/>
      <c r="B736" s="54" t="s">
        <v>1321</v>
      </c>
      <c r="C736" s="56" t="s">
        <v>1322</v>
      </c>
      <c r="D736" s="54" t="s">
        <v>1</v>
      </c>
      <c r="E736" s="94">
        <v>1</v>
      </c>
      <c r="F736" s="51"/>
      <c r="G736" s="53"/>
      <c r="H736" s="29">
        <f t="shared" si="44"/>
        <v>0</v>
      </c>
      <c r="I736" s="29">
        <f t="shared" si="45"/>
        <v>0</v>
      </c>
      <c r="J736" s="89">
        <f t="shared" si="46"/>
        <v>0</v>
      </c>
    </row>
    <row r="737" spans="1:10" ht="18" customHeight="1" x14ac:dyDescent="0.3">
      <c r="A737" s="55"/>
      <c r="B737" s="54" t="s">
        <v>1323</v>
      </c>
      <c r="C737" s="56" t="s">
        <v>1324</v>
      </c>
      <c r="D737" s="54" t="s">
        <v>1</v>
      </c>
      <c r="E737" s="94">
        <v>1</v>
      </c>
      <c r="F737" s="51"/>
      <c r="G737" s="53"/>
      <c r="H737" s="29">
        <f t="shared" si="44"/>
        <v>0</v>
      </c>
      <c r="I737" s="29">
        <f t="shared" si="45"/>
        <v>0</v>
      </c>
      <c r="J737" s="89">
        <f t="shared" si="46"/>
        <v>0</v>
      </c>
    </row>
    <row r="738" spans="1:10" ht="18" customHeight="1" x14ac:dyDescent="0.3">
      <c r="A738" s="55"/>
      <c r="B738" s="54" t="s">
        <v>1014</v>
      </c>
      <c r="C738" s="56" t="s">
        <v>1015</v>
      </c>
      <c r="D738" s="54" t="s">
        <v>0</v>
      </c>
      <c r="E738" s="94">
        <v>1</v>
      </c>
      <c r="F738" s="51"/>
      <c r="G738" s="53"/>
      <c r="H738" s="29">
        <f t="shared" si="44"/>
        <v>0</v>
      </c>
      <c r="I738" s="29">
        <f t="shared" si="45"/>
        <v>0</v>
      </c>
      <c r="J738" s="89">
        <f t="shared" si="46"/>
        <v>0</v>
      </c>
    </row>
    <row r="739" spans="1:10" ht="18" customHeight="1" x14ac:dyDescent="0.3">
      <c r="A739" s="55"/>
      <c r="B739" s="54">
        <v>8007544</v>
      </c>
      <c r="C739" s="56" t="s">
        <v>1325</v>
      </c>
      <c r="D739" s="54" t="s">
        <v>1326</v>
      </c>
      <c r="E739" s="94">
        <v>1</v>
      </c>
      <c r="F739" s="51"/>
      <c r="G739" s="53"/>
      <c r="H739" s="29">
        <f t="shared" si="44"/>
        <v>0</v>
      </c>
      <c r="I739" s="29">
        <f t="shared" si="45"/>
        <v>0</v>
      </c>
      <c r="J739" s="89">
        <f t="shared" si="46"/>
        <v>0</v>
      </c>
    </row>
    <row r="740" spans="1:10" ht="18" customHeight="1" x14ac:dyDescent="0.3">
      <c r="A740" s="55"/>
      <c r="B740" s="54" t="s">
        <v>1004</v>
      </c>
      <c r="C740" s="56" t="s">
        <v>1327</v>
      </c>
      <c r="D740" s="54" t="s">
        <v>1328</v>
      </c>
      <c r="E740" s="94">
        <v>1</v>
      </c>
      <c r="F740" s="51"/>
      <c r="G740" s="53"/>
      <c r="H740" s="29">
        <f t="shared" si="44"/>
        <v>0</v>
      </c>
      <c r="I740" s="29">
        <f t="shared" si="45"/>
        <v>0</v>
      </c>
      <c r="J740" s="89">
        <f t="shared" si="46"/>
        <v>0</v>
      </c>
    </row>
    <row r="741" spans="1:10" ht="18" customHeight="1" x14ac:dyDescent="0.3">
      <c r="A741" s="55"/>
      <c r="B741" s="54"/>
      <c r="C741" s="56" t="s">
        <v>1329</v>
      </c>
      <c r="D741" s="54" t="s">
        <v>0</v>
      </c>
      <c r="E741" s="94">
        <v>1</v>
      </c>
      <c r="F741" s="51"/>
      <c r="G741" s="53"/>
      <c r="H741" s="29">
        <f t="shared" si="44"/>
        <v>0</v>
      </c>
      <c r="I741" s="29">
        <f t="shared" si="45"/>
        <v>0</v>
      </c>
      <c r="J741" s="89">
        <f t="shared" si="46"/>
        <v>0</v>
      </c>
    </row>
    <row r="742" spans="1:10" ht="18" customHeight="1" x14ac:dyDescent="0.3">
      <c r="A742" s="55"/>
      <c r="B742" s="54"/>
      <c r="C742" s="56" t="s">
        <v>1330</v>
      </c>
      <c r="D742" s="54" t="s">
        <v>1</v>
      </c>
      <c r="E742" s="94">
        <v>1</v>
      </c>
      <c r="F742" s="51"/>
      <c r="G742" s="53"/>
      <c r="H742" s="29">
        <f t="shared" si="44"/>
        <v>0</v>
      </c>
      <c r="I742" s="29">
        <f t="shared" si="45"/>
        <v>0</v>
      </c>
      <c r="J742" s="89">
        <f t="shared" si="46"/>
        <v>0</v>
      </c>
    </row>
    <row r="743" spans="1:10" ht="18" customHeight="1" x14ac:dyDescent="0.3">
      <c r="A743" s="55"/>
      <c r="B743" s="54"/>
      <c r="C743" s="56" t="s">
        <v>1331</v>
      </c>
      <c r="D743" s="54" t="s">
        <v>1328</v>
      </c>
      <c r="E743" s="94">
        <v>1</v>
      </c>
      <c r="F743" s="51"/>
      <c r="G743" s="53"/>
      <c r="H743" s="29">
        <f t="shared" si="44"/>
        <v>0</v>
      </c>
      <c r="I743" s="29">
        <f t="shared" si="45"/>
        <v>0</v>
      </c>
      <c r="J743" s="89">
        <f t="shared" si="46"/>
        <v>0</v>
      </c>
    </row>
    <row r="744" spans="1:10" ht="18" customHeight="1" x14ac:dyDescent="0.3">
      <c r="A744" s="55"/>
      <c r="B744" s="54"/>
      <c r="C744" s="56" t="s">
        <v>1332</v>
      </c>
      <c r="D744" s="54" t="s">
        <v>1</v>
      </c>
      <c r="E744" s="94">
        <v>1</v>
      </c>
      <c r="F744" s="51"/>
      <c r="G744" s="53"/>
      <c r="H744" s="29">
        <f t="shared" si="44"/>
        <v>0</v>
      </c>
      <c r="I744" s="29">
        <f t="shared" si="45"/>
        <v>0</v>
      </c>
      <c r="J744" s="89">
        <f t="shared" si="46"/>
        <v>0</v>
      </c>
    </row>
    <row r="745" spans="1:10" ht="18" customHeight="1" x14ac:dyDescent="0.3">
      <c r="A745" s="55"/>
      <c r="B745" s="54"/>
      <c r="C745" s="56" t="s">
        <v>1333</v>
      </c>
      <c r="D745" s="54" t="s">
        <v>1</v>
      </c>
      <c r="E745" s="94">
        <v>1</v>
      </c>
      <c r="F745" s="51"/>
      <c r="G745" s="53"/>
      <c r="H745" s="29">
        <f t="shared" si="44"/>
        <v>0</v>
      </c>
      <c r="I745" s="29">
        <f t="shared" si="45"/>
        <v>0</v>
      </c>
      <c r="J745" s="89">
        <f t="shared" si="46"/>
        <v>0</v>
      </c>
    </row>
    <row r="746" spans="1:10" ht="18" customHeight="1" x14ac:dyDescent="0.3">
      <c r="A746" s="55"/>
      <c r="B746" s="54"/>
      <c r="C746" s="56" t="s">
        <v>1334</v>
      </c>
      <c r="D746" s="54" t="s">
        <v>1</v>
      </c>
      <c r="E746" s="94">
        <v>1</v>
      </c>
      <c r="F746" s="51"/>
      <c r="G746" s="53"/>
      <c r="H746" s="29">
        <f t="shared" si="44"/>
        <v>0</v>
      </c>
      <c r="I746" s="29">
        <f t="shared" si="45"/>
        <v>0</v>
      </c>
      <c r="J746" s="89">
        <f t="shared" si="46"/>
        <v>0</v>
      </c>
    </row>
    <row r="747" spans="1:10" ht="18" customHeight="1" x14ac:dyDescent="0.3">
      <c r="A747" s="55"/>
      <c r="B747" s="54"/>
      <c r="C747" s="56" t="s">
        <v>1335</v>
      </c>
      <c r="D747" s="54" t="s">
        <v>1</v>
      </c>
      <c r="E747" s="94">
        <v>1</v>
      </c>
      <c r="F747" s="51"/>
      <c r="G747" s="53"/>
      <c r="H747" s="29">
        <f t="shared" si="44"/>
        <v>0</v>
      </c>
      <c r="I747" s="29">
        <f t="shared" si="45"/>
        <v>0</v>
      </c>
      <c r="J747" s="89">
        <f t="shared" si="46"/>
        <v>0</v>
      </c>
    </row>
    <row r="748" spans="1:10" ht="18" customHeight="1" x14ac:dyDescent="0.3">
      <c r="A748" s="55"/>
      <c r="B748" s="54"/>
      <c r="C748" s="56" t="s">
        <v>1336</v>
      </c>
      <c r="D748" s="54" t="s">
        <v>1</v>
      </c>
      <c r="E748" s="94">
        <v>1</v>
      </c>
      <c r="F748" s="51"/>
      <c r="G748" s="53"/>
      <c r="H748" s="29">
        <f t="shared" si="44"/>
        <v>0</v>
      </c>
      <c r="I748" s="29">
        <f t="shared" si="45"/>
        <v>0</v>
      </c>
      <c r="J748" s="89">
        <f t="shared" si="46"/>
        <v>0</v>
      </c>
    </row>
    <row r="749" spans="1:10" ht="18" customHeight="1" x14ac:dyDescent="0.3">
      <c r="A749" s="55"/>
      <c r="B749" s="54" t="s">
        <v>1337</v>
      </c>
      <c r="C749" s="56" t="s">
        <v>1338</v>
      </c>
      <c r="D749" s="54" t="s">
        <v>1</v>
      </c>
      <c r="E749" s="94">
        <v>1</v>
      </c>
      <c r="F749" s="51"/>
      <c r="G749" s="53"/>
      <c r="H749" s="29">
        <f t="shared" si="44"/>
        <v>0</v>
      </c>
      <c r="I749" s="29">
        <f t="shared" si="45"/>
        <v>0</v>
      </c>
      <c r="J749" s="89">
        <f t="shared" si="46"/>
        <v>0</v>
      </c>
    </row>
    <row r="750" spans="1:10" ht="18" customHeight="1" x14ac:dyDescent="0.3">
      <c r="A750" s="55"/>
      <c r="B750" s="54"/>
      <c r="C750" s="56" t="s">
        <v>1339</v>
      </c>
      <c r="D750" s="54" t="s">
        <v>1</v>
      </c>
      <c r="E750" s="94">
        <v>1</v>
      </c>
      <c r="F750" s="51"/>
      <c r="G750" s="53"/>
      <c r="H750" s="29">
        <f t="shared" si="44"/>
        <v>0</v>
      </c>
      <c r="I750" s="29">
        <f t="shared" si="45"/>
        <v>0</v>
      </c>
      <c r="J750" s="89">
        <f t="shared" si="46"/>
        <v>0</v>
      </c>
    </row>
    <row r="751" spans="1:10" ht="18" customHeight="1" x14ac:dyDescent="0.3">
      <c r="A751" s="55"/>
      <c r="B751" s="54"/>
      <c r="C751" s="56" t="s">
        <v>1340</v>
      </c>
      <c r="D751" s="54" t="s">
        <v>0</v>
      </c>
      <c r="E751" s="94">
        <v>1</v>
      </c>
      <c r="F751" s="51"/>
      <c r="G751" s="53"/>
      <c r="H751" s="29">
        <f t="shared" si="44"/>
        <v>0</v>
      </c>
      <c r="I751" s="29">
        <f t="shared" si="45"/>
        <v>0</v>
      </c>
      <c r="J751" s="89">
        <f t="shared" si="46"/>
        <v>0</v>
      </c>
    </row>
    <row r="752" spans="1:10" ht="18" customHeight="1" x14ac:dyDescent="0.3">
      <c r="A752" s="55"/>
      <c r="B752" s="54"/>
      <c r="C752" s="56" t="s">
        <v>1341</v>
      </c>
      <c r="D752" s="54" t="s">
        <v>1</v>
      </c>
      <c r="E752" s="94">
        <v>1</v>
      </c>
      <c r="F752" s="51"/>
      <c r="G752" s="53"/>
      <c r="H752" s="29">
        <f t="shared" si="44"/>
        <v>0</v>
      </c>
      <c r="I752" s="29">
        <f t="shared" si="45"/>
        <v>0</v>
      </c>
      <c r="J752" s="89">
        <f t="shared" si="46"/>
        <v>0</v>
      </c>
    </row>
    <row r="753" spans="1:10" ht="18" customHeight="1" x14ac:dyDescent="0.3">
      <c r="A753" s="55"/>
      <c r="B753" s="54"/>
      <c r="C753" s="56" t="s">
        <v>1342</v>
      </c>
      <c r="D753" s="54" t="s">
        <v>1</v>
      </c>
      <c r="E753" s="94">
        <v>1</v>
      </c>
      <c r="F753" s="51"/>
      <c r="G753" s="53"/>
      <c r="H753" s="29">
        <f t="shared" si="44"/>
        <v>0</v>
      </c>
      <c r="I753" s="29">
        <f t="shared" si="45"/>
        <v>0</v>
      </c>
      <c r="J753" s="89">
        <f t="shared" si="46"/>
        <v>0</v>
      </c>
    </row>
    <row r="754" spans="1:10" ht="18" customHeight="1" x14ac:dyDescent="0.3">
      <c r="A754" s="55"/>
      <c r="B754" s="54" t="s">
        <v>1343</v>
      </c>
      <c r="C754" s="56" t="s">
        <v>1236</v>
      </c>
      <c r="D754" s="54" t="s">
        <v>1</v>
      </c>
      <c r="E754" s="94">
        <v>1</v>
      </c>
      <c r="F754" s="51"/>
      <c r="G754" s="53"/>
      <c r="H754" s="29">
        <f t="shared" si="44"/>
        <v>0</v>
      </c>
      <c r="I754" s="29">
        <f t="shared" si="45"/>
        <v>0</v>
      </c>
      <c r="J754" s="89">
        <f t="shared" si="46"/>
        <v>0</v>
      </c>
    </row>
    <row r="755" spans="1:10" ht="18" customHeight="1" x14ac:dyDescent="0.3">
      <c r="A755" s="55"/>
      <c r="B755" s="54" t="s">
        <v>1344</v>
      </c>
      <c r="C755" s="56" t="s">
        <v>1345</v>
      </c>
      <c r="D755" s="54" t="s">
        <v>1</v>
      </c>
      <c r="E755" s="94">
        <v>1</v>
      </c>
      <c r="F755" s="51"/>
      <c r="G755" s="53"/>
      <c r="H755" s="29">
        <f t="shared" si="44"/>
        <v>0</v>
      </c>
      <c r="I755" s="29">
        <f t="shared" si="45"/>
        <v>0</v>
      </c>
      <c r="J755" s="89">
        <f t="shared" si="46"/>
        <v>0</v>
      </c>
    </row>
    <row r="756" spans="1:10" ht="18" customHeight="1" x14ac:dyDescent="0.3">
      <c r="A756" s="55"/>
      <c r="B756" s="54" t="s">
        <v>1346</v>
      </c>
      <c r="C756" s="56" t="s">
        <v>1285</v>
      </c>
      <c r="D756" s="54" t="s">
        <v>1</v>
      </c>
      <c r="E756" s="94">
        <v>1</v>
      </c>
      <c r="F756" s="51"/>
      <c r="G756" s="53"/>
      <c r="H756" s="29">
        <f t="shared" si="44"/>
        <v>0</v>
      </c>
      <c r="I756" s="29">
        <f t="shared" si="45"/>
        <v>0</v>
      </c>
      <c r="J756" s="89">
        <f t="shared" si="46"/>
        <v>0</v>
      </c>
    </row>
    <row r="757" spans="1:10" ht="18" customHeight="1" x14ac:dyDescent="0.3">
      <c r="A757" s="55"/>
      <c r="B757" s="54" t="s">
        <v>1347</v>
      </c>
      <c r="C757" s="56" t="s">
        <v>1348</v>
      </c>
      <c r="D757" s="54" t="s">
        <v>1</v>
      </c>
      <c r="E757" s="94">
        <v>1</v>
      </c>
      <c r="F757" s="51"/>
      <c r="G757" s="53"/>
      <c r="H757" s="29">
        <f t="shared" si="44"/>
        <v>0</v>
      </c>
      <c r="I757" s="29">
        <f t="shared" si="45"/>
        <v>0</v>
      </c>
      <c r="J757" s="89">
        <f t="shared" si="46"/>
        <v>0</v>
      </c>
    </row>
    <row r="758" spans="1:10" ht="18" customHeight="1" x14ac:dyDescent="0.3">
      <c r="A758" s="55"/>
      <c r="B758" s="54" t="s">
        <v>1349</v>
      </c>
      <c r="C758" s="56" t="s">
        <v>1079</v>
      </c>
      <c r="D758" s="54" t="s">
        <v>0</v>
      </c>
      <c r="E758" s="94">
        <v>1</v>
      </c>
      <c r="F758" s="51"/>
      <c r="G758" s="53"/>
      <c r="H758" s="29">
        <f t="shared" si="44"/>
        <v>0</v>
      </c>
      <c r="I758" s="29">
        <f t="shared" si="45"/>
        <v>0</v>
      </c>
      <c r="J758" s="89">
        <f t="shared" si="46"/>
        <v>0</v>
      </c>
    </row>
    <row r="759" spans="1:10" ht="18" customHeight="1" x14ac:dyDescent="0.3">
      <c r="A759" s="55"/>
      <c r="B759" s="54" t="s">
        <v>1350</v>
      </c>
      <c r="C759" s="56" t="s">
        <v>1351</v>
      </c>
      <c r="D759" s="54" t="s">
        <v>1</v>
      </c>
      <c r="E759" s="94">
        <v>1</v>
      </c>
      <c r="F759" s="51"/>
      <c r="G759" s="53"/>
      <c r="H759" s="29">
        <f t="shared" si="44"/>
        <v>0</v>
      </c>
      <c r="I759" s="29">
        <f t="shared" si="45"/>
        <v>0</v>
      </c>
      <c r="J759" s="89">
        <f t="shared" si="46"/>
        <v>0</v>
      </c>
    </row>
    <row r="760" spans="1:10" ht="18" customHeight="1" x14ac:dyDescent="0.3">
      <c r="A760" s="55"/>
      <c r="B760" s="54" t="s">
        <v>1352</v>
      </c>
      <c r="C760" s="56" t="s">
        <v>1353</v>
      </c>
      <c r="D760" s="54" t="s">
        <v>1</v>
      </c>
      <c r="E760" s="94">
        <v>1</v>
      </c>
      <c r="F760" s="51"/>
      <c r="G760" s="53"/>
      <c r="H760" s="29">
        <f t="shared" si="44"/>
        <v>0</v>
      </c>
      <c r="I760" s="29">
        <f t="shared" si="45"/>
        <v>0</v>
      </c>
      <c r="J760" s="89">
        <f t="shared" si="46"/>
        <v>0</v>
      </c>
    </row>
    <row r="761" spans="1:10" ht="18" customHeight="1" x14ac:dyDescent="0.3">
      <c r="A761" s="55"/>
      <c r="B761" s="54" t="s">
        <v>1354</v>
      </c>
      <c r="C761" s="56" t="s">
        <v>1355</v>
      </c>
      <c r="D761" s="54" t="s">
        <v>1</v>
      </c>
      <c r="E761" s="94">
        <v>1</v>
      </c>
      <c r="F761" s="51"/>
      <c r="G761" s="53"/>
      <c r="H761" s="29">
        <f t="shared" si="44"/>
        <v>0</v>
      </c>
      <c r="I761" s="29">
        <f t="shared" si="45"/>
        <v>0</v>
      </c>
      <c r="J761" s="89">
        <f t="shared" si="46"/>
        <v>0</v>
      </c>
    </row>
    <row r="762" spans="1:10" ht="18" customHeight="1" x14ac:dyDescent="0.3">
      <c r="A762" s="55"/>
      <c r="B762" s="54" t="s">
        <v>1356</v>
      </c>
      <c r="C762" s="56" t="s">
        <v>1357</v>
      </c>
      <c r="D762" s="54" t="s">
        <v>1</v>
      </c>
      <c r="E762" s="94">
        <v>1</v>
      </c>
      <c r="F762" s="51"/>
      <c r="G762" s="53"/>
      <c r="H762" s="29">
        <f t="shared" si="44"/>
        <v>0</v>
      </c>
      <c r="I762" s="29">
        <f t="shared" si="45"/>
        <v>0</v>
      </c>
      <c r="J762" s="89">
        <f t="shared" si="46"/>
        <v>0</v>
      </c>
    </row>
    <row r="763" spans="1:10" ht="18" customHeight="1" x14ac:dyDescent="0.3">
      <c r="A763" s="55"/>
      <c r="B763" s="54" t="s">
        <v>1358</v>
      </c>
      <c r="C763" s="56" t="s">
        <v>1359</v>
      </c>
      <c r="D763" s="54" t="s">
        <v>1</v>
      </c>
      <c r="E763" s="94">
        <v>1</v>
      </c>
      <c r="F763" s="51"/>
      <c r="G763" s="53"/>
      <c r="H763" s="29">
        <f t="shared" si="44"/>
        <v>0</v>
      </c>
      <c r="I763" s="29">
        <f t="shared" si="45"/>
        <v>0</v>
      </c>
      <c r="J763" s="89">
        <f t="shared" si="46"/>
        <v>0</v>
      </c>
    </row>
    <row r="764" spans="1:10" ht="18" customHeight="1" x14ac:dyDescent="0.3">
      <c r="A764" s="55"/>
      <c r="B764" s="54" t="s">
        <v>1360</v>
      </c>
      <c r="C764" s="56" t="s">
        <v>1361</v>
      </c>
      <c r="D764" s="54" t="s">
        <v>1</v>
      </c>
      <c r="E764" s="94">
        <v>1</v>
      </c>
      <c r="F764" s="51"/>
      <c r="G764" s="53"/>
      <c r="H764" s="29">
        <f t="shared" si="44"/>
        <v>0</v>
      </c>
      <c r="I764" s="29">
        <f t="shared" si="45"/>
        <v>0</v>
      </c>
      <c r="J764" s="89">
        <f t="shared" si="46"/>
        <v>0</v>
      </c>
    </row>
    <row r="765" spans="1:10" ht="18" customHeight="1" x14ac:dyDescent="0.3">
      <c r="A765" s="55"/>
      <c r="B765" s="54" t="s">
        <v>1362</v>
      </c>
      <c r="C765" s="56" t="s">
        <v>1363</v>
      </c>
      <c r="D765" s="54" t="s">
        <v>1</v>
      </c>
      <c r="E765" s="94">
        <v>1</v>
      </c>
      <c r="F765" s="51"/>
      <c r="G765" s="53"/>
      <c r="H765" s="29">
        <f t="shared" si="44"/>
        <v>0</v>
      </c>
      <c r="I765" s="29">
        <f t="shared" si="45"/>
        <v>0</v>
      </c>
      <c r="J765" s="89">
        <f t="shared" si="46"/>
        <v>0</v>
      </c>
    </row>
    <row r="766" spans="1:10" ht="18" customHeight="1" x14ac:dyDescent="0.3">
      <c r="A766" s="55"/>
      <c r="B766" s="54" t="s">
        <v>1364</v>
      </c>
      <c r="C766" s="56" t="s">
        <v>1365</v>
      </c>
      <c r="D766" s="54" t="s">
        <v>1</v>
      </c>
      <c r="E766" s="94">
        <v>1</v>
      </c>
      <c r="F766" s="51"/>
      <c r="G766" s="53"/>
      <c r="H766" s="29">
        <f t="shared" si="44"/>
        <v>0</v>
      </c>
      <c r="I766" s="29">
        <f t="shared" si="45"/>
        <v>0</v>
      </c>
      <c r="J766" s="89">
        <f t="shared" si="46"/>
        <v>0</v>
      </c>
    </row>
    <row r="767" spans="1:10" ht="18" customHeight="1" x14ac:dyDescent="0.3">
      <c r="A767" s="55"/>
      <c r="B767" s="54" t="s">
        <v>1206</v>
      </c>
      <c r="C767" s="56" t="s">
        <v>1207</v>
      </c>
      <c r="D767" s="54" t="s">
        <v>1</v>
      </c>
      <c r="E767" s="94">
        <v>1</v>
      </c>
      <c r="F767" s="51"/>
      <c r="G767" s="53"/>
      <c r="H767" s="29">
        <f t="shared" si="44"/>
        <v>0</v>
      </c>
      <c r="I767" s="29">
        <f t="shared" si="45"/>
        <v>0</v>
      </c>
      <c r="J767" s="89">
        <f t="shared" si="46"/>
        <v>0</v>
      </c>
    </row>
    <row r="768" spans="1:10" ht="18" customHeight="1" x14ac:dyDescent="0.3">
      <c r="A768" s="55"/>
      <c r="B768" s="54" t="s">
        <v>1366</v>
      </c>
      <c r="C768" s="56" t="s">
        <v>1367</v>
      </c>
      <c r="D768" s="54" t="s">
        <v>1</v>
      </c>
      <c r="E768" s="94">
        <v>1</v>
      </c>
      <c r="F768" s="51"/>
      <c r="G768" s="53"/>
      <c r="H768" s="29">
        <f t="shared" si="44"/>
        <v>0</v>
      </c>
      <c r="I768" s="29">
        <f t="shared" si="45"/>
        <v>0</v>
      </c>
      <c r="J768" s="89">
        <f t="shared" si="46"/>
        <v>0</v>
      </c>
    </row>
    <row r="769" spans="1:10" ht="18" customHeight="1" x14ac:dyDescent="0.3">
      <c r="A769" s="55"/>
      <c r="B769" s="54" t="s">
        <v>1368</v>
      </c>
      <c r="C769" s="56" t="s">
        <v>1369</v>
      </c>
      <c r="D769" s="54" t="s">
        <v>1</v>
      </c>
      <c r="E769" s="94">
        <v>1</v>
      </c>
      <c r="F769" s="51"/>
      <c r="G769" s="53"/>
      <c r="H769" s="29">
        <f t="shared" si="44"/>
        <v>0</v>
      </c>
      <c r="I769" s="29">
        <f t="shared" si="45"/>
        <v>0</v>
      </c>
      <c r="J769" s="89">
        <f t="shared" si="46"/>
        <v>0</v>
      </c>
    </row>
    <row r="770" spans="1:10" ht="18" customHeight="1" x14ac:dyDescent="0.3">
      <c r="A770" s="55"/>
      <c r="B770" s="54" t="s">
        <v>1370</v>
      </c>
      <c r="C770" s="56" t="s">
        <v>1371</v>
      </c>
      <c r="D770" s="54" t="s">
        <v>1</v>
      </c>
      <c r="E770" s="94">
        <v>1</v>
      </c>
      <c r="F770" s="51"/>
      <c r="G770" s="53"/>
      <c r="H770" s="29">
        <f t="shared" si="44"/>
        <v>0</v>
      </c>
      <c r="I770" s="29">
        <f t="shared" si="45"/>
        <v>0</v>
      </c>
      <c r="J770" s="89">
        <f t="shared" si="46"/>
        <v>0</v>
      </c>
    </row>
    <row r="771" spans="1:10" ht="18" customHeight="1" x14ac:dyDescent="0.3">
      <c r="A771" s="55"/>
      <c r="B771" s="54" t="s">
        <v>1191</v>
      </c>
      <c r="C771" s="56" t="s">
        <v>1192</v>
      </c>
      <c r="D771" s="54" t="s">
        <v>1</v>
      </c>
      <c r="E771" s="94">
        <v>1</v>
      </c>
      <c r="F771" s="51"/>
      <c r="G771" s="53"/>
      <c r="H771" s="29">
        <f t="shared" si="44"/>
        <v>0</v>
      </c>
      <c r="I771" s="29">
        <f t="shared" si="45"/>
        <v>0</v>
      </c>
      <c r="J771" s="89">
        <f t="shared" si="46"/>
        <v>0</v>
      </c>
    </row>
    <row r="772" spans="1:10" ht="18" customHeight="1" x14ac:dyDescent="0.3">
      <c r="A772" s="55"/>
      <c r="B772" s="54">
        <v>67204400</v>
      </c>
      <c r="C772" s="56" t="s">
        <v>1372</v>
      </c>
      <c r="D772" s="54" t="s">
        <v>269</v>
      </c>
      <c r="E772" s="94">
        <v>1</v>
      </c>
      <c r="F772" s="51"/>
      <c r="G772" s="53"/>
      <c r="H772" s="29">
        <f t="shared" si="44"/>
        <v>0</v>
      </c>
      <c r="I772" s="29">
        <f t="shared" si="45"/>
        <v>0</v>
      </c>
      <c r="J772" s="89">
        <f t="shared" si="46"/>
        <v>0</v>
      </c>
    </row>
    <row r="773" spans="1:10" ht="18" customHeight="1" x14ac:dyDescent="0.3">
      <c r="A773" s="55"/>
      <c r="B773" s="54" t="s">
        <v>1373</v>
      </c>
      <c r="C773" s="56" t="s">
        <v>1374</v>
      </c>
      <c r="D773" s="54" t="s">
        <v>269</v>
      </c>
      <c r="E773" s="94">
        <v>1</v>
      </c>
      <c r="F773" s="51"/>
      <c r="G773" s="53"/>
      <c r="H773" s="29">
        <f t="shared" si="44"/>
        <v>0</v>
      </c>
      <c r="I773" s="29">
        <f t="shared" si="45"/>
        <v>0</v>
      </c>
      <c r="J773" s="89">
        <f t="shared" si="46"/>
        <v>0</v>
      </c>
    </row>
    <row r="774" spans="1:10" ht="18" customHeight="1" x14ac:dyDescent="0.3">
      <c r="A774" s="55"/>
      <c r="B774" s="54" t="s">
        <v>1375</v>
      </c>
      <c r="C774" s="56" t="s">
        <v>1376</v>
      </c>
      <c r="D774" s="54" t="s">
        <v>1</v>
      </c>
      <c r="E774" s="94">
        <v>1</v>
      </c>
      <c r="F774" s="51"/>
      <c r="G774" s="53"/>
      <c r="H774" s="29">
        <f t="shared" si="44"/>
        <v>0</v>
      </c>
      <c r="I774" s="29">
        <f t="shared" si="45"/>
        <v>0</v>
      </c>
      <c r="J774" s="89">
        <f t="shared" si="46"/>
        <v>0</v>
      </c>
    </row>
    <row r="775" spans="1:10" ht="18" customHeight="1" x14ac:dyDescent="0.3">
      <c r="A775" s="55"/>
      <c r="B775" s="54" t="s">
        <v>1377</v>
      </c>
      <c r="C775" s="56" t="s">
        <v>1378</v>
      </c>
      <c r="D775" s="54" t="s">
        <v>0</v>
      </c>
      <c r="E775" s="94">
        <v>1</v>
      </c>
      <c r="F775" s="51"/>
      <c r="G775" s="53"/>
      <c r="H775" s="29">
        <f t="shared" si="44"/>
        <v>0</v>
      </c>
      <c r="I775" s="29">
        <f t="shared" si="45"/>
        <v>0</v>
      </c>
      <c r="J775" s="89">
        <f t="shared" si="46"/>
        <v>0</v>
      </c>
    </row>
    <row r="776" spans="1:10" ht="18" customHeight="1" x14ac:dyDescent="0.3">
      <c r="A776" s="55"/>
      <c r="B776" s="54" t="s">
        <v>1379</v>
      </c>
      <c r="C776" s="56" t="s">
        <v>1380</v>
      </c>
      <c r="D776" s="54" t="s">
        <v>1</v>
      </c>
      <c r="E776" s="94">
        <v>1</v>
      </c>
      <c r="F776" s="51"/>
      <c r="G776" s="53"/>
      <c r="H776" s="29">
        <f t="shared" si="44"/>
        <v>0</v>
      </c>
      <c r="I776" s="29">
        <f t="shared" si="45"/>
        <v>0</v>
      </c>
      <c r="J776" s="89">
        <f t="shared" si="46"/>
        <v>0</v>
      </c>
    </row>
    <row r="777" spans="1:10" ht="18" customHeight="1" x14ac:dyDescent="0.3">
      <c r="A777" s="55"/>
      <c r="B777" s="54" t="s">
        <v>1381</v>
      </c>
      <c r="C777" s="56" t="s">
        <v>1382</v>
      </c>
      <c r="D777" s="54" t="s">
        <v>1</v>
      </c>
      <c r="E777" s="94">
        <v>1</v>
      </c>
      <c r="F777" s="51"/>
      <c r="G777" s="53"/>
      <c r="H777" s="29">
        <f t="shared" si="44"/>
        <v>0</v>
      </c>
      <c r="I777" s="29">
        <f t="shared" si="45"/>
        <v>0</v>
      </c>
      <c r="J777" s="89">
        <f t="shared" si="46"/>
        <v>0</v>
      </c>
    </row>
    <row r="778" spans="1:10" ht="18" customHeight="1" x14ac:dyDescent="0.3">
      <c r="A778" s="55"/>
      <c r="B778" s="54" t="s">
        <v>1383</v>
      </c>
      <c r="C778" s="56" t="s">
        <v>1384</v>
      </c>
      <c r="D778" s="54" t="s">
        <v>1</v>
      </c>
      <c r="E778" s="94">
        <v>1</v>
      </c>
      <c r="F778" s="51"/>
      <c r="G778" s="53"/>
      <c r="H778" s="29">
        <f t="shared" si="44"/>
        <v>0</v>
      </c>
      <c r="I778" s="29">
        <f t="shared" si="45"/>
        <v>0</v>
      </c>
      <c r="J778" s="89">
        <f t="shared" si="46"/>
        <v>0</v>
      </c>
    </row>
    <row r="779" spans="1:10" ht="18" customHeight="1" x14ac:dyDescent="0.3">
      <c r="A779" s="55"/>
      <c r="B779" s="54" t="s">
        <v>1385</v>
      </c>
      <c r="C779" s="56" t="s">
        <v>1386</v>
      </c>
      <c r="D779" s="54" t="s">
        <v>1</v>
      </c>
      <c r="E779" s="94">
        <v>1</v>
      </c>
      <c r="F779" s="51"/>
      <c r="G779" s="53"/>
      <c r="H779" s="29">
        <f t="shared" si="44"/>
        <v>0</v>
      </c>
      <c r="I779" s="29">
        <f t="shared" si="45"/>
        <v>0</v>
      </c>
      <c r="J779" s="89">
        <f t="shared" si="46"/>
        <v>0</v>
      </c>
    </row>
    <row r="780" spans="1:10" ht="18" customHeight="1" x14ac:dyDescent="0.3">
      <c r="A780" s="55"/>
      <c r="B780" s="54" t="s">
        <v>1387</v>
      </c>
      <c r="C780" s="56" t="s">
        <v>1388</v>
      </c>
      <c r="D780" s="54" t="s">
        <v>1</v>
      </c>
      <c r="E780" s="94">
        <v>1</v>
      </c>
      <c r="F780" s="51"/>
      <c r="G780" s="53"/>
      <c r="H780" s="29">
        <f t="shared" si="44"/>
        <v>0</v>
      </c>
      <c r="I780" s="29">
        <f t="shared" si="45"/>
        <v>0</v>
      </c>
      <c r="J780" s="89">
        <f t="shared" si="46"/>
        <v>0</v>
      </c>
    </row>
    <row r="781" spans="1:10" ht="18" customHeight="1" x14ac:dyDescent="0.3">
      <c r="A781" s="55"/>
      <c r="B781" s="54" t="s">
        <v>1389</v>
      </c>
      <c r="C781" s="56" t="s">
        <v>1390</v>
      </c>
      <c r="D781" s="54" t="s">
        <v>1</v>
      </c>
      <c r="E781" s="94">
        <v>1</v>
      </c>
      <c r="F781" s="51"/>
      <c r="G781" s="53"/>
      <c r="H781" s="29">
        <f t="shared" si="44"/>
        <v>0</v>
      </c>
      <c r="I781" s="29">
        <f t="shared" si="45"/>
        <v>0</v>
      </c>
      <c r="J781" s="89">
        <f t="shared" si="46"/>
        <v>0</v>
      </c>
    </row>
    <row r="782" spans="1:10" ht="18" customHeight="1" x14ac:dyDescent="0.3">
      <c r="A782" s="55"/>
      <c r="B782" s="54" t="s">
        <v>1391</v>
      </c>
      <c r="C782" s="56" t="s">
        <v>1392</v>
      </c>
      <c r="D782" s="54" t="s">
        <v>1</v>
      </c>
      <c r="E782" s="94">
        <v>1</v>
      </c>
      <c r="F782" s="51"/>
      <c r="G782" s="53"/>
      <c r="H782" s="29">
        <f t="shared" si="44"/>
        <v>0</v>
      </c>
      <c r="I782" s="29">
        <f t="shared" si="45"/>
        <v>0</v>
      </c>
      <c r="J782" s="89">
        <f t="shared" si="46"/>
        <v>0</v>
      </c>
    </row>
    <row r="783" spans="1:10" ht="18" customHeight="1" x14ac:dyDescent="0.3">
      <c r="A783" s="55"/>
      <c r="B783" s="54" t="s">
        <v>1393</v>
      </c>
      <c r="C783" s="56" t="s">
        <v>1394</v>
      </c>
      <c r="D783" s="54" t="s">
        <v>1</v>
      </c>
      <c r="E783" s="94">
        <v>1</v>
      </c>
      <c r="F783" s="51"/>
      <c r="G783" s="53"/>
      <c r="H783" s="29">
        <f t="shared" si="44"/>
        <v>0</v>
      </c>
      <c r="I783" s="29">
        <f t="shared" si="45"/>
        <v>0</v>
      </c>
      <c r="J783" s="89">
        <f t="shared" si="46"/>
        <v>0</v>
      </c>
    </row>
    <row r="784" spans="1:10" ht="18" customHeight="1" x14ac:dyDescent="0.3">
      <c r="A784" s="55"/>
      <c r="B784" s="54" t="s">
        <v>1090</v>
      </c>
      <c r="C784" s="56" t="s">
        <v>1395</v>
      </c>
      <c r="D784" s="54" t="s">
        <v>1</v>
      </c>
      <c r="E784" s="94">
        <v>1</v>
      </c>
      <c r="F784" s="51"/>
      <c r="G784" s="53"/>
      <c r="H784" s="29">
        <f t="shared" si="44"/>
        <v>0</v>
      </c>
      <c r="I784" s="29">
        <f t="shared" si="45"/>
        <v>0</v>
      </c>
      <c r="J784" s="89">
        <f t="shared" si="46"/>
        <v>0</v>
      </c>
    </row>
    <row r="785" spans="1:10" ht="18" customHeight="1" x14ac:dyDescent="0.3">
      <c r="A785" s="55"/>
      <c r="B785" s="54" t="s">
        <v>1396</v>
      </c>
      <c r="C785" s="56" t="s">
        <v>1397</v>
      </c>
      <c r="D785" s="54" t="s">
        <v>269</v>
      </c>
      <c r="E785" s="94">
        <v>1</v>
      </c>
      <c r="F785" s="51"/>
      <c r="G785" s="53"/>
      <c r="H785" s="29">
        <f t="shared" si="44"/>
        <v>0</v>
      </c>
      <c r="I785" s="29">
        <f t="shared" si="45"/>
        <v>0</v>
      </c>
      <c r="J785" s="89">
        <f t="shared" si="46"/>
        <v>0</v>
      </c>
    </row>
    <row r="786" spans="1:10" ht="18" customHeight="1" x14ac:dyDescent="0.3">
      <c r="A786" s="55"/>
      <c r="B786" s="54" t="s">
        <v>1398</v>
      </c>
      <c r="C786" s="56" t="s">
        <v>1399</v>
      </c>
      <c r="D786" s="54" t="s">
        <v>1</v>
      </c>
      <c r="E786" s="94">
        <v>1</v>
      </c>
      <c r="F786" s="51"/>
      <c r="G786" s="53"/>
      <c r="H786" s="29">
        <f t="shared" si="44"/>
        <v>0</v>
      </c>
      <c r="I786" s="29">
        <f t="shared" si="45"/>
        <v>0</v>
      </c>
      <c r="J786" s="89">
        <f t="shared" si="46"/>
        <v>0</v>
      </c>
    </row>
    <row r="787" spans="1:10" ht="18" customHeight="1" x14ac:dyDescent="0.3">
      <c r="A787" s="55"/>
      <c r="B787" s="54" t="s">
        <v>1400</v>
      </c>
      <c r="C787" s="56" t="s">
        <v>1401</v>
      </c>
      <c r="D787" s="54" t="s">
        <v>1</v>
      </c>
      <c r="E787" s="94">
        <v>1</v>
      </c>
      <c r="F787" s="51"/>
      <c r="G787" s="53"/>
      <c r="H787" s="29">
        <f t="shared" si="44"/>
        <v>0</v>
      </c>
      <c r="I787" s="29">
        <f t="shared" si="45"/>
        <v>0</v>
      </c>
      <c r="J787" s="89">
        <f t="shared" si="46"/>
        <v>0</v>
      </c>
    </row>
    <row r="788" spans="1:10" ht="18" customHeight="1" x14ac:dyDescent="0.3">
      <c r="A788" s="55"/>
      <c r="B788" s="54" t="s">
        <v>1402</v>
      </c>
      <c r="C788" s="56" t="s">
        <v>1403</v>
      </c>
      <c r="D788" s="54" t="s">
        <v>1</v>
      </c>
      <c r="E788" s="94">
        <v>1</v>
      </c>
      <c r="F788" s="51"/>
      <c r="G788" s="53"/>
      <c r="H788" s="29">
        <f t="shared" si="44"/>
        <v>0</v>
      </c>
      <c r="I788" s="29">
        <f t="shared" si="45"/>
        <v>0</v>
      </c>
      <c r="J788" s="89">
        <f t="shared" si="46"/>
        <v>0</v>
      </c>
    </row>
    <row r="789" spans="1:10" ht="18" customHeight="1" thickBot="1" x14ac:dyDescent="0.35">
      <c r="A789" s="55"/>
      <c r="B789" s="54"/>
      <c r="C789" s="56" t="s">
        <v>1404</v>
      </c>
      <c r="D789" s="54" t="s">
        <v>1</v>
      </c>
      <c r="E789" s="94">
        <v>1</v>
      </c>
      <c r="F789" s="51"/>
      <c r="G789" s="53"/>
      <c r="H789" s="29">
        <f t="shared" si="44"/>
        <v>0</v>
      </c>
      <c r="I789" s="29">
        <f t="shared" si="45"/>
        <v>0</v>
      </c>
      <c r="J789" s="91">
        <f t="shared" si="46"/>
        <v>0</v>
      </c>
    </row>
    <row r="790" spans="1:10" ht="18" customHeight="1" thickBot="1" x14ac:dyDescent="0.35">
      <c r="A790" s="55"/>
      <c r="B790" s="54"/>
      <c r="C790" s="56"/>
      <c r="D790" s="54"/>
      <c r="E790" s="53"/>
      <c r="F790" s="51"/>
      <c r="G790" s="53"/>
      <c r="H790" s="29"/>
      <c r="I790" s="104"/>
      <c r="J790" s="103">
        <f>SUM(J538:J789)</f>
        <v>0</v>
      </c>
    </row>
    <row r="791" spans="1:10" ht="18" customHeight="1" thickBot="1" x14ac:dyDescent="0.35">
      <c r="A791" s="67" t="s">
        <v>1405</v>
      </c>
      <c r="B791" s="68"/>
      <c r="C791" s="68"/>
      <c r="D791" s="68"/>
      <c r="E791" s="68"/>
      <c r="F791" s="68"/>
      <c r="G791" s="69"/>
      <c r="H791" s="62"/>
      <c r="I791" s="62"/>
      <c r="J791" s="63"/>
    </row>
    <row r="792" spans="1:10" ht="18" customHeight="1" x14ac:dyDescent="0.3">
      <c r="A792" s="55"/>
      <c r="B792" s="54"/>
      <c r="C792" s="56" t="s">
        <v>1406</v>
      </c>
      <c r="D792" s="54" t="s">
        <v>1</v>
      </c>
      <c r="E792" s="94">
        <v>1</v>
      </c>
      <c r="F792" s="51"/>
      <c r="G792" s="53"/>
      <c r="H792" s="29">
        <f t="shared" ref="H792:H851" si="47">E792*F792</f>
        <v>0</v>
      </c>
      <c r="I792" s="29">
        <f t="shared" ref="I792:I851" si="48">E792*G792</f>
        <v>0</v>
      </c>
      <c r="J792" s="89">
        <f t="shared" ref="J792:J851" si="49">H792+I792</f>
        <v>0</v>
      </c>
    </row>
    <row r="793" spans="1:10" ht="18" customHeight="1" x14ac:dyDescent="0.3">
      <c r="A793" s="55"/>
      <c r="B793" s="54" t="s">
        <v>1407</v>
      </c>
      <c r="C793" s="56" t="s">
        <v>1408</v>
      </c>
      <c r="D793" s="54" t="s">
        <v>1</v>
      </c>
      <c r="E793" s="94">
        <v>1</v>
      </c>
      <c r="F793" s="51"/>
      <c r="G793" s="53"/>
      <c r="H793" s="29">
        <f t="shared" si="47"/>
        <v>0</v>
      </c>
      <c r="I793" s="29">
        <f t="shared" si="48"/>
        <v>0</v>
      </c>
      <c r="J793" s="89">
        <f t="shared" si="49"/>
        <v>0</v>
      </c>
    </row>
    <row r="794" spans="1:10" ht="18" customHeight="1" x14ac:dyDescent="0.3">
      <c r="A794" s="55"/>
      <c r="B794" s="54"/>
      <c r="C794" s="56" t="s">
        <v>1409</v>
      </c>
      <c r="D794" s="54" t="s">
        <v>1</v>
      </c>
      <c r="E794" s="94">
        <v>1</v>
      </c>
      <c r="F794" s="51"/>
      <c r="G794" s="53"/>
      <c r="H794" s="29">
        <f t="shared" si="47"/>
        <v>0</v>
      </c>
      <c r="I794" s="29">
        <f t="shared" si="48"/>
        <v>0</v>
      </c>
      <c r="J794" s="89">
        <f t="shared" si="49"/>
        <v>0</v>
      </c>
    </row>
    <row r="795" spans="1:10" ht="18" customHeight="1" x14ac:dyDescent="0.3">
      <c r="A795" s="55"/>
      <c r="B795" s="54"/>
      <c r="C795" s="56" t="s">
        <v>1410</v>
      </c>
      <c r="D795" s="54" t="s">
        <v>1</v>
      </c>
      <c r="E795" s="94">
        <v>1</v>
      </c>
      <c r="F795" s="51"/>
      <c r="G795" s="53"/>
      <c r="H795" s="29">
        <f t="shared" si="47"/>
        <v>0</v>
      </c>
      <c r="I795" s="29">
        <f t="shared" si="48"/>
        <v>0</v>
      </c>
      <c r="J795" s="89">
        <f t="shared" si="49"/>
        <v>0</v>
      </c>
    </row>
    <row r="796" spans="1:10" ht="18" customHeight="1" x14ac:dyDescent="0.3">
      <c r="A796" s="55"/>
      <c r="B796" s="54"/>
      <c r="C796" s="56" t="s">
        <v>1411</v>
      </c>
      <c r="D796" s="54" t="s">
        <v>1</v>
      </c>
      <c r="E796" s="94">
        <v>1</v>
      </c>
      <c r="F796" s="51"/>
      <c r="G796" s="53"/>
      <c r="H796" s="29">
        <f t="shared" si="47"/>
        <v>0</v>
      </c>
      <c r="I796" s="29">
        <f t="shared" si="48"/>
        <v>0</v>
      </c>
      <c r="J796" s="89">
        <f t="shared" si="49"/>
        <v>0</v>
      </c>
    </row>
    <row r="797" spans="1:10" ht="18" customHeight="1" x14ac:dyDescent="0.3">
      <c r="A797" s="55"/>
      <c r="B797" s="54" t="s">
        <v>1412</v>
      </c>
      <c r="C797" s="56" t="s">
        <v>1413</v>
      </c>
      <c r="D797" s="54" t="s">
        <v>1</v>
      </c>
      <c r="E797" s="94">
        <v>1</v>
      </c>
      <c r="F797" s="51"/>
      <c r="G797" s="53"/>
      <c r="H797" s="29">
        <f t="shared" si="47"/>
        <v>0</v>
      </c>
      <c r="I797" s="29">
        <f t="shared" si="48"/>
        <v>0</v>
      </c>
      <c r="J797" s="89">
        <f t="shared" si="49"/>
        <v>0</v>
      </c>
    </row>
    <row r="798" spans="1:10" ht="18" customHeight="1" x14ac:dyDescent="0.3">
      <c r="A798" s="55"/>
      <c r="B798" s="54" t="s">
        <v>1414</v>
      </c>
      <c r="C798" s="56" t="s">
        <v>1415</v>
      </c>
      <c r="D798" s="54" t="s">
        <v>1</v>
      </c>
      <c r="E798" s="94">
        <v>1</v>
      </c>
      <c r="F798" s="51"/>
      <c r="G798" s="53"/>
      <c r="H798" s="29">
        <f t="shared" si="47"/>
        <v>0</v>
      </c>
      <c r="I798" s="29">
        <f t="shared" si="48"/>
        <v>0</v>
      </c>
      <c r="J798" s="89">
        <f t="shared" si="49"/>
        <v>0</v>
      </c>
    </row>
    <row r="799" spans="1:10" ht="18" customHeight="1" x14ac:dyDescent="0.3">
      <c r="A799" s="55"/>
      <c r="B799" s="54" t="s">
        <v>1416</v>
      </c>
      <c r="C799" s="56" t="s">
        <v>1417</v>
      </c>
      <c r="D799" s="54" t="s">
        <v>1</v>
      </c>
      <c r="E799" s="94">
        <v>1</v>
      </c>
      <c r="F799" s="51"/>
      <c r="G799" s="53"/>
      <c r="H799" s="29">
        <f t="shared" si="47"/>
        <v>0</v>
      </c>
      <c r="I799" s="29">
        <f t="shared" si="48"/>
        <v>0</v>
      </c>
      <c r="J799" s="89">
        <f t="shared" si="49"/>
        <v>0</v>
      </c>
    </row>
    <row r="800" spans="1:10" ht="18" customHeight="1" x14ac:dyDescent="0.3">
      <c r="A800" s="55"/>
      <c r="B800" s="54" t="s">
        <v>1418</v>
      </c>
      <c r="C800" s="56" t="s">
        <v>1419</v>
      </c>
      <c r="D800" s="54" t="s">
        <v>1</v>
      </c>
      <c r="E800" s="94">
        <v>1</v>
      </c>
      <c r="F800" s="51"/>
      <c r="G800" s="53"/>
      <c r="H800" s="29">
        <f t="shared" si="47"/>
        <v>0</v>
      </c>
      <c r="I800" s="29">
        <f t="shared" si="48"/>
        <v>0</v>
      </c>
      <c r="J800" s="89">
        <f t="shared" si="49"/>
        <v>0</v>
      </c>
    </row>
    <row r="801" spans="1:10" ht="18" customHeight="1" x14ac:dyDescent="0.3">
      <c r="A801" s="55"/>
      <c r="B801" s="54" t="s">
        <v>1420</v>
      </c>
      <c r="C801" s="56" t="s">
        <v>1421</v>
      </c>
      <c r="D801" s="54" t="s">
        <v>1</v>
      </c>
      <c r="E801" s="94">
        <v>1</v>
      </c>
      <c r="F801" s="51"/>
      <c r="G801" s="53"/>
      <c r="H801" s="29">
        <f t="shared" si="47"/>
        <v>0</v>
      </c>
      <c r="I801" s="29">
        <f t="shared" si="48"/>
        <v>0</v>
      </c>
      <c r="J801" s="89">
        <f t="shared" si="49"/>
        <v>0</v>
      </c>
    </row>
    <row r="802" spans="1:10" ht="18" customHeight="1" x14ac:dyDescent="0.3">
      <c r="A802" s="55"/>
      <c r="B802" s="54" t="s">
        <v>1422</v>
      </c>
      <c r="C802" s="56" t="s">
        <v>1423</v>
      </c>
      <c r="D802" s="54" t="s">
        <v>1</v>
      </c>
      <c r="E802" s="94">
        <v>1</v>
      </c>
      <c r="F802" s="51"/>
      <c r="G802" s="53"/>
      <c r="H802" s="29">
        <f t="shared" si="47"/>
        <v>0</v>
      </c>
      <c r="I802" s="29">
        <f t="shared" si="48"/>
        <v>0</v>
      </c>
      <c r="J802" s="89">
        <f t="shared" si="49"/>
        <v>0</v>
      </c>
    </row>
    <row r="803" spans="1:10" ht="18" customHeight="1" x14ac:dyDescent="0.3">
      <c r="A803" s="55"/>
      <c r="B803" s="54" t="s">
        <v>1424</v>
      </c>
      <c r="C803" s="56" t="s">
        <v>1425</v>
      </c>
      <c r="D803" s="54" t="s">
        <v>1</v>
      </c>
      <c r="E803" s="94">
        <v>1</v>
      </c>
      <c r="F803" s="51"/>
      <c r="G803" s="53"/>
      <c r="H803" s="29">
        <f t="shared" si="47"/>
        <v>0</v>
      </c>
      <c r="I803" s="29">
        <f t="shared" si="48"/>
        <v>0</v>
      </c>
      <c r="J803" s="89">
        <f t="shared" si="49"/>
        <v>0</v>
      </c>
    </row>
    <row r="804" spans="1:10" ht="18" customHeight="1" x14ac:dyDescent="0.3">
      <c r="A804" s="55"/>
      <c r="B804" s="54" t="s">
        <v>1426</v>
      </c>
      <c r="C804" s="56" t="s">
        <v>1427</v>
      </c>
      <c r="D804" s="54" t="s">
        <v>1</v>
      </c>
      <c r="E804" s="94">
        <v>1</v>
      </c>
      <c r="F804" s="51"/>
      <c r="G804" s="53"/>
      <c r="H804" s="29">
        <f t="shared" si="47"/>
        <v>0</v>
      </c>
      <c r="I804" s="29">
        <f t="shared" si="48"/>
        <v>0</v>
      </c>
      <c r="J804" s="89">
        <f t="shared" si="49"/>
        <v>0</v>
      </c>
    </row>
    <row r="805" spans="1:10" ht="18" customHeight="1" x14ac:dyDescent="0.3">
      <c r="A805" s="55"/>
      <c r="B805" s="54" t="s">
        <v>1428</v>
      </c>
      <c r="C805" s="56" t="s">
        <v>1429</v>
      </c>
      <c r="D805" s="54" t="s">
        <v>1</v>
      </c>
      <c r="E805" s="94">
        <v>1</v>
      </c>
      <c r="F805" s="51"/>
      <c r="G805" s="53"/>
      <c r="H805" s="29">
        <f t="shared" si="47"/>
        <v>0</v>
      </c>
      <c r="I805" s="29">
        <f t="shared" si="48"/>
        <v>0</v>
      </c>
      <c r="J805" s="89">
        <f t="shared" si="49"/>
        <v>0</v>
      </c>
    </row>
    <row r="806" spans="1:10" ht="18" customHeight="1" x14ac:dyDescent="0.3">
      <c r="A806" s="55"/>
      <c r="B806" s="54" t="s">
        <v>1430</v>
      </c>
      <c r="C806" s="56" t="s">
        <v>1431</v>
      </c>
      <c r="D806" s="54" t="s">
        <v>1</v>
      </c>
      <c r="E806" s="94">
        <v>1</v>
      </c>
      <c r="F806" s="51"/>
      <c r="G806" s="53"/>
      <c r="H806" s="29">
        <f t="shared" si="47"/>
        <v>0</v>
      </c>
      <c r="I806" s="29">
        <f t="shared" si="48"/>
        <v>0</v>
      </c>
      <c r="J806" s="89">
        <f t="shared" si="49"/>
        <v>0</v>
      </c>
    </row>
    <row r="807" spans="1:10" ht="18" customHeight="1" x14ac:dyDescent="0.3">
      <c r="A807" s="55"/>
      <c r="B807" s="54" t="s">
        <v>1432</v>
      </c>
      <c r="C807" s="56" t="s">
        <v>1433</v>
      </c>
      <c r="D807" s="54" t="s">
        <v>1</v>
      </c>
      <c r="E807" s="94">
        <v>1</v>
      </c>
      <c r="F807" s="51"/>
      <c r="G807" s="53"/>
      <c r="H807" s="29">
        <f t="shared" si="47"/>
        <v>0</v>
      </c>
      <c r="I807" s="29">
        <f t="shared" si="48"/>
        <v>0</v>
      </c>
      <c r="J807" s="89">
        <f t="shared" si="49"/>
        <v>0</v>
      </c>
    </row>
    <row r="808" spans="1:10" ht="18" customHeight="1" x14ac:dyDescent="0.3">
      <c r="A808" s="55"/>
      <c r="B808" s="54" t="s">
        <v>1434</v>
      </c>
      <c r="C808" s="56" t="s">
        <v>1435</v>
      </c>
      <c r="D808" s="54" t="s">
        <v>1</v>
      </c>
      <c r="E808" s="94">
        <v>1</v>
      </c>
      <c r="F808" s="51"/>
      <c r="G808" s="53"/>
      <c r="H808" s="29">
        <f t="shared" si="47"/>
        <v>0</v>
      </c>
      <c r="I808" s="29">
        <f t="shared" si="48"/>
        <v>0</v>
      </c>
      <c r="J808" s="89">
        <f t="shared" si="49"/>
        <v>0</v>
      </c>
    </row>
    <row r="809" spans="1:10" ht="18" customHeight="1" x14ac:dyDescent="0.3">
      <c r="A809" s="55"/>
      <c r="B809" s="54" t="s">
        <v>1436</v>
      </c>
      <c r="C809" s="56" t="s">
        <v>1437</v>
      </c>
      <c r="D809" s="54" t="s">
        <v>1</v>
      </c>
      <c r="E809" s="94">
        <v>1</v>
      </c>
      <c r="F809" s="51"/>
      <c r="G809" s="53"/>
      <c r="H809" s="29">
        <f t="shared" si="47"/>
        <v>0</v>
      </c>
      <c r="I809" s="29">
        <f t="shared" si="48"/>
        <v>0</v>
      </c>
      <c r="J809" s="89">
        <f t="shared" si="49"/>
        <v>0</v>
      </c>
    </row>
    <row r="810" spans="1:10" ht="18" customHeight="1" x14ac:dyDescent="0.3">
      <c r="A810" s="55"/>
      <c r="B810" s="54" t="s">
        <v>1438</v>
      </c>
      <c r="C810" s="56" t="s">
        <v>1439</v>
      </c>
      <c r="D810" s="54" t="s">
        <v>1</v>
      </c>
      <c r="E810" s="94">
        <v>1</v>
      </c>
      <c r="F810" s="51"/>
      <c r="G810" s="53"/>
      <c r="H810" s="29">
        <f t="shared" si="47"/>
        <v>0</v>
      </c>
      <c r="I810" s="29">
        <f t="shared" si="48"/>
        <v>0</v>
      </c>
      <c r="J810" s="89">
        <f t="shared" si="49"/>
        <v>0</v>
      </c>
    </row>
    <row r="811" spans="1:10" ht="18" customHeight="1" x14ac:dyDescent="0.3">
      <c r="A811" s="55"/>
      <c r="B811" s="54" t="s">
        <v>1440</v>
      </c>
      <c r="C811" s="56" t="s">
        <v>1441</v>
      </c>
      <c r="D811" s="54" t="s">
        <v>1</v>
      </c>
      <c r="E811" s="94">
        <v>1</v>
      </c>
      <c r="F811" s="51"/>
      <c r="G811" s="53"/>
      <c r="H811" s="29">
        <f t="shared" si="47"/>
        <v>0</v>
      </c>
      <c r="I811" s="29">
        <f t="shared" si="48"/>
        <v>0</v>
      </c>
      <c r="J811" s="89">
        <f t="shared" si="49"/>
        <v>0</v>
      </c>
    </row>
    <row r="812" spans="1:10" ht="18" customHeight="1" x14ac:dyDescent="0.3">
      <c r="A812" s="55"/>
      <c r="B812" s="54"/>
      <c r="C812" s="56" t="s">
        <v>1442</v>
      </c>
      <c r="D812" s="54" t="s">
        <v>1</v>
      </c>
      <c r="E812" s="94">
        <v>1</v>
      </c>
      <c r="F812" s="51"/>
      <c r="G812" s="53"/>
      <c r="H812" s="29">
        <f t="shared" si="47"/>
        <v>0</v>
      </c>
      <c r="I812" s="29">
        <f t="shared" si="48"/>
        <v>0</v>
      </c>
      <c r="J812" s="89">
        <f t="shared" si="49"/>
        <v>0</v>
      </c>
    </row>
    <row r="813" spans="1:10" ht="18" customHeight="1" x14ac:dyDescent="0.3">
      <c r="A813" s="55"/>
      <c r="B813" s="54"/>
      <c r="C813" s="56" t="s">
        <v>1443</v>
      </c>
      <c r="D813" s="54" t="s">
        <v>1</v>
      </c>
      <c r="E813" s="94">
        <v>1</v>
      </c>
      <c r="F813" s="51"/>
      <c r="G813" s="53"/>
      <c r="H813" s="29">
        <f t="shared" si="47"/>
        <v>0</v>
      </c>
      <c r="I813" s="29">
        <f t="shared" si="48"/>
        <v>0</v>
      </c>
      <c r="J813" s="89">
        <f t="shared" si="49"/>
        <v>0</v>
      </c>
    </row>
    <row r="814" spans="1:10" ht="18" customHeight="1" x14ac:dyDescent="0.3">
      <c r="A814" s="55"/>
      <c r="B814" s="54"/>
      <c r="C814" s="56" t="s">
        <v>1444</v>
      </c>
      <c r="D814" s="54" t="s">
        <v>1</v>
      </c>
      <c r="E814" s="94">
        <v>1</v>
      </c>
      <c r="F814" s="51"/>
      <c r="G814" s="53"/>
      <c r="H814" s="29">
        <f t="shared" si="47"/>
        <v>0</v>
      </c>
      <c r="I814" s="29">
        <f t="shared" si="48"/>
        <v>0</v>
      </c>
      <c r="J814" s="89">
        <f t="shared" si="49"/>
        <v>0</v>
      </c>
    </row>
    <row r="815" spans="1:10" ht="18" customHeight="1" x14ac:dyDescent="0.3">
      <c r="A815" s="55"/>
      <c r="B815" s="54"/>
      <c r="C815" s="56" t="s">
        <v>1445</v>
      </c>
      <c r="D815" s="54" t="s">
        <v>1</v>
      </c>
      <c r="E815" s="94">
        <v>1</v>
      </c>
      <c r="F815" s="51"/>
      <c r="G815" s="53"/>
      <c r="H815" s="29">
        <f t="shared" si="47"/>
        <v>0</v>
      </c>
      <c r="I815" s="29">
        <f t="shared" si="48"/>
        <v>0</v>
      </c>
      <c r="J815" s="89">
        <f t="shared" si="49"/>
        <v>0</v>
      </c>
    </row>
    <row r="816" spans="1:10" ht="18" customHeight="1" x14ac:dyDescent="0.3">
      <c r="A816" s="55"/>
      <c r="B816" s="54"/>
      <c r="C816" s="56" t="s">
        <v>1446</v>
      </c>
      <c r="D816" s="54" t="s">
        <v>1</v>
      </c>
      <c r="E816" s="94">
        <v>1</v>
      </c>
      <c r="F816" s="51"/>
      <c r="G816" s="53"/>
      <c r="H816" s="29">
        <f t="shared" si="47"/>
        <v>0</v>
      </c>
      <c r="I816" s="29">
        <f t="shared" si="48"/>
        <v>0</v>
      </c>
      <c r="J816" s="89">
        <f t="shared" si="49"/>
        <v>0</v>
      </c>
    </row>
    <row r="817" spans="1:10" ht="18" customHeight="1" x14ac:dyDescent="0.3">
      <c r="A817" s="55"/>
      <c r="B817" s="54"/>
      <c r="C817" s="56" t="s">
        <v>1447</v>
      </c>
      <c r="D817" s="54" t="s">
        <v>1</v>
      </c>
      <c r="E817" s="94">
        <v>1</v>
      </c>
      <c r="F817" s="51"/>
      <c r="G817" s="53"/>
      <c r="H817" s="29">
        <f t="shared" si="47"/>
        <v>0</v>
      </c>
      <c r="I817" s="29">
        <f t="shared" si="48"/>
        <v>0</v>
      </c>
      <c r="J817" s="89">
        <f t="shared" si="49"/>
        <v>0</v>
      </c>
    </row>
    <row r="818" spans="1:10" ht="18" customHeight="1" x14ac:dyDescent="0.3">
      <c r="A818" s="55"/>
      <c r="B818" s="54"/>
      <c r="C818" s="56" t="s">
        <v>1448</v>
      </c>
      <c r="D818" s="54" t="s">
        <v>1</v>
      </c>
      <c r="E818" s="94">
        <v>1</v>
      </c>
      <c r="F818" s="51"/>
      <c r="G818" s="53"/>
      <c r="H818" s="29">
        <f t="shared" si="47"/>
        <v>0</v>
      </c>
      <c r="I818" s="29">
        <f t="shared" si="48"/>
        <v>0</v>
      </c>
      <c r="J818" s="89">
        <f t="shared" si="49"/>
        <v>0</v>
      </c>
    </row>
    <row r="819" spans="1:10" ht="18" customHeight="1" x14ac:dyDescent="0.3">
      <c r="A819" s="55"/>
      <c r="B819" s="54"/>
      <c r="C819" s="56" t="s">
        <v>1449</v>
      </c>
      <c r="D819" s="54" t="s">
        <v>1</v>
      </c>
      <c r="E819" s="94">
        <v>1</v>
      </c>
      <c r="F819" s="51"/>
      <c r="G819" s="53"/>
      <c r="H819" s="29">
        <f t="shared" si="47"/>
        <v>0</v>
      </c>
      <c r="I819" s="29">
        <f t="shared" si="48"/>
        <v>0</v>
      </c>
      <c r="J819" s="89">
        <f t="shared" si="49"/>
        <v>0</v>
      </c>
    </row>
    <row r="820" spans="1:10" ht="18" customHeight="1" x14ac:dyDescent="0.3">
      <c r="A820" s="55"/>
      <c r="B820" s="54"/>
      <c r="C820" s="56" t="s">
        <v>1450</v>
      </c>
      <c r="D820" s="54" t="s">
        <v>1</v>
      </c>
      <c r="E820" s="94">
        <v>1</v>
      </c>
      <c r="F820" s="51"/>
      <c r="G820" s="53"/>
      <c r="H820" s="29">
        <f t="shared" si="47"/>
        <v>0</v>
      </c>
      <c r="I820" s="29">
        <f t="shared" si="48"/>
        <v>0</v>
      </c>
      <c r="J820" s="89">
        <f t="shared" si="49"/>
        <v>0</v>
      </c>
    </row>
    <row r="821" spans="1:10" ht="18" customHeight="1" x14ac:dyDescent="0.3">
      <c r="A821" s="55"/>
      <c r="B821" s="54"/>
      <c r="C821" s="56" t="s">
        <v>1451</v>
      </c>
      <c r="D821" s="54" t="s">
        <v>1</v>
      </c>
      <c r="E821" s="94">
        <v>1</v>
      </c>
      <c r="F821" s="51"/>
      <c r="G821" s="53"/>
      <c r="H821" s="29">
        <f t="shared" si="47"/>
        <v>0</v>
      </c>
      <c r="I821" s="29">
        <f t="shared" si="48"/>
        <v>0</v>
      </c>
      <c r="J821" s="89">
        <f t="shared" si="49"/>
        <v>0</v>
      </c>
    </row>
    <row r="822" spans="1:10" ht="18" customHeight="1" x14ac:dyDescent="0.3">
      <c r="A822" s="55"/>
      <c r="B822" s="54"/>
      <c r="C822" s="56" t="s">
        <v>1452</v>
      </c>
      <c r="D822" s="54" t="s">
        <v>1</v>
      </c>
      <c r="E822" s="94">
        <v>1</v>
      </c>
      <c r="F822" s="51"/>
      <c r="G822" s="53"/>
      <c r="H822" s="29">
        <f t="shared" si="47"/>
        <v>0</v>
      </c>
      <c r="I822" s="29">
        <f t="shared" si="48"/>
        <v>0</v>
      </c>
      <c r="J822" s="89">
        <f t="shared" si="49"/>
        <v>0</v>
      </c>
    </row>
    <row r="823" spans="1:10" ht="18" customHeight="1" x14ac:dyDescent="0.3">
      <c r="A823" s="55"/>
      <c r="B823" s="54"/>
      <c r="C823" s="56" t="s">
        <v>1453</v>
      </c>
      <c r="D823" s="54" t="s">
        <v>1</v>
      </c>
      <c r="E823" s="94">
        <v>1</v>
      </c>
      <c r="F823" s="51"/>
      <c r="G823" s="53"/>
      <c r="H823" s="29">
        <f t="shared" si="47"/>
        <v>0</v>
      </c>
      <c r="I823" s="29">
        <f t="shared" si="48"/>
        <v>0</v>
      </c>
      <c r="J823" s="89">
        <f t="shared" si="49"/>
        <v>0</v>
      </c>
    </row>
    <row r="824" spans="1:10" ht="18" customHeight="1" x14ac:dyDescent="0.3">
      <c r="A824" s="55"/>
      <c r="B824" s="54"/>
      <c r="C824" s="56" t="s">
        <v>1454</v>
      </c>
      <c r="D824" s="54" t="s">
        <v>1</v>
      </c>
      <c r="E824" s="94">
        <v>1</v>
      </c>
      <c r="F824" s="51"/>
      <c r="G824" s="53"/>
      <c r="H824" s="29">
        <f t="shared" si="47"/>
        <v>0</v>
      </c>
      <c r="I824" s="29">
        <f t="shared" si="48"/>
        <v>0</v>
      </c>
      <c r="J824" s="89">
        <f t="shared" si="49"/>
        <v>0</v>
      </c>
    </row>
    <row r="825" spans="1:10" ht="18" customHeight="1" x14ac:dyDescent="0.3">
      <c r="A825" s="55"/>
      <c r="B825" s="54"/>
      <c r="C825" s="56" t="s">
        <v>1455</v>
      </c>
      <c r="D825" s="54" t="s">
        <v>1</v>
      </c>
      <c r="E825" s="94">
        <v>1</v>
      </c>
      <c r="F825" s="51"/>
      <c r="G825" s="53"/>
      <c r="H825" s="29">
        <f t="shared" si="47"/>
        <v>0</v>
      </c>
      <c r="I825" s="29">
        <f t="shared" si="48"/>
        <v>0</v>
      </c>
      <c r="J825" s="89">
        <f t="shared" si="49"/>
        <v>0</v>
      </c>
    </row>
    <row r="826" spans="1:10" ht="18" customHeight="1" x14ac:dyDescent="0.3">
      <c r="A826" s="55"/>
      <c r="B826" s="54"/>
      <c r="C826" s="56" t="s">
        <v>1456</v>
      </c>
      <c r="D826" s="54" t="s">
        <v>1</v>
      </c>
      <c r="E826" s="94">
        <v>1</v>
      </c>
      <c r="F826" s="51"/>
      <c r="G826" s="53"/>
      <c r="H826" s="29">
        <f t="shared" si="47"/>
        <v>0</v>
      </c>
      <c r="I826" s="29">
        <f t="shared" si="48"/>
        <v>0</v>
      </c>
      <c r="J826" s="89">
        <f t="shared" si="49"/>
        <v>0</v>
      </c>
    </row>
    <row r="827" spans="1:10" ht="18" customHeight="1" x14ac:dyDescent="0.3">
      <c r="A827" s="55"/>
      <c r="B827" s="54"/>
      <c r="C827" s="56" t="s">
        <v>1457</v>
      </c>
      <c r="D827" s="54" t="s">
        <v>1</v>
      </c>
      <c r="E827" s="94">
        <v>1</v>
      </c>
      <c r="F827" s="51"/>
      <c r="G827" s="53"/>
      <c r="H827" s="29">
        <f t="shared" si="47"/>
        <v>0</v>
      </c>
      <c r="I827" s="29">
        <f t="shared" si="48"/>
        <v>0</v>
      </c>
      <c r="J827" s="89">
        <f t="shared" si="49"/>
        <v>0</v>
      </c>
    </row>
    <row r="828" spans="1:10" ht="18" customHeight="1" x14ac:dyDescent="0.3">
      <c r="A828" s="55"/>
      <c r="B828" s="54"/>
      <c r="C828" s="56" t="s">
        <v>1458</v>
      </c>
      <c r="D828" s="54" t="s">
        <v>1</v>
      </c>
      <c r="E828" s="94">
        <v>1</v>
      </c>
      <c r="F828" s="51"/>
      <c r="G828" s="53"/>
      <c r="H828" s="29">
        <f t="shared" si="47"/>
        <v>0</v>
      </c>
      <c r="I828" s="29">
        <f t="shared" si="48"/>
        <v>0</v>
      </c>
      <c r="J828" s="89">
        <f t="shared" si="49"/>
        <v>0</v>
      </c>
    </row>
    <row r="829" spans="1:10" ht="18" customHeight="1" x14ac:dyDescent="0.3">
      <c r="A829" s="55"/>
      <c r="B829" s="54"/>
      <c r="C829" s="56" t="s">
        <v>1459</v>
      </c>
      <c r="D829" s="54" t="s">
        <v>1</v>
      </c>
      <c r="E829" s="94">
        <v>1</v>
      </c>
      <c r="F829" s="51"/>
      <c r="G829" s="53"/>
      <c r="H829" s="29">
        <f t="shared" si="47"/>
        <v>0</v>
      </c>
      <c r="I829" s="29">
        <f t="shared" si="48"/>
        <v>0</v>
      </c>
      <c r="J829" s="89">
        <f t="shared" si="49"/>
        <v>0</v>
      </c>
    </row>
    <row r="830" spans="1:10" ht="18" customHeight="1" x14ac:dyDescent="0.3">
      <c r="A830" s="55"/>
      <c r="B830" s="54"/>
      <c r="C830" s="56" t="s">
        <v>1460</v>
      </c>
      <c r="D830" s="54" t="s">
        <v>1</v>
      </c>
      <c r="E830" s="94">
        <v>1</v>
      </c>
      <c r="F830" s="51"/>
      <c r="G830" s="53"/>
      <c r="H830" s="29">
        <f t="shared" si="47"/>
        <v>0</v>
      </c>
      <c r="I830" s="29">
        <f t="shared" si="48"/>
        <v>0</v>
      </c>
      <c r="J830" s="89">
        <f t="shared" si="49"/>
        <v>0</v>
      </c>
    </row>
    <row r="831" spans="1:10" ht="18" customHeight="1" x14ac:dyDescent="0.3">
      <c r="A831" s="55"/>
      <c r="B831" s="54"/>
      <c r="C831" s="56" t="s">
        <v>1461</v>
      </c>
      <c r="D831" s="54" t="s">
        <v>1</v>
      </c>
      <c r="E831" s="94">
        <v>1</v>
      </c>
      <c r="F831" s="51"/>
      <c r="G831" s="53"/>
      <c r="H831" s="29">
        <f t="shared" si="47"/>
        <v>0</v>
      </c>
      <c r="I831" s="29">
        <f t="shared" si="48"/>
        <v>0</v>
      </c>
      <c r="J831" s="89">
        <f t="shared" si="49"/>
        <v>0</v>
      </c>
    </row>
    <row r="832" spans="1:10" ht="18" customHeight="1" x14ac:dyDescent="0.3">
      <c r="A832" s="55"/>
      <c r="B832" s="54"/>
      <c r="C832" s="56" t="s">
        <v>1462</v>
      </c>
      <c r="D832" s="54" t="s">
        <v>1</v>
      </c>
      <c r="E832" s="94">
        <v>1</v>
      </c>
      <c r="F832" s="51"/>
      <c r="G832" s="53"/>
      <c r="H832" s="29">
        <f t="shared" si="47"/>
        <v>0</v>
      </c>
      <c r="I832" s="29">
        <f t="shared" si="48"/>
        <v>0</v>
      </c>
      <c r="J832" s="89">
        <f t="shared" si="49"/>
        <v>0</v>
      </c>
    </row>
    <row r="833" spans="1:10" ht="18" customHeight="1" x14ac:dyDescent="0.3">
      <c r="A833" s="55"/>
      <c r="B833" s="54"/>
      <c r="C833" s="56" t="s">
        <v>1463</v>
      </c>
      <c r="D833" s="54" t="s">
        <v>1</v>
      </c>
      <c r="E833" s="94">
        <v>1</v>
      </c>
      <c r="F833" s="51"/>
      <c r="G833" s="53"/>
      <c r="H833" s="29">
        <f t="shared" si="47"/>
        <v>0</v>
      </c>
      <c r="I833" s="29">
        <f t="shared" si="48"/>
        <v>0</v>
      </c>
      <c r="J833" s="89">
        <f t="shared" si="49"/>
        <v>0</v>
      </c>
    </row>
    <row r="834" spans="1:10" ht="18" customHeight="1" x14ac:dyDescent="0.3">
      <c r="A834" s="55"/>
      <c r="B834" s="54"/>
      <c r="C834" s="56" t="s">
        <v>1464</v>
      </c>
      <c r="D834" s="54" t="s">
        <v>1</v>
      </c>
      <c r="E834" s="94">
        <v>1</v>
      </c>
      <c r="F834" s="51"/>
      <c r="G834" s="53"/>
      <c r="H834" s="29">
        <f t="shared" si="47"/>
        <v>0</v>
      </c>
      <c r="I834" s="29">
        <f t="shared" si="48"/>
        <v>0</v>
      </c>
      <c r="J834" s="89">
        <f t="shared" si="49"/>
        <v>0</v>
      </c>
    </row>
    <row r="835" spans="1:10" ht="18" customHeight="1" x14ac:dyDescent="0.3">
      <c r="A835" s="55"/>
      <c r="B835" s="54"/>
      <c r="C835" s="56" t="s">
        <v>1465</v>
      </c>
      <c r="D835" s="54" t="s">
        <v>1</v>
      </c>
      <c r="E835" s="94">
        <v>1</v>
      </c>
      <c r="F835" s="51"/>
      <c r="G835" s="53"/>
      <c r="H835" s="29">
        <f t="shared" si="47"/>
        <v>0</v>
      </c>
      <c r="I835" s="29">
        <f t="shared" si="48"/>
        <v>0</v>
      </c>
      <c r="J835" s="89">
        <f t="shared" si="49"/>
        <v>0</v>
      </c>
    </row>
    <row r="836" spans="1:10" ht="18" customHeight="1" x14ac:dyDescent="0.3">
      <c r="A836" s="55"/>
      <c r="B836" s="54"/>
      <c r="C836" s="56" t="s">
        <v>1466</v>
      </c>
      <c r="D836" s="54" t="s">
        <v>1</v>
      </c>
      <c r="E836" s="94">
        <v>1</v>
      </c>
      <c r="F836" s="51"/>
      <c r="G836" s="53"/>
      <c r="H836" s="29">
        <f t="shared" si="47"/>
        <v>0</v>
      </c>
      <c r="I836" s="29">
        <f t="shared" si="48"/>
        <v>0</v>
      </c>
      <c r="J836" s="89">
        <f t="shared" si="49"/>
        <v>0</v>
      </c>
    </row>
    <row r="837" spans="1:10" ht="18" customHeight="1" x14ac:dyDescent="0.3">
      <c r="A837" s="55"/>
      <c r="B837" s="54"/>
      <c r="C837" s="56" t="s">
        <v>1408</v>
      </c>
      <c r="D837" s="54" t="s">
        <v>1</v>
      </c>
      <c r="E837" s="94">
        <v>1</v>
      </c>
      <c r="F837" s="51"/>
      <c r="G837" s="53"/>
      <c r="H837" s="29">
        <f t="shared" si="47"/>
        <v>0</v>
      </c>
      <c r="I837" s="29">
        <f t="shared" si="48"/>
        <v>0</v>
      </c>
      <c r="J837" s="89">
        <f t="shared" si="49"/>
        <v>0</v>
      </c>
    </row>
    <row r="838" spans="1:10" ht="18" customHeight="1" x14ac:dyDescent="0.3">
      <c r="A838" s="55"/>
      <c r="B838" s="54"/>
      <c r="C838" s="56" t="s">
        <v>1467</v>
      </c>
      <c r="D838" s="54" t="s">
        <v>1</v>
      </c>
      <c r="E838" s="94">
        <v>1</v>
      </c>
      <c r="F838" s="51"/>
      <c r="G838" s="53"/>
      <c r="H838" s="29">
        <f t="shared" si="47"/>
        <v>0</v>
      </c>
      <c r="I838" s="29">
        <f t="shared" si="48"/>
        <v>0</v>
      </c>
      <c r="J838" s="89">
        <f t="shared" si="49"/>
        <v>0</v>
      </c>
    </row>
    <row r="839" spans="1:10" ht="18" customHeight="1" x14ac:dyDescent="0.3">
      <c r="A839" s="55"/>
      <c r="B839" s="54"/>
      <c r="C839" s="56" t="s">
        <v>1468</v>
      </c>
      <c r="D839" s="54" t="s">
        <v>1</v>
      </c>
      <c r="E839" s="94">
        <v>1</v>
      </c>
      <c r="F839" s="51"/>
      <c r="G839" s="53"/>
      <c r="H839" s="29">
        <f t="shared" si="47"/>
        <v>0</v>
      </c>
      <c r="I839" s="29">
        <f t="shared" si="48"/>
        <v>0</v>
      </c>
      <c r="J839" s="89">
        <f t="shared" si="49"/>
        <v>0</v>
      </c>
    </row>
    <row r="840" spans="1:10" ht="18" customHeight="1" x14ac:dyDescent="0.3">
      <c r="A840" s="55"/>
      <c r="B840" s="54"/>
      <c r="C840" s="56" t="s">
        <v>1469</v>
      </c>
      <c r="D840" s="54" t="s">
        <v>1</v>
      </c>
      <c r="E840" s="94">
        <v>1</v>
      </c>
      <c r="F840" s="51"/>
      <c r="G840" s="53"/>
      <c r="H840" s="29">
        <f t="shared" si="47"/>
        <v>0</v>
      </c>
      <c r="I840" s="29">
        <f t="shared" si="48"/>
        <v>0</v>
      </c>
      <c r="J840" s="89">
        <f t="shared" si="49"/>
        <v>0</v>
      </c>
    </row>
    <row r="841" spans="1:10" ht="18" customHeight="1" x14ac:dyDescent="0.3">
      <c r="A841" s="55"/>
      <c r="B841" s="54"/>
      <c r="C841" s="56" t="s">
        <v>1470</v>
      </c>
      <c r="D841" s="54" t="s">
        <v>1</v>
      </c>
      <c r="E841" s="94">
        <v>1</v>
      </c>
      <c r="F841" s="51"/>
      <c r="G841" s="53"/>
      <c r="H841" s="29">
        <f t="shared" si="47"/>
        <v>0</v>
      </c>
      <c r="I841" s="29">
        <f t="shared" si="48"/>
        <v>0</v>
      </c>
      <c r="J841" s="89">
        <f t="shared" si="49"/>
        <v>0</v>
      </c>
    </row>
    <row r="842" spans="1:10" ht="18" customHeight="1" x14ac:dyDescent="0.3">
      <c r="A842" s="55"/>
      <c r="B842" s="54"/>
      <c r="C842" s="56" t="s">
        <v>1471</v>
      </c>
      <c r="D842" s="54" t="s">
        <v>1</v>
      </c>
      <c r="E842" s="94">
        <v>1</v>
      </c>
      <c r="F842" s="51"/>
      <c r="G842" s="53"/>
      <c r="H842" s="29">
        <f t="shared" si="47"/>
        <v>0</v>
      </c>
      <c r="I842" s="29">
        <f t="shared" si="48"/>
        <v>0</v>
      </c>
      <c r="J842" s="89">
        <f t="shared" si="49"/>
        <v>0</v>
      </c>
    </row>
    <row r="843" spans="1:10" ht="18" customHeight="1" x14ac:dyDescent="0.3">
      <c r="A843" s="55"/>
      <c r="B843" s="54"/>
      <c r="C843" s="56" t="s">
        <v>1472</v>
      </c>
      <c r="D843" s="54" t="s">
        <v>1</v>
      </c>
      <c r="E843" s="94">
        <v>1</v>
      </c>
      <c r="F843" s="51"/>
      <c r="G843" s="53"/>
      <c r="H843" s="29">
        <f t="shared" si="47"/>
        <v>0</v>
      </c>
      <c r="I843" s="29">
        <f t="shared" si="48"/>
        <v>0</v>
      </c>
      <c r="J843" s="89">
        <f t="shared" si="49"/>
        <v>0</v>
      </c>
    </row>
    <row r="844" spans="1:10" ht="18" customHeight="1" x14ac:dyDescent="0.3">
      <c r="A844" s="55"/>
      <c r="B844" s="54" t="s">
        <v>1473</v>
      </c>
      <c r="C844" s="56" t="s">
        <v>1474</v>
      </c>
      <c r="D844" s="54" t="s">
        <v>1</v>
      </c>
      <c r="E844" s="94">
        <v>1</v>
      </c>
      <c r="F844" s="51"/>
      <c r="G844" s="53"/>
      <c r="H844" s="29">
        <f t="shared" si="47"/>
        <v>0</v>
      </c>
      <c r="I844" s="29">
        <f t="shared" si="48"/>
        <v>0</v>
      </c>
      <c r="J844" s="89">
        <f t="shared" si="49"/>
        <v>0</v>
      </c>
    </row>
    <row r="845" spans="1:10" ht="18" customHeight="1" x14ac:dyDescent="0.3">
      <c r="A845" s="55"/>
      <c r="B845" s="54" t="s">
        <v>1475</v>
      </c>
      <c r="C845" s="56" t="s">
        <v>1476</v>
      </c>
      <c r="D845" s="54" t="s">
        <v>1</v>
      </c>
      <c r="E845" s="94">
        <v>1</v>
      </c>
      <c r="F845" s="51"/>
      <c r="G845" s="53"/>
      <c r="H845" s="29">
        <f t="shared" si="47"/>
        <v>0</v>
      </c>
      <c r="I845" s="29">
        <f t="shared" si="48"/>
        <v>0</v>
      </c>
      <c r="J845" s="89">
        <f t="shared" si="49"/>
        <v>0</v>
      </c>
    </row>
    <row r="846" spans="1:10" ht="18" customHeight="1" x14ac:dyDescent="0.3">
      <c r="A846" s="55"/>
      <c r="B846" s="54"/>
      <c r="C846" s="56" t="s">
        <v>1477</v>
      </c>
      <c r="D846" s="54" t="s">
        <v>1</v>
      </c>
      <c r="E846" s="94">
        <v>1</v>
      </c>
      <c r="F846" s="51"/>
      <c r="G846" s="53"/>
      <c r="H846" s="29">
        <f>E846*F846</f>
        <v>0</v>
      </c>
      <c r="I846" s="29">
        <f t="shared" si="48"/>
        <v>0</v>
      </c>
      <c r="J846" s="89">
        <f t="shared" si="49"/>
        <v>0</v>
      </c>
    </row>
    <row r="847" spans="1:10" ht="18" customHeight="1" x14ac:dyDescent="0.3">
      <c r="A847" s="55"/>
      <c r="B847" s="54" t="s">
        <v>1478</v>
      </c>
      <c r="C847" s="56" t="s">
        <v>1479</v>
      </c>
      <c r="D847" s="54" t="s">
        <v>1</v>
      </c>
      <c r="E847" s="94">
        <v>1</v>
      </c>
      <c r="F847" s="51"/>
      <c r="G847" s="53"/>
      <c r="H847" s="29">
        <f t="shared" si="47"/>
        <v>0</v>
      </c>
      <c r="I847" s="29">
        <f t="shared" si="48"/>
        <v>0</v>
      </c>
      <c r="J847" s="89">
        <f t="shared" si="49"/>
        <v>0</v>
      </c>
    </row>
    <row r="848" spans="1:10" ht="18" customHeight="1" x14ac:dyDescent="0.3">
      <c r="A848" s="55"/>
      <c r="B848" s="54" t="s">
        <v>1480</v>
      </c>
      <c r="C848" s="56" t="s">
        <v>1481</v>
      </c>
      <c r="D848" s="54" t="s">
        <v>1</v>
      </c>
      <c r="E848" s="94">
        <v>1</v>
      </c>
      <c r="F848" s="51"/>
      <c r="G848" s="53"/>
      <c r="H848" s="29">
        <f t="shared" si="47"/>
        <v>0</v>
      </c>
      <c r="I848" s="29">
        <f t="shared" si="48"/>
        <v>0</v>
      </c>
      <c r="J848" s="89">
        <f t="shared" si="49"/>
        <v>0</v>
      </c>
    </row>
    <row r="849" spans="1:10" ht="18" customHeight="1" x14ac:dyDescent="0.3">
      <c r="A849" s="55"/>
      <c r="B849" s="54"/>
      <c r="C849" s="56" t="s">
        <v>1482</v>
      </c>
      <c r="D849" s="54" t="s">
        <v>1</v>
      </c>
      <c r="E849" s="94">
        <v>1</v>
      </c>
      <c r="F849" s="51"/>
      <c r="G849" s="53"/>
      <c r="H849" s="29">
        <f t="shared" si="47"/>
        <v>0</v>
      </c>
      <c r="I849" s="29">
        <f t="shared" si="48"/>
        <v>0</v>
      </c>
      <c r="J849" s="89">
        <f t="shared" si="49"/>
        <v>0</v>
      </c>
    </row>
    <row r="850" spans="1:10" ht="18" customHeight="1" x14ac:dyDescent="0.3">
      <c r="A850" s="55"/>
      <c r="B850" s="54"/>
      <c r="C850" s="56" t="s">
        <v>1483</v>
      </c>
      <c r="D850" s="54" t="s">
        <v>1</v>
      </c>
      <c r="E850" s="94">
        <v>1</v>
      </c>
      <c r="F850" s="51"/>
      <c r="G850" s="53"/>
      <c r="H850" s="29">
        <f t="shared" si="47"/>
        <v>0</v>
      </c>
      <c r="I850" s="29">
        <f t="shared" si="48"/>
        <v>0</v>
      </c>
      <c r="J850" s="89">
        <f t="shared" si="49"/>
        <v>0</v>
      </c>
    </row>
    <row r="851" spans="1:10" ht="18" customHeight="1" thickBot="1" x14ac:dyDescent="0.35">
      <c r="A851" s="55"/>
      <c r="B851" s="54"/>
      <c r="C851" s="56" t="s">
        <v>1484</v>
      </c>
      <c r="D851" s="54" t="s">
        <v>1</v>
      </c>
      <c r="E851" s="94">
        <v>1</v>
      </c>
      <c r="F851" s="51"/>
      <c r="G851" s="53"/>
      <c r="H851" s="29">
        <f t="shared" si="47"/>
        <v>0</v>
      </c>
      <c r="I851" s="29">
        <f t="shared" si="48"/>
        <v>0</v>
      </c>
      <c r="J851" s="91">
        <f t="shared" si="49"/>
        <v>0</v>
      </c>
    </row>
    <row r="852" spans="1:10" ht="18" customHeight="1" thickBot="1" x14ac:dyDescent="0.35">
      <c r="A852" s="55"/>
      <c r="B852" s="54"/>
      <c r="C852" s="56"/>
      <c r="D852" s="54"/>
      <c r="E852" s="53"/>
      <c r="F852" s="51"/>
      <c r="G852" s="53"/>
      <c r="H852" s="29"/>
      <c r="I852" s="104"/>
      <c r="J852" s="103">
        <f>SUM(J792:J851)</f>
        <v>0</v>
      </c>
    </row>
    <row r="853" spans="1:10" ht="18" customHeight="1" thickBot="1" x14ac:dyDescent="0.35">
      <c r="A853" s="67" t="s">
        <v>1485</v>
      </c>
      <c r="B853" s="68"/>
      <c r="C853" s="68"/>
      <c r="D853" s="68"/>
      <c r="E853" s="68"/>
      <c r="F853" s="68"/>
      <c r="G853" s="69"/>
      <c r="H853" s="62"/>
      <c r="I853" s="62"/>
      <c r="J853" s="63"/>
    </row>
    <row r="854" spans="1:10" ht="18" customHeight="1" x14ac:dyDescent="0.3">
      <c r="A854" s="55"/>
      <c r="B854" s="54" t="s">
        <v>1486</v>
      </c>
      <c r="C854" s="56" t="s">
        <v>1487</v>
      </c>
      <c r="D854" s="54" t="s">
        <v>1</v>
      </c>
      <c r="E854" s="94">
        <v>1</v>
      </c>
      <c r="F854" s="51"/>
      <c r="G854" s="53"/>
      <c r="H854" s="92">
        <f t="shared" ref="H854:H883" si="50">E854*F854</f>
        <v>0</v>
      </c>
      <c r="I854" s="92">
        <f t="shared" ref="I854:I883" si="51">E854*G854</f>
        <v>0</v>
      </c>
      <c r="J854" s="93">
        <f t="shared" ref="J854:J883" si="52">H854+I854</f>
        <v>0</v>
      </c>
    </row>
    <row r="855" spans="1:10" ht="18" customHeight="1" x14ac:dyDescent="0.3">
      <c r="A855" s="55"/>
      <c r="B855" s="54" t="s">
        <v>1488</v>
      </c>
      <c r="C855" s="56" t="s">
        <v>1489</v>
      </c>
      <c r="D855" s="54" t="s">
        <v>1</v>
      </c>
      <c r="E855" s="94">
        <v>1</v>
      </c>
      <c r="F855" s="51"/>
      <c r="G855" s="53"/>
      <c r="H855" s="92">
        <f t="shared" si="50"/>
        <v>0</v>
      </c>
      <c r="I855" s="92">
        <f t="shared" si="51"/>
        <v>0</v>
      </c>
      <c r="J855" s="93">
        <f t="shared" si="52"/>
        <v>0</v>
      </c>
    </row>
    <row r="856" spans="1:10" ht="18" customHeight="1" x14ac:dyDescent="0.3">
      <c r="A856" s="55"/>
      <c r="B856" s="54"/>
      <c r="C856" s="56" t="s">
        <v>1490</v>
      </c>
      <c r="D856" s="54" t="s">
        <v>1</v>
      </c>
      <c r="E856" s="94">
        <v>1</v>
      </c>
      <c r="F856" s="51"/>
      <c r="G856" s="53"/>
      <c r="H856" s="92">
        <f t="shared" si="50"/>
        <v>0</v>
      </c>
      <c r="I856" s="92">
        <f t="shared" si="51"/>
        <v>0</v>
      </c>
      <c r="J856" s="93">
        <f t="shared" si="52"/>
        <v>0</v>
      </c>
    </row>
    <row r="857" spans="1:10" ht="18" customHeight="1" x14ac:dyDescent="0.3">
      <c r="A857" s="55"/>
      <c r="B857" s="54" t="s">
        <v>1491</v>
      </c>
      <c r="C857" s="56" t="s">
        <v>1492</v>
      </c>
      <c r="D857" s="54" t="s">
        <v>1</v>
      </c>
      <c r="E857" s="94">
        <v>1</v>
      </c>
      <c r="F857" s="51"/>
      <c r="G857" s="53"/>
      <c r="H857" s="92">
        <f t="shared" si="50"/>
        <v>0</v>
      </c>
      <c r="I857" s="92">
        <f t="shared" si="51"/>
        <v>0</v>
      </c>
      <c r="J857" s="93">
        <f t="shared" si="52"/>
        <v>0</v>
      </c>
    </row>
    <row r="858" spans="1:10" ht="18" customHeight="1" x14ac:dyDescent="0.3">
      <c r="A858" s="55"/>
      <c r="B858" s="54" t="s">
        <v>1493</v>
      </c>
      <c r="C858" s="56" t="s">
        <v>1494</v>
      </c>
      <c r="D858" s="54" t="s">
        <v>1</v>
      </c>
      <c r="E858" s="94">
        <v>1</v>
      </c>
      <c r="F858" s="51"/>
      <c r="G858" s="53"/>
      <c r="H858" s="92">
        <f t="shared" si="50"/>
        <v>0</v>
      </c>
      <c r="I858" s="92">
        <f t="shared" si="51"/>
        <v>0</v>
      </c>
      <c r="J858" s="93">
        <f t="shared" si="52"/>
        <v>0</v>
      </c>
    </row>
    <row r="859" spans="1:10" ht="18" customHeight="1" x14ac:dyDescent="0.3">
      <c r="A859" s="55"/>
      <c r="B859" s="54" t="s">
        <v>1495</v>
      </c>
      <c r="C859" s="56" t="s">
        <v>1496</v>
      </c>
      <c r="D859" s="54" t="s">
        <v>1</v>
      </c>
      <c r="E859" s="94">
        <v>1</v>
      </c>
      <c r="F859" s="51"/>
      <c r="G859" s="53"/>
      <c r="H859" s="92">
        <f t="shared" si="50"/>
        <v>0</v>
      </c>
      <c r="I859" s="92">
        <f t="shared" si="51"/>
        <v>0</v>
      </c>
      <c r="J859" s="93">
        <f t="shared" si="52"/>
        <v>0</v>
      </c>
    </row>
    <row r="860" spans="1:10" ht="18" customHeight="1" x14ac:dyDescent="0.3">
      <c r="A860" s="55"/>
      <c r="B860" s="54" t="s">
        <v>1497</v>
      </c>
      <c r="C860" s="56" t="s">
        <v>1498</v>
      </c>
      <c r="D860" s="54" t="s">
        <v>1</v>
      </c>
      <c r="E860" s="94">
        <v>1</v>
      </c>
      <c r="F860" s="51"/>
      <c r="G860" s="53"/>
      <c r="H860" s="92">
        <f t="shared" si="50"/>
        <v>0</v>
      </c>
      <c r="I860" s="92">
        <f t="shared" si="51"/>
        <v>0</v>
      </c>
      <c r="J860" s="93">
        <f t="shared" si="52"/>
        <v>0</v>
      </c>
    </row>
    <row r="861" spans="1:10" ht="18" customHeight="1" x14ac:dyDescent="0.3">
      <c r="A861" s="55"/>
      <c r="B861" s="54" t="s">
        <v>1499</v>
      </c>
      <c r="C861" s="56" t="s">
        <v>1500</v>
      </c>
      <c r="D861" s="54" t="s">
        <v>1</v>
      </c>
      <c r="E861" s="94">
        <v>1</v>
      </c>
      <c r="F861" s="51"/>
      <c r="G861" s="53"/>
      <c r="H861" s="92">
        <f t="shared" si="50"/>
        <v>0</v>
      </c>
      <c r="I861" s="92">
        <f t="shared" si="51"/>
        <v>0</v>
      </c>
      <c r="J861" s="93">
        <f t="shared" si="52"/>
        <v>0</v>
      </c>
    </row>
    <row r="862" spans="1:10" ht="18" customHeight="1" x14ac:dyDescent="0.3">
      <c r="A862" s="55"/>
      <c r="B862" s="54" t="s">
        <v>1501</v>
      </c>
      <c r="C862" s="56" t="s">
        <v>1502</v>
      </c>
      <c r="D862" s="54" t="s">
        <v>1</v>
      </c>
      <c r="E862" s="94">
        <v>1</v>
      </c>
      <c r="F862" s="51"/>
      <c r="G862" s="53"/>
      <c r="H862" s="92">
        <f t="shared" si="50"/>
        <v>0</v>
      </c>
      <c r="I862" s="92">
        <f t="shared" si="51"/>
        <v>0</v>
      </c>
      <c r="J862" s="93">
        <f t="shared" si="52"/>
        <v>0</v>
      </c>
    </row>
    <row r="863" spans="1:10" ht="18" customHeight="1" x14ac:dyDescent="0.3">
      <c r="A863" s="55"/>
      <c r="B863" s="54" t="s">
        <v>1503</v>
      </c>
      <c r="C863" s="56" t="s">
        <v>1504</v>
      </c>
      <c r="D863" s="54" t="s">
        <v>1</v>
      </c>
      <c r="E863" s="94">
        <v>1</v>
      </c>
      <c r="F863" s="51"/>
      <c r="G863" s="53"/>
      <c r="H863" s="92">
        <f t="shared" si="50"/>
        <v>0</v>
      </c>
      <c r="I863" s="92">
        <f t="shared" si="51"/>
        <v>0</v>
      </c>
      <c r="J863" s="93">
        <f t="shared" si="52"/>
        <v>0</v>
      </c>
    </row>
    <row r="864" spans="1:10" ht="18" customHeight="1" x14ac:dyDescent="0.3">
      <c r="A864" s="55"/>
      <c r="B864" s="54" t="s">
        <v>1505</v>
      </c>
      <c r="C864" s="56" t="s">
        <v>1506</v>
      </c>
      <c r="D864" s="54" t="s">
        <v>1</v>
      </c>
      <c r="E864" s="94">
        <v>1</v>
      </c>
      <c r="F864" s="51"/>
      <c r="G864" s="53"/>
      <c r="H864" s="92">
        <f t="shared" si="50"/>
        <v>0</v>
      </c>
      <c r="I864" s="92">
        <f t="shared" si="51"/>
        <v>0</v>
      </c>
      <c r="J864" s="93">
        <f t="shared" si="52"/>
        <v>0</v>
      </c>
    </row>
    <row r="865" spans="1:10" ht="18" customHeight="1" x14ac:dyDescent="0.3">
      <c r="A865" s="55"/>
      <c r="B865" s="54" t="s">
        <v>1507</v>
      </c>
      <c r="C865" s="56" t="s">
        <v>1508</v>
      </c>
      <c r="D865" s="54" t="s">
        <v>1</v>
      </c>
      <c r="E865" s="94">
        <v>1</v>
      </c>
      <c r="F865" s="51"/>
      <c r="G865" s="53"/>
      <c r="H865" s="92">
        <f t="shared" si="50"/>
        <v>0</v>
      </c>
      <c r="I865" s="92">
        <f t="shared" si="51"/>
        <v>0</v>
      </c>
      <c r="J865" s="93">
        <f t="shared" si="52"/>
        <v>0</v>
      </c>
    </row>
    <row r="866" spans="1:10" ht="18" customHeight="1" x14ac:dyDescent="0.3">
      <c r="A866" s="55"/>
      <c r="B866" s="54" t="s">
        <v>1509</v>
      </c>
      <c r="C866" s="56" t="s">
        <v>1510</v>
      </c>
      <c r="D866" s="54" t="s">
        <v>1</v>
      </c>
      <c r="E866" s="94">
        <v>1</v>
      </c>
      <c r="F866" s="51"/>
      <c r="G866" s="53"/>
      <c r="H866" s="92">
        <f t="shared" si="50"/>
        <v>0</v>
      </c>
      <c r="I866" s="92">
        <f t="shared" si="51"/>
        <v>0</v>
      </c>
      <c r="J866" s="93">
        <f t="shared" si="52"/>
        <v>0</v>
      </c>
    </row>
    <row r="867" spans="1:10" ht="18" customHeight="1" x14ac:dyDescent="0.3">
      <c r="A867" s="55"/>
      <c r="B867" s="54" t="s">
        <v>1511</v>
      </c>
      <c r="C867" s="56" t="s">
        <v>1512</v>
      </c>
      <c r="D867" s="54" t="s">
        <v>1</v>
      </c>
      <c r="E867" s="94">
        <v>1</v>
      </c>
      <c r="F867" s="51"/>
      <c r="G867" s="53"/>
      <c r="H867" s="92">
        <f t="shared" si="50"/>
        <v>0</v>
      </c>
      <c r="I867" s="92">
        <f t="shared" si="51"/>
        <v>0</v>
      </c>
      <c r="J867" s="93">
        <f t="shared" si="52"/>
        <v>0</v>
      </c>
    </row>
    <row r="868" spans="1:10" ht="18" customHeight="1" x14ac:dyDescent="0.3">
      <c r="A868" s="55"/>
      <c r="B868" s="54" t="s">
        <v>1513</v>
      </c>
      <c r="C868" s="56" t="s">
        <v>1514</v>
      </c>
      <c r="D868" s="54" t="s">
        <v>1</v>
      </c>
      <c r="E868" s="94">
        <v>1</v>
      </c>
      <c r="F868" s="51"/>
      <c r="G868" s="53"/>
      <c r="H868" s="92">
        <f t="shared" si="50"/>
        <v>0</v>
      </c>
      <c r="I868" s="92">
        <f t="shared" si="51"/>
        <v>0</v>
      </c>
      <c r="J868" s="93">
        <f t="shared" si="52"/>
        <v>0</v>
      </c>
    </row>
    <row r="869" spans="1:10" ht="18" customHeight="1" x14ac:dyDescent="0.3">
      <c r="A869" s="55"/>
      <c r="B869" s="54" t="s">
        <v>1515</v>
      </c>
      <c r="C869" s="56" t="s">
        <v>1516</v>
      </c>
      <c r="D869" s="54" t="s">
        <v>1</v>
      </c>
      <c r="E869" s="94">
        <v>1</v>
      </c>
      <c r="F869" s="51"/>
      <c r="G869" s="53"/>
      <c r="H869" s="92">
        <f t="shared" si="50"/>
        <v>0</v>
      </c>
      <c r="I869" s="92">
        <f t="shared" si="51"/>
        <v>0</v>
      </c>
      <c r="J869" s="93">
        <f t="shared" si="52"/>
        <v>0</v>
      </c>
    </row>
    <row r="870" spans="1:10" ht="18" customHeight="1" x14ac:dyDescent="0.3">
      <c r="A870" s="55"/>
      <c r="B870" s="54" t="s">
        <v>1517</v>
      </c>
      <c r="C870" s="56" t="s">
        <v>1518</v>
      </c>
      <c r="D870" s="54" t="s">
        <v>1</v>
      </c>
      <c r="E870" s="94">
        <v>1</v>
      </c>
      <c r="F870" s="51"/>
      <c r="G870" s="53"/>
      <c r="H870" s="92">
        <f t="shared" si="50"/>
        <v>0</v>
      </c>
      <c r="I870" s="92">
        <f t="shared" si="51"/>
        <v>0</v>
      </c>
      <c r="J870" s="93">
        <f t="shared" si="52"/>
        <v>0</v>
      </c>
    </row>
    <row r="871" spans="1:10" ht="18" customHeight="1" x14ac:dyDescent="0.3">
      <c r="A871" s="55"/>
      <c r="B871" s="54" t="s">
        <v>1519</v>
      </c>
      <c r="C871" s="56" t="s">
        <v>1520</v>
      </c>
      <c r="D871" s="54" t="s">
        <v>1</v>
      </c>
      <c r="E871" s="94">
        <v>1</v>
      </c>
      <c r="F871" s="51"/>
      <c r="G871" s="53"/>
      <c r="H871" s="92">
        <f t="shared" si="50"/>
        <v>0</v>
      </c>
      <c r="I871" s="92">
        <f t="shared" si="51"/>
        <v>0</v>
      </c>
      <c r="J871" s="93">
        <f t="shared" si="52"/>
        <v>0</v>
      </c>
    </row>
    <row r="872" spans="1:10" ht="18" customHeight="1" x14ac:dyDescent="0.3">
      <c r="A872" s="55"/>
      <c r="B872" s="54" t="s">
        <v>1521</v>
      </c>
      <c r="C872" s="56" t="s">
        <v>1522</v>
      </c>
      <c r="D872" s="54" t="s">
        <v>1</v>
      </c>
      <c r="E872" s="94">
        <v>1</v>
      </c>
      <c r="F872" s="51"/>
      <c r="G872" s="53"/>
      <c r="H872" s="92">
        <f t="shared" si="50"/>
        <v>0</v>
      </c>
      <c r="I872" s="92">
        <f t="shared" si="51"/>
        <v>0</v>
      </c>
      <c r="J872" s="93">
        <f t="shared" si="52"/>
        <v>0</v>
      </c>
    </row>
    <row r="873" spans="1:10" ht="18" customHeight="1" x14ac:dyDescent="0.3">
      <c r="A873" s="55"/>
      <c r="B873" s="54" t="s">
        <v>1523</v>
      </c>
      <c r="C873" s="56" t="s">
        <v>1524</v>
      </c>
      <c r="D873" s="54" t="s">
        <v>1</v>
      </c>
      <c r="E873" s="94">
        <v>1</v>
      </c>
      <c r="F873" s="51"/>
      <c r="G873" s="53"/>
      <c r="H873" s="92">
        <f t="shared" si="50"/>
        <v>0</v>
      </c>
      <c r="I873" s="92">
        <f t="shared" si="51"/>
        <v>0</v>
      </c>
      <c r="J873" s="93">
        <f t="shared" si="52"/>
        <v>0</v>
      </c>
    </row>
    <row r="874" spans="1:10" ht="18" customHeight="1" x14ac:dyDescent="0.3">
      <c r="A874" s="55"/>
      <c r="B874" s="54" t="s">
        <v>1525</v>
      </c>
      <c r="C874" s="56" t="s">
        <v>1526</v>
      </c>
      <c r="D874" s="54" t="s">
        <v>1</v>
      </c>
      <c r="E874" s="94">
        <v>1</v>
      </c>
      <c r="F874" s="51"/>
      <c r="G874" s="53"/>
      <c r="H874" s="92">
        <f t="shared" si="50"/>
        <v>0</v>
      </c>
      <c r="I874" s="92">
        <f t="shared" si="51"/>
        <v>0</v>
      </c>
      <c r="J874" s="93">
        <f t="shared" si="52"/>
        <v>0</v>
      </c>
    </row>
    <row r="875" spans="1:10" ht="18" customHeight="1" x14ac:dyDescent="0.3">
      <c r="A875" s="55"/>
      <c r="B875" s="54" t="s">
        <v>1527</v>
      </c>
      <c r="C875" s="56" t="s">
        <v>1528</v>
      </c>
      <c r="D875" s="54" t="s">
        <v>1</v>
      </c>
      <c r="E875" s="94">
        <v>1</v>
      </c>
      <c r="F875" s="51"/>
      <c r="G875" s="53"/>
      <c r="H875" s="92">
        <f t="shared" si="50"/>
        <v>0</v>
      </c>
      <c r="I875" s="92">
        <f t="shared" si="51"/>
        <v>0</v>
      </c>
      <c r="J875" s="93">
        <f t="shared" si="52"/>
        <v>0</v>
      </c>
    </row>
    <row r="876" spans="1:10" ht="18" customHeight="1" x14ac:dyDescent="0.3">
      <c r="A876" s="55"/>
      <c r="B876" s="54" t="s">
        <v>1529</v>
      </c>
      <c r="C876" s="56" t="s">
        <v>1530</v>
      </c>
      <c r="D876" s="54" t="s">
        <v>1</v>
      </c>
      <c r="E876" s="94">
        <v>1</v>
      </c>
      <c r="F876" s="51"/>
      <c r="G876" s="53"/>
      <c r="H876" s="92">
        <f t="shared" si="50"/>
        <v>0</v>
      </c>
      <c r="I876" s="92">
        <f t="shared" si="51"/>
        <v>0</v>
      </c>
      <c r="J876" s="93">
        <f t="shared" si="52"/>
        <v>0</v>
      </c>
    </row>
    <row r="877" spans="1:10" ht="18" customHeight="1" x14ac:dyDescent="0.3">
      <c r="A877" s="55"/>
      <c r="B877" s="54" t="s">
        <v>1531</v>
      </c>
      <c r="C877" s="56" t="s">
        <v>1532</v>
      </c>
      <c r="D877" s="54" t="s">
        <v>1</v>
      </c>
      <c r="E877" s="94">
        <v>1</v>
      </c>
      <c r="F877" s="51"/>
      <c r="G877" s="53"/>
      <c r="H877" s="92">
        <f t="shared" si="50"/>
        <v>0</v>
      </c>
      <c r="I877" s="92">
        <f t="shared" si="51"/>
        <v>0</v>
      </c>
      <c r="J877" s="93">
        <f t="shared" si="52"/>
        <v>0</v>
      </c>
    </row>
    <row r="878" spans="1:10" ht="18" customHeight="1" x14ac:dyDescent="0.3">
      <c r="A878" s="55"/>
      <c r="B878" s="54" t="s">
        <v>1533</v>
      </c>
      <c r="C878" s="56" t="s">
        <v>1534</v>
      </c>
      <c r="D878" s="54" t="s">
        <v>1</v>
      </c>
      <c r="E878" s="94">
        <v>1</v>
      </c>
      <c r="F878" s="51"/>
      <c r="G878" s="53"/>
      <c r="H878" s="92">
        <f t="shared" si="50"/>
        <v>0</v>
      </c>
      <c r="I878" s="92">
        <f t="shared" si="51"/>
        <v>0</v>
      </c>
      <c r="J878" s="93">
        <f t="shared" si="52"/>
        <v>0</v>
      </c>
    </row>
    <row r="879" spans="1:10" ht="18" customHeight="1" x14ac:dyDescent="0.3">
      <c r="A879" s="55"/>
      <c r="B879" s="54" t="s">
        <v>1535</v>
      </c>
      <c r="C879" s="56" t="s">
        <v>1536</v>
      </c>
      <c r="D879" s="54" t="s">
        <v>1</v>
      </c>
      <c r="E879" s="94">
        <v>1</v>
      </c>
      <c r="F879" s="51"/>
      <c r="G879" s="53"/>
      <c r="H879" s="92">
        <f t="shared" si="50"/>
        <v>0</v>
      </c>
      <c r="I879" s="92">
        <f t="shared" si="51"/>
        <v>0</v>
      </c>
      <c r="J879" s="93">
        <f t="shared" si="52"/>
        <v>0</v>
      </c>
    </row>
    <row r="880" spans="1:10" ht="18" customHeight="1" x14ac:dyDescent="0.3">
      <c r="A880" s="55"/>
      <c r="B880" s="54" t="s">
        <v>1537</v>
      </c>
      <c r="C880" s="56" t="s">
        <v>1538</v>
      </c>
      <c r="D880" s="54" t="s">
        <v>1</v>
      </c>
      <c r="E880" s="94">
        <v>1</v>
      </c>
      <c r="F880" s="51"/>
      <c r="G880" s="53"/>
      <c r="H880" s="92">
        <f t="shared" si="50"/>
        <v>0</v>
      </c>
      <c r="I880" s="92">
        <f t="shared" si="51"/>
        <v>0</v>
      </c>
      <c r="J880" s="93">
        <f t="shared" si="52"/>
        <v>0</v>
      </c>
    </row>
    <row r="881" spans="1:10" ht="18" customHeight="1" x14ac:dyDescent="0.3">
      <c r="A881" s="55"/>
      <c r="B881" s="54" t="s">
        <v>1539</v>
      </c>
      <c r="C881" s="56" t="s">
        <v>1540</v>
      </c>
      <c r="D881" s="54" t="s">
        <v>1</v>
      </c>
      <c r="E881" s="94">
        <v>1</v>
      </c>
      <c r="F881" s="51"/>
      <c r="G881" s="53"/>
      <c r="H881" s="92">
        <f t="shared" si="50"/>
        <v>0</v>
      </c>
      <c r="I881" s="92">
        <f t="shared" si="51"/>
        <v>0</v>
      </c>
      <c r="J881" s="93">
        <f t="shared" si="52"/>
        <v>0</v>
      </c>
    </row>
    <row r="882" spans="1:10" ht="18" customHeight="1" x14ac:dyDescent="0.3">
      <c r="A882" s="55"/>
      <c r="B882" s="54" t="s">
        <v>1541</v>
      </c>
      <c r="C882" s="56" t="s">
        <v>1542</v>
      </c>
      <c r="D882" s="54" t="s">
        <v>1</v>
      </c>
      <c r="E882" s="94">
        <v>1</v>
      </c>
      <c r="F882" s="51"/>
      <c r="G882" s="53"/>
      <c r="H882" s="92">
        <f t="shared" si="50"/>
        <v>0</v>
      </c>
      <c r="I882" s="92">
        <f t="shared" si="51"/>
        <v>0</v>
      </c>
      <c r="J882" s="93">
        <f t="shared" si="52"/>
        <v>0</v>
      </c>
    </row>
    <row r="883" spans="1:10" ht="18" customHeight="1" thickBot="1" x14ac:dyDescent="0.35">
      <c r="A883" s="55"/>
      <c r="B883" s="54" t="s">
        <v>1543</v>
      </c>
      <c r="C883" s="56" t="s">
        <v>1544</v>
      </c>
      <c r="D883" s="54" t="s">
        <v>1</v>
      </c>
      <c r="E883" s="94">
        <v>1</v>
      </c>
      <c r="F883" s="51"/>
      <c r="G883" s="53"/>
      <c r="H883" s="92">
        <f t="shared" si="50"/>
        <v>0</v>
      </c>
      <c r="I883" s="92">
        <f t="shared" si="51"/>
        <v>0</v>
      </c>
      <c r="J883" s="109">
        <f t="shared" si="52"/>
        <v>0</v>
      </c>
    </row>
    <row r="884" spans="1:10" ht="18" customHeight="1" thickBot="1" x14ac:dyDescent="0.35">
      <c r="A884" s="55"/>
      <c r="B884" s="54"/>
      <c r="C884" s="56"/>
      <c r="D884" s="54"/>
      <c r="E884" s="53"/>
      <c r="F884" s="51"/>
      <c r="G884" s="53"/>
      <c r="H884" s="92"/>
      <c r="I884" s="108"/>
      <c r="J884" s="110">
        <f>SUM(J854:J883)</f>
        <v>0</v>
      </c>
    </row>
    <row r="885" spans="1:10" ht="18" customHeight="1" thickBot="1" x14ac:dyDescent="0.35">
      <c r="A885" s="67" t="s">
        <v>1545</v>
      </c>
      <c r="B885" s="68"/>
      <c r="C885" s="68"/>
      <c r="D885" s="68"/>
      <c r="E885" s="68"/>
      <c r="F885" s="68"/>
      <c r="G885" s="69"/>
      <c r="H885" s="62"/>
      <c r="I885" s="62"/>
      <c r="J885" s="63"/>
    </row>
    <row r="886" spans="1:10" ht="18" customHeight="1" x14ac:dyDescent="0.3">
      <c r="A886" s="55"/>
      <c r="B886" s="54" t="s">
        <v>1546</v>
      </c>
      <c r="C886" s="56" t="s">
        <v>1547</v>
      </c>
      <c r="D886" s="54" t="s">
        <v>1</v>
      </c>
      <c r="E886" s="94">
        <v>1</v>
      </c>
      <c r="F886" s="51"/>
      <c r="G886" s="53"/>
      <c r="H886" s="92">
        <f t="shared" ref="H886:H912" si="53">E886*F886</f>
        <v>0</v>
      </c>
      <c r="I886" s="92">
        <f t="shared" ref="I886:I912" si="54">E886*G886</f>
        <v>0</v>
      </c>
      <c r="J886" s="93">
        <f t="shared" ref="J886:J912" si="55">H886+I886</f>
        <v>0</v>
      </c>
    </row>
    <row r="887" spans="1:10" ht="18" customHeight="1" x14ac:dyDescent="0.3">
      <c r="A887" s="55"/>
      <c r="B887" s="54">
        <v>98012536</v>
      </c>
      <c r="C887" s="56" t="s">
        <v>1548</v>
      </c>
      <c r="D887" s="54" t="s">
        <v>1</v>
      </c>
      <c r="E887" s="94">
        <v>1</v>
      </c>
      <c r="F887" s="51"/>
      <c r="G887" s="53"/>
      <c r="H887" s="92">
        <f t="shared" si="53"/>
        <v>0</v>
      </c>
      <c r="I887" s="92">
        <f t="shared" si="54"/>
        <v>0</v>
      </c>
      <c r="J887" s="93">
        <f t="shared" si="55"/>
        <v>0</v>
      </c>
    </row>
    <row r="888" spans="1:10" ht="18" customHeight="1" x14ac:dyDescent="0.3">
      <c r="A888" s="55"/>
      <c r="B888" s="54">
        <v>98012534</v>
      </c>
      <c r="C888" s="56" t="s">
        <v>1549</v>
      </c>
      <c r="D888" s="54" t="s">
        <v>1</v>
      </c>
      <c r="E888" s="94">
        <v>1</v>
      </c>
      <c r="F888" s="51"/>
      <c r="G888" s="53"/>
      <c r="H888" s="92">
        <f t="shared" si="53"/>
        <v>0</v>
      </c>
      <c r="I888" s="92">
        <f t="shared" si="54"/>
        <v>0</v>
      </c>
      <c r="J888" s="93">
        <f t="shared" si="55"/>
        <v>0</v>
      </c>
    </row>
    <row r="889" spans="1:10" ht="18" customHeight="1" x14ac:dyDescent="0.3">
      <c r="A889" s="55"/>
      <c r="B889" s="54">
        <v>98012385</v>
      </c>
      <c r="C889" s="56" t="s">
        <v>1550</v>
      </c>
      <c r="D889" s="54" t="s">
        <v>1</v>
      </c>
      <c r="E889" s="94">
        <v>1</v>
      </c>
      <c r="F889" s="51"/>
      <c r="G889" s="53"/>
      <c r="H889" s="92">
        <f t="shared" si="53"/>
        <v>0</v>
      </c>
      <c r="I889" s="92">
        <f t="shared" si="54"/>
        <v>0</v>
      </c>
      <c r="J889" s="93">
        <f t="shared" si="55"/>
        <v>0</v>
      </c>
    </row>
    <row r="890" spans="1:10" ht="18" customHeight="1" x14ac:dyDescent="0.3">
      <c r="A890" s="55"/>
      <c r="B890" s="54">
        <v>98012380</v>
      </c>
      <c r="C890" s="56" t="s">
        <v>1551</v>
      </c>
      <c r="D890" s="54" t="s">
        <v>1</v>
      </c>
      <c r="E890" s="94">
        <v>1</v>
      </c>
      <c r="F890" s="51"/>
      <c r="G890" s="53"/>
      <c r="H890" s="92">
        <f t="shared" si="53"/>
        <v>0</v>
      </c>
      <c r="I890" s="92">
        <f t="shared" si="54"/>
        <v>0</v>
      </c>
      <c r="J890" s="93">
        <f t="shared" si="55"/>
        <v>0</v>
      </c>
    </row>
    <row r="891" spans="1:10" ht="18" customHeight="1" x14ac:dyDescent="0.3">
      <c r="A891" s="55"/>
      <c r="B891" s="54">
        <v>50087274</v>
      </c>
      <c r="C891" s="56" t="s">
        <v>1552</v>
      </c>
      <c r="D891" s="54" t="s">
        <v>1</v>
      </c>
      <c r="E891" s="94">
        <v>1</v>
      </c>
      <c r="F891" s="51"/>
      <c r="G891" s="53"/>
      <c r="H891" s="92">
        <f t="shared" si="53"/>
        <v>0</v>
      </c>
      <c r="I891" s="92">
        <f t="shared" si="54"/>
        <v>0</v>
      </c>
      <c r="J891" s="93">
        <f t="shared" si="55"/>
        <v>0</v>
      </c>
    </row>
    <row r="892" spans="1:10" ht="18" customHeight="1" x14ac:dyDescent="0.3">
      <c r="A892" s="55"/>
      <c r="B892" s="54">
        <v>50086871</v>
      </c>
      <c r="C892" s="56" t="s">
        <v>1553</v>
      </c>
      <c r="D892" s="54" t="s">
        <v>1</v>
      </c>
      <c r="E892" s="94">
        <v>1</v>
      </c>
      <c r="F892" s="51"/>
      <c r="G892" s="53"/>
      <c r="H892" s="92">
        <f t="shared" si="53"/>
        <v>0</v>
      </c>
      <c r="I892" s="92">
        <f t="shared" si="54"/>
        <v>0</v>
      </c>
      <c r="J892" s="93">
        <f t="shared" si="55"/>
        <v>0</v>
      </c>
    </row>
    <row r="893" spans="1:10" ht="18" customHeight="1" x14ac:dyDescent="0.3">
      <c r="A893" s="55"/>
      <c r="B893" s="54">
        <v>50085706</v>
      </c>
      <c r="C893" s="56" t="s">
        <v>1554</v>
      </c>
      <c r="D893" s="54" t="s">
        <v>1</v>
      </c>
      <c r="E893" s="94">
        <v>1</v>
      </c>
      <c r="F893" s="51"/>
      <c r="G893" s="53"/>
      <c r="H893" s="92">
        <f t="shared" si="53"/>
        <v>0</v>
      </c>
      <c r="I893" s="92">
        <f t="shared" si="54"/>
        <v>0</v>
      </c>
      <c r="J893" s="93">
        <f t="shared" si="55"/>
        <v>0</v>
      </c>
    </row>
    <row r="894" spans="1:10" ht="18" customHeight="1" x14ac:dyDescent="0.3">
      <c r="A894" s="55"/>
      <c r="B894" s="54">
        <v>50087399001</v>
      </c>
      <c r="C894" s="56" t="s">
        <v>1555</v>
      </c>
      <c r="D894" s="54" t="s">
        <v>1</v>
      </c>
      <c r="E894" s="94">
        <v>1</v>
      </c>
      <c r="F894" s="51"/>
      <c r="G894" s="53"/>
      <c r="H894" s="92">
        <f t="shared" si="53"/>
        <v>0</v>
      </c>
      <c r="I894" s="92">
        <f t="shared" si="54"/>
        <v>0</v>
      </c>
      <c r="J894" s="93">
        <f t="shared" si="55"/>
        <v>0</v>
      </c>
    </row>
    <row r="895" spans="1:10" ht="18" customHeight="1" x14ac:dyDescent="0.3">
      <c r="A895" s="55"/>
      <c r="B895" s="54">
        <v>50087291</v>
      </c>
      <c r="C895" s="56" t="s">
        <v>1556</v>
      </c>
      <c r="D895" s="54" t="s">
        <v>1</v>
      </c>
      <c r="E895" s="94">
        <v>1</v>
      </c>
      <c r="F895" s="51"/>
      <c r="G895" s="53"/>
      <c r="H895" s="92">
        <f t="shared" si="53"/>
        <v>0</v>
      </c>
      <c r="I895" s="92">
        <f t="shared" si="54"/>
        <v>0</v>
      </c>
      <c r="J895" s="93">
        <f t="shared" si="55"/>
        <v>0</v>
      </c>
    </row>
    <row r="896" spans="1:10" ht="18" customHeight="1" x14ac:dyDescent="0.3">
      <c r="A896" s="55"/>
      <c r="B896" s="54">
        <v>98012375</v>
      </c>
      <c r="C896" s="56" t="s">
        <v>1557</v>
      </c>
      <c r="D896" s="54" t="s">
        <v>1</v>
      </c>
      <c r="E896" s="94">
        <v>1</v>
      </c>
      <c r="F896" s="51"/>
      <c r="G896" s="53"/>
      <c r="H896" s="92">
        <f t="shared" si="53"/>
        <v>0</v>
      </c>
      <c r="I896" s="92">
        <f t="shared" si="54"/>
        <v>0</v>
      </c>
      <c r="J896" s="93">
        <f t="shared" si="55"/>
        <v>0</v>
      </c>
    </row>
    <row r="897" spans="1:10" ht="18" customHeight="1" x14ac:dyDescent="0.3">
      <c r="A897" s="55"/>
      <c r="B897" s="54">
        <v>50087148</v>
      </c>
      <c r="C897" s="56" t="s">
        <v>1558</v>
      </c>
      <c r="D897" s="54" t="s">
        <v>1</v>
      </c>
      <c r="E897" s="94">
        <v>1</v>
      </c>
      <c r="F897" s="51"/>
      <c r="G897" s="53"/>
      <c r="H897" s="92">
        <f t="shared" si="53"/>
        <v>0</v>
      </c>
      <c r="I897" s="92">
        <f t="shared" si="54"/>
        <v>0</v>
      </c>
      <c r="J897" s="93">
        <f t="shared" si="55"/>
        <v>0</v>
      </c>
    </row>
    <row r="898" spans="1:10" ht="18" customHeight="1" x14ac:dyDescent="0.3">
      <c r="A898" s="55"/>
      <c r="B898" s="54">
        <v>350134001</v>
      </c>
      <c r="C898" s="56" t="s">
        <v>1559</v>
      </c>
      <c r="D898" s="54" t="s">
        <v>1</v>
      </c>
      <c r="E898" s="94">
        <v>1</v>
      </c>
      <c r="F898" s="51"/>
      <c r="G898" s="53"/>
      <c r="H898" s="92">
        <f t="shared" si="53"/>
        <v>0</v>
      </c>
      <c r="I898" s="92">
        <f t="shared" si="54"/>
        <v>0</v>
      </c>
      <c r="J898" s="93">
        <f t="shared" si="55"/>
        <v>0</v>
      </c>
    </row>
    <row r="899" spans="1:10" ht="18" customHeight="1" x14ac:dyDescent="0.3">
      <c r="A899" s="55"/>
      <c r="B899" s="54">
        <v>340028001</v>
      </c>
      <c r="C899" s="56" t="s">
        <v>1560</v>
      </c>
      <c r="D899" s="54" t="s">
        <v>1</v>
      </c>
      <c r="E899" s="94">
        <v>1</v>
      </c>
      <c r="F899" s="51"/>
      <c r="G899" s="53"/>
      <c r="H899" s="92">
        <f t="shared" si="53"/>
        <v>0</v>
      </c>
      <c r="I899" s="92">
        <f t="shared" si="54"/>
        <v>0</v>
      </c>
      <c r="J899" s="93">
        <f t="shared" si="55"/>
        <v>0</v>
      </c>
    </row>
    <row r="900" spans="1:10" ht="18" customHeight="1" x14ac:dyDescent="0.3">
      <c r="A900" s="55"/>
      <c r="B900" s="54">
        <v>330007005</v>
      </c>
      <c r="C900" s="56" t="s">
        <v>1561</v>
      </c>
      <c r="D900" s="54" t="s">
        <v>1</v>
      </c>
      <c r="E900" s="94">
        <v>1</v>
      </c>
      <c r="F900" s="51"/>
      <c r="G900" s="53"/>
      <c r="H900" s="92">
        <f t="shared" si="53"/>
        <v>0</v>
      </c>
      <c r="I900" s="92">
        <f t="shared" si="54"/>
        <v>0</v>
      </c>
      <c r="J900" s="93">
        <f t="shared" si="55"/>
        <v>0</v>
      </c>
    </row>
    <row r="901" spans="1:10" ht="18" customHeight="1" x14ac:dyDescent="0.3">
      <c r="A901" s="55"/>
      <c r="B901" s="54">
        <v>330022070</v>
      </c>
      <c r="C901" s="56" t="s">
        <v>1562</v>
      </c>
      <c r="D901" s="54" t="s">
        <v>1</v>
      </c>
      <c r="E901" s="94">
        <v>1</v>
      </c>
      <c r="F901" s="51"/>
      <c r="G901" s="53"/>
      <c r="H901" s="92">
        <f t="shared" si="53"/>
        <v>0</v>
      </c>
      <c r="I901" s="92">
        <f t="shared" si="54"/>
        <v>0</v>
      </c>
      <c r="J901" s="93">
        <f t="shared" si="55"/>
        <v>0</v>
      </c>
    </row>
    <row r="902" spans="1:10" ht="18" customHeight="1" x14ac:dyDescent="0.3">
      <c r="A902" s="55"/>
      <c r="B902" s="54">
        <v>440013001</v>
      </c>
      <c r="C902" s="56" t="s">
        <v>1563</v>
      </c>
      <c r="D902" s="54" t="s">
        <v>1</v>
      </c>
      <c r="E902" s="94">
        <v>1</v>
      </c>
      <c r="F902" s="51"/>
      <c r="G902" s="53"/>
      <c r="H902" s="92">
        <f t="shared" si="53"/>
        <v>0</v>
      </c>
      <c r="I902" s="92">
        <f t="shared" si="54"/>
        <v>0</v>
      </c>
      <c r="J902" s="93">
        <f t="shared" si="55"/>
        <v>0</v>
      </c>
    </row>
    <row r="903" spans="1:10" ht="18" customHeight="1" x14ac:dyDescent="0.3">
      <c r="A903" s="55"/>
      <c r="B903" s="54">
        <v>340003001</v>
      </c>
      <c r="C903" s="56" t="s">
        <v>1564</v>
      </c>
      <c r="D903" s="54" t="s">
        <v>1</v>
      </c>
      <c r="E903" s="94">
        <v>1</v>
      </c>
      <c r="F903" s="51"/>
      <c r="G903" s="53"/>
      <c r="H903" s="92">
        <f t="shared" si="53"/>
        <v>0</v>
      </c>
      <c r="I903" s="92">
        <f t="shared" si="54"/>
        <v>0</v>
      </c>
      <c r="J903" s="93">
        <f t="shared" si="55"/>
        <v>0</v>
      </c>
    </row>
    <row r="904" spans="1:10" ht="18" customHeight="1" x14ac:dyDescent="0.3">
      <c r="A904" s="55"/>
      <c r="B904" s="54">
        <v>350104001</v>
      </c>
      <c r="C904" s="56" t="s">
        <v>1565</v>
      </c>
      <c r="D904" s="54" t="s">
        <v>1</v>
      </c>
      <c r="E904" s="94">
        <v>1</v>
      </c>
      <c r="F904" s="51"/>
      <c r="G904" s="53"/>
      <c r="H904" s="92">
        <f t="shared" si="53"/>
        <v>0</v>
      </c>
      <c r="I904" s="92">
        <f t="shared" si="54"/>
        <v>0</v>
      </c>
      <c r="J904" s="93">
        <f t="shared" si="55"/>
        <v>0</v>
      </c>
    </row>
    <row r="905" spans="1:10" ht="18" customHeight="1" x14ac:dyDescent="0.3">
      <c r="A905" s="55"/>
      <c r="B905" s="54">
        <v>730031001</v>
      </c>
      <c r="C905" s="56" t="s">
        <v>1566</v>
      </c>
      <c r="D905" s="54" t="s">
        <v>1</v>
      </c>
      <c r="E905" s="94">
        <v>1</v>
      </c>
      <c r="F905" s="51"/>
      <c r="G905" s="53"/>
      <c r="H905" s="92">
        <f t="shared" si="53"/>
        <v>0</v>
      </c>
      <c r="I905" s="92">
        <f t="shared" si="54"/>
        <v>0</v>
      </c>
      <c r="J905" s="93">
        <f t="shared" si="55"/>
        <v>0</v>
      </c>
    </row>
    <row r="906" spans="1:10" ht="18" customHeight="1" x14ac:dyDescent="0.3">
      <c r="A906" s="55"/>
      <c r="B906" s="54">
        <v>350173001</v>
      </c>
      <c r="C906" s="56" t="s">
        <v>1567</v>
      </c>
      <c r="D906" s="54" t="s">
        <v>1</v>
      </c>
      <c r="E906" s="94">
        <v>1</v>
      </c>
      <c r="F906" s="51"/>
      <c r="G906" s="53"/>
      <c r="H906" s="92">
        <f>E906*F906</f>
        <v>0</v>
      </c>
      <c r="I906" s="92">
        <f>E906*G906</f>
        <v>0</v>
      </c>
      <c r="J906" s="93">
        <f>H906+I906</f>
        <v>0</v>
      </c>
    </row>
    <row r="907" spans="1:10" ht="18" customHeight="1" x14ac:dyDescent="0.3">
      <c r="A907" s="55"/>
      <c r="B907" s="54">
        <v>250056001</v>
      </c>
      <c r="C907" s="56" t="s">
        <v>1568</v>
      </c>
      <c r="D907" s="54" t="s">
        <v>1</v>
      </c>
      <c r="E907" s="94">
        <v>1</v>
      </c>
      <c r="F907" s="51"/>
      <c r="G907" s="53"/>
      <c r="H907" s="92">
        <f t="shared" si="53"/>
        <v>0</v>
      </c>
      <c r="I907" s="92">
        <f t="shared" si="54"/>
        <v>0</v>
      </c>
      <c r="J907" s="93">
        <f t="shared" si="55"/>
        <v>0</v>
      </c>
    </row>
    <row r="908" spans="1:10" ht="18" customHeight="1" x14ac:dyDescent="0.3">
      <c r="A908" s="55"/>
      <c r="B908" s="54" t="s">
        <v>1569</v>
      </c>
      <c r="C908" s="56" t="s">
        <v>1570</v>
      </c>
      <c r="D908" s="54" t="s">
        <v>1</v>
      </c>
      <c r="E908" s="94">
        <v>1</v>
      </c>
      <c r="F908" s="51"/>
      <c r="G908" s="53"/>
      <c r="H908" s="92">
        <f t="shared" si="53"/>
        <v>0</v>
      </c>
      <c r="I908" s="92">
        <f t="shared" si="54"/>
        <v>0</v>
      </c>
      <c r="J908" s="93">
        <f t="shared" si="55"/>
        <v>0</v>
      </c>
    </row>
    <row r="909" spans="1:10" ht="18" customHeight="1" x14ac:dyDescent="0.3">
      <c r="A909" s="55"/>
      <c r="B909" s="54" t="s">
        <v>1571</v>
      </c>
      <c r="C909" s="56" t="s">
        <v>1572</v>
      </c>
      <c r="D909" s="54" t="s">
        <v>1</v>
      </c>
      <c r="E909" s="94">
        <v>1</v>
      </c>
      <c r="F909" s="51"/>
      <c r="G909" s="53"/>
      <c r="H909" s="92">
        <f t="shared" si="53"/>
        <v>0</v>
      </c>
      <c r="I909" s="92">
        <f t="shared" si="54"/>
        <v>0</v>
      </c>
      <c r="J909" s="93">
        <f t="shared" si="55"/>
        <v>0</v>
      </c>
    </row>
    <row r="910" spans="1:10" ht="18" customHeight="1" x14ac:dyDescent="0.3">
      <c r="A910" s="55"/>
      <c r="B910" s="54">
        <v>2291102</v>
      </c>
      <c r="C910" s="56" t="s">
        <v>1573</v>
      </c>
      <c r="D910" s="54" t="s">
        <v>1</v>
      </c>
      <c r="E910" s="94">
        <v>1</v>
      </c>
      <c r="F910" s="51"/>
      <c r="G910" s="53"/>
      <c r="H910" s="92">
        <f t="shared" si="53"/>
        <v>0</v>
      </c>
      <c r="I910" s="92">
        <f t="shared" si="54"/>
        <v>0</v>
      </c>
      <c r="J910" s="93">
        <f t="shared" si="55"/>
        <v>0</v>
      </c>
    </row>
    <row r="911" spans="1:10" ht="18" customHeight="1" x14ac:dyDescent="0.3">
      <c r="A911" s="55"/>
      <c r="B911" s="54" t="s">
        <v>1574</v>
      </c>
      <c r="C911" s="56" t="s">
        <v>1575</v>
      </c>
      <c r="D911" s="54" t="s">
        <v>1</v>
      </c>
      <c r="E911" s="94">
        <v>1</v>
      </c>
      <c r="F911" s="51"/>
      <c r="G911" s="53"/>
      <c r="H911" s="92">
        <f t="shared" si="53"/>
        <v>0</v>
      </c>
      <c r="I911" s="92">
        <f t="shared" si="54"/>
        <v>0</v>
      </c>
      <c r="J911" s="93">
        <f t="shared" si="55"/>
        <v>0</v>
      </c>
    </row>
    <row r="912" spans="1:10" ht="18" customHeight="1" thickBot="1" x14ac:dyDescent="0.35">
      <c r="A912" s="55"/>
      <c r="B912" s="54" t="s">
        <v>1576</v>
      </c>
      <c r="C912" s="56" t="s">
        <v>1577</v>
      </c>
      <c r="D912" s="54" t="s">
        <v>1</v>
      </c>
      <c r="E912" s="94">
        <v>1</v>
      </c>
      <c r="F912" s="51"/>
      <c r="G912" s="53"/>
      <c r="H912" s="92">
        <f t="shared" si="53"/>
        <v>0</v>
      </c>
      <c r="I912" s="92">
        <f t="shared" si="54"/>
        <v>0</v>
      </c>
      <c r="J912" s="109">
        <f t="shared" si="55"/>
        <v>0</v>
      </c>
    </row>
    <row r="913" spans="1:10" ht="18" customHeight="1" thickBot="1" x14ac:dyDescent="0.35">
      <c r="A913" s="55"/>
      <c r="B913" s="54"/>
      <c r="C913" s="56"/>
      <c r="D913" s="54"/>
      <c r="E913" s="53"/>
      <c r="F913" s="51"/>
      <c r="G913" s="53"/>
      <c r="H913" s="92"/>
      <c r="I913" s="108"/>
      <c r="J913" s="110">
        <f>SUM(J886:J912)</f>
        <v>0</v>
      </c>
    </row>
    <row r="914" spans="1:10" ht="18" customHeight="1" thickBot="1" x14ac:dyDescent="0.35">
      <c r="A914" s="67" t="s">
        <v>1588</v>
      </c>
      <c r="B914" s="68"/>
      <c r="C914" s="68"/>
      <c r="D914" s="68"/>
      <c r="E914" s="68"/>
      <c r="F914" s="68"/>
      <c r="G914" s="69"/>
      <c r="H914" s="62"/>
      <c r="I914" s="62"/>
      <c r="J914" s="63"/>
    </row>
    <row r="915" spans="1:10" ht="18" customHeight="1" x14ac:dyDescent="0.3">
      <c r="A915" s="55"/>
      <c r="B915" s="54" t="s">
        <v>1578</v>
      </c>
      <c r="C915" s="56" t="s">
        <v>1579</v>
      </c>
      <c r="D915" s="54" t="s">
        <v>1</v>
      </c>
      <c r="E915" s="94">
        <v>1</v>
      </c>
      <c r="F915" s="51"/>
      <c r="G915" s="53"/>
      <c r="H915" s="92">
        <f t="shared" ref="H915:H919" si="56">E915*F915</f>
        <v>0</v>
      </c>
      <c r="I915" s="92">
        <f t="shared" ref="I915:I919" si="57">E915*G915</f>
        <v>0</v>
      </c>
      <c r="J915" s="93">
        <f t="shared" ref="J915:J919" si="58">H915+I915</f>
        <v>0</v>
      </c>
    </row>
    <row r="916" spans="1:10" ht="18" customHeight="1" x14ac:dyDescent="0.3">
      <c r="A916" s="55"/>
      <c r="B916" s="54" t="s">
        <v>1580</v>
      </c>
      <c r="C916" s="56" t="s">
        <v>1581</v>
      </c>
      <c r="D916" s="54" t="s">
        <v>1</v>
      </c>
      <c r="E916" s="94">
        <v>1</v>
      </c>
      <c r="F916" s="51"/>
      <c r="G916" s="53"/>
      <c r="H916" s="92">
        <f t="shared" si="56"/>
        <v>0</v>
      </c>
      <c r="I916" s="92">
        <f t="shared" si="57"/>
        <v>0</v>
      </c>
      <c r="J916" s="93">
        <f t="shared" si="58"/>
        <v>0</v>
      </c>
    </row>
    <row r="917" spans="1:10" ht="18" customHeight="1" x14ac:dyDescent="0.3">
      <c r="A917" s="55"/>
      <c r="B917" s="54" t="s">
        <v>1582</v>
      </c>
      <c r="C917" s="56" t="s">
        <v>1583</v>
      </c>
      <c r="D917" s="54" t="s">
        <v>0</v>
      </c>
      <c r="E917" s="94">
        <v>1</v>
      </c>
      <c r="F917" s="51"/>
      <c r="G917" s="53"/>
      <c r="H917" s="92">
        <f t="shared" si="56"/>
        <v>0</v>
      </c>
      <c r="I917" s="92">
        <f t="shared" si="57"/>
        <v>0</v>
      </c>
      <c r="J917" s="93">
        <f t="shared" si="58"/>
        <v>0</v>
      </c>
    </row>
    <row r="918" spans="1:10" ht="18" customHeight="1" x14ac:dyDescent="0.3">
      <c r="A918" s="55"/>
      <c r="B918" s="54" t="s">
        <v>1584</v>
      </c>
      <c r="C918" s="56" t="s">
        <v>1585</v>
      </c>
      <c r="D918" s="54" t="s">
        <v>0</v>
      </c>
      <c r="E918" s="94">
        <v>1</v>
      </c>
      <c r="F918" s="51"/>
      <c r="G918" s="53"/>
      <c r="H918" s="92">
        <f t="shared" si="56"/>
        <v>0</v>
      </c>
      <c r="I918" s="92">
        <f t="shared" si="57"/>
        <v>0</v>
      </c>
      <c r="J918" s="93">
        <f t="shared" si="58"/>
        <v>0</v>
      </c>
    </row>
    <row r="919" spans="1:10" ht="18" customHeight="1" thickBot="1" x14ac:dyDescent="0.35">
      <c r="A919" s="55"/>
      <c r="B919" s="54" t="s">
        <v>1586</v>
      </c>
      <c r="C919" s="56" t="s">
        <v>1587</v>
      </c>
      <c r="D919" s="54" t="s">
        <v>1</v>
      </c>
      <c r="E919" s="94">
        <v>1</v>
      </c>
      <c r="F919" s="51"/>
      <c r="G919" s="53"/>
      <c r="H919" s="92">
        <f t="shared" si="56"/>
        <v>0</v>
      </c>
      <c r="I919" s="92">
        <f t="shared" si="57"/>
        <v>0</v>
      </c>
      <c r="J919" s="109">
        <f t="shared" si="58"/>
        <v>0</v>
      </c>
    </row>
    <row r="920" spans="1:10" ht="18" customHeight="1" thickBot="1" x14ac:dyDescent="0.35">
      <c r="A920" s="55"/>
      <c r="B920" s="54"/>
      <c r="C920" s="56"/>
      <c r="D920" s="54"/>
      <c r="E920" s="53"/>
      <c r="F920" s="51"/>
      <c r="G920" s="53"/>
      <c r="H920" s="92"/>
      <c r="I920" s="108"/>
      <c r="J920" s="110">
        <f>SUM(J915:J919)</f>
        <v>0</v>
      </c>
    </row>
    <row r="921" spans="1:10" ht="18" customHeight="1" thickBot="1" x14ac:dyDescent="0.35">
      <c r="A921" s="67" t="s">
        <v>1589</v>
      </c>
      <c r="B921" s="68"/>
      <c r="C921" s="68"/>
      <c r="D921" s="68"/>
      <c r="E921" s="68"/>
      <c r="F921" s="68"/>
      <c r="G921" s="69"/>
      <c r="H921" s="62"/>
      <c r="I921" s="62"/>
      <c r="J921" s="63"/>
    </row>
    <row r="922" spans="1:10" ht="18" customHeight="1" x14ac:dyDescent="0.3">
      <c r="A922" s="55"/>
      <c r="B922" s="54" t="s">
        <v>1590</v>
      </c>
      <c r="C922" s="56" t="s">
        <v>1591</v>
      </c>
      <c r="D922" s="54" t="s">
        <v>0</v>
      </c>
      <c r="E922" s="94">
        <v>1</v>
      </c>
      <c r="F922" s="51"/>
      <c r="G922" s="53"/>
      <c r="H922" s="92">
        <f t="shared" ref="H922:H953" si="59">E922*F922</f>
        <v>0</v>
      </c>
      <c r="I922" s="92">
        <f t="shared" ref="I922:I953" si="60">E922*G922</f>
        <v>0</v>
      </c>
      <c r="J922" s="93">
        <f t="shared" ref="J922:J953" si="61">H922+I922</f>
        <v>0</v>
      </c>
    </row>
    <row r="923" spans="1:10" ht="18" customHeight="1" x14ac:dyDescent="0.3">
      <c r="A923" s="55"/>
      <c r="B923" s="54"/>
      <c r="C923" s="56" t="s">
        <v>1592</v>
      </c>
      <c r="D923" s="54" t="s">
        <v>1</v>
      </c>
      <c r="E923" s="94">
        <v>1</v>
      </c>
      <c r="F923" s="51"/>
      <c r="G923" s="53"/>
      <c r="H923" s="92">
        <f t="shared" si="59"/>
        <v>0</v>
      </c>
      <c r="I923" s="92">
        <f t="shared" si="60"/>
        <v>0</v>
      </c>
      <c r="J923" s="93">
        <f t="shared" si="61"/>
        <v>0</v>
      </c>
    </row>
    <row r="924" spans="1:10" ht="18" customHeight="1" x14ac:dyDescent="0.3">
      <c r="A924" s="55"/>
      <c r="B924" s="54"/>
      <c r="C924" s="56" t="s">
        <v>1593</v>
      </c>
      <c r="D924" s="54" t="s">
        <v>1</v>
      </c>
      <c r="E924" s="94">
        <v>1</v>
      </c>
      <c r="F924" s="51"/>
      <c r="G924" s="53"/>
      <c r="H924" s="92">
        <f t="shared" si="59"/>
        <v>0</v>
      </c>
      <c r="I924" s="92">
        <f t="shared" si="60"/>
        <v>0</v>
      </c>
      <c r="J924" s="93">
        <f t="shared" si="61"/>
        <v>0</v>
      </c>
    </row>
    <row r="925" spans="1:10" ht="18" customHeight="1" x14ac:dyDescent="0.3">
      <c r="A925" s="55"/>
      <c r="B925" s="54" t="s">
        <v>1594</v>
      </c>
      <c r="C925" s="56" t="s">
        <v>1595</v>
      </c>
      <c r="D925" s="54" t="s">
        <v>1</v>
      </c>
      <c r="E925" s="94">
        <v>1</v>
      </c>
      <c r="F925" s="51"/>
      <c r="G925" s="53"/>
      <c r="H925" s="92">
        <f t="shared" si="59"/>
        <v>0</v>
      </c>
      <c r="I925" s="92">
        <f t="shared" si="60"/>
        <v>0</v>
      </c>
      <c r="J925" s="93">
        <f t="shared" si="61"/>
        <v>0</v>
      </c>
    </row>
    <row r="926" spans="1:10" ht="18" customHeight="1" x14ac:dyDescent="0.3">
      <c r="A926" s="55"/>
      <c r="B926" s="54" t="s">
        <v>1596</v>
      </c>
      <c r="C926" s="56" t="s">
        <v>1597</v>
      </c>
      <c r="D926" s="54" t="s">
        <v>1</v>
      </c>
      <c r="E926" s="94">
        <v>1</v>
      </c>
      <c r="F926" s="51"/>
      <c r="G926" s="53"/>
      <c r="H926" s="92">
        <f t="shared" si="59"/>
        <v>0</v>
      </c>
      <c r="I926" s="92">
        <f t="shared" si="60"/>
        <v>0</v>
      </c>
      <c r="J926" s="93">
        <f t="shared" si="61"/>
        <v>0</v>
      </c>
    </row>
    <row r="927" spans="1:10" ht="18" customHeight="1" x14ac:dyDescent="0.3">
      <c r="A927" s="55"/>
      <c r="B927" s="54" t="s">
        <v>1598</v>
      </c>
      <c r="C927" s="56" t="s">
        <v>1599</v>
      </c>
      <c r="D927" s="54" t="s">
        <v>1</v>
      </c>
      <c r="E927" s="94">
        <v>1</v>
      </c>
      <c r="F927" s="51"/>
      <c r="G927" s="53"/>
      <c r="H927" s="92">
        <f t="shared" si="59"/>
        <v>0</v>
      </c>
      <c r="I927" s="92">
        <f t="shared" si="60"/>
        <v>0</v>
      </c>
      <c r="J927" s="93">
        <f t="shared" si="61"/>
        <v>0</v>
      </c>
    </row>
    <row r="928" spans="1:10" ht="18" customHeight="1" x14ac:dyDescent="0.3">
      <c r="A928" s="55"/>
      <c r="B928" s="54" t="s">
        <v>1600</v>
      </c>
      <c r="C928" s="56" t="s">
        <v>1601</v>
      </c>
      <c r="D928" s="54" t="s">
        <v>1</v>
      </c>
      <c r="E928" s="94">
        <v>1</v>
      </c>
      <c r="F928" s="51"/>
      <c r="G928" s="53"/>
      <c r="H928" s="92">
        <f t="shared" si="59"/>
        <v>0</v>
      </c>
      <c r="I928" s="92">
        <f t="shared" si="60"/>
        <v>0</v>
      </c>
      <c r="J928" s="93">
        <f t="shared" si="61"/>
        <v>0</v>
      </c>
    </row>
    <row r="929" spans="1:10" ht="18" customHeight="1" x14ac:dyDescent="0.3">
      <c r="A929" s="55"/>
      <c r="B929" s="54" t="s">
        <v>1602</v>
      </c>
      <c r="C929" s="56" t="s">
        <v>1603</v>
      </c>
      <c r="D929" s="54" t="s">
        <v>1</v>
      </c>
      <c r="E929" s="94">
        <v>1</v>
      </c>
      <c r="F929" s="51"/>
      <c r="G929" s="53"/>
      <c r="H929" s="92">
        <f t="shared" si="59"/>
        <v>0</v>
      </c>
      <c r="I929" s="92">
        <f t="shared" si="60"/>
        <v>0</v>
      </c>
      <c r="J929" s="93">
        <f t="shared" si="61"/>
        <v>0</v>
      </c>
    </row>
    <row r="930" spans="1:10" ht="18" customHeight="1" x14ac:dyDescent="0.3">
      <c r="A930" s="55"/>
      <c r="B930" s="54" t="s">
        <v>1604</v>
      </c>
      <c r="C930" s="56" t="s">
        <v>1605</v>
      </c>
      <c r="D930" s="54" t="s">
        <v>1</v>
      </c>
      <c r="E930" s="94">
        <v>1</v>
      </c>
      <c r="F930" s="51"/>
      <c r="G930" s="53"/>
      <c r="H930" s="92">
        <f t="shared" si="59"/>
        <v>0</v>
      </c>
      <c r="I930" s="92">
        <f t="shared" si="60"/>
        <v>0</v>
      </c>
      <c r="J930" s="93">
        <f t="shared" si="61"/>
        <v>0</v>
      </c>
    </row>
    <row r="931" spans="1:10" ht="18" customHeight="1" x14ac:dyDescent="0.3">
      <c r="A931" s="55"/>
      <c r="B931" s="54" t="s">
        <v>1606</v>
      </c>
      <c r="C931" s="56" t="s">
        <v>1607</v>
      </c>
      <c r="D931" s="54" t="s">
        <v>1</v>
      </c>
      <c r="E931" s="94">
        <v>1</v>
      </c>
      <c r="F931" s="51"/>
      <c r="G931" s="53"/>
      <c r="H931" s="92">
        <f t="shared" si="59"/>
        <v>0</v>
      </c>
      <c r="I931" s="92">
        <f t="shared" si="60"/>
        <v>0</v>
      </c>
      <c r="J931" s="93">
        <f t="shared" si="61"/>
        <v>0</v>
      </c>
    </row>
    <row r="932" spans="1:10" ht="18" customHeight="1" x14ac:dyDescent="0.3">
      <c r="A932" s="55"/>
      <c r="B932" s="54" t="s">
        <v>1608</v>
      </c>
      <c r="C932" s="56" t="s">
        <v>1609</v>
      </c>
      <c r="D932" s="54" t="s">
        <v>1</v>
      </c>
      <c r="E932" s="94">
        <v>1</v>
      </c>
      <c r="F932" s="51"/>
      <c r="G932" s="53"/>
      <c r="H932" s="92">
        <f t="shared" si="59"/>
        <v>0</v>
      </c>
      <c r="I932" s="92">
        <f t="shared" si="60"/>
        <v>0</v>
      </c>
      <c r="J932" s="93">
        <f t="shared" si="61"/>
        <v>0</v>
      </c>
    </row>
    <row r="933" spans="1:10" ht="18" customHeight="1" x14ac:dyDescent="0.3">
      <c r="A933" s="55"/>
      <c r="B933" s="54" t="s">
        <v>1610</v>
      </c>
      <c r="C933" s="56" t="s">
        <v>1611</v>
      </c>
      <c r="D933" s="54" t="s">
        <v>1</v>
      </c>
      <c r="E933" s="94">
        <v>1</v>
      </c>
      <c r="F933" s="51"/>
      <c r="G933" s="53"/>
      <c r="H933" s="92">
        <f t="shared" si="59"/>
        <v>0</v>
      </c>
      <c r="I933" s="92">
        <f t="shared" si="60"/>
        <v>0</v>
      </c>
      <c r="J933" s="93">
        <f t="shared" si="61"/>
        <v>0</v>
      </c>
    </row>
    <row r="934" spans="1:10" ht="18" customHeight="1" x14ac:dyDescent="0.3">
      <c r="A934" s="55"/>
      <c r="B934" s="54" t="s">
        <v>1612</v>
      </c>
      <c r="C934" s="56" t="s">
        <v>1613</v>
      </c>
      <c r="D934" s="54" t="s">
        <v>1</v>
      </c>
      <c r="E934" s="94">
        <v>1</v>
      </c>
      <c r="F934" s="51"/>
      <c r="G934" s="53"/>
      <c r="H934" s="92">
        <f t="shared" si="59"/>
        <v>0</v>
      </c>
      <c r="I934" s="92">
        <f t="shared" si="60"/>
        <v>0</v>
      </c>
      <c r="J934" s="93">
        <f t="shared" si="61"/>
        <v>0</v>
      </c>
    </row>
    <row r="935" spans="1:10" ht="18" customHeight="1" x14ac:dyDescent="0.3">
      <c r="A935" s="55"/>
      <c r="B935" s="54" t="s">
        <v>1614</v>
      </c>
      <c r="C935" s="56" t="s">
        <v>1615</v>
      </c>
      <c r="D935" s="54" t="s">
        <v>1</v>
      </c>
      <c r="E935" s="94">
        <v>1</v>
      </c>
      <c r="F935" s="51"/>
      <c r="G935" s="53"/>
      <c r="H935" s="92">
        <f t="shared" si="59"/>
        <v>0</v>
      </c>
      <c r="I935" s="92">
        <f t="shared" si="60"/>
        <v>0</v>
      </c>
      <c r="J935" s="93">
        <f t="shared" si="61"/>
        <v>0</v>
      </c>
    </row>
    <row r="936" spans="1:10" ht="18" customHeight="1" x14ac:dyDescent="0.3">
      <c r="A936" s="55"/>
      <c r="B936" s="54" t="s">
        <v>1616</v>
      </c>
      <c r="C936" s="56" t="s">
        <v>1617</v>
      </c>
      <c r="D936" s="54" t="s">
        <v>1</v>
      </c>
      <c r="E936" s="94">
        <v>1</v>
      </c>
      <c r="F936" s="51"/>
      <c r="G936" s="53"/>
      <c r="H936" s="92">
        <f t="shared" si="59"/>
        <v>0</v>
      </c>
      <c r="I936" s="92">
        <f t="shared" si="60"/>
        <v>0</v>
      </c>
      <c r="J936" s="93">
        <f t="shared" si="61"/>
        <v>0</v>
      </c>
    </row>
    <row r="937" spans="1:10" ht="18" customHeight="1" x14ac:dyDescent="0.3">
      <c r="A937" s="55"/>
      <c r="B937" s="54" t="s">
        <v>1618</v>
      </c>
      <c r="C937" s="56" t="s">
        <v>1619</v>
      </c>
      <c r="D937" s="54" t="s">
        <v>1</v>
      </c>
      <c r="E937" s="94">
        <v>1</v>
      </c>
      <c r="F937" s="51"/>
      <c r="G937" s="53"/>
      <c r="H937" s="92">
        <f t="shared" si="59"/>
        <v>0</v>
      </c>
      <c r="I937" s="92">
        <f t="shared" si="60"/>
        <v>0</v>
      </c>
      <c r="J937" s="93">
        <f t="shared" si="61"/>
        <v>0</v>
      </c>
    </row>
    <row r="938" spans="1:10" ht="18" customHeight="1" x14ac:dyDescent="0.3">
      <c r="A938" s="55"/>
      <c r="B938" s="54" t="s">
        <v>1620</v>
      </c>
      <c r="C938" s="56" t="s">
        <v>1621</v>
      </c>
      <c r="D938" s="54" t="s">
        <v>1</v>
      </c>
      <c r="E938" s="94">
        <v>1</v>
      </c>
      <c r="F938" s="51"/>
      <c r="G938" s="53"/>
      <c r="H938" s="92">
        <f t="shared" si="59"/>
        <v>0</v>
      </c>
      <c r="I938" s="92">
        <f t="shared" si="60"/>
        <v>0</v>
      </c>
      <c r="J938" s="93">
        <f t="shared" si="61"/>
        <v>0</v>
      </c>
    </row>
    <row r="939" spans="1:10" ht="18" customHeight="1" x14ac:dyDescent="0.3">
      <c r="A939" s="55"/>
      <c r="B939" s="54" t="s">
        <v>1622</v>
      </c>
      <c r="C939" s="56" t="s">
        <v>1623</v>
      </c>
      <c r="D939" s="54" t="s">
        <v>0</v>
      </c>
      <c r="E939" s="94">
        <v>1</v>
      </c>
      <c r="F939" s="51"/>
      <c r="G939" s="53"/>
      <c r="H939" s="92">
        <f t="shared" si="59"/>
        <v>0</v>
      </c>
      <c r="I939" s="92">
        <f t="shared" si="60"/>
        <v>0</v>
      </c>
      <c r="J939" s="93">
        <f t="shared" si="61"/>
        <v>0</v>
      </c>
    </row>
    <row r="940" spans="1:10" ht="18" customHeight="1" x14ac:dyDescent="0.3">
      <c r="A940" s="55"/>
      <c r="B940" s="54" t="s">
        <v>1624</v>
      </c>
      <c r="C940" s="56" t="s">
        <v>1625</v>
      </c>
      <c r="D940" s="54" t="s">
        <v>0</v>
      </c>
      <c r="E940" s="94">
        <v>1</v>
      </c>
      <c r="F940" s="51"/>
      <c r="G940" s="53"/>
      <c r="H940" s="92">
        <f t="shared" si="59"/>
        <v>0</v>
      </c>
      <c r="I940" s="92">
        <f t="shared" si="60"/>
        <v>0</v>
      </c>
      <c r="J940" s="93">
        <f t="shared" si="61"/>
        <v>0</v>
      </c>
    </row>
    <row r="941" spans="1:10" ht="18" customHeight="1" x14ac:dyDescent="0.3">
      <c r="A941" s="55"/>
      <c r="B941" s="54" t="s">
        <v>1626</v>
      </c>
      <c r="C941" s="56" t="s">
        <v>1627</v>
      </c>
      <c r="D941" s="54" t="s">
        <v>1</v>
      </c>
      <c r="E941" s="94">
        <v>1</v>
      </c>
      <c r="F941" s="51"/>
      <c r="G941" s="53"/>
      <c r="H941" s="92">
        <f t="shared" si="59"/>
        <v>0</v>
      </c>
      <c r="I941" s="92">
        <f t="shared" si="60"/>
        <v>0</v>
      </c>
      <c r="J941" s="93">
        <f t="shared" si="61"/>
        <v>0</v>
      </c>
    </row>
    <row r="942" spans="1:10" ht="18" customHeight="1" x14ac:dyDescent="0.3">
      <c r="A942" s="55"/>
      <c r="B942" s="54" t="s">
        <v>1608</v>
      </c>
      <c r="C942" s="56" t="s">
        <v>1628</v>
      </c>
      <c r="D942" s="54" t="s">
        <v>1</v>
      </c>
      <c r="E942" s="94">
        <v>1</v>
      </c>
      <c r="F942" s="51"/>
      <c r="G942" s="53"/>
      <c r="H942" s="92">
        <f t="shared" si="59"/>
        <v>0</v>
      </c>
      <c r="I942" s="92">
        <f t="shared" si="60"/>
        <v>0</v>
      </c>
      <c r="J942" s="93">
        <f t="shared" si="61"/>
        <v>0</v>
      </c>
    </row>
    <row r="943" spans="1:10" ht="18" customHeight="1" x14ac:dyDescent="0.3">
      <c r="A943" s="55"/>
      <c r="B943" s="54" t="s">
        <v>1629</v>
      </c>
      <c r="C943" s="56" t="s">
        <v>1630</v>
      </c>
      <c r="D943" s="54" t="s">
        <v>1</v>
      </c>
      <c r="E943" s="94">
        <v>1</v>
      </c>
      <c r="F943" s="51"/>
      <c r="G943" s="53"/>
      <c r="H943" s="92">
        <f t="shared" si="59"/>
        <v>0</v>
      </c>
      <c r="I943" s="92">
        <f t="shared" si="60"/>
        <v>0</v>
      </c>
      <c r="J943" s="93">
        <f t="shared" si="61"/>
        <v>0</v>
      </c>
    </row>
    <row r="944" spans="1:10" ht="18" customHeight="1" x14ac:dyDescent="0.3">
      <c r="A944" s="55"/>
      <c r="B944" s="54" t="s">
        <v>1612</v>
      </c>
      <c r="C944" s="56" t="s">
        <v>1613</v>
      </c>
      <c r="D944" s="54" t="s">
        <v>1</v>
      </c>
      <c r="E944" s="94">
        <v>1</v>
      </c>
      <c r="F944" s="51"/>
      <c r="G944" s="53"/>
      <c r="H944" s="92">
        <f t="shared" si="59"/>
        <v>0</v>
      </c>
      <c r="I944" s="92">
        <f t="shared" si="60"/>
        <v>0</v>
      </c>
      <c r="J944" s="93">
        <f t="shared" si="61"/>
        <v>0</v>
      </c>
    </row>
    <row r="945" spans="1:10" ht="18" customHeight="1" x14ac:dyDescent="0.3">
      <c r="A945" s="55"/>
      <c r="B945" s="54" t="s">
        <v>1631</v>
      </c>
      <c r="C945" s="56" t="s">
        <v>1632</v>
      </c>
      <c r="D945" s="54" t="s">
        <v>0</v>
      </c>
      <c r="E945" s="94">
        <v>1</v>
      </c>
      <c r="F945" s="51"/>
      <c r="G945" s="53"/>
      <c r="H945" s="92">
        <f t="shared" si="59"/>
        <v>0</v>
      </c>
      <c r="I945" s="92">
        <f t="shared" si="60"/>
        <v>0</v>
      </c>
      <c r="J945" s="93">
        <f t="shared" si="61"/>
        <v>0</v>
      </c>
    </row>
    <row r="946" spans="1:10" ht="18" customHeight="1" x14ac:dyDescent="0.3">
      <c r="A946" s="55"/>
      <c r="B946" s="54" t="s">
        <v>1633</v>
      </c>
      <c r="C946" s="56" t="s">
        <v>1634</v>
      </c>
      <c r="D946" s="54" t="s">
        <v>1</v>
      </c>
      <c r="E946" s="94">
        <v>1</v>
      </c>
      <c r="F946" s="51"/>
      <c r="G946" s="53"/>
      <c r="H946" s="92">
        <f t="shared" si="59"/>
        <v>0</v>
      </c>
      <c r="I946" s="92">
        <f t="shared" si="60"/>
        <v>0</v>
      </c>
      <c r="J946" s="93">
        <f t="shared" si="61"/>
        <v>0</v>
      </c>
    </row>
    <row r="947" spans="1:10" ht="18" customHeight="1" x14ac:dyDescent="0.3">
      <c r="A947" s="55"/>
      <c r="B947" s="54" t="s">
        <v>1622</v>
      </c>
      <c r="C947" s="56" t="s">
        <v>1635</v>
      </c>
      <c r="D947" s="54" t="s">
        <v>0</v>
      </c>
      <c r="E947" s="94">
        <v>1</v>
      </c>
      <c r="F947" s="51"/>
      <c r="G947" s="53"/>
      <c r="H947" s="92">
        <f t="shared" si="59"/>
        <v>0</v>
      </c>
      <c r="I947" s="92">
        <f t="shared" si="60"/>
        <v>0</v>
      </c>
      <c r="J947" s="93">
        <f t="shared" si="61"/>
        <v>0</v>
      </c>
    </row>
    <row r="948" spans="1:10" ht="18" customHeight="1" x14ac:dyDescent="0.3">
      <c r="A948" s="55"/>
      <c r="B948" s="54" t="s">
        <v>1624</v>
      </c>
      <c r="C948" s="56" t="s">
        <v>1636</v>
      </c>
      <c r="D948" s="54" t="s">
        <v>0</v>
      </c>
      <c r="E948" s="94">
        <v>1</v>
      </c>
      <c r="F948" s="51"/>
      <c r="G948" s="53"/>
      <c r="H948" s="92">
        <f t="shared" si="59"/>
        <v>0</v>
      </c>
      <c r="I948" s="92">
        <f t="shared" si="60"/>
        <v>0</v>
      </c>
      <c r="J948" s="93">
        <f t="shared" si="61"/>
        <v>0</v>
      </c>
    </row>
    <row r="949" spans="1:10" ht="18" customHeight="1" x14ac:dyDescent="0.3">
      <c r="A949" s="55"/>
      <c r="B949" s="54" t="s">
        <v>1637</v>
      </c>
      <c r="C949" s="56" t="s">
        <v>1638</v>
      </c>
      <c r="D949" s="54" t="s">
        <v>1</v>
      </c>
      <c r="E949" s="94">
        <v>1</v>
      </c>
      <c r="F949" s="51"/>
      <c r="G949" s="53"/>
      <c r="H949" s="92">
        <f t="shared" si="59"/>
        <v>0</v>
      </c>
      <c r="I949" s="92">
        <f t="shared" si="60"/>
        <v>0</v>
      </c>
      <c r="J949" s="93">
        <f t="shared" si="61"/>
        <v>0</v>
      </c>
    </row>
    <row r="950" spans="1:10" ht="18" customHeight="1" x14ac:dyDescent="0.3">
      <c r="A950" s="55"/>
      <c r="B950" s="54" t="s">
        <v>1639</v>
      </c>
      <c r="C950" s="56" t="s">
        <v>1640</v>
      </c>
      <c r="D950" s="54" t="s">
        <v>1</v>
      </c>
      <c r="E950" s="94">
        <v>1</v>
      </c>
      <c r="F950" s="51"/>
      <c r="G950" s="53"/>
      <c r="H950" s="92">
        <f t="shared" si="59"/>
        <v>0</v>
      </c>
      <c r="I950" s="92">
        <f t="shared" si="60"/>
        <v>0</v>
      </c>
      <c r="J950" s="93">
        <f t="shared" si="61"/>
        <v>0</v>
      </c>
    </row>
    <row r="951" spans="1:10" ht="18" customHeight="1" x14ac:dyDescent="0.3">
      <c r="A951" s="55"/>
      <c r="B951" s="54" t="s">
        <v>1641</v>
      </c>
      <c r="C951" s="56" t="s">
        <v>1642</v>
      </c>
      <c r="D951" s="54" t="s">
        <v>1</v>
      </c>
      <c r="E951" s="94">
        <v>1</v>
      </c>
      <c r="F951" s="51"/>
      <c r="G951" s="53"/>
      <c r="H951" s="92">
        <f t="shared" si="59"/>
        <v>0</v>
      </c>
      <c r="I951" s="92">
        <f t="shared" si="60"/>
        <v>0</v>
      </c>
      <c r="J951" s="93">
        <f t="shared" si="61"/>
        <v>0</v>
      </c>
    </row>
    <row r="952" spans="1:10" ht="18" customHeight="1" x14ac:dyDescent="0.3">
      <c r="A952" s="55"/>
      <c r="B952" s="54" t="s">
        <v>1643</v>
      </c>
      <c r="C952" s="56" t="s">
        <v>1644</v>
      </c>
      <c r="D952" s="54" t="s">
        <v>1</v>
      </c>
      <c r="E952" s="94">
        <v>1</v>
      </c>
      <c r="F952" s="51"/>
      <c r="G952" s="53"/>
      <c r="H952" s="92">
        <f t="shared" si="59"/>
        <v>0</v>
      </c>
      <c r="I952" s="92">
        <f t="shared" si="60"/>
        <v>0</v>
      </c>
      <c r="J952" s="93">
        <f t="shared" si="61"/>
        <v>0</v>
      </c>
    </row>
    <row r="953" spans="1:10" ht="18" customHeight="1" thickBot="1" x14ac:dyDescent="0.35">
      <c r="A953" s="55"/>
      <c r="B953" s="54" t="s">
        <v>1645</v>
      </c>
      <c r="C953" s="56" t="s">
        <v>1646</v>
      </c>
      <c r="D953" s="54" t="s">
        <v>1</v>
      </c>
      <c r="E953" s="94">
        <v>1</v>
      </c>
      <c r="F953" s="51"/>
      <c r="G953" s="53"/>
      <c r="H953" s="92">
        <f t="shared" si="59"/>
        <v>0</v>
      </c>
      <c r="I953" s="92">
        <f t="shared" si="60"/>
        <v>0</v>
      </c>
      <c r="J953" s="109">
        <f t="shared" si="61"/>
        <v>0</v>
      </c>
    </row>
    <row r="954" spans="1:10" ht="18" customHeight="1" thickBot="1" x14ac:dyDescent="0.35">
      <c r="A954" s="55"/>
      <c r="B954" s="54"/>
      <c r="C954" s="56"/>
      <c r="D954" s="54"/>
      <c r="E954" s="53"/>
      <c r="F954" s="51"/>
      <c r="G954" s="53"/>
      <c r="H954" s="92"/>
      <c r="I954" s="108"/>
      <c r="J954" s="110">
        <f>SUM(J922:J953)</f>
        <v>0</v>
      </c>
    </row>
    <row r="955" spans="1:10" ht="18" customHeight="1" thickBot="1" x14ac:dyDescent="0.35">
      <c r="A955" s="67" t="s">
        <v>1654</v>
      </c>
      <c r="B955" s="68"/>
      <c r="C955" s="68"/>
      <c r="D955" s="68"/>
      <c r="E955" s="68"/>
      <c r="F955" s="68"/>
      <c r="G955" s="69"/>
      <c r="H955" s="62"/>
      <c r="I955" s="62"/>
      <c r="J955" s="63"/>
    </row>
    <row r="956" spans="1:10" ht="18" customHeight="1" x14ac:dyDescent="0.3">
      <c r="A956" s="55"/>
      <c r="B956" s="54" t="s">
        <v>1647</v>
      </c>
      <c r="C956" s="56" t="s">
        <v>1648</v>
      </c>
      <c r="D956" s="54" t="s">
        <v>1</v>
      </c>
      <c r="E956" s="94">
        <v>1</v>
      </c>
      <c r="F956" s="51"/>
      <c r="G956" s="53"/>
      <c r="H956" s="92">
        <f t="shared" ref="H956:H959" si="62">E956*F956</f>
        <v>0</v>
      </c>
      <c r="I956" s="92">
        <f t="shared" ref="I956:I959" si="63">E956*G956</f>
        <v>0</v>
      </c>
      <c r="J956" s="93">
        <f t="shared" ref="J956:J959" si="64">H956+I956</f>
        <v>0</v>
      </c>
    </row>
    <row r="957" spans="1:10" ht="18" customHeight="1" x14ac:dyDescent="0.3">
      <c r="A957" s="55"/>
      <c r="B957" s="54" t="s">
        <v>1649</v>
      </c>
      <c r="C957" s="56" t="s">
        <v>1650</v>
      </c>
      <c r="D957" s="54" t="s">
        <v>1</v>
      </c>
      <c r="E957" s="94">
        <v>1</v>
      </c>
      <c r="F957" s="51"/>
      <c r="G957" s="53"/>
      <c r="H957" s="92">
        <f t="shared" si="62"/>
        <v>0</v>
      </c>
      <c r="I957" s="92">
        <f t="shared" si="63"/>
        <v>0</v>
      </c>
      <c r="J957" s="93">
        <f t="shared" si="64"/>
        <v>0</v>
      </c>
    </row>
    <row r="958" spans="1:10" ht="18" customHeight="1" x14ac:dyDescent="0.3">
      <c r="A958" s="55"/>
      <c r="B958" s="54" t="s">
        <v>1647</v>
      </c>
      <c r="C958" s="56" t="s">
        <v>1651</v>
      </c>
      <c r="D958" s="54" t="s">
        <v>1</v>
      </c>
      <c r="E958" s="94">
        <v>1</v>
      </c>
      <c r="F958" s="51"/>
      <c r="G958" s="53"/>
      <c r="H958" s="92">
        <f t="shared" si="62"/>
        <v>0</v>
      </c>
      <c r="I958" s="92">
        <f t="shared" si="63"/>
        <v>0</v>
      </c>
      <c r="J958" s="93">
        <f t="shared" si="64"/>
        <v>0</v>
      </c>
    </row>
    <row r="959" spans="1:10" ht="18" customHeight="1" thickBot="1" x14ac:dyDescent="0.35">
      <c r="A959" s="55"/>
      <c r="B959" s="54" t="s">
        <v>1652</v>
      </c>
      <c r="C959" s="56" t="s">
        <v>1653</v>
      </c>
      <c r="D959" s="54" t="s">
        <v>1</v>
      </c>
      <c r="E959" s="94">
        <v>1</v>
      </c>
      <c r="F959" s="51"/>
      <c r="G959" s="53"/>
      <c r="H959" s="92">
        <f t="shared" si="62"/>
        <v>0</v>
      </c>
      <c r="I959" s="92">
        <f t="shared" si="63"/>
        <v>0</v>
      </c>
      <c r="J959" s="109">
        <f t="shared" si="64"/>
        <v>0</v>
      </c>
    </row>
    <row r="960" spans="1:10" ht="18" customHeight="1" thickBot="1" x14ac:dyDescent="0.35">
      <c r="A960" s="55"/>
      <c r="B960" s="54"/>
      <c r="C960" s="56"/>
      <c r="D960" s="54"/>
      <c r="E960" s="53"/>
      <c r="F960" s="51"/>
      <c r="G960" s="53"/>
      <c r="H960" s="92"/>
      <c r="I960" s="108"/>
      <c r="J960" s="110">
        <f>SUM(J956:J959)</f>
        <v>0</v>
      </c>
    </row>
    <row r="961" spans="1:10" ht="18" customHeight="1" thickBot="1" x14ac:dyDescent="0.35">
      <c r="A961" s="67" t="s">
        <v>1655</v>
      </c>
      <c r="B961" s="68"/>
      <c r="C961" s="68"/>
      <c r="D961" s="68"/>
      <c r="E961" s="68"/>
      <c r="F961" s="68"/>
      <c r="G961" s="69"/>
      <c r="H961" s="62"/>
      <c r="I961" s="62"/>
      <c r="J961" s="63"/>
    </row>
    <row r="962" spans="1:10" ht="18" customHeight="1" x14ac:dyDescent="0.3">
      <c r="A962" s="55"/>
      <c r="B962" s="54"/>
      <c r="C962" s="56" t="s">
        <v>1656</v>
      </c>
      <c r="D962" s="54" t="s">
        <v>1</v>
      </c>
      <c r="E962" s="94">
        <v>1</v>
      </c>
      <c r="F962" s="51"/>
      <c r="G962" s="53"/>
      <c r="H962" s="92">
        <f t="shared" ref="H962:H972" si="65">E962*F962</f>
        <v>0</v>
      </c>
      <c r="I962" s="92">
        <f t="shared" ref="I962:I972" si="66">E962*G962</f>
        <v>0</v>
      </c>
      <c r="J962" s="93">
        <f t="shared" ref="J962:J972" si="67">H962+I962</f>
        <v>0</v>
      </c>
    </row>
    <row r="963" spans="1:10" ht="18" customHeight="1" x14ac:dyDescent="0.3">
      <c r="A963" s="55"/>
      <c r="B963" s="54"/>
      <c r="C963" s="56" t="s">
        <v>163</v>
      </c>
      <c r="D963" s="54" t="s">
        <v>1</v>
      </c>
      <c r="E963" s="94">
        <v>1</v>
      </c>
      <c r="F963" s="51"/>
      <c r="G963" s="53"/>
      <c r="H963" s="92">
        <f t="shared" si="65"/>
        <v>0</v>
      </c>
      <c r="I963" s="92">
        <f t="shared" si="66"/>
        <v>0</v>
      </c>
      <c r="J963" s="93">
        <f t="shared" si="67"/>
        <v>0</v>
      </c>
    </row>
    <row r="964" spans="1:10" ht="18" customHeight="1" x14ac:dyDescent="0.3">
      <c r="A964" s="55"/>
      <c r="B964" s="54"/>
      <c r="C964" s="56" t="s">
        <v>1657</v>
      </c>
      <c r="D964" s="54" t="s">
        <v>1</v>
      </c>
      <c r="E964" s="94">
        <v>1</v>
      </c>
      <c r="F964" s="51"/>
      <c r="G964" s="53"/>
      <c r="H964" s="92">
        <f t="shared" si="65"/>
        <v>0</v>
      </c>
      <c r="I964" s="92">
        <f t="shared" si="66"/>
        <v>0</v>
      </c>
      <c r="J964" s="93">
        <f t="shared" si="67"/>
        <v>0</v>
      </c>
    </row>
    <row r="965" spans="1:10" ht="18" customHeight="1" x14ac:dyDescent="0.3">
      <c r="A965" s="55"/>
      <c r="B965" s="54"/>
      <c r="C965" s="56" t="s">
        <v>1658</v>
      </c>
      <c r="D965" s="54" t="s">
        <v>269</v>
      </c>
      <c r="E965" s="94">
        <v>1</v>
      </c>
      <c r="F965" s="51"/>
      <c r="G965" s="53"/>
      <c r="H965" s="92">
        <f t="shared" si="65"/>
        <v>0</v>
      </c>
      <c r="I965" s="92">
        <f t="shared" si="66"/>
        <v>0</v>
      </c>
      <c r="J965" s="93">
        <f t="shared" si="67"/>
        <v>0</v>
      </c>
    </row>
    <row r="966" spans="1:10" ht="18" customHeight="1" x14ac:dyDescent="0.3">
      <c r="A966" s="55"/>
      <c r="B966" s="54"/>
      <c r="C966" s="56" t="s">
        <v>1659</v>
      </c>
      <c r="D966" s="54" t="s">
        <v>1</v>
      </c>
      <c r="E966" s="94">
        <v>1</v>
      </c>
      <c r="F966" s="51"/>
      <c r="G966" s="53"/>
      <c r="H966" s="92">
        <f t="shared" si="65"/>
        <v>0</v>
      </c>
      <c r="I966" s="92">
        <f t="shared" si="66"/>
        <v>0</v>
      </c>
      <c r="J966" s="93">
        <f t="shared" si="67"/>
        <v>0</v>
      </c>
    </row>
    <row r="967" spans="1:10" ht="18" customHeight="1" x14ac:dyDescent="0.3">
      <c r="A967" s="55"/>
      <c r="B967" s="54"/>
      <c r="C967" s="56" t="s">
        <v>1660</v>
      </c>
      <c r="D967" s="54" t="s">
        <v>1</v>
      </c>
      <c r="E967" s="94">
        <v>1</v>
      </c>
      <c r="F967" s="51"/>
      <c r="G967" s="53"/>
      <c r="H967" s="92">
        <f>E967*F967</f>
        <v>0</v>
      </c>
      <c r="I967" s="92">
        <f t="shared" si="66"/>
        <v>0</v>
      </c>
      <c r="J967" s="93">
        <f t="shared" si="67"/>
        <v>0</v>
      </c>
    </row>
    <row r="968" spans="1:10" ht="18" customHeight="1" x14ac:dyDescent="0.3">
      <c r="A968" s="55"/>
      <c r="B968" s="54"/>
      <c r="C968" s="56" t="s">
        <v>1661</v>
      </c>
      <c r="D968" s="54" t="s">
        <v>1</v>
      </c>
      <c r="E968" s="94">
        <v>1</v>
      </c>
      <c r="F968" s="51"/>
      <c r="G968" s="53"/>
      <c r="H968" s="92">
        <f t="shared" si="65"/>
        <v>0</v>
      </c>
      <c r="I968" s="92">
        <f t="shared" si="66"/>
        <v>0</v>
      </c>
      <c r="J968" s="93">
        <f t="shared" si="67"/>
        <v>0</v>
      </c>
    </row>
    <row r="969" spans="1:10" ht="18" customHeight="1" x14ac:dyDescent="0.3">
      <c r="A969" s="55"/>
      <c r="B969" s="54"/>
      <c r="C969" s="56" t="s">
        <v>1662</v>
      </c>
      <c r="D969" s="54" t="s">
        <v>1</v>
      </c>
      <c r="E969" s="94">
        <v>1</v>
      </c>
      <c r="F969" s="51"/>
      <c r="G969" s="53"/>
      <c r="H969" s="92">
        <f t="shared" si="65"/>
        <v>0</v>
      </c>
      <c r="I969" s="92">
        <f t="shared" si="66"/>
        <v>0</v>
      </c>
      <c r="J969" s="93">
        <f t="shared" si="67"/>
        <v>0</v>
      </c>
    </row>
    <row r="970" spans="1:10" ht="18" customHeight="1" x14ac:dyDescent="0.3">
      <c r="A970" s="55"/>
      <c r="B970" s="54"/>
      <c r="C970" s="56" t="s">
        <v>1663</v>
      </c>
      <c r="D970" s="54" t="s">
        <v>1</v>
      </c>
      <c r="E970" s="94">
        <v>1</v>
      </c>
      <c r="F970" s="51"/>
      <c r="G970" s="53"/>
      <c r="H970" s="92">
        <f t="shared" si="65"/>
        <v>0</v>
      </c>
      <c r="I970" s="92">
        <f t="shared" si="66"/>
        <v>0</v>
      </c>
      <c r="J970" s="93">
        <f t="shared" si="67"/>
        <v>0</v>
      </c>
    </row>
    <row r="971" spans="1:10" ht="18" customHeight="1" x14ac:dyDescent="0.3">
      <c r="A971" s="55"/>
      <c r="B971" s="54"/>
      <c r="C971" s="56" t="s">
        <v>1664</v>
      </c>
      <c r="D971" s="54" t="s">
        <v>1</v>
      </c>
      <c r="E971" s="94">
        <v>1</v>
      </c>
      <c r="F971" s="51"/>
      <c r="G971" s="53"/>
      <c r="H971" s="92">
        <f t="shared" si="65"/>
        <v>0</v>
      </c>
      <c r="I971" s="92">
        <f t="shared" si="66"/>
        <v>0</v>
      </c>
      <c r="J971" s="93">
        <f t="shared" si="67"/>
        <v>0</v>
      </c>
    </row>
    <row r="972" spans="1:10" ht="18" customHeight="1" thickBot="1" x14ac:dyDescent="0.35">
      <c r="A972" s="55"/>
      <c r="B972" s="54"/>
      <c r="C972" s="56" t="s">
        <v>1665</v>
      </c>
      <c r="D972" s="54" t="s">
        <v>1</v>
      </c>
      <c r="E972" s="94">
        <v>1</v>
      </c>
      <c r="F972" s="51"/>
      <c r="G972" s="53"/>
      <c r="H972" s="92">
        <f t="shared" si="65"/>
        <v>0</v>
      </c>
      <c r="I972" s="92">
        <f t="shared" si="66"/>
        <v>0</v>
      </c>
      <c r="J972" s="109">
        <f t="shared" si="67"/>
        <v>0</v>
      </c>
    </row>
    <row r="973" spans="1:10" ht="18" customHeight="1" thickBot="1" x14ac:dyDescent="0.35">
      <c r="A973" s="55"/>
      <c r="B973" s="54"/>
      <c r="C973" s="56"/>
      <c r="D973" s="54"/>
      <c r="E973" s="53"/>
      <c r="F973" s="51"/>
      <c r="G973" s="53"/>
      <c r="H973" s="92"/>
      <c r="I973" s="108"/>
      <c r="J973" s="110">
        <f>SUM(J962:J972)</f>
        <v>0</v>
      </c>
    </row>
    <row r="974" spans="1:10" ht="18" customHeight="1" thickBot="1" x14ac:dyDescent="0.35">
      <c r="A974" s="67" t="s">
        <v>1688</v>
      </c>
      <c r="B974" s="68"/>
      <c r="C974" s="68"/>
      <c r="D974" s="68"/>
      <c r="E974" s="68"/>
      <c r="F974" s="68"/>
      <c r="G974" s="69"/>
      <c r="H974" s="62"/>
      <c r="I974" s="62"/>
      <c r="J974" s="63"/>
    </row>
    <row r="975" spans="1:10" ht="18" customHeight="1" x14ac:dyDescent="0.3">
      <c r="A975" s="55"/>
      <c r="B975" s="54" t="s">
        <v>1666</v>
      </c>
      <c r="C975" s="56" t="s">
        <v>1667</v>
      </c>
      <c r="D975" s="54" t="s">
        <v>1</v>
      </c>
      <c r="E975" s="94">
        <v>1</v>
      </c>
      <c r="F975" s="51"/>
      <c r="G975" s="53"/>
      <c r="H975" s="92">
        <f t="shared" ref="H975:H985" si="68">E975*F975</f>
        <v>0</v>
      </c>
      <c r="I975" s="92">
        <f t="shared" ref="I975:I985" si="69">E975*G975</f>
        <v>0</v>
      </c>
      <c r="J975" s="93">
        <f t="shared" ref="J975:J985" si="70">H975+I975</f>
        <v>0</v>
      </c>
    </row>
    <row r="976" spans="1:10" ht="18" customHeight="1" x14ac:dyDescent="0.3">
      <c r="A976" s="55"/>
      <c r="B976" s="54" t="s">
        <v>1668</v>
      </c>
      <c r="C976" s="56" t="s">
        <v>1669</v>
      </c>
      <c r="D976" s="54" t="s">
        <v>1</v>
      </c>
      <c r="E976" s="94">
        <v>1</v>
      </c>
      <c r="F976" s="51"/>
      <c r="G976" s="53"/>
      <c r="H976" s="92">
        <f t="shared" si="68"/>
        <v>0</v>
      </c>
      <c r="I976" s="92">
        <f t="shared" si="69"/>
        <v>0</v>
      </c>
      <c r="J976" s="93">
        <f t="shared" si="70"/>
        <v>0</v>
      </c>
    </row>
    <row r="977" spans="1:10" ht="18" customHeight="1" x14ac:dyDescent="0.3">
      <c r="A977" s="55"/>
      <c r="B977" s="54" t="s">
        <v>1670</v>
      </c>
      <c r="C977" s="56" t="s">
        <v>1671</v>
      </c>
      <c r="D977" s="54" t="s">
        <v>1</v>
      </c>
      <c r="E977" s="94">
        <v>1</v>
      </c>
      <c r="F977" s="51"/>
      <c r="G977" s="53"/>
      <c r="H977" s="92">
        <f t="shared" si="68"/>
        <v>0</v>
      </c>
      <c r="I977" s="92">
        <f t="shared" si="69"/>
        <v>0</v>
      </c>
      <c r="J977" s="93">
        <f t="shared" si="70"/>
        <v>0</v>
      </c>
    </row>
    <row r="978" spans="1:10" ht="18" customHeight="1" x14ac:dyDescent="0.3">
      <c r="A978" s="55"/>
      <c r="B978" s="54" t="s">
        <v>1672</v>
      </c>
      <c r="C978" s="56" t="s">
        <v>1673</v>
      </c>
      <c r="D978" s="54" t="s">
        <v>1</v>
      </c>
      <c r="E978" s="94">
        <v>1</v>
      </c>
      <c r="F978" s="51"/>
      <c r="G978" s="53"/>
      <c r="H978" s="92">
        <f t="shared" si="68"/>
        <v>0</v>
      </c>
      <c r="I978" s="92">
        <f t="shared" si="69"/>
        <v>0</v>
      </c>
      <c r="J978" s="93">
        <f t="shared" si="70"/>
        <v>0</v>
      </c>
    </row>
    <row r="979" spans="1:10" ht="18" customHeight="1" x14ac:dyDescent="0.3">
      <c r="A979" s="55"/>
      <c r="B979" s="54" t="s">
        <v>1674</v>
      </c>
      <c r="C979" s="56" t="s">
        <v>1675</v>
      </c>
      <c r="D979" s="54" t="s">
        <v>1</v>
      </c>
      <c r="E979" s="94">
        <v>1</v>
      </c>
      <c r="F979" s="51"/>
      <c r="G979" s="53"/>
      <c r="H979" s="92">
        <f t="shared" si="68"/>
        <v>0</v>
      </c>
      <c r="I979" s="92">
        <f t="shared" si="69"/>
        <v>0</v>
      </c>
      <c r="J979" s="93">
        <f t="shared" si="70"/>
        <v>0</v>
      </c>
    </row>
    <row r="980" spans="1:10" ht="18" customHeight="1" x14ac:dyDescent="0.3">
      <c r="A980" s="55"/>
      <c r="B980" s="54" t="s">
        <v>1676</v>
      </c>
      <c r="C980" s="56" t="s">
        <v>1677</v>
      </c>
      <c r="D980" s="54" t="s">
        <v>1</v>
      </c>
      <c r="E980" s="94">
        <v>1</v>
      </c>
      <c r="F980" s="51"/>
      <c r="G980" s="53"/>
      <c r="H980" s="92">
        <f t="shared" si="68"/>
        <v>0</v>
      </c>
      <c r="I980" s="92">
        <f t="shared" si="69"/>
        <v>0</v>
      </c>
      <c r="J980" s="93">
        <f t="shared" si="70"/>
        <v>0</v>
      </c>
    </row>
    <row r="981" spans="1:10" ht="18" customHeight="1" x14ac:dyDescent="0.3">
      <c r="A981" s="55"/>
      <c r="B981" s="54" t="s">
        <v>1678</v>
      </c>
      <c r="C981" s="56" t="s">
        <v>1679</v>
      </c>
      <c r="D981" s="54" t="s">
        <v>1</v>
      </c>
      <c r="E981" s="94">
        <v>1</v>
      </c>
      <c r="F981" s="51"/>
      <c r="G981" s="53"/>
      <c r="H981" s="92">
        <f t="shared" si="68"/>
        <v>0</v>
      </c>
      <c r="I981" s="92">
        <f t="shared" si="69"/>
        <v>0</v>
      </c>
      <c r="J981" s="93">
        <f t="shared" si="70"/>
        <v>0</v>
      </c>
    </row>
    <row r="982" spans="1:10" ht="18" customHeight="1" x14ac:dyDescent="0.3">
      <c r="A982" s="55"/>
      <c r="B982" s="54" t="s">
        <v>1680</v>
      </c>
      <c r="C982" s="56" t="s">
        <v>1681</v>
      </c>
      <c r="D982" s="54" t="s">
        <v>1</v>
      </c>
      <c r="E982" s="94">
        <v>1</v>
      </c>
      <c r="F982" s="51"/>
      <c r="G982" s="53"/>
      <c r="H982" s="92">
        <f t="shared" si="68"/>
        <v>0</v>
      </c>
      <c r="I982" s="92">
        <f t="shared" si="69"/>
        <v>0</v>
      </c>
      <c r="J982" s="93">
        <f t="shared" si="70"/>
        <v>0</v>
      </c>
    </row>
    <row r="983" spans="1:10" ht="18" customHeight="1" x14ac:dyDescent="0.3">
      <c r="A983" s="55"/>
      <c r="B983" s="54" t="s">
        <v>1682</v>
      </c>
      <c r="C983" s="56" t="s">
        <v>1683</v>
      </c>
      <c r="D983" s="54" t="s">
        <v>1</v>
      </c>
      <c r="E983" s="94">
        <v>1</v>
      </c>
      <c r="F983" s="51"/>
      <c r="G983" s="53"/>
      <c r="H983" s="92">
        <f t="shared" si="68"/>
        <v>0</v>
      </c>
      <c r="I983" s="92">
        <f t="shared" si="69"/>
        <v>0</v>
      </c>
      <c r="J983" s="93">
        <f t="shared" si="70"/>
        <v>0</v>
      </c>
    </row>
    <row r="984" spans="1:10" ht="18" customHeight="1" x14ac:dyDescent="0.3">
      <c r="A984" s="55"/>
      <c r="B984" s="54" t="s">
        <v>1684</v>
      </c>
      <c r="C984" s="56" t="s">
        <v>1685</v>
      </c>
      <c r="D984" s="54" t="s">
        <v>1</v>
      </c>
      <c r="E984" s="94">
        <v>1</v>
      </c>
      <c r="F984" s="51"/>
      <c r="G984" s="53"/>
      <c r="H984" s="92">
        <f t="shared" si="68"/>
        <v>0</v>
      </c>
      <c r="I984" s="92">
        <f t="shared" si="69"/>
        <v>0</v>
      </c>
      <c r="J984" s="93">
        <f t="shared" si="70"/>
        <v>0</v>
      </c>
    </row>
    <row r="985" spans="1:10" ht="18" customHeight="1" thickBot="1" x14ac:dyDescent="0.35">
      <c r="A985" s="55"/>
      <c r="B985" s="54" t="s">
        <v>1686</v>
      </c>
      <c r="C985" s="56" t="s">
        <v>1687</v>
      </c>
      <c r="D985" s="54" t="s">
        <v>1</v>
      </c>
      <c r="E985" s="94">
        <v>1</v>
      </c>
      <c r="F985" s="51"/>
      <c r="G985" s="53"/>
      <c r="H985" s="92">
        <f t="shared" si="68"/>
        <v>0</v>
      </c>
      <c r="I985" s="92">
        <f t="shared" si="69"/>
        <v>0</v>
      </c>
      <c r="J985" s="109">
        <f t="shared" si="70"/>
        <v>0</v>
      </c>
    </row>
    <row r="986" spans="1:10" ht="18" customHeight="1" thickBot="1" x14ac:dyDescent="0.35">
      <c r="A986" s="55"/>
      <c r="B986" s="54"/>
      <c r="C986" s="56"/>
      <c r="D986" s="54"/>
      <c r="E986" s="53"/>
      <c r="F986" s="51"/>
      <c r="G986" s="53"/>
      <c r="H986" s="92"/>
      <c r="I986" s="108"/>
      <c r="J986" s="110">
        <f>SUM(J975:J985)</f>
        <v>0</v>
      </c>
    </row>
    <row r="987" spans="1:10" ht="18" customHeight="1" thickBot="1" x14ac:dyDescent="0.35">
      <c r="A987" s="67" t="s">
        <v>1699</v>
      </c>
      <c r="B987" s="68"/>
      <c r="C987" s="68"/>
      <c r="D987" s="68"/>
      <c r="E987" s="68"/>
      <c r="F987" s="68"/>
      <c r="G987" s="69"/>
      <c r="H987" s="62"/>
      <c r="I987" s="62"/>
      <c r="J987" s="63"/>
    </row>
    <row r="988" spans="1:10" ht="18" customHeight="1" x14ac:dyDescent="0.3">
      <c r="A988" s="55"/>
      <c r="B988" s="54" t="s">
        <v>1689</v>
      </c>
      <c r="C988" s="56" t="s">
        <v>1690</v>
      </c>
      <c r="D988" s="54" t="s">
        <v>1</v>
      </c>
      <c r="E988" s="94">
        <v>1</v>
      </c>
      <c r="F988" s="51"/>
      <c r="G988" s="53"/>
      <c r="H988" s="92">
        <f t="shared" ref="H988:H991" si="71">E988*F988</f>
        <v>0</v>
      </c>
      <c r="I988" s="92">
        <f t="shared" ref="I988:I992" si="72">E988*G988</f>
        <v>0</v>
      </c>
      <c r="J988" s="93">
        <f t="shared" ref="J988:J992" si="73">H988+I988</f>
        <v>0</v>
      </c>
    </row>
    <row r="989" spans="1:10" ht="18" customHeight="1" x14ac:dyDescent="0.3">
      <c r="A989" s="55"/>
      <c r="B989" s="54" t="s">
        <v>1691</v>
      </c>
      <c r="C989" s="56" t="s">
        <v>1692</v>
      </c>
      <c r="D989" s="54" t="s">
        <v>1</v>
      </c>
      <c r="E989" s="94">
        <v>1</v>
      </c>
      <c r="F989" s="51"/>
      <c r="G989" s="53"/>
      <c r="H989" s="92">
        <f t="shared" si="71"/>
        <v>0</v>
      </c>
      <c r="I989" s="92">
        <f t="shared" si="72"/>
        <v>0</v>
      </c>
      <c r="J989" s="93">
        <f t="shared" si="73"/>
        <v>0</v>
      </c>
    </row>
    <row r="990" spans="1:10" ht="18" customHeight="1" x14ac:dyDescent="0.3">
      <c r="A990" s="55"/>
      <c r="B990" s="54" t="s">
        <v>1693</v>
      </c>
      <c r="C990" s="56" t="s">
        <v>1694</v>
      </c>
      <c r="D990" s="54" t="s">
        <v>1</v>
      </c>
      <c r="E990" s="94">
        <v>1</v>
      </c>
      <c r="F990" s="51"/>
      <c r="G990" s="53"/>
      <c r="H990" s="92">
        <f t="shared" si="71"/>
        <v>0</v>
      </c>
      <c r="I990" s="92">
        <f t="shared" si="72"/>
        <v>0</v>
      </c>
      <c r="J990" s="93">
        <f t="shared" si="73"/>
        <v>0</v>
      </c>
    </row>
    <row r="991" spans="1:10" ht="18" customHeight="1" x14ac:dyDescent="0.3">
      <c r="A991" s="55"/>
      <c r="B991" s="54" t="s">
        <v>1695</v>
      </c>
      <c r="C991" s="56" t="s">
        <v>1696</v>
      </c>
      <c r="D991" s="54" t="s">
        <v>1</v>
      </c>
      <c r="E991" s="94">
        <v>1</v>
      </c>
      <c r="F991" s="51"/>
      <c r="G991" s="53"/>
      <c r="H991" s="92">
        <f t="shared" si="71"/>
        <v>0</v>
      </c>
      <c r="I991" s="92">
        <f t="shared" si="72"/>
        <v>0</v>
      </c>
      <c r="J991" s="93">
        <f t="shared" si="73"/>
        <v>0</v>
      </c>
    </row>
    <row r="992" spans="1:10" ht="18" customHeight="1" thickBot="1" x14ac:dyDescent="0.35">
      <c r="A992" s="55"/>
      <c r="B992" s="54" t="s">
        <v>1697</v>
      </c>
      <c r="C992" s="56" t="s">
        <v>1698</v>
      </c>
      <c r="D992" s="54"/>
      <c r="E992" s="94">
        <v>1</v>
      </c>
      <c r="F992" s="51"/>
      <c r="G992" s="53"/>
      <c r="H992" s="92">
        <f>E992*F992</f>
        <v>0</v>
      </c>
      <c r="I992" s="92">
        <f t="shared" si="72"/>
        <v>0</v>
      </c>
      <c r="J992" s="109">
        <f t="shared" si="73"/>
        <v>0</v>
      </c>
    </row>
    <row r="993" spans="1:11" ht="18" customHeight="1" thickBot="1" x14ac:dyDescent="0.35">
      <c r="A993" s="55"/>
      <c r="B993" s="54"/>
      <c r="C993" s="56"/>
      <c r="D993" s="54"/>
      <c r="E993" s="53"/>
      <c r="F993" s="51"/>
      <c r="G993" s="53"/>
      <c r="H993" s="92"/>
      <c r="I993" s="108"/>
      <c r="J993" s="110">
        <f>SUM(J988:J992)</f>
        <v>0</v>
      </c>
    </row>
    <row r="994" spans="1:11" ht="18" customHeight="1" thickBot="1" x14ac:dyDescent="0.35">
      <c r="A994" s="67" t="s">
        <v>1700</v>
      </c>
      <c r="B994" s="68"/>
      <c r="C994" s="68"/>
      <c r="D994" s="68"/>
      <c r="E994" s="68"/>
      <c r="F994" s="68"/>
      <c r="G994" s="69"/>
      <c r="H994" s="62"/>
      <c r="I994" s="62"/>
      <c r="J994" s="63"/>
    </row>
    <row r="995" spans="1:11" ht="18" customHeight="1" x14ac:dyDescent="0.3">
      <c r="A995" s="55"/>
      <c r="B995" s="54">
        <v>907461</v>
      </c>
      <c r="C995" s="56" t="s">
        <v>1701</v>
      </c>
      <c r="D995" s="54" t="s">
        <v>1</v>
      </c>
      <c r="E995" s="94">
        <v>1</v>
      </c>
      <c r="F995" s="95"/>
      <c r="G995" s="96"/>
      <c r="H995" s="92">
        <f t="shared" ref="H995:H1006" si="74">E995*F995</f>
        <v>0</v>
      </c>
      <c r="I995" s="92">
        <f t="shared" ref="I995:I1006" si="75">E995*G995</f>
        <v>0</v>
      </c>
      <c r="J995" s="93">
        <f t="shared" ref="J995:J1006" si="76">H995+I995</f>
        <v>0</v>
      </c>
    </row>
    <row r="996" spans="1:11" ht="18" customHeight="1" x14ac:dyDescent="0.3">
      <c r="A996" s="55"/>
      <c r="B996" s="54">
        <v>907461</v>
      </c>
      <c r="C996" s="56" t="s">
        <v>1702</v>
      </c>
      <c r="D996" s="54" t="s">
        <v>1</v>
      </c>
      <c r="E996" s="94">
        <v>1</v>
      </c>
      <c r="F996" s="95"/>
      <c r="G996" s="96"/>
      <c r="H996" s="92">
        <f t="shared" si="74"/>
        <v>0</v>
      </c>
      <c r="I996" s="92">
        <f t="shared" si="75"/>
        <v>0</v>
      </c>
      <c r="J996" s="93">
        <f t="shared" si="76"/>
        <v>0</v>
      </c>
    </row>
    <row r="997" spans="1:11" ht="18" customHeight="1" x14ac:dyDescent="0.3">
      <c r="A997" s="55"/>
      <c r="B997" s="54">
        <v>907512</v>
      </c>
      <c r="C997" s="56" t="s">
        <v>1703</v>
      </c>
      <c r="D997" s="54" t="s">
        <v>1</v>
      </c>
      <c r="E997" s="94">
        <v>1</v>
      </c>
      <c r="F997" s="95"/>
      <c r="G997" s="96"/>
      <c r="H997" s="92">
        <f t="shared" si="74"/>
        <v>0</v>
      </c>
      <c r="I997" s="92">
        <f t="shared" si="75"/>
        <v>0</v>
      </c>
      <c r="J997" s="93">
        <f t="shared" si="76"/>
        <v>0</v>
      </c>
    </row>
    <row r="998" spans="1:11" ht="18" customHeight="1" x14ac:dyDescent="0.3">
      <c r="A998" s="55"/>
      <c r="B998" s="54">
        <v>939413</v>
      </c>
      <c r="C998" s="56" t="s">
        <v>1704</v>
      </c>
      <c r="D998" s="54" t="s">
        <v>1</v>
      </c>
      <c r="E998" s="94">
        <v>1</v>
      </c>
      <c r="F998" s="95"/>
      <c r="G998" s="96"/>
      <c r="H998" s="92">
        <f t="shared" si="74"/>
        <v>0</v>
      </c>
      <c r="I998" s="92">
        <f t="shared" si="75"/>
        <v>0</v>
      </c>
      <c r="J998" s="93">
        <f t="shared" si="76"/>
        <v>0</v>
      </c>
    </row>
    <row r="999" spans="1:11" ht="18" customHeight="1" x14ac:dyDescent="0.3">
      <c r="A999" s="55"/>
      <c r="B999" s="54">
        <v>939052</v>
      </c>
      <c r="C999" s="56" t="s">
        <v>1705</v>
      </c>
      <c r="D999" s="54" t="s">
        <v>1</v>
      </c>
      <c r="E999" s="94">
        <v>1</v>
      </c>
      <c r="F999" s="95"/>
      <c r="G999" s="96"/>
      <c r="H999" s="92">
        <f t="shared" si="74"/>
        <v>0</v>
      </c>
      <c r="I999" s="92">
        <f t="shared" si="75"/>
        <v>0</v>
      </c>
      <c r="J999" s="93">
        <f t="shared" si="76"/>
        <v>0</v>
      </c>
    </row>
    <row r="1000" spans="1:11" ht="18" customHeight="1" x14ac:dyDescent="0.3">
      <c r="A1000" s="55"/>
      <c r="B1000" s="54">
        <v>907567</v>
      </c>
      <c r="C1000" s="56" t="s">
        <v>1706</v>
      </c>
      <c r="D1000" s="54" t="s">
        <v>1</v>
      </c>
      <c r="E1000" s="94">
        <v>1</v>
      </c>
      <c r="F1000" s="95"/>
      <c r="G1000" s="96"/>
      <c r="H1000" s="92">
        <f t="shared" si="74"/>
        <v>0</v>
      </c>
      <c r="I1000" s="92">
        <f t="shared" si="75"/>
        <v>0</v>
      </c>
      <c r="J1000" s="93">
        <f t="shared" si="76"/>
        <v>0</v>
      </c>
    </row>
    <row r="1001" spans="1:11" ht="18" customHeight="1" x14ac:dyDescent="0.3">
      <c r="A1001" s="55"/>
      <c r="B1001" s="54" t="s">
        <v>1707</v>
      </c>
      <c r="C1001" s="56" t="s">
        <v>1708</v>
      </c>
      <c r="D1001" s="54" t="s">
        <v>1</v>
      </c>
      <c r="E1001" s="94">
        <v>1</v>
      </c>
      <c r="F1001" s="95"/>
      <c r="G1001" s="96"/>
      <c r="H1001" s="92">
        <f t="shared" si="74"/>
        <v>0</v>
      </c>
      <c r="I1001" s="92">
        <f t="shared" si="75"/>
        <v>0</v>
      </c>
      <c r="J1001" s="93">
        <f t="shared" si="76"/>
        <v>0</v>
      </c>
    </row>
    <row r="1002" spans="1:11" ht="18" customHeight="1" x14ac:dyDescent="0.3">
      <c r="A1002" s="55"/>
      <c r="B1002" s="54"/>
      <c r="C1002" s="56" t="s">
        <v>1554</v>
      </c>
      <c r="D1002" s="54" t="s">
        <v>1</v>
      </c>
      <c r="E1002" s="94">
        <v>1</v>
      </c>
      <c r="F1002" s="95"/>
      <c r="G1002" s="96"/>
      <c r="H1002" s="92">
        <f t="shared" si="74"/>
        <v>0</v>
      </c>
      <c r="I1002" s="92">
        <f t="shared" si="75"/>
        <v>0</v>
      </c>
      <c r="J1002" s="93">
        <f t="shared" si="76"/>
        <v>0</v>
      </c>
    </row>
    <row r="1003" spans="1:11" ht="18" customHeight="1" x14ac:dyDescent="0.3">
      <c r="A1003" s="55"/>
      <c r="B1003" s="54"/>
      <c r="C1003" s="56" t="s">
        <v>1709</v>
      </c>
      <c r="D1003" s="54" t="s">
        <v>1</v>
      </c>
      <c r="E1003" s="94">
        <v>1</v>
      </c>
      <c r="F1003" s="95"/>
      <c r="G1003" s="96"/>
      <c r="H1003" s="92">
        <f t="shared" si="74"/>
        <v>0</v>
      </c>
      <c r="I1003" s="92">
        <f t="shared" si="75"/>
        <v>0</v>
      </c>
      <c r="J1003" s="93">
        <f t="shared" si="76"/>
        <v>0</v>
      </c>
    </row>
    <row r="1004" spans="1:11" ht="18" customHeight="1" x14ac:dyDescent="0.3">
      <c r="A1004" s="55"/>
      <c r="B1004" s="54"/>
      <c r="C1004" s="56" t="s">
        <v>1710</v>
      </c>
      <c r="D1004" s="54" t="s">
        <v>1</v>
      </c>
      <c r="E1004" s="94">
        <v>1</v>
      </c>
      <c r="F1004" s="95"/>
      <c r="G1004" s="96"/>
      <c r="H1004" s="92">
        <f t="shared" si="74"/>
        <v>0</v>
      </c>
      <c r="I1004" s="92">
        <f t="shared" si="75"/>
        <v>0</v>
      </c>
      <c r="J1004" s="93">
        <f t="shared" si="76"/>
        <v>0</v>
      </c>
    </row>
    <row r="1005" spans="1:11" ht="18" customHeight="1" x14ac:dyDescent="0.3">
      <c r="A1005" s="55"/>
      <c r="B1005" s="54" t="s">
        <v>1711</v>
      </c>
      <c r="C1005" s="56" t="s">
        <v>1712</v>
      </c>
      <c r="D1005" s="54" t="s">
        <v>1</v>
      </c>
      <c r="E1005" s="94">
        <v>1</v>
      </c>
      <c r="F1005" s="95"/>
      <c r="G1005" s="96"/>
      <c r="H1005" s="92">
        <f t="shared" si="74"/>
        <v>0</v>
      </c>
      <c r="I1005" s="92">
        <f t="shared" si="75"/>
        <v>0</v>
      </c>
      <c r="J1005" s="93">
        <f t="shared" si="76"/>
        <v>0</v>
      </c>
    </row>
    <row r="1006" spans="1:11" ht="18" customHeight="1" thickBot="1" x14ac:dyDescent="0.35">
      <c r="A1006" s="55"/>
      <c r="B1006" s="54" t="s">
        <v>992</v>
      </c>
      <c r="C1006" s="56" t="s">
        <v>993</v>
      </c>
      <c r="D1006" s="54" t="s">
        <v>1</v>
      </c>
      <c r="E1006" s="94">
        <v>1</v>
      </c>
      <c r="F1006" s="95"/>
      <c r="G1006" s="96"/>
      <c r="H1006" s="92">
        <f t="shared" si="74"/>
        <v>0</v>
      </c>
      <c r="I1006" s="92">
        <f t="shared" si="75"/>
        <v>0</v>
      </c>
      <c r="J1006" s="109">
        <f t="shared" si="76"/>
        <v>0</v>
      </c>
    </row>
    <row r="1007" spans="1:11" ht="18" customHeight="1" thickBot="1" x14ac:dyDescent="0.35">
      <c r="A1007" s="55"/>
      <c r="B1007" s="54"/>
      <c r="C1007" s="56"/>
      <c r="D1007" s="54"/>
      <c r="E1007" s="53"/>
      <c r="F1007" s="51"/>
      <c r="G1007" s="53"/>
      <c r="H1007" s="52"/>
      <c r="I1007" s="111"/>
      <c r="J1007" s="112">
        <f>SUM(J995:J1006)</f>
        <v>0</v>
      </c>
    </row>
    <row r="1008" spans="1:11" ht="15.5" customHeight="1" thickBot="1" x14ac:dyDescent="0.35">
      <c r="A1008" s="77" t="s">
        <v>18</v>
      </c>
      <c r="B1008" s="78"/>
      <c r="C1008" s="78"/>
      <c r="D1008" s="78"/>
      <c r="E1008" s="78"/>
      <c r="F1008" s="78"/>
      <c r="G1008" s="78"/>
      <c r="H1008" s="36"/>
      <c r="I1008" s="31"/>
      <c r="J1008" s="31">
        <f>J48+J82+J405+J478+J536+J790+J852+J884+J913+J920+J954+J960+J973+J986+J993+J1007</f>
        <v>0</v>
      </c>
      <c r="K1008" s="37"/>
    </row>
    <row r="1009" spans="1:10" ht="15.5" customHeight="1" thickBot="1" x14ac:dyDescent="0.35">
      <c r="A1009" s="74" t="s">
        <v>17</v>
      </c>
      <c r="B1009" s="75"/>
      <c r="C1009" s="75"/>
      <c r="D1009" s="75"/>
      <c r="E1009" s="75"/>
      <c r="F1009" s="75"/>
      <c r="G1009" s="75"/>
      <c r="H1009" s="76"/>
      <c r="I1009" s="29"/>
      <c r="J1009" s="30"/>
    </row>
    <row r="1010" spans="1:10" s="8" customFormat="1" ht="27.5" customHeight="1" x14ac:dyDescent="0.3">
      <c r="A1010" s="7"/>
      <c r="B1010" s="48"/>
      <c r="C1010" s="121" t="s">
        <v>6</v>
      </c>
      <c r="D1010" s="122" t="s">
        <v>2</v>
      </c>
      <c r="E1010" s="123">
        <v>1</v>
      </c>
      <c r="F1010" s="15"/>
      <c r="G1010" s="12"/>
      <c r="H1010" s="15"/>
      <c r="I1010" s="12">
        <f t="shared" ref="I1010:I1011" si="77">E1010*G1010</f>
        <v>0</v>
      </c>
      <c r="J1010" s="17">
        <f t="shared" ref="J1010:J1011" si="78">H1010+I1010</f>
        <v>0</v>
      </c>
    </row>
    <row r="1011" spans="1:10" s="8" customFormat="1" ht="27.5" customHeight="1" x14ac:dyDescent="0.3">
      <c r="A1011" s="9"/>
      <c r="B1011" s="49"/>
      <c r="C1011" s="124" t="s">
        <v>7</v>
      </c>
      <c r="D1011" s="125" t="s">
        <v>4</v>
      </c>
      <c r="E1011" s="126">
        <v>1</v>
      </c>
      <c r="F1011" s="16"/>
      <c r="G1011" s="13"/>
      <c r="H1011" s="16"/>
      <c r="I1011" s="13">
        <f t="shared" si="77"/>
        <v>0</v>
      </c>
      <c r="J1011" s="18">
        <f t="shared" si="78"/>
        <v>0</v>
      </c>
    </row>
    <row r="1012" spans="1:10" s="8" customFormat="1" ht="27.5" customHeight="1" thickBot="1" x14ac:dyDescent="0.35">
      <c r="A1012" s="10"/>
      <c r="B1012" s="50"/>
      <c r="C1012" s="127" t="s">
        <v>8</v>
      </c>
      <c r="D1012" s="128" t="s">
        <v>10</v>
      </c>
      <c r="E1012" s="129"/>
      <c r="F1012" s="11"/>
      <c r="G1012" s="34">
        <v>0.05</v>
      </c>
      <c r="H1012" s="19"/>
      <c r="I1012" s="19">
        <f>SUM(I5:I1007)*G1012</f>
        <v>0</v>
      </c>
      <c r="J1012" s="18">
        <f>H1012+I1012</f>
        <v>0</v>
      </c>
    </row>
    <row r="1013" spans="1:10" ht="16" customHeight="1" thickBot="1" x14ac:dyDescent="0.35">
      <c r="A1013" s="70" t="s">
        <v>18</v>
      </c>
      <c r="B1013" s="71"/>
      <c r="C1013" s="71"/>
      <c r="D1013" s="71"/>
      <c r="E1013" s="71"/>
      <c r="F1013" s="71"/>
      <c r="G1013" s="71"/>
      <c r="H1013" s="35">
        <f>SUM(H1010:H1012)</f>
        <v>0</v>
      </c>
      <c r="I1013" s="32">
        <f>SUM(I1010:I1012)</f>
        <v>0</v>
      </c>
      <c r="J1013" s="33">
        <f>SUM(J1010:J1012)</f>
        <v>0</v>
      </c>
    </row>
    <row r="1014" spans="1:10" ht="15" customHeight="1" x14ac:dyDescent="0.25">
      <c r="A1014" s="2"/>
      <c r="B1014" s="2"/>
      <c r="C1014" s="106"/>
      <c r="F1014" s="5"/>
      <c r="G1014" s="5"/>
      <c r="H1014" s="5"/>
      <c r="I1014" s="5"/>
      <c r="J1014" s="5"/>
    </row>
  </sheetData>
  <mergeCells count="20">
    <mergeCell ref="A1013:G1013"/>
    <mergeCell ref="A1:J2"/>
    <mergeCell ref="A4:G4"/>
    <mergeCell ref="A1009:H1009"/>
    <mergeCell ref="A1008:G1008"/>
    <mergeCell ref="A49:G49"/>
    <mergeCell ref="A83:G83"/>
    <mergeCell ref="A406:G406"/>
    <mergeCell ref="A479:G479"/>
    <mergeCell ref="A537:G537"/>
    <mergeCell ref="A791:G791"/>
    <mergeCell ref="A853:G853"/>
    <mergeCell ref="A974:G974"/>
    <mergeCell ref="A987:G987"/>
    <mergeCell ref="A994:G994"/>
    <mergeCell ref="A885:G885"/>
    <mergeCell ref="A914:G914"/>
    <mergeCell ref="A921:G921"/>
    <mergeCell ref="A955:G955"/>
    <mergeCell ref="A961:G961"/>
  </mergeCells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B2BDE-4337-4C14-8382-999382958409}">
  <dimension ref="A1:J24"/>
  <sheetViews>
    <sheetView tabSelected="1" workbookViewId="0">
      <selection activeCell="D36" sqref="D36"/>
    </sheetView>
  </sheetViews>
  <sheetFormatPr defaultRowHeight="14.5" x14ac:dyDescent="0.35"/>
  <cols>
    <col min="1" max="2" width="13.453125" customWidth="1"/>
    <col min="3" max="3" width="26.26953125" customWidth="1"/>
    <col min="4" max="4" width="18" customWidth="1"/>
    <col min="5" max="5" width="16.26953125" customWidth="1"/>
    <col min="6" max="6" width="20" customWidth="1"/>
  </cols>
  <sheetData>
    <row r="1" spans="1:10" ht="15" thickBot="1" x14ac:dyDescent="0.4"/>
    <row r="2" spans="1:10" ht="14.5" customHeight="1" x14ac:dyDescent="0.35">
      <c r="A2" s="14"/>
      <c r="B2" s="82" t="s">
        <v>9</v>
      </c>
      <c r="C2" s="83"/>
      <c r="D2" s="83"/>
      <c r="E2" s="83"/>
      <c r="F2" s="84"/>
      <c r="G2" s="20"/>
      <c r="H2" s="21"/>
      <c r="I2" s="21"/>
      <c r="J2" s="21"/>
    </row>
    <row r="3" spans="1:10" ht="15" customHeight="1" thickBot="1" x14ac:dyDescent="0.4">
      <c r="A3" s="14"/>
      <c r="B3" s="85"/>
      <c r="C3" s="73"/>
      <c r="D3" s="73"/>
      <c r="E3" s="73"/>
      <c r="F3" s="86"/>
      <c r="G3" s="20"/>
      <c r="H3" s="21"/>
      <c r="I3" s="21"/>
      <c r="J3" s="21"/>
    </row>
    <row r="4" spans="1:10" ht="15" thickBot="1" x14ac:dyDescent="0.4"/>
    <row r="5" spans="1:10" ht="15" thickBot="1" x14ac:dyDescent="0.4">
      <c r="A5" s="46"/>
      <c r="B5" s="79" t="s">
        <v>11</v>
      </c>
      <c r="C5" s="80"/>
      <c r="D5" s="80"/>
      <c r="E5" s="80"/>
      <c r="F5" s="81"/>
    </row>
    <row r="6" spans="1:10" ht="15" thickBot="1" x14ac:dyDescent="0.4">
      <c r="A6" s="44"/>
      <c r="B6" s="22" t="s">
        <v>12</v>
      </c>
      <c r="C6" s="23" t="s">
        <v>13</v>
      </c>
      <c r="D6" s="24" t="s">
        <v>14</v>
      </c>
      <c r="E6" s="23" t="s">
        <v>15</v>
      </c>
      <c r="F6" s="23" t="s">
        <v>16</v>
      </c>
    </row>
    <row r="7" spans="1:10" x14ac:dyDescent="0.35">
      <c r="A7" s="45"/>
      <c r="B7" s="28">
        <v>1</v>
      </c>
      <c r="C7" s="26" t="s">
        <v>19</v>
      </c>
      <c r="D7" s="87"/>
      <c r="E7" s="38">
        <f>'CCTV Estimate'!J1013</f>
        <v>0</v>
      </c>
      <c r="F7" s="39">
        <f>E7</f>
        <v>0</v>
      </c>
    </row>
    <row r="8" spans="1:10" x14ac:dyDescent="0.35">
      <c r="A8" s="45"/>
      <c r="B8" s="113">
        <v>2</v>
      </c>
      <c r="C8" s="114" t="str">
        <f>'CCTV Estimate'!A4</f>
        <v>Biometric Readers</v>
      </c>
      <c r="D8" s="115"/>
      <c r="E8" s="116">
        <f>'CCTV Estimate'!J82</f>
        <v>0</v>
      </c>
      <c r="F8" s="117">
        <f>E8</f>
        <v>0</v>
      </c>
    </row>
    <row r="9" spans="1:10" x14ac:dyDescent="0.35">
      <c r="A9" s="45"/>
      <c r="B9" s="118">
        <v>3</v>
      </c>
      <c r="C9" s="119" t="str">
        <f>'CCTV Estimate'!A49</f>
        <v>Network Cable &amp; Accessories</v>
      </c>
      <c r="D9" s="115"/>
      <c r="E9" s="120">
        <f>'CCTV Estimate'!J82</f>
        <v>0</v>
      </c>
      <c r="F9" s="117">
        <f t="shared" ref="F9:F22" si="0">E9</f>
        <v>0</v>
      </c>
    </row>
    <row r="10" spans="1:10" x14ac:dyDescent="0.35">
      <c r="A10" s="45"/>
      <c r="B10" s="113">
        <v>4</v>
      </c>
      <c r="C10" s="114" t="str">
        <f>'CCTV Estimate'!A83</f>
        <v>Automative &amp; CCTV</v>
      </c>
      <c r="D10" s="115"/>
      <c r="E10" s="116">
        <f>'CCTV Estimate'!J405</f>
        <v>0</v>
      </c>
      <c r="F10" s="117">
        <f t="shared" si="0"/>
        <v>0</v>
      </c>
    </row>
    <row r="11" spans="1:10" x14ac:dyDescent="0.35">
      <c r="A11" s="45"/>
      <c r="B11" s="118">
        <v>5</v>
      </c>
      <c r="C11" s="119" t="str">
        <f>'CCTV Estimate'!A406</f>
        <v>Electric Hardware</v>
      </c>
      <c r="D11" s="115"/>
      <c r="E11" s="120">
        <f>'CCTV Estimate'!J478</f>
        <v>0</v>
      </c>
      <c r="F11" s="117">
        <f t="shared" si="0"/>
        <v>0</v>
      </c>
    </row>
    <row r="12" spans="1:10" x14ac:dyDescent="0.35">
      <c r="A12" s="45"/>
      <c r="B12" s="118">
        <v>6</v>
      </c>
      <c r="C12" s="119" t="str">
        <f>'CCTV Estimate'!A479</f>
        <v>Network Cabinets &amp; Accessories</v>
      </c>
      <c r="D12" s="115"/>
      <c r="E12" s="120">
        <f>'CCTV Estimate'!J536</f>
        <v>0</v>
      </c>
      <c r="F12" s="117">
        <f t="shared" si="0"/>
        <v>0</v>
      </c>
    </row>
    <row r="13" spans="1:10" x14ac:dyDescent="0.35">
      <c r="A13" s="45"/>
      <c r="B13" s="113">
        <v>7</v>
      </c>
      <c r="C13" s="114" t="str">
        <f>'CCTV Estimate'!A537</f>
        <v>Electrical Works</v>
      </c>
      <c r="D13" s="115"/>
      <c r="E13" s="116">
        <f>'CCTV Estimate'!J790</f>
        <v>0</v>
      </c>
      <c r="F13" s="117">
        <f t="shared" si="0"/>
        <v>0</v>
      </c>
    </row>
    <row r="14" spans="1:10" x14ac:dyDescent="0.35">
      <c r="A14" s="45"/>
      <c r="B14" s="118">
        <v>8</v>
      </c>
      <c r="C14" s="119" t="str">
        <f>'CCTV Estimate'!A791</f>
        <v>Computer Hardware</v>
      </c>
      <c r="D14" s="115"/>
      <c r="E14" s="120">
        <f>'CCTV Estimate'!J852</f>
        <v>0</v>
      </c>
      <c r="F14" s="117">
        <f t="shared" si="0"/>
        <v>0</v>
      </c>
    </row>
    <row r="15" spans="1:10" x14ac:dyDescent="0.35">
      <c r="A15" s="45"/>
      <c r="B15" s="118">
        <v>9</v>
      </c>
      <c r="C15" s="119" t="str">
        <f>'CCTV Estimate'!A853</f>
        <v>Servers &amp; Storage</v>
      </c>
      <c r="D15" s="115"/>
      <c r="E15" s="120">
        <f>'CCTV Estimate'!J884</f>
        <v>0</v>
      </c>
      <c r="F15" s="117">
        <f t="shared" si="0"/>
        <v>0</v>
      </c>
    </row>
    <row r="16" spans="1:10" x14ac:dyDescent="0.35">
      <c r="A16" s="45"/>
      <c r="B16" s="113">
        <v>10</v>
      </c>
      <c r="C16" s="114" t="str">
        <f>'CCTV Estimate'!A885</f>
        <v>Network Switch</v>
      </c>
      <c r="D16" s="115"/>
      <c r="E16" s="116">
        <f>'CCTV Estimate'!J913</f>
        <v>0</v>
      </c>
      <c r="F16" s="117">
        <f t="shared" si="0"/>
        <v>0</v>
      </c>
    </row>
    <row r="17" spans="1:6" x14ac:dyDescent="0.35">
      <c r="A17" s="45"/>
      <c r="B17" s="118">
        <v>11</v>
      </c>
      <c r="C17" s="119" t="str">
        <f>'CCTV Estimate'!A914</f>
        <v>Intruder Alarm Comms</v>
      </c>
      <c r="D17" s="115"/>
      <c r="E17" s="120">
        <f>'CCTV Estimate'!J920</f>
        <v>0</v>
      </c>
      <c r="F17" s="117">
        <f t="shared" si="0"/>
        <v>0</v>
      </c>
    </row>
    <row r="18" spans="1:6" x14ac:dyDescent="0.35">
      <c r="A18" s="45"/>
      <c r="B18" s="118">
        <v>12</v>
      </c>
      <c r="C18" s="119" t="str">
        <f>'CCTV Estimate'!A921</f>
        <v>Fibre &amp; Accessories</v>
      </c>
      <c r="D18" s="115"/>
      <c r="E18" s="120">
        <f>'CCTV Estimate'!J954</f>
        <v>0</v>
      </c>
      <c r="F18" s="117">
        <f t="shared" si="0"/>
        <v>0</v>
      </c>
    </row>
    <row r="19" spans="1:6" x14ac:dyDescent="0.35">
      <c r="A19" s="45"/>
      <c r="B19" s="118">
        <v>13</v>
      </c>
      <c r="C19" s="119" t="str">
        <f>'CCTV Estimate'!A955</f>
        <v>Battery Back-up</v>
      </c>
      <c r="D19" s="115"/>
      <c r="E19" s="120">
        <f>'CCTV Estimate'!J960</f>
        <v>0</v>
      </c>
      <c r="F19" s="117">
        <f t="shared" si="0"/>
        <v>0</v>
      </c>
    </row>
    <row r="20" spans="1:6" x14ac:dyDescent="0.35">
      <c r="A20" s="45"/>
      <c r="B20" s="113">
        <v>14</v>
      </c>
      <c r="C20" s="114" t="str">
        <f>'CCTV Estimate'!A961</f>
        <v>Enclosure &amp; Accessories</v>
      </c>
      <c r="D20" s="115"/>
      <c r="E20" s="116">
        <f>'CCTV Estimate'!J973</f>
        <v>0</v>
      </c>
      <c r="F20" s="117">
        <f t="shared" si="0"/>
        <v>0</v>
      </c>
    </row>
    <row r="21" spans="1:6" x14ac:dyDescent="0.35">
      <c r="A21" s="45"/>
      <c r="B21" s="118">
        <v>15</v>
      </c>
      <c r="C21" s="119" t="str">
        <f>'CCTV Estimate'!A974</f>
        <v>Electronic Components</v>
      </c>
      <c r="D21" s="115"/>
      <c r="E21" s="120">
        <f>'CCTV Estimate'!J986</f>
        <v>0</v>
      </c>
      <c r="F21" s="117">
        <f t="shared" si="0"/>
        <v>0</v>
      </c>
    </row>
    <row r="22" spans="1:6" x14ac:dyDescent="0.35">
      <c r="A22" s="45"/>
      <c r="B22" s="118">
        <v>16</v>
      </c>
      <c r="C22" s="119" t="str">
        <f>'CCTV Estimate'!A987</f>
        <v>Automation</v>
      </c>
      <c r="D22" s="115"/>
      <c r="E22" s="120">
        <f>'CCTV Estimate'!J993</f>
        <v>0</v>
      </c>
      <c r="F22" s="117">
        <f t="shared" si="0"/>
        <v>0</v>
      </c>
    </row>
    <row r="23" spans="1:6" ht="15" thickBot="1" x14ac:dyDescent="0.4">
      <c r="A23" s="45"/>
      <c r="B23" s="41">
        <v>10</v>
      </c>
      <c r="C23" s="27" t="str">
        <f>'CCTV Estimate'!A994</f>
        <v>LED Clocks</v>
      </c>
      <c r="D23" s="88"/>
      <c r="E23" s="42">
        <f>'CCTV Estimate'!J1007</f>
        <v>0</v>
      </c>
      <c r="F23" s="43">
        <f>E23</f>
        <v>0</v>
      </c>
    </row>
    <row r="24" spans="1:6" ht="15" thickBot="1" x14ac:dyDescent="0.4">
      <c r="E24" s="25"/>
      <c r="F24" s="40">
        <f>SUM(F7:F23)</f>
        <v>0</v>
      </c>
    </row>
  </sheetData>
  <mergeCells count="3">
    <mergeCell ref="B5:F5"/>
    <mergeCell ref="B2:F3"/>
    <mergeCell ref="D7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CCTV Estimate</vt:lpstr>
      <vt:lpstr>Summary</vt:lpstr>
      <vt:lpstr>'CCTV Estimate'!Print_Area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Ofentse Matlhatlhana</dc:creator>
  <cp:lastModifiedBy>Liliso Mabongo</cp:lastModifiedBy>
  <cp:lastPrinted>2025-08-14T08:14:42Z</cp:lastPrinted>
  <dcterms:created xsi:type="dcterms:W3CDTF">2021-03-01T13:21:51Z</dcterms:created>
  <dcterms:modified xsi:type="dcterms:W3CDTF">2026-04-16T12:49:47Z</dcterms:modified>
</cp:coreProperties>
</file>