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Muditambig\Desktop\Running Projects\RFB 2527-2021\Published Documents\"/>
    </mc:Choice>
  </mc:AlternateContent>
  <xr:revisionPtr revIDLastSave="0" documentId="8_{53352BE1-F513-4D1C-BBCD-F3FC12B30283}" xr6:coauthVersionLast="36" xr6:coauthVersionMax="36" xr10:uidLastSave="{00000000-0000-0000-0000-000000000000}"/>
  <bookViews>
    <workbookView xWindow="0" yWindow="0" windowWidth="23040" windowHeight="8904" activeTab="1" xr2:uid="{00000000-000D-0000-FFFF-FFFF00000000}"/>
  </bookViews>
  <sheets>
    <sheet name="PRICING SCHEDULE" sheetId="6" r:id="rId1"/>
    <sheet name="Bill of Materials" sheetId="8" r:id="rId2"/>
    <sheet name="Sheet1" sheetId="7" r:id="rId3"/>
  </sheets>
  <definedNames>
    <definedName name="_xlnm._FilterDatabase" localSheetId="1" hidden="1">'Bill of Materials'!$A$18:$Q$537</definedName>
    <definedName name="_Toc51626309" localSheetId="2">Sheet1!$A$1</definedName>
    <definedName name="_Toc72938432" localSheetId="2">Sheet1!$A$19</definedName>
    <definedName name="_Toc72938433" localSheetId="2">Sheet1!$A$22</definedName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0" i="8" l="1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177" i="8"/>
  <c r="M178" i="8"/>
  <c r="M179" i="8"/>
  <c r="M180" i="8"/>
  <c r="M181" i="8"/>
  <c r="M182" i="8"/>
  <c r="M183" i="8"/>
  <c r="M184" i="8"/>
  <c r="M185" i="8"/>
  <c r="M186" i="8"/>
  <c r="M187" i="8"/>
  <c r="M188" i="8"/>
  <c r="M189" i="8"/>
  <c r="M190" i="8"/>
  <c r="M191" i="8"/>
  <c r="M192" i="8"/>
  <c r="M193" i="8"/>
  <c r="M194" i="8"/>
  <c r="M195" i="8"/>
  <c r="M196" i="8"/>
  <c r="M197" i="8"/>
  <c r="M198" i="8"/>
  <c r="M199" i="8"/>
  <c r="M200" i="8"/>
  <c r="M201" i="8"/>
  <c r="M202" i="8"/>
  <c r="M203" i="8"/>
  <c r="M204" i="8"/>
  <c r="M205" i="8"/>
  <c r="M206" i="8"/>
  <c r="M207" i="8"/>
  <c r="M208" i="8"/>
  <c r="M209" i="8"/>
  <c r="M210" i="8"/>
  <c r="M211" i="8"/>
  <c r="M212" i="8"/>
  <c r="M213" i="8"/>
  <c r="M214" i="8"/>
  <c r="M215" i="8"/>
  <c r="M216" i="8"/>
  <c r="M217" i="8"/>
  <c r="M218" i="8"/>
  <c r="M219" i="8"/>
  <c r="M220" i="8"/>
  <c r="M221" i="8"/>
  <c r="M222" i="8"/>
  <c r="M223" i="8"/>
  <c r="M224" i="8"/>
  <c r="M225" i="8"/>
  <c r="M226" i="8"/>
  <c r="M227" i="8"/>
  <c r="M228" i="8"/>
  <c r="M229" i="8"/>
  <c r="M230" i="8"/>
  <c r="M231" i="8"/>
  <c r="M232" i="8"/>
  <c r="M233" i="8"/>
  <c r="M234" i="8"/>
  <c r="M235" i="8"/>
  <c r="M236" i="8"/>
  <c r="M237" i="8"/>
  <c r="M238" i="8"/>
  <c r="M239" i="8"/>
  <c r="M240" i="8"/>
  <c r="M241" i="8"/>
  <c r="M242" i="8"/>
  <c r="M243" i="8"/>
  <c r="M244" i="8"/>
  <c r="M245" i="8"/>
  <c r="M246" i="8"/>
  <c r="M247" i="8"/>
  <c r="M248" i="8"/>
  <c r="M249" i="8"/>
  <c r="M250" i="8"/>
  <c r="M251" i="8"/>
  <c r="M252" i="8"/>
  <c r="M253" i="8"/>
  <c r="M254" i="8"/>
  <c r="M255" i="8"/>
  <c r="M256" i="8"/>
  <c r="M257" i="8"/>
  <c r="M258" i="8"/>
  <c r="M259" i="8"/>
  <c r="M260" i="8"/>
  <c r="M261" i="8"/>
  <c r="M262" i="8"/>
  <c r="M263" i="8"/>
  <c r="M264" i="8"/>
  <c r="M265" i="8"/>
  <c r="M266" i="8"/>
  <c r="M267" i="8"/>
  <c r="M268" i="8"/>
  <c r="M269" i="8"/>
  <c r="M270" i="8"/>
  <c r="M271" i="8"/>
  <c r="M272" i="8"/>
  <c r="M273" i="8"/>
  <c r="M274" i="8"/>
  <c r="M275" i="8"/>
  <c r="M276" i="8"/>
  <c r="M277" i="8"/>
  <c r="M278" i="8"/>
  <c r="M279" i="8"/>
  <c r="M280" i="8"/>
  <c r="M281" i="8"/>
  <c r="M282" i="8"/>
  <c r="M283" i="8"/>
  <c r="M284" i="8"/>
  <c r="M285" i="8"/>
  <c r="M286" i="8"/>
  <c r="M287" i="8"/>
  <c r="M288" i="8"/>
  <c r="M289" i="8"/>
  <c r="M290" i="8"/>
  <c r="M291" i="8"/>
  <c r="M292" i="8"/>
  <c r="M293" i="8"/>
  <c r="M294" i="8"/>
  <c r="M295" i="8"/>
  <c r="M296" i="8"/>
  <c r="M297" i="8"/>
  <c r="M298" i="8"/>
  <c r="M299" i="8"/>
  <c r="M300" i="8"/>
  <c r="M301" i="8"/>
  <c r="M302" i="8"/>
  <c r="M303" i="8"/>
  <c r="M304" i="8"/>
  <c r="M305" i="8"/>
  <c r="M306" i="8"/>
  <c r="M307" i="8"/>
  <c r="M308" i="8"/>
  <c r="M309" i="8"/>
  <c r="M310" i="8"/>
  <c r="M311" i="8"/>
  <c r="M312" i="8"/>
  <c r="M313" i="8"/>
  <c r="M314" i="8"/>
  <c r="M315" i="8"/>
  <c r="M316" i="8"/>
  <c r="M317" i="8"/>
  <c r="M318" i="8"/>
  <c r="M319" i="8"/>
  <c r="M320" i="8"/>
  <c r="M321" i="8"/>
  <c r="M322" i="8"/>
  <c r="M323" i="8"/>
  <c r="M324" i="8"/>
  <c r="M325" i="8"/>
  <c r="M326" i="8"/>
  <c r="M327" i="8"/>
  <c r="M328" i="8"/>
  <c r="M329" i="8"/>
  <c r="M330" i="8"/>
  <c r="M331" i="8"/>
  <c r="M332" i="8"/>
  <c r="M333" i="8"/>
  <c r="M334" i="8"/>
  <c r="M335" i="8"/>
  <c r="M336" i="8"/>
  <c r="M337" i="8"/>
  <c r="M338" i="8"/>
  <c r="M339" i="8"/>
  <c r="M340" i="8"/>
  <c r="M341" i="8"/>
  <c r="M342" i="8"/>
  <c r="M343" i="8"/>
  <c r="M344" i="8"/>
  <c r="M345" i="8"/>
  <c r="M346" i="8"/>
  <c r="M347" i="8"/>
  <c r="M348" i="8"/>
  <c r="M349" i="8"/>
  <c r="M350" i="8"/>
  <c r="M351" i="8"/>
  <c r="M352" i="8"/>
  <c r="M353" i="8"/>
  <c r="M354" i="8"/>
  <c r="M355" i="8"/>
  <c r="M356" i="8"/>
  <c r="M357" i="8"/>
  <c r="M358" i="8"/>
  <c r="M359" i="8"/>
  <c r="M360" i="8"/>
  <c r="M361" i="8"/>
  <c r="M362" i="8"/>
  <c r="M363" i="8"/>
  <c r="M364" i="8"/>
  <c r="M365" i="8"/>
  <c r="M366" i="8"/>
  <c r="M367" i="8"/>
  <c r="M368" i="8"/>
  <c r="M369" i="8"/>
  <c r="M370" i="8"/>
  <c r="M371" i="8"/>
  <c r="M372" i="8"/>
  <c r="M373" i="8"/>
  <c r="M374" i="8"/>
  <c r="M375" i="8"/>
  <c r="M376" i="8"/>
  <c r="M377" i="8"/>
  <c r="M378" i="8"/>
  <c r="M379" i="8"/>
  <c r="M380" i="8"/>
  <c r="M381" i="8"/>
  <c r="M382" i="8"/>
  <c r="M383" i="8"/>
  <c r="M384" i="8"/>
  <c r="M385" i="8"/>
  <c r="M386" i="8"/>
  <c r="M387" i="8"/>
  <c r="M388" i="8"/>
  <c r="M389" i="8"/>
  <c r="M390" i="8"/>
  <c r="M391" i="8"/>
  <c r="M392" i="8"/>
  <c r="M393" i="8"/>
  <c r="M394" i="8"/>
  <c r="M395" i="8"/>
  <c r="M396" i="8"/>
  <c r="M397" i="8"/>
  <c r="M398" i="8"/>
  <c r="M399" i="8"/>
  <c r="M400" i="8"/>
  <c r="M401" i="8"/>
  <c r="M402" i="8"/>
  <c r="M403" i="8"/>
  <c r="M404" i="8"/>
  <c r="M405" i="8"/>
  <c r="M406" i="8"/>
  <c r="M407" i="8"/>
  <c r="M408" i="8"/>
  <c r="M409" i="8"/>
  <c r="M410" i="8"/>
  <c r="M411" i="8"/>
  <c r="M412" i="8"/>
  <c r="M413" i="8"/>
  <c r="M414" i="8"/>
  <c r="M415" i="8"/>
  <c r="M416" i="8"/>
  <c r="M417" i="8"/>
  <c r="M418" i="8"/>
  <c r="M419" i="8"/>
  <c r="M420" i="8"/>
  <c r="M421" i="8"/>
  <c r="M422" i="8"/>
  <c r="M423" i="8"/>
  <c r="M424" i="8"/>
  <c r="M425" i="8"/>
  <c r="M426" i="8"/>
  <c r="M427" i="8"/>
  <c r="M428" i="8"/>
  <c r="M429" i="8"/>
  <c r="M430" i="8"/>
  <c r="M431" i="8"/>
  <c r="M432" i="8"/>
  <c r="M433" i="8"/>
  <c r="M434" i="8"/>
  <c r="M435" i="8"/>
  <c r="M436" i="8"/>
  <c r="M437" i="8"/>
  <c r="M438" i="8"/>
  <c r="M439" i="8"/>
  <c r="M440" i="8"/>
  <c r="M441" i="8"/>
  <c r="M442" i="8"/>
  <c r="M443" i="8"/>
  <c r="M444" i="8"/>
  <c r="M445" i="8"/>
  <c r="M446" i="8"/>
  <c r="M447" i="8"/>
  <c r="M448" i="8"/>
  <c r="M449" i="8"/>
  <c r="M450" i="8"/>
  <c r="M451" i="8"/>
  <c r="M452" i="8"/>
  <c r="M453" i="8"/>
  <c r="M454" i="8"/>
  <c r="M455" i="8"/>
  <c r="M456" i="8"/>
  <c r="M457" i="8"/>
  <c r="M458" i="8"/>
  <c r="M459" i="8"/>
  <c r="M460" i="8"/>
  <c r="M461" i="8"/>
  <c r="M462" i="8"/>
  <c r="M463" i="8"/>
  <c r="M464" i="8"/>
  <c r="M465" i="8"/>
  <c r="M466" i="8"/>
  <c r="M467" i="8"/>
  <c r="M468" i="8"/>
  <c r="M469" i="8"/>
  <c r="M470" i="8"/>
  <c r="M471" i="8"/>
  <c r="M472" i="8"/>
  <c r="M473" i="8"/>
  <c r="M474" i="8"/>
  <c r="M475" i="8"/>
  <c r="M476" i="8"/>
  <c r="M477" i="8"/>
  <c r="M478" i="8"/>
  <c r="M479" i="8"/>
  <c r="M480" i="8"/>
  <c r="M481" i="8"/>
  <c r="M482" i="8"/>
  <c r="M483" i="8"/>
  <c r="M484" i="8"/>
  <c r="M485" i="8"/>
  <c r="M486" i="8"/>
  <c r="M487" i="8"/>
  <c r="M488" i="8"/>
  <c r="M489" i="8"/>
  <c r="M490" i="8"/>
  <c r="M491" i="8"/>
  <c r="M492" i="8"/>
  <c r="M493" i="8"/>
  <c r="M494" i="8"/>
  <c r="M495" i="8"/>
  <c r="M496" i="8"/>
  <c r="M497" i="8"/>
  <c r="M498" i="8"/>
  <c r="M499" i="8"/>
  <c r="M500" i="8"/>
  <c r="M501" i="8"/>
  <c r="M502" i="8"/>
  <c r="M503" i="8"/>
  <c r="M504" i="8"/>
  <c r="M505" i="8"/>
  <c r="M506" i="8"/>
  <c r="M507" i="8"/>
  <c r="M508" i="8"/>
  <c r="M509" i="8"/>
  <c r="M510" i="8"/>
  <c r="M511" i="8"/>
  <c r="M512" i="8"/>
  <c r="M513" i="8"/>
  <c r="M514" i="8"/>
  <c r="M515" i="8"/>
  <c r="M516" i="8"/>
  <c r="M517" i="8"/>
  <c r="M518" i="8"/>
  <c r="M519" i="8"/>
  <c r="M520" i="8"/>
  <c r="M521" i="8"/>
  <c r="M522" i="8"/>
  <c r="M523" i="8"/>
  <c r="M524" i="8"/>
  <c r="M525" i="8"/>
  <c r="M526" i="8"/>
  <c r="M527" i="8"/>
  <c r="M528" i="8"/>
  <c r="M529" i="8"/>
  <c r="M530" i="8"/>
  <c r="M531" i="8"/>
  <c r="M532" i="8"/>
  <c r="M533" i="8"/>
  <c r="M534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177" i="8"/>
  <c r="J178" i="8"/>
  <c r="J179" i="8"/>
  <c r="J180" i="8"/>
  <c r="J181" i="8"/>
  <c r="J182" i="8"/>
  <c r="J183" i="8"/>
  <c r="J184" i="8"/>
  <c r="J185" i="8"/>
  <c r="J186" i="8"/>
  <c r="J187" i="8"/>
  <c r="J188" i="8"/>
  <c r="J189" i="8"/>
  <c r="J190" i="8"/>
  <c r="J191" i="8"/>
  <c r="J192" i="8"/>
  <c r="J193" i="8"/>
  <c r="J194" i="8"/>
  <c r="J195" i="8"/>
  <c r="J196" i="8"/>
  <c r="J197" i="8"/>
  <c r="J198" i="8"/>
  <c r="J199" i="8"/>
  <c r="J200" i="8"/>
  <c r="J201" i="8"/>
  <c r="J202" i="8"/>
  <c r="J203" i="8"/>
  <c r="J204" i="8"/>
  <c r="J205" i="8"/>
  <c r="J206" i="8"/>
  <c r="J207" i="8"/>
  <c r="J208" i="8"/>
  <c r="J209" i="8"/>
  <c r="J210" i="8"/>
  <c r="J211" i="8"/>
  <c r="J212" i="8"/>
  <c r="J213" i="8"/>
  <c r="J214" i="8"/>
  <c r="J215" i="8"/>
  <c r="J216" i="8"/>
  <c r="J217" i="8"/>
  <c r="J218" i="8"/>
  <c r="J219" i="8"/>
  <c r="J220" i="8"/>
  <c r="J221" i="8"/>
  <c r="J222" i="8"/>
  <c r="J223" i="8"/>
  <c r="J224" i="8"/>
  <c r="J225" i="8"/>
  <c r="J226" i="8"/>
  <c r="J227" i="8"/>
  <c r="J228" i="8"/>
  <c r="J229" i="8"/>
  <c r="J230" i="8"/>
  <c r="J231" i="8"/>
  <c r="J232" i="8"/>
  <c r="J233" i="8"/>
  <c r="J234" i="8"/>
  <c r="J235" i="8"/>
  <c r="J236" i="8"/>
  <c r="J237" i="8"/>
  <c r="J238" i="8"/>
  <c r="J239" i="8"/>
  <c r="J240" i="8"/>
  <c r="J241" i="8"/>
  <c r="J242" i="8"/>
  <c r="J243" i="8"/>
  <c r="J244" i="8"/>
  <c r="J245" i="8"/>
  <c r="J246" i="8"/>
  <c r="J247" i="8"/>
  <c r="J248" i="8"/>
  <c r="J249" i="8"/>
  <c r="J250" i="8"/>
  <c r="J251" i="8"/>
  <c r="J252" i="8"/>
  <c r="J253" i="8"/>
  <c r="J254" i="8"/>
  <c r="J255" i="8"/>
  <c r="J256" i="8"/>
  <c r="J257" i="8"/>
  <c r="J258" i="8"/>
  <c r="J259" i="8"/>
  <c r="J260" i="8"/>
  <c r="J261" i="8"/>
  <c r="J262" i="8"/>
  <c r="J263" i="8"/>
  <c r="J264" i="8"/>
  <c r="J265" i="8"/>
  <c r="J266" i="8"/>
  <c r="J267" i="8"/>
  <c r="J268" i="8"/>
  <c r="J269" i="8"/>
  <c r="J270" i="8"/>
  <c r="J271" i="8"/>
  <c r="J272" i="8"/>
  <c r="J273" i="8"/>
  <c r="J274" i="8"/>
  <c r="J275" i="8"/>
  <c r="J276" i="8"/>
  <c r="J277" i="8"/>
  <c r="J278" i="8"/>
  <c r="J279" i="8"/>
  <c r="J280" i="8"/>
  <c r="J281" i="8"/>
  <c r="J282" i="8"/>
  <c r="J283" i="8"/>
  <c r="J284" i="8"/>
  <c r="J285" i="8"/>
  <c r="J286" i="8"/>
  <c r="J287" i="8"/>
  <c r="J288" i="8"/>
  <c r="J289" i="8"/>
  <c r="J290" i="8"/>
  <c r="J291" i="8"/>
  <c r="J292" i="8"/>
  <c r="J293" i="8"/>
  <c r="J294" i="8"/>
  <c r="J295" i="8"/>
  <c r="J296" i="8"/>
  <c r="J297" i="8"/>
  <c r="J298" i="8"/>
  <c r="J299" i="8"/>
  <c r="J300" i="8"/>
  <c r="J301" i="8"/>
  <c r="J302" i="8"/>
  <c r="J303" i="8"/>
  <c r="J304" i="8"/>
  <c r="J305" i="8"/>
  <c r="J306" i="8"/>
  <c r="J307" i="8"/>
  <c r="J308" i="8"/>
  <c r="J309" i="8"/>
  <c r="J310" i="8"/>
  <c r="J311" i="8"/>
  <c r="J312" i="8"/>
  <c r="J313" i="8"/>
  <c r="J314" i="8"/>
  <c r="J315" i="8"/>
  <c r="J316" i="8"/>
  <c r="J317" i="8"/>
  <c r="J318" i="8"/>
  <c r="J319" i="8"/>
  <c r="J320" i="8"/>
  <c r="J321" i="8"/>
  <c r="J322" i="8"/>
  <c r="J323" i="8"/>
  <c r="J324" i="8"/>
  <c r="J325" i="8"/>
  <c r="J326" i="8"/>
  <c r="J327" i="8"/>
  <c r="J328" i="8"/>
  <c r="J329" i="8"/>
  <c r="J330" i="8"/>
  <c r="J331" i="8"/>
  <c r="J332" i="8"/>
  <c r="J333" i="8"/>
  <c r="J334" i="8"/>
  <c r="J335" i="8"/>
  <c r="J336" i="8"/>
  <c r="J337" i="8"/>
  <c r="J338" i="8"/>
  <c r="J339" i="8"/>
  <c r="J340" i="8"/>
  <c r="J341" i="8"/>
  <c r="J342" i="8"/>
  <c r="J343" i="8"/>
  <c r="J344" i="8"/>
  <c r="J345" i="8"/>
  <c r="J346" i="8"/>
  <c r="J347" i="8"/>
  <c r="J348" i="8"/>
  <c r="J349" i="8"/>
  <c r="J350" i="8"/>
  <c r="J351" i="8"/>
  <c r="J352" i="8"/>
  <c r="J353" i="8"/>
  <c r="J354" i="8"/>
  <c r="J355" i="8"/>
  <c r="J356" i="8"/>
  <c r="J357" i="8"/>
  <c r="J358" i="8"/>
  <c r="J359" i="8"/>
  <c r="J360" i="8"/>
  <c r="J361" i="8"/>
  <c r="J362" i="8"/>
  <c r="J363" i="8"/>
  <c r="J364" i="8"/>
  <c r="J365" i="8"/>
  <c r="J366" i="8"/>
  <c r="J367" i="8"/>
  <c r="J368" i="8"/>
  <c r="J369" i="8"/>
  <c r="J370" i="8"/>
  <c r="J371" i="8"/>
  <c r="J372" i="8"/>
  <c r="J373" i="8"/>
  <c r="J374" i="8"/>
  <c r="J375" i="8"/>
  <c r="J376" i="8"/>
  <c r="J377" i="8"/>
  <c r="J378" i="8"/>
  <c r="J379" i="8"/>
  <c r="J380" i="8"/>
  <c r="J381" i="8"/>
  <c r="J382" i="8"/>
  <c r="J383" i="8"/>
  <c r="J384" i="8"/>
  <c r="J385" i="8"/>
  <c r="J386" i="8"/>
  <c r="J387" i="8"/>
  <c r="J388" i="8"/>
  <c r="J389" i="8"/>
  <c r="J390" i="8"/>
  <c r="J391" i="8"/>
  <c r="J392" i="8"/>
  <c r="J393" i="8"/>
  <c r="J394" i="8"/>
  <c r="J395" i="8"/>
  <c r="J396" i="8"/>
  <c r="J397" i="8"/>
  <c r="J398" i="8"/>
  <c r="N398" i="8" s="1"/>
  <c r="J399" i="8"/>
  <c r="J400" i="8"/>
  <c r="J401" i="8"/>
  <c r="J402" i="8"/>
  <c r="J403" i="8"/>
  <c r="J404" i="8"/>
  <c r="J405" i="8"/>
  <c r="J406" i="8"/>
  <c r="J407" i="8"/>
  <c r="J408" i="8"/>
  <c r="J409" i="8"/>
  <c r="J410" i="8"/>
  <c r="J411" i="8"/>
  <c r="J412" i="8"/>
  <c r="J413" i="8"/>
  <c r="J414" i="8"/>
  <c r="J415" i="8"/>
  <c r="J416" i="8"/>
  <c r="J417" i="8"/>
  <c r="J418" i="8"/>
  <c r="J419" i="8"/>
  <c r="J420" i="8"/>
  <c r="J421" i="8"/>
  <c r="J422" i="8"/>
  <c r="J423" i="8"/>
  <c r="J424" i="8"/>
  <c r="J425" i="8"/>
  <c r="J426" i="8"/>
  <c r="J427" i="8"/>
  <c r="J428" i="8"/>
  <c r="J429" i="8"/>
  <c r="J430" i="8"/>
  <c r="J431" i="8"/>
  <c r="J432" i="8"/>
  <c r="J433" i="8"/>
  <c r="J434" i="8"/>
  <c r="J435" i="8"/>
  <c r="J436" i="8"/>
  <c r="J437" i="8"/>
  <c r="J438" i="8"/>
  <c r="J439" i="8"/>
  <c r="J440" i="8"/>
  <c r="J441" i="8"/>
  <c r="J442" i="8"/>
  <c r="J443" i="8"/>
  <c r="J444" i="8"/>
  <c r="J445" i="8"/>
  <c r="J446" i="8"/>
  <c r="J447" i="8"/>
  <c r="J448" i="8"/>
  <c r="J449" i="8"/>
  <c r="J450" i="8"/>
  <c r="J451" i="8"/>
  <c r="J452" i="8"/>
  <c r="J453" i="8"/>
  <c r="J454" i="8"/>
  <c r="J455" i="8"/>
  <c r="J456" i="8"/>
  <c r="J457" i="8"/>
  <c r="J458" i="8"/>
  <c r="J459" i="8"/>
  <c r="J460" i="8"/>
  <c r="J461" i="8"/>
  <c r="J462" i="8"/>
  <c r="J463" i="8"/>
  <c r="J464" i="8"/>
  <c r="J465" i="8"/>
  <c r="J466" i="8"/>
  <c r="J467" i="8"/>
  <c r="J468" i="8"/>
  <c r="J469" i="8"/>
  <c r="J470" i="8"/>
  <c r="J471" i="8"/>
  <c r="J472" i="8"/>
  <c r="J473" i="8"/>
  <c r="J474" i="8"/>
  <c r="J475" i="8"/>
  <c r="J476" i="8"/>
  <c r="J477" i="8"/>
  <c r="J478" i="8"/>
  <c r="J479" i="8"/>
  <c r="J480" i="8"/>
  <c r="J481" i="8"/>
  <c r="J482" i="8"/>
  <c r="J483" i="8"/>
  <c r="J484" i="8"/>
  <c r="J485" i="8"/>
  <c r="J486" i="8"/>
  <c r="J487" i="8"/>
  <c r="J488" i="8"/>
  <c r="J489" i="8"/>
  <c r="J490" i="8"/>
  <c r="J491" i="8"/>
  <c r="J492" i="8"/>
  <c r="J493" i="8"/>
  <c r="J494" i="8"/>
  <c r="J495" i="8"/>
  <c r="J496" i="8"/>
  <c r="J497" i="8"/>
  <c r="J498" i="8"/>
  <c r="J499" i="8"/>
  <c r="J500" i="8"/>
  <c r="J501" i="8"/>
  <c r="J502" i="8"/>
  <c r="J503" i="8"/>
  <c r="J504" i="8"/>
  <c r="J505" i="8"/>
  <c r="J506" i="8"/>
  <c r="J507" i="8"/>
  <c r="J508" i="8"/>
  <c r="J509" i="8"/>
  <c r="J510" i="8"/>
  <c r="J511" i="8"/>
  <c r="J512" i="8"/>
  <c r="J513" i="8"/>
  <c r="J514" i="8"/>
  <c r="J515" i="8"/>
  <c r="J516" i="8"/>
  <c r="J517" i="8"/>
  <c r="J518" i="8"/>
  <c r="J519" i="8"/>
  <c r="J520" i="8"/>
  <c r="J521" i="8"/>
  <c r="J522" i="8"/>
  <c r="J523" i="8"/>
  <c r="J524" i="8"/>
  <c r="J525" i="8"/>
  <c r="J526" i="8"/>
  <c r="J527" i="8"/>
  <c r="J528" i="8"/>
  <c r="J529" i="8"/>
  <c r="J530" i="8"/>
  <c r="J531" i="8"/>
  <c r="J532" i="8"/>
  <c r="J533" i="8"/>
  <c r="J534" i="8"/>
  <c r="J20" i="8"/>
  <c r="G21" i="8"/>
  <c r="G22" i="8"/>
  <c r="G23" i="8"/>
  <c r="G24" i="8"/>
  <c r="G25" i="8"/>
  <c r="G26" i="8"/>
  <c r="G27" i="8"/>
  <c r="G28" i="8"/>
  <c r="G29" i="8"/>
  <c r="N29" i="8" s="1"/>
  <c r="O29" i="8" s="1"/>
  <c r="G30" i="8"/>
  <c r="G31" i="8"/>
  <c r="G32" i="8"/>
  <c r="G33" i="8"/>
  <c r="G34" i="8"/>
  <c r="G35" i="8"/>
  <c r="N35" i="8" s="1"/>
  <c r="O35" i="8" s="1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N114" i="8" s="1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N131" i="8" s="1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N285" i="8" s="1"/>
  <c r="G286" i="8"/>
  <c r="G287" i="8"/>
  <c r="G288" i="8"/>
  <c r="G289" i="8"/>
  <c r="N289" i="8" s="1"/>
  <c r="G290" i="8"/>
  <c r="G291" i="8"/>
  <c r="G292" i="8"/>
  <c r="G293" i="8"/>
  <c r="G294" i="8"/>
  <c r="G295" i="8"/>
  <c r="G296" i="8"/>
  <c r="G297" i="8"/>
  <c r="G298" i="8"/>
  <c r="N298" i="8" s="1"/>
  <c r="G299" i="8"/>
  <c r="G300" i="8"/>
  <c r="G301" i="8"/>
  <c r="N301" i="8" s="1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N314" i="8" s="1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N333" i="8" s="1"/>
  <c r="G334" i="8"/>
  <c r="G335" i="8"/>
  <c r="G336" i="8"/>
  <c r="G337" i="8"/>
  <c r="N337" i="8" s="1"/>
  <c r="G338" i="8"/>
  <c r="G339" i="8"/>
  <c r="G340" i="8"/>
  <c r="G341" i="8"/>
  <c r="G342" i="8"/>
  <c r="G343" i="8"/>
  <c r="G344" i="8"/>
  <c r="G345" i="8"/>
  <c r="G346" i="8"/>
  <c r="G347" i="8"/>
  <c r="G348" i="8"/>
  <c r="G349" i="8"/>
  <c r="N349" i="8" s="1"/>
  <c r="G350" i="8"/>
  <c r="G351" i="8"/>
  <c r="G352" i="8"/>
  <c r="G353" i="8"/>
  <c r="G354" i="8"/>
  <c r="G355" i="8"/>
  <c r="G356" i="8"/>
  <c r="G357" i="8"/>
  <c r="G358" i="8"/>
  <c r="G359" i="8"/>
  <c r="G360" i="8"/>
  <c r="N360" i="8" s="1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N381" i="8" s="1"/>
  <c r="G382" i="8"/>
  <c r="G383" i="8"/>
  <c r="G384" i="8"/>
  <c r="G385" i="8"/>
  <c r="G386" i="8"/>
  <c r="G387" i="8"/>
  <c r="N387" i="8" s="1"/>
  <c r="G388" i="8"/>
  <c r="N388" i="8" s="1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N429" i="8" s="1"/>
  <c r="G430" i="8"/>
  <c r="G431" i="8"/>
  <c r="G432" i="8"/>
  <c r="G433" i="8"/>
  <c r="N433" i="8" s="1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20" i="8"/>
  <c r="N54" i="8"/>
  <c r="N288" i="8"/>
  <c r="N410" i="8"/>
  <c r="N386" i="8"/>
  <c r="N432" i="8" l="1"/>
  <c r="N384" i="8"/>
  <c r="N336" i="8"/>
  <c r="N144" i="8"/>
  <c r="N96" i="8"/>
  <c r="N48" i="8"/>
  <c r="N338" i="8"/>
  <c r="N394" i="8"/>
  <c r="N534" i="8"/>
  <c r="O534" i="8" s="1"/>
  <c r="N70" i="8"/>
  <c r="O70" i="8" s="1"/>
  <c r="N20" i="8"/>
  <c r="N405" i="8"/>
  <c r="N325" i="8"/>
  <c r="N309" i="8"/>
  <c r="O309" i="8" s="1"/>
  <c r="N468" i="8"/>
  <c r="O468" i="8" s="1"/>
  <c r="N420" i="8"/>
  <c r="N372" i="8"/>
  <c r="N340" i="8"/>
  <c r="N324" i="8"/>
  <c r="N292" i="8"/>
  <c r="N148" i="8"/>
  <c r="N100" i="8"/>
  <c r="N397" i="8"/>
  <c r="N124" i="8"/>
  <c r="N76" i="8"/>
  <c r="O76" i="8" s="1"/>
  <c r="N28" i="8"/>
  <c r="O28" i="8" s="1"/>
  <c r="N155" i="8"/>
  <c r="N490" i="8"/>
  <c r="O490" i="8" s="1"/>
  <c r="N362" i="8"/>
  <c r="N122" i="8"/>
  <c r="N24" i="8"/>
  <c r="J535" i="8"/>
  <c r="J536" i="8" s="1"/>
  <c r="J537" i="8" s="1"/>
  <c r="N87" i="8"/>
  <c r="N39" i="8"/>
  <c r="O39" i="8" s="1"/>
  <c r="N326" i="8"/>
  <c r="N118" i="8"/>
  <c r="N22" i="8"/>
  <c r="O22" i="8" s="1"/>
  <c r="N434" i="8"/>
  <c r="O434" i="8" s="1"/>
  <c r="N418" i="8"/>
  <c r="N370" i="8"/>
  <c r="O370" i="8" s="1"/>
  <c r="N322" i="8"/>
  <c r="N290" i="8"/>
  <c r="N146" i="8"/>
  <c r="N98" i="8"/>
  <c r="N50" i="8"/>
  <c r="O50" i="8" s="1"/>
  <c r="N373" i="8"/>
  <c r="O373" i="8" s="1"/>
  <c r="N357" i="8"/>
  <c r="N423" i="8"/>
  <c r="O423" i="8" s="1"/>
  <c r="N151" i="8"/>
  <c r="N312" i="8"/>
  <c r="O312" i="8" s="1"/>
  <c r="N145" i="8"/>
  <c r="O145" i="8" s="1"/>
  <c r="N72" i="8"/>
  <c r="N135" i="8"/>
  <c r="O135" i="8" s="1"/>
  <c r="N385" i="8"/>
  <c r="O385" i="8" s="1"/>
  <c r="N305" i="8"/>
  <c r="N291" i="8"/>
  <c r="N83" i="8"/>
  <c r="O83" i="8" s="1"/>
  <c r="N63" i="8"/>
  <c r="O63" i="8" s="1"/>
  <c r="M535" i="8"/>
  <c r="M536" i="8" s="1"/>
  <c r="M537" i="8" s="1"/>
  <c r="N111" i="8"/>
  <c r="N366" i="8"/>
  <c r="N350" i="8"/>
  <c r="N302" i="8"/>
  <c r="G19" i="8"/>
  <c r="N115" i="8"/>
  <c r="N67" i="8"/>
  <c r="O67" i="8" s="1"/>
  <c r="J19" i="8"/>
  <c r="M19" i="8"/>
  <c r="N367" i="8"/>
  <c r="N127" i="8"/>
  <c r="O127" i="8" s="1"/>
  <c r="N416" i="8"/>
  <c r="N368" i="8"/>
  <c r="O368" i="8" s="1"/>
  <c r="N344" i="8"/>
  <c r="O344" i="8" s="1"/>
  <c r="N320" i="8"/>
  <c r="N140" i="8"/>
  <c r="N128" i="8"/>
  <c r="O128" i="8" s="1"/>
  <c r="N80" i="8"/>
  <c r="O80" i="8" s="1"/>
  <c r="N32" i="8"/>
  <c r="O32" i="8" s="1"/>
  <c r="N464" i="8"/>
  <c r="O464" i="8" s="1"/>
  <c r="N533" i="8"/>
  <c r="O533" i="8" s="1"/>
  <c r="N414" i="8"/>
  <c r="N402" i="8"/>
  <c r="O402" i="8" s="1"/>
  <c r="N318" i="8"/>
  <c r="O318" i="8" s="1"/>
  <c r="N306" i="8"/>
  <c r="N150" i="8"/>
  <c r="O150" i="8" s="1"/>
  <c r="N138" i="8"/>
  <c r="O138" i="8" s="1"/>
  <c r="N102" i="8"/>
  <c r="N532" i="8"/>
  <c r="O532" i="8" s="1"/>
  <c r="N401" i="8"/>
  <c r="O401" i="8" s="1"/>
  <c r="N353" i="8"/>
  <c r="N77" i="8"/>
  <c r="O77" i="8" s="1"/>
  <c r="N296" i="8"/>
  <c r="O296" i="8" s="1"/>
  <c r="N332" i="8"/>
  <c r="O332" i="8" s="1"/>
  <c r="N407" i="8"/>
  <c r="O407" i="8" s="1"/>
  <c r="N382" i="8"/>
  <c r="O382" i="8" s="1"/>
  <c r="N351" i="8"/>
  <c r="O351" i="8" s="1"/>
  <c r="N341" i="8"/>
  <c r="O341" i="8" s="1"/>
  <c r="N321" i="8"/>
  <c r="O321" i="8" s="1"/>
  <c r="N316" i="8"/>
  <c r="N311" i="8"/>
  <c r="O311" i="8" s="1"/>
  <c r="N286" i="8"/>
  <c r="O286" i="8" s="1"/>
  <c r="N129" i="8"/>
  <c r="O129" i="8" s="1"/>
  <c r="N119" i="8"/>
  <c r="O119" i="8" s="1"/>
  <c r="N109" i="8"/>
  <c r="O109" i="8" s="1"/>
  <c r="N103" i="8"/>
  <c r="O103" i="8" s="1"/>
  <c r="N93" i="8"/>
  <c r="O93" i="8" s="1"/>
  <c r="N82" i="8"/>
  <c r="O82" i="8" s="1"/>
  <c r="N61" i="8"/>
  <c r="O61" i="8" s="1"/>
  <c r="N55" i="8"/>
  <c r="O55" i="8" s="1"/>
  <c r="N45" i="8"/>
  <c r="O45" i="8" s="1"/>
  <c r="N34" i="8"/>
  <c r="O34" i="8" s="1"/>
  <c r="N413" i="8"/>
  <c r="O413" i="8" s="1"/>
  <c r="N428" i="8"/>
  <c r="O428" i="8" s="1"/>
  <c r="N422" i="8"/>
  <c r="O422" i="8" s="1"/>
  <c r="N417" i="8"/>
  <c r="O417" i="8" s="1"/>
  <c r="N412" i="8"/>
  <c r="O412" i="8" s="1"/>
  <c r="N376" i="8"/>
  <c r="O376" i="8" s="1"/>
  <c r="N371" i="8"/>
  <c r="O371" i="8" s="1"/>
  <c r="N361" i="8"/>
  <c r="O361" i="8" s="1"/>
  <c r="N356" i="8"/>
  <c r="O356" i="8" s="1"/>
  <c r="N331" i="8"/>
  <c r="O331" i="8" s="1"/>
  <c r="N154" i="8"/>
  <c r="O154" i="8" s="1"/>
  <c r="N149" i="8"/>
  <c r="O149" i="8" s="1"/>
  <c r="N139" i="8"/>
  <c r="O139" i="8" s="1"/>
  <c r="N134" i="8"/>
  <c r="O134" i="8" s="1"/>
  <c r="N71" i="8"/>
  <c r="O71" i="8" s="1"/>
  <c r="N66" i="8"/>
  <c r="O66" i="8" s="1"/>
  <c r="N23" i="8"/>
  <c r="O23" i="8" s="1"/>
  <c r="N406" i="8"/>
  <c r="O406" i="8" s="1"/>
  <c r="N396" i="8"/>
  <c r="O396" i="8" s="1"/>
  <c r="N391" i="8"/>
  <c r="O391" i="8" s="1"/>
  <c r="N315" i="8"/>
  <c r="O315" i="8" s="1"/>
  <c r="N310" i="8"/>
  <c r="O310" i="8" s="1"/>
  <c r="N300" i="8"/>
  <c r="O300" i="8" s="1"/>
  <c r="N295" i="8"/>
  <c r="O295" i="8" s="1"/>
  <c r="N108" i="8"/>
  <c r="O108" i="8" s="1"/>
  <c r="N92" i="8"/>
  <c r="O92" i="8" s="1"/>
  <c r="N81" i="8"/>
  <c r="O81" i="8" s="1"/>
  <c r="N60" i="8"/>
  <c r="O60" i="8" s="1"/>
  <c r="N44" i="8"/>
  <c r="O44" i="8" s="1"/>
  <c r="N33" i="8"/>
  <c r="O33" i="8" s="1"/>
  <c r="O350" i="8"/>
  <c r="N427" i="8"/>
  <c r="O427" i="8" s="1"/>
  <c r="N421" i="8"/>
  <c r="O421" i="8" s="1"/>
  <c r="N411" i="8"/>
  <c r="O411" i="8" s="1"/>
  <c r="N375" i="8"/>
  <c r="O375" i="8" s="1"/>
  <c r="N355" i="8"/>
  <c r="O355" i="8" s="1"/>
  <c r="N345" i="8"/>
  <c r="O345" i="8" s="1"/>
  <c r="N330" i="8"/>
  <c r="O330" i="8" s="1"/>
  <c r="N153" i="8"/>
  <c r="O153" i="8" s="1"/>
  <c r="N133" i="8"/>
  <c r="N123" i="8"/>
  <c r="O123" i="8" s="1"/>
  <c r="N113" i="8"/>
  <c r="O113" i="8" s="1"/>
  <c r="N97" i="8"/>
  <c r="O97" i="8" s="1"/>
  <c r="N86" i="8"/>
  <c r="O86" i="8" s="1"/>
  <c r="N65" i="8"/>
  <c r="O65" i="8" s="1"/>
  <c r="N49" i="8"/>
  <c r="O49" i="8" s="1"/>
  <c r="N38" i="8"/>
  <c r="O38" i="8" s="1"/>
  <c r="N400" i="8"/>
  <c r="O400" i="8" s="1"/>
  <c r="N395" i="8"/>
  <c r="O395" i="8" s="1"/>
  <c r="N390" i="8"/>
  <c r="O390" i="8" s="1"/>
  <c r="N365" i="8"/>
  <c r="O365" i="8" s="1"/>
  <c r="N335" i="8"/>
  <c r="O335" i="8" s="1"/>
  <c r="N304" i="8"/>
  <c r="O304" i="8" s="1"/>
  <c r="N299" i="8"/>
  <c r="O299" i="8" s="1"/>
  <c r="N294" i="8"/>
  <c r="O294" i="8" s="1"/>
  <c r="N143" i="8"/>
  <c r="O143" i="8" s="1"/>
  <c r="N107" i="8"/>
  <c r="O107" i="8" s="1"/>
  <c r="N91" i="8"/>
  <c r="O91" i="8" s="1"/>
  <c r="N75" i="8"/>
  <c r="O75" i="8" s="1"/>
  <c r="N59" i="8"/>
  <c r="O59" i="8" s="1"/>
  <c r="N43" i="8"/>
  <c r="O43" i="8" s="1"/>
  <c r="N27" i="8"/>
  <c r="O27" i="8" s="1"/>
  <c r="N426" i="8"/>
  <c r="O426" i="8" s="1"/>
  <c r="N380" i="8"/>
  <c r="O380" i="8" s="1"/>
  <c r="N374" i="8"/>
  <c r="O374" i="8" s="1"/>
  <c r="N354" i="8"/>
  <c r="O354" i="8" s="1"/>
  <c r="N339" i="8"/>
  <c r="O339" i="8" s="1"/>
  <c r="N329" i="8"/>
  <c r="O329" i="8" s="1"/>
  <c r="N319" i="8"/>
  <c r="O319" i="8" s="1"/>
  <c r="N158" i="8"/>
  <c r="O158" i="8" s="1"/>
  <c r="N152" i="8"/>
  <c r="O152" i="8" s="1"/>
  <c r="N132" i="8"/>
  <c r="O132" i="8" s="1"/>
  <c r="N117" i="8"/>
  <c r="O117" i="8" s="1"/>
  <c r="N112" i="8"/>
  <c r="O112" i="8" s="1"/>
  <c r="N101" i="8"/>
  <c r="O101" i="8" s="1"/>
  <c r="N85" i="8"/>
  <c r="O85" i="8" s="1"/>
  <c r="N74" i="8"/>
  <c r="O74" i="8" s="1"/>
  <c r="N64" i="8"/>
  <c r="O64" i="8" s="1"/>
  <c r="N53" i="8"/>
  <c r="O53" i="8" s="1"/>
  <c r="N37" i="8"/>
  <c r="O37" i="8" s="1"/>
  <c r="N26" i="8"/>
  <c r="O26" i="8" s="1"/>
  <c r="O48" i="8"/>
  <c r="N431" i="8"/>
  <c r="O431" i="8" s="1"/>
  <c r="N415" i="8"/>
  <c r="O415" i="8" s="1"/>
  <c r="N399" i="8"/>
  <c r="O399" i="8" s="1"/>
  <c r="N389" i="8"/>
  <c r="O389" i="8" s="1"/>
  <c r="N369" i="8"/>
  <c r="O369" i="8" s="1"/>
  <c r="N364" i="8"/>
  <c r="O364" i="8" s="1"/>
  <c r="N359" i="8"/>
  <c r="O359" i="8" s="1"/>
  <c r="N334" i="8"/>
  <c r="O334" i="8" s="1"/>
  <c r="N303" i="8"/>
  <c r="O303" i="8" s="1"/>
  <c r="N293" i="8"/>
  <c r="O293" i="8" s="1"/>
  <c r="N147" i="8"/>
  <c r="O147" i="8" s="1"/>
  <c r="N142" i="8"/>
  <c r="O142" i="8" s="1"/>
  <c r="N137" i="8"/>
  <c r="O137" i="8" s="1"/>
  <c r="N106" i="8"/>
  <c r="O106" i="8" s="1"/>
  <c r="N90" i="8"/>
  <c r="O90" i="8" s="1"/>
  <c r="N69" i="8"/>
  <c r="O69" i="8" s="1"/>
  <c r="N58" i="8"/>
  <c r="O58" i="8" s="1"/>
  <c r="N52" i="8"/>
  <c r="O52" i="8" s="1"/>
  <c r="N42" i="8"/>
  <c r="O42" i="8" s="1"/>
  <c r="N21" i="8"/>
  <c r="O21" i="8" s="1"/>
  <c r="N425" i="8"/>
  <c r="O425" i="8" s="1"/>
  <c r="N404" i="8"/>
  <c r="O404" i="8" s="1"/>
  <c r="N379" i="8"/>
  <c r="O379" i="8" s="1"/>
  <c r="N328" i="8"/>
  <c r="O328" i="8" s="1"/>
  <c r="N323" i="8"/>
  <c r="O323" i="8" s="1"/>
  <c r="N313" i="8"/>
  <c r="O313" i="8" s="1"/>
  <c r="N308" i="8"/>
  <c r="O308" i="8" s="1"/>
  <c r="N157" i="8"/>
  <c r="O157" i="8" s="1"/>
  <c r="N116" i="8"/>
  <c r="O116" i="8" s="1"/>
  <c r="N84" i="8"/>
  <c r="O84" i="8" s="1"/>
  <c r="N79" i="8"/>
  <c r="O79" i="8" s="1"/>
  <c r="N36" i="8"/>
  <c r="O36" i="8" s="1"/>
  <c r="N31" i="8"/>
  <c r="O31" i="8" s="1"/>
  <c r="N377" i="8"/>
  <c r="O377" i="8" s="1"/>
  <c r="N430" i="8"/>
  <c r="O430" i="8" s="1"/>
  <c r="N419" i="8"/>
  <c r="O419" i="8" s="1"/>
  <c r="N409" i="8"/>
  <c r="O409" i="8" s="1"/>
  <c r="N363" i="8"/>
  <c r="O363" i="8" s="1"/>
  <c r="N358" i="8"/>
  <c r="O358" i="8" s="1"/>
  <c r="N348" i="8"/>
  <c r="O348" i="8" s="1"/>
  <c r="N343" i="8"/>
  <c r="O343" i="8" s="1"/>
  <c r="N141" i="8"/>
  <c r="O141" i="8" s="1"/>
  <c r="N136" i="8"/>
  <c r="O136" i="8" s="1"/>
  <c r="N126" i="8"/>
  <c r="O126" i="8" s="1"/>
  <c r="N121" i="8"/>
  <c r="O121" i="8" s="1"/>
  <c r="N105" i="8"/>
  <c r="O105" i="8" s="1"/>
  <c r="N95" i="8"/>
  <c r="O95" i="8" s="1"/>
  <c r="N89" i="8"/>
  <c r="O89" i="8" s="1"/>
  <c r="N68" i="8"/>
  <c r="O68" i="8" s="1"/>
  <c r="N57" i="8"/>
  <c r="O57" i="8" s="1"/>
  <c r="N47" i="8"/>
  <c r="O47" i="8" s="1"/>
  <c r="N41" i="8"/>
  <c r="O41" i="8" s="1"/>
  <c r="N424" i="8"/>
  <c r="O424" i="8" s="1"/>
  <c r="N403" i="8"/>
  <c r="O403" i="8" s="1"/>
  <c r="N393" i="8"/>
  <c r="O393" i="8" s="1"/>
  <c r="N378" i="8"/>
  <c r="O378" i="8" s="1"/>
  <c r="N327" i="8"/>
  <c r="O327" i="8" s="1"/>
  <c r="N307" i="8"/>
  <c r="O307" i="8" s="1"/>
  <c r="N297" i="8"/>
  <c r="O297" i="8" s="1"/>
  <c r="N156" i="8"/>
  <c r="O156" i="8" s="1"/>
  <c r="N78" i="8"/>
  <c r="O78" i="8" s="1"/>
  <c r="N73" i="8"/>
  <c r="O73" i="8" s="1"/>
  <c r="N30" i="8"/>
  <c r="O30" i="8" s="1"/>
  <c r="N25" i="8"/>
  <c r="O25" i="8" s="1"/>
  <c r="N346" i="8"/>
  <c r="O346" i="8" s="1"/>
  <c r="N408" i="8"/>
  <c r="O408" i="8" s="1"/>
  <c r="N392" i="8"/>
  <c r="O392" i="8" s="1"/>
  <c r="N383" i="8"/>
  <c r="O383" i="8" s="1"/>
  <c r="N352" i="8"/>
  <c r="O352" i="8" s="1"/>
  <c r="N347" i="8"/>
  <c r="O347" i="8" s="1"/>
  <c r="N342" i="8"/>
  <c r="O342" i="8" s="1"/>
  <c r="N317" i="8"/>
  <c r="O317" i="8" s="1"/>
  <c r="N287" i="8"/>
  <c r="O287" i="8" s="1"/>
  <c r="N130" i="8"/>
  <c r="O130" i="8" s="1"/>
  <c r="N125" i="8"/>
  <c r="O125" i="8" s="1"/>
  <c r="N120" i="8"/>
  <c r="O120" i="8" s="1"/>
  <c r="N110" i="8"/>
  <c r="O110" i="8" s="1"/>
  <c r="N104" i="8"/>
  <c r="O104" i="8" s="1"/>
  <c r="N99" i="8"/>
  <c r="O99" i="8" s="1"/>
  <c r="N94" i="8"/>
  <c r="N88" i="8"/>
  <c r="O88" i="8" s="1"/>
  <c r="N62" i="8"/>
  <c r="O62" i="8" s="1"/>
  <c r="N56" i="8"/>
  <c r="O56" i="8" s="1"/>
  <c r="N51" i="8"/>
  <c r="O51" i="8" s="1"/>
  <c r="N46" i="8"/>
  <c r="O46" i="8" s="1"/>
  <c r="N40" i="8"/>
  <c r="O40" i="8" s="1"/>
  <c r="N446" i="8"/>
  <c r="O446" i="8" s="1"/>
  <c r="N477" i="8"/>
  <c r="O477" i="8" s="1"/>
  <c r="N481" i="8"/>
  <c r="O481" i="8" s="1"/>
  <c r="N503" i="8"/>
  <c r="O503" i="8" s="1"/>
  <c r="O72" i="8"/>
  <c r="O326" i="8"/>
  <c r="O24" i="8"/>
  <c r="N445" i="8"/>
  <c r="O445" i="8" s="1"/>
  <c r="O54" i="8"/>
  <c r="O333" i="8"/>
  <c r="O337" i="8"/>
  <c r="O387" i="8"/>
  <c r="O325" i="8"/>
  <c r="O357" i="8"/>
  <c r="O301" i="8"/>
  <c r="N447" i="8"/>
  <c r="O447" i="8" s="1"/>
  <c r="O410" i="8"/>
  <c r="N453" i="8"/>
  <c r="O453" i="8" s="1"/>
  <c r="N457" i="8"/>
  <c r="O457" i="8" s="1"/>
  <c r="O397" i="8"/>
  <c r="O366" i="8"/>
  <c r="O414" i="8"/>
  <c r="N455" i="8"/>
  <c r="O455" i="8" s="1"/>
  <c r="N459" i="8"/>
  <c r="O459" i="8" s="1"/>
  <c r="N531" i="8"/>
  <c r="O531" i="8" s="1"/>
  <c r="N528" i="8"/>
  <c r="O528" i="8" s="1"/>
  <c r="O314" i="8"/>
  <c r="O340" i="8"/>
  <c r="O405" i="8"/>
  <c r="N443" i="8"/>
  <c r="O443" i="8" s="1"/>
  <c r="N494" i="8"/>
  <c r="O494" i="8" s="1"/>
  <c r="O285" i="8"/>
  <c r="O336" i="8"/>
  <c r="N452" i="8"/>
  <c r="O452" i="8" s="1"/>
  <c r="N456" i="8"/>
  <c r="O456" i="8" s="1"/>
  <c r="N460" i="8"/>
  <c r="O460" i="8" s="1"/>
  <c r="N486" i="8"/>
  <c r="O486" i="8" s="1"/>
  <c r="O384" i="8"/>
  <c r="O418" i="8"/>
  <c r="N435" i="8"/>
  <c r="O435" i="8" s="1"/>
  <c r="N465" i="8"/>
  <c r="O465" i="8" s="1"/>
  <c r="N469" i="8"/>
  <c r="O469" i="8" s="1"/>
  <c r="N478" i="8"/>
  <c r="O478" i="8" s="1"/>
  <c r="N482" i="8"/>
  <c r="O482" i="8" s="1"/>
  <c r="N500" i="8"/>
  <c r="O500" i="8" s="1"/>
  <c r="O151" i="8"/>
  <c r="N495" i="8"/>
  <c r="O495" i="8" s="1"/>
  <c r="N529" i="8"/>
  <c r="O529" i="8" s="1"/>
  <c r="O320" i="8"/>
  <c r="O324" i="8"/>
  <c r="O362" i="8"/>
  <c r="N440" i="8"/>
  <c r="O440" i="8" s="1"/>
  <c r="N444" i="8"/>
  <c r="O444" i="8" s="1"/>
  <c r="N474" i="8"/>
  <c r="O474" i="8" s="1"/>
  <c r="N491" i="8"/>
  <c r="O491" i="8" s="1"/>
  <c r="O111" i="8"/>
  <c r="O388" i="8"/>
  <c r="N438" i="8"/>
  <c r="O438" i="8" s="1"/>
  <c r="N496" i="8"/>
  <c r="O496" i="8" s="1"/>
  <c r="O316" i="8"/>
  <c r="O372" i="8"/>
  <c r="O381" i="8"/>
  <c r="O394" i="8"/>
  <c r="O432" i="8"/>
  <c r="N436" i="8"/>
  <c r="O436" i="8" s="1"/>
  <c r="N466" i="8"/>
  <c r="O466" i="8" s="1"/>
  <c r="N470" i="8"/>
  <c r="O470" i="8" s="1"/>
  <c r="N479" i="8"/>
  <c r="O479" i="8" s="1"/>
  <c r="N483" i="8"/>
  <c r="O483" i="8" s="1"/>
  <c r="N501" i="8"/>
  <c r="O501" i="8" s="1"/>
  <c r="N448" i="8"/>
  <c r="O448" i="8" s="1"/>
  <c r="O398" i="8"/>
  <c r="N441" i="8"/>
  <c r="O441" i="8" s="1"/>
  <c r="N488" i="8"/>
  <c r="O488" i="8" s="1"/>
  <c r="N492" i="8"/>
  <c r="O492" i="8" s="1"/>
  <c r="O96" i="8"/>
  <c r="O144" i="8"/>
  <c r="O338" i="8"/>
  <c r="N454" i="8"/>
  <c r="O454" i="8" s="1"/>
  <c r="N458" i="8"/>
  <c r="O458" i="8" s="1"/>
  <c r="O386" i="8"/>
  <c r="O416" i="8"/>
  <c r="O420" i="8"/>
  <c r="O429" i="8"/>
  <c r="O433" i="8"/>
  <c r="N450" i="8"/>
  <c r="O450" i="8" s="1"/>
  <c r="N467" i="8"/>
  <c r="O467" i="8" s="1"/>
  <c r="N476" i="8"/>
  <c r="O476" i="8" s="1"/>
  <c r="N480" i="8"/>
  <c r="O480" i="8" s="1"/>
  <c r="N484" i="8"/>
  <c r="O484" i="8" s="1"/>
  <c r="N502" i="8"/>
  <c r="O502" i="8" s="1"/>
  <c r="N462" i="8"/>
  <c r="O462" i="8" s="1"/>
  <c r="N527" i="8"/>
  <c r="O527" i="8" s="1"/>
  <c r="O322" i="8"/>
  <c r="O360" i="8"/>
  <c r="N442" i="8"/>
  <c r="O442" i="8" s="1"/>
  <c r="N463" i="8"/>
  <c r="O463" i="8" s="1"/>
  <c r="N489" i="8"/>
  <c r="O489" i="8" s="1"/>
  <c r="N493" i="8"/>
  <c r="O493" i="8" s="1"/>
  <c r="N498" i="8"/>
  <c r="O498" i="8" s="1"/>
  <c r="N471" i="8"/>
  <c r="O471" i="8" s="1"/>
  <c r="N472" i="8"/>
  <c r="O472" i="8" s="1"/>
  <c r="N530" i="8"/>
  <c r="O530" i="8" s="1"/>
  <c r="N449" i="8"/>
  <c r="O449" i="8" s="1"/>
  <c r="O349" i="8"/>
  <c r="N487" i="8"/>
  <c r="O487" i="8" s="1"/>
  <c r="N439" i="8"/>
  <c r="O439" i="8" s="1"/>
  <c r="N473" i="8"/>
  <c r="O473" i="8" s="1"/>
  <c r="O133" i="8"/>
  <c r="O353" i="8"/>
  <c r="O367" i="8"/>
  <c r="N437" i="8"/>
  <c r="O437" i="8" s="1"/>
  <c r="N461" i="8"/>
  <c r="O461" i="8" s="1"/>
  <c r="N485" i="8"/>
  <c r="O485" i="8" s="1"/>
  <c r="N451" i="8"/>
  <c r="O451" i="8" s="1"/>
  <c r="N475" i="8"/>
  <c r="O475" i="8" s="1"/>
  <c r="N499" i="8"/>
  <c r="O499" i="8" s="1"/>
  <c r="O87" i="8"/>
  <c r="O115" i="8"/>
  <c r="N497" i="8"/>
  <c r="O497" i="8" s="1"/>
  <c r="O131" i="8"/>
  <c r="O288" i="8"/>
  <c r="O155" i="8"/>
  <c r="O289" i="8"/>
  <c r="O98" i="8"/>
  <c r="O114" i="8"/>
  <c r="O122" i="8"/>
  <c r="O305" i="8"/>
  <c r="O20" i="8"/>
  <c r="O146" i="8"/>
  <c r="O306" i="8"/>
  <c r="O102" i="8"/>
  <c r="O140" i="8"/>
  <c r="O290" i="8"/>
  <c r="O100" i="8"/>
  <c r="O124" i="8"/>
  <c r="O148" i="8"/>
  <c r="O291" i="8"/>
  <c r="O298" i="8"/>
  <c r="O94" i="8"/>
  <c r="O118" i="8"/>
  <c r="O292" i="8"/>
  <c r="O302" i="8"/>
  <c r="N505" i="8"/>
  <c r="O505" i="8" s="1"/>
  <c r="N509" i="8"/>
  <c r="O509" i="8" s="1"/>
  <c r="N513" i="8"/>
  <c r="O513" i="8" s="1"/>
  <c r="N517" i="8"/>
  <c r="O517" i="8" s="1"/>
  <c r="N522" i="8"/>
  <c r="O522" i="8" s="1"/>
  <c r="N526" i="8"/>
  <c r="O526" i="8" s="1"/>
  <c r="N507" i="8"/>
  <c r="O507" i="8" s="1"/>
  <c r="N511" i="8"/>
  <c r="O511" i="8" s="1"/>
  <c r="N519" i="8"/>
  <c r="O519" i="8" s="1"/>
  <c r="N521" i="8"/>
  <c r="O521" i="8" s="1"/>
  <c r="N524" i="8"/>
  <c r="O524" i="8" s="1"/>
  <c r="N506" i="8"/>
  <c r="O506" i="8" s="1"/>
  <c r="N510" i="8"/>
  <c r="O510" i="8" s="1"/>
  <c r="N514" i="8"/>
  <c r="O514" i="8" s="1"/>
  <c r="N518" i="8"/>
  <c r="O518" i="8" s="1"/>
  <c r="N523" i="8"/>
  <c r="O523" i="8" s="1"/>
  <c r="N515" i="8"/>
  <c r="O515" i="8" s="1"/>
  <c r="N504" i="8"/>
  <c r="O504" i="8" s="1"/>
  <c r="N508" i="8"/>
  <c r="O508" i="8" s="1"/>
  <c r="N512" i="8"/>
  <c r="O512" i="8" s="1"/>
  <c r="N516" i="8"/>
  <c r="O516" i="8" s="1"/>
  <c r="N520" i="8"/>
  <c r="O520" i="8" s="1"/>
  <c r="N525" i="8"/>
  <c r="O525" i="8" s="1"/>
  <c r="G535" i="8"/>
  <c r="G536" i="8" s="1"/>
  <c r="G537" i="8" s="1"/>
  <c r="M28" i="6"/>
  <c r="J28" i="6"/>
  <c r="G28" i="6"/>
  <c r="M29" i="6"/>
  <c r="J29" i="6"/>
  <c r="G29" i="6"/>
  <c r="N29" i="6" s="1"/>
  <c r="O29" i="6" s="1"/>
  <c r="M25" i="6"/>
  <c r="J25" i="6"/>
  <c r="G25" i="6"/>
  <c r="M24" i="6"/>
  <c r="J24" i="6"/>
  <c r="G24" i="6"/>
  <c r="M21" i="6"/>
  <c r="J21" i="6"/>
  <c r="G21" i="6"/>
  <c r="N21" i="6" s="1"/>
  <c r="O21" i="6" s="1"/>
  <c r="O19" i="8" l="1"/>
  <c r="N19" i="8"/>
  <c r="N535" i="8"/>
  <c r="N536" i="8" s="1"/>
  <c r="N537" i="8" s="1"/>
  <c r="N28" i="6"/>
  <c r="O28" i="6" s="1"/>
  <c r="N25" i="6"/>
  <c r="O25" i="6" s="1"/>
  <c r="N24" i="6"/>
  <c r="O24" i="6" s="1"/>
  <c r="G20" i="6" l="1"/>
  <c r="G27" i="6"/>
  <c r="G19" i="6" l="1"/>
  <c r="J27" i="6"/>
  <c r="J20" i="6" l="1"/>
  <c r="J23" i="6"/>
  <c r="J22" i="6" l="1"/>
  <c r="J19" i="6" s="1"/>
  <c r="G23" i="6"/>
  <c r="M20" i="6"/>
  <c r="M23" i="6"/>
  <c r="M27" i="6"/>
  <c r="M26" i="6" s="1"/>
  <c r="J26" i="6"/>
  <c r="G26" i="6"/>
  <c r="J30" i="6" l="1"/>
  <c r="J31" i="6" s="1"/>
  <c r="M22" i="6"/>
  <c r="M19" i="6" s="1"/>
  <c r="G22" i="6"/>
  <c r="N27" i="6"/>
  <c r="N26" i="6" s="1"/>
  <c r="N23" i="6"/>
  <c r="N20" i="6"/>
  <c r="G30" i="6" l="1"/>
  <c r="G31" i="6" s="1"/>
  <c r="M30" i="6"/>
  <c r="M31" i="6" s="1"/>
  <c r="O23" i="6"/>
  <c r="O22" i="6" s="1"/>
  <c r="N22" i="6"/>
  <c r="N19" i="6" s="1"/>
  <c r="O20" i="6"/>
  <c r="O27" i="6"/>
  <c r="O26" i="6" s="1"/>
  <c r="O19" i="6" l="1"/>
  <c r="N30" i="6"/>
  <c r="N31" i="6" s="1"/>
</calcChain>
</file>

<file path=xl/sharedStrings.xml><?xml version="1.0" encoding="utf-8"?>
<sst xmlns="http://schemas.openxmlformats.org/spreadsheetml/2006/main" count="1658" uniqueCount="693">
  <si>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</si>
  <si>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</si>
  <si>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</si>
  <si>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</si>
  <si>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</si>
  <si>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</si>
  <si>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</si>
  <si>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</si>
  <si>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</si>
  <si>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</si>
  <si>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</si>
  <si>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</si>
  <si>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</si>
  <si>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</si>
  <si>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</si>
  <si>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</si>
  <si>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3.1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</si>
  <si>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</si>
  <si>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</si>
  <si>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</si>
  <si>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</si>
  <si>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</si>
  <si>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</si>
  <si>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</si>
  <si>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</si>
  <si>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</si>
  <si>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</si>
  <si>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</si>
  <si>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</si>
  <si>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</si>
  <si>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</si>
  <si>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</si>
  <si>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</si>
  <si>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</si>
  <si>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</si>
  <si>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</si>
  <si>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</si>
  <si>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</si>
  <si>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</si>
  <si>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</si>
  <si>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</si>
  <si>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each</t>
  </si>
  <si>
    <t>1.2</t>
  </si>
  <si>
    <t>2.1</t>
  </si>
  <si>
    <t>2.2</t>
  </si>
  <si>
    <t>2.3</t>
  </si>
  <si>
    <t>3.2</t>
  </si>
  <si>
    <t>3.3</t>
  </si>
  <si>
    <t>RFB No</t>
  </si>
  <si>
    <t>RFB Title</t>
  </si>
  <si>
    <t>Supply of Cisco Network Technology Refresh including professional services to configure the supplied network security components</t>
  </si>
  <si>
    <t>SUPPLY CISCO NETWORK REFRESHTECHNOLOGY</t>
  </si>
  <si>
    <t>Supply the network and network security components as per the detailed Bill of Materials in the BID Specification document including the hardware maintenance and support for 36 (Thirty-Six) months</t>
  </si>
  <si>
    <t>Lot as per the BOM</t>
  </si>
  <si>
    <t>PROFESSIONAL SERVICES</t>
  </si>
  <si>
    <t>Provide professional services (directly from Cisco) to install, connect and configure the refreshed components optimally to maximise the protection of the data assets of the GPAA/GEPF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</si>
  <si>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</si>
  <si>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</si>
  <si>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</si>
  <si>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</si>
  <si>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</si>
  <si>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</si>
  <si>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</si>
  <si>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</si>
  <si>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</si>
  <si>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</si>
  <si>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</si>
  <si>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</si>
  <si>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</si>
  <si>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</si>
  <si>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</si>
  <si>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</si>
  <si>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</si>
  <si>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</si>
  <si>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</si>
  <si>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</si>
  <si>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Each</t>
  </si>
  <si>
    <t>SUPPLY CISCO NETWORK REFRESH TECHNOLOGY</t>
  </si>
  <si>
    <t>N9K-C9336C-FX2 - Nexus 9300 Series, 36p 40/100G QSFP28</t>
  </si>
  <si>
    <t>CON-SNT-N9336FX2 - SNTC-8X5XNBD Nexus 9300 Series, 36p 40/100G QSFP28 (for 36 months)</t>
  </si>
  <si>
    <t>MODE-NXOS - Dummy PID for mode selection</t>
  </si>
  <si>
    <t>NXOS-9.3.5 - Nexus 9500, 9300, 3000 Base NX-OS Software Rel 9.3.5</t>
  </si>
  <si>
    <t>NXK-ACC-KIT-1RU - Nexus 3K/9K Fixed Accessory Kit,  1RU front and rear removal</t>
  </si>
  <si>
    <t>NXA-PAC-1100W-PI2 - Nexus AC 1100W PSU -  Port Side Intake</t>
  </si>
  <si>
    <t>CAB-C13-CBN - Cabinet Jumper Power Cord, 250 VAC 10A, C14-C13 Connectors</t>
  </si>
  <si>
    <t>NXA-FAN-65CFM-PI - Nexus Fan, 65CFM, port side intake airflow</t>
  </si>
  <si>
    <t>C1E1TN9300XF-3Y - Data Center Networking Essentials Term N9300 XF, 3Y</t>
  </si>
  <si>
    <t>ISR4351-DNA - Cisco ISR 4351 (3GE,3NIM,2SM,4G FLASH,4G DRAM,IPB) with DNA</t>
  </si>
  <si>
    <t>CON-SSSNT-ISR4351D - SOLN SUPP 8X5XNBD Cisco ISR 4351 (3GE, (for 36 months)</t>
  </si>
  <si>
    <t>PWR-4450-AC - AC Power Supply for Cisco ISR 4450 and ISR4350</t>
  </si>
  <si>
    <t>CAB-C13-ACB - AC Power Cord (Brazil), C13, NBR 14136, 2.1M</t>
  </si>
  <si>
    <t>POE-COVER-4450 - Cover for empty POE slot on Cisco ISR 4450</t>
  </si>
  <si>
    <t>NETWORK-PNP-LIC-O - Network Plug-n-Play Connect SDWAN SW Device Provisioning</t>
  </si>
  <si>
    <t>PNP-CAP-VBOND - Network Plug-n-Play Connect VBOND Provisioning for SDWAN</t>
  </si>
  <si>
    <t>NIM-BLANK - Blank faceplate for NIM slot on Cisco ISR 4400</t>
  </si>
  <si>
    <t>SM-S-BLANK - Removable faceplate for SM slot on Cisco 2900,3900,4400 ISR</t>
  </si>
  <si>
    <t>SISR4300UCMK9-1612 - Cisco ISR 4300 Series SD-WAN IOS XE Universal</t>
  </si>
  <si>
    <t>NIM-LTEA-LA - CAT6 LTE Advanced NIM for LATAM and APAC</t>
  </si>
  <si>
    <t>FW-7430-LTE-GN - FW Switching Load for 7430 Generic</t>
  </si>
  <si>
    <t>4G-AE010-R - Single Unit antenna Extension Base (10 foot cable included)</t>
  </si>
  <si>
    <t>LTE-ANTM-D - LTE articulating dipole antenna 698-960,1448-1511,1710-2690</t>
  </si>
  <si>
    <t>SDWAN-DNA-A - Cisco DNA Advantage for DNA Center</t>
  </si>
  <si>
    <t>SVS-DNA-C-ADV - Embedded Support  - Cisco DNA Advantage Cloud Lic</t>
  </si>
  <si>
    <t>C1-ISRWAAS-2500-T - Cisco ONE ISRWAAS RTU Term License for 2500 connections</t>
  </si>
  <si>
    <t>C1-VWAAS-6000-T - Cisco ONE VWAAS RTU for 6000 Connections Term Lic</t>
  </si>
  <si>
    <t>SDWAN-UMB-ADV - Cisco Umbrella for DNA Advantage</t>
  </si>
  <si>
    <t>DNA-C-25M-A-3Y - DNA Advantage Cloud License, Agg  50M,  3Y</t>
  </si>
  <si>
    <t>MEM-4300-4GU16G - 4G to 16G DRAM Upgrade (8G+8G) for Cisco ISR 4330, 4350</t>
  </si>
  <si>
    <t>MEM-FLSH-4U16G - 4G to 16G eUSB Flash Memory Upgrade for Cisco ISR 4350, 4330</t>
  </si>
  <si>
    <t>L-LIC-DNA-ADD - Cisco DNA Subscription License for Routing</t>
  </si>
  <si>
    <t>SDWAN-CLOUD - SDWAN Cloud Deployment Option Selection</t>
  </si>
  <si>
    <t>SW-NETWORK-PNP-LIC - Network Plug-n-Play Connect Option for SDWAN SW Purchase</t>
  </si>
  <si>
    <t>ISR4400-DNA - ISR4400 platform for DNA</t>
  </si>
  <si>
    <t>DNA-C-100M-A-3Y - Cisco DNA Advantage Cloud  Lic, Agg  200M,  3Y</t>
  </si>
  <si>
    <t>SNS-3655-K9 - Medium Secure Network Server for ISE Applications</t>
  </si>
  <si>
    <t>CON-SSSNT-SNS3655K - SOLN SUPP 8X5XNBD Medium Secure Network Server for ISE App (for 36 months)</t>
  </si>
  <si>
    <t>SNS-HD600G10K12N - 600GB 12G SAS 10K RPM SFF HDD</t>
  </si>
  <si>
    <t>SW-36X5-ISE-K9 - Cisco ISE Software Load on SNS-36x5-K9 appliance</t>
  </si>
  <si>
    <t>SNS-PSU1-770W - 770W power supply</t>
  </si>
  <si>
    <t>SNS-PCIE-IRJ45 - Intel i350 Quad Port 1Gb Adapter</t>
  </si>
  <si>
    <t>SNS-RAID-M5 - Cisco 12G Modular RAID controller with 2GB cache</t>
  </si>
  <si>
    <t>SNS-CPU-4116 - 2.1 GHz 4116/85W 12C/16.50MB Cache/DDR4 2400MHz</t>
  </si>
  <si>
    <t>R2XX-RAID10 - Enable RAID 10 Setting</t>
  </si>
  <si>
    <t>SNS-MR-X16G1RT-H - 16GB DDR4-2933-MHz RDIMM/1Rx4/1.2v</t>
  </si>
  <si>
    <t>DN2-HW-APL - Cisco DNA Center Appliance (Gen 2) - 44 Core</t>
  </si>
  <si>
    <t>CON-SSSNT-DN2HWPL - SOLN SUPP 8X5XNBD DNA Center Appliance (Gen 2) (for 36 months)</t>
  </si>
  <si>
    <t>DNA-SW-1.3 - Cisco DNA Center SW 1.3</t>
  </si>
  <si>
    <t>DN2-PCIE-ID10GF - Intel X710-DA2 dual-port 10G SFP+ NIC</t>
  </si>
  <si>
    <t>DN2-SD-64G-S - 64GB SD Card for UCS Servers</t>
  </si>
  <si>
    <t>DN2-PSU1-770W - Cisco UCS 770W AC Power Supply for Rack Server</t>
  </si>
  <si>
    <t>DN2-TPM2-002 - Trusted Platform Module 2.0 for UCS servers</t>
  </si>
  <si>
    <t>DN2-RAID-M5 - Cisco 12G Modular RAID controller with 2GB cache</t>
  </si>
  <si>
    <t>DN2-MSTOR-SD - Mini Storage Carrier for SD (holds up to 2)</t>
  </si>
  <si>
    <t>DN2-PCIE-IQ10GF - Intel X710 quad-port 10G SFP+ NIC</t>
  </si>
  <si>
    <t>DN2-SD19T61X-EV - 1.9TB 2.5 inch Enterprise Value  6G SATA SSD</t>
  </si>
  <si>
    <t>DN2-SD480G6I1X-EV - 480GB 2.5 inch Enterprise Value  6G SATA SSD</t>
  </si>
  <si>
    <t>DN2-CPU-I6238 - Intel 6238 2.1GHz/140W 22C/30.25MB  DCP DDR4 2933 MHz</t>
  </si>
  <si>
    <t>DN2-MR-X32G2RT-H - 32GB DDR4-2933-MHz RDIMM/2Rx4/1.2v</t>
  </si>
  <si>
    <t>MEM-FLSH-4G - 4G Flash Memory for Cisco ISR 4300 (Soldered on motherboard)</t>
  </si>
  <si>
    <t>MEM-43-4G - 4G DRAM (1 x 4G) for Cisco ISR 4300</t>
  </si>
  <si>
    <t>DNA-C-50M-A-3Y - Cisco DNA Advantage Cloud  Lic, Agg  100M,  3Y</t>
  </si>
  <si>
    <t>WSA-S395-K9 - WSA S395 Web Security Appliance</t>
  </si>
  <si>
    <t>CON-SSSNT-WSAS395S - SOLN SUPP 8X5XNBD WSA S395 Web Security Appliance (for 36 months)</t>
  </si>
  <si>
    <t>CAB-C13-C14-2M - Power Cord Jumper, C13-C14 Connectors, 2 Meter Length</t>
  </si>
  <si>
    <t>CCS-PSU1-770AC - Cisco Content Sec AC Power Supply 770W for x95 appliance</t>
  </si>
  <si>
    <t>SF-WSA-10.6.0-K9 - WSA Async OS v10.6.0</t>
  </si>
  <si>
    <t>CCS-HDD-600GB10K - Content Sec x95 600GB 12G SAS 10K RPM SFF HDD</t>
  </si>
  <si>
    <t>CCS-TPM2-002 - Cisco Content Security Trusted Platform Module TPM 2.0</t>
  </si>
  <si>
    <t>CCS-CPU-5118D - Content Sec 2.3 GHz 5118/105W 12C/16.50MB Cache/DDR4 2400MHz</t>
  </si>
  <si>
    <t>CCS-MEM-16GB - ContentSecx95 16GBDDR4-2666MHzRDIMM/PC4-19200/slrank/x4/1.2v</t>
  </si>
  <si>
    <t>CCS-MRAID-M5 - Cisco Content Sec SAS Modular Raid Controller 2GB Cache</t>
  </si>
  <si>
    <t>CCS-PCIE-IRJ45 - Cisco Content Sec quad port 1G Copper PCI</t>
  </si>
  <si>
    <t>WSA-HTTPS-LIC - WSA HTTPS Inspection License</t>
  </si>
  <si>
    <t>WSA-PROXY-LIC - WSA Proxy and Dynamic Vectoring and Scanning License</t>
  </si>
  <si>
    <t>WSA-L4TM-LIC - WSA L4 Traffic Monitoring License</t>
  </si>
  <si>
    <t>WSA-CASM-LIC - WSA Cisco AnyConnect Secure Mobility License</t>
  </si>
  <si>
    <t>ESA-C395-K9 - ESA C395 Email Security Appliance</t>
  </si>
  <si>
    <t>CON-SSSNT-ESAC395K - SOLN SUPP 8X5XNBD ESA C395 Email Security Appliance (for 12 months)</t>
  </si>
  <si>
    <t>SF-ESA-11.5.0-K9 - ESA Async OS v11.5.0</t>
  </si>
  <si>
    <t>CCS-CPU-4116D - Content Sec 2.1 GHz 4116/85W 12C/16.50MB Cache/DDR4 2400MHz</t>
  </si>
  <si>
    <t>CCS-MESSAGING-LIC - Cisco Content Security Messaging License</t>
  </si>
  <si>
    <t>ESA-BOUNCE-LIC - ESA Bounce Verification License</t>
  </si>
  <si>
    <t>FMC4600-K9 - Cisco Firepower Management Center 4600 Chassis</t>
  </si>
  <si>
    <t>CON-SSSNT-FMC4600K - SOLN SUPP 8X5XNBD Cisco Firepower Management Center 4600 C (for 36 months)</t>
  </si>
  <si>
    <t>SF-FMC-6.6-K9 - Cisco Firepower Management Center Software v6.6</t>
  </si>
  <si>
    <t>FMC-M5-PS-AC-770W - Cisco FMC 770W AC Power Supply</t>
  </si>
  <si>
    <t>FMC-M5-CPU-4116 - Cisco FMC 2.1 GHz 4116 Processor, 16.50MB Cache, 12 Core</t>
  </si>
  <si>
    <t>FMC-M5-MEM-16GB - Cisco FMC 16GB DDR4-2666-MHz RDIMM/PC4-21300/Single Rank</t>
  </si>
  <si>
    <t>FMC-M5-MRAID-12G - Cisco FMC 12G Modular RAID controller with 2GB cache</t>
  </si>
  <si>
    <t>FMC-M5-SD-32G - Cisco FMC 32GB SD Card Module</t>
  </si>
  <si>
    <t>FMC-M5-HDD-1.2TB - Cisco FMC 1.2TB 12G SAS 10K RPM SFF HDD</t>
  </si>
  <si>
    <t>FMC-M5-TPM-2.0 - Cisco FMC Trusted Platform Module 2.0</t>
  </si>
  <si>
    <t>FMC-M5-MSTOR-SD - Cisco FMC Mini Storage Carrier Card for SD (holds up to 2)</t>
  </si>
  <si>
    <t>CAB-C13-C14-AC - Power cord, C13 to C14 (recessed receptacle), 10A</t>
  </si>
  <si>
    <t>FMC-M5-NIC-SFP - Cisco FMC X710-DA2 dual-port 10G SFP+ NIC</t>
  </si>
  <si>
    <t>SFP-10G-SR - 10GBASE-SR SFP Module</t>
  </si>
  <si>
    <t>FPR4115-FTD-HA-BUN - Cisco Firepower 4115 Threat Defense Chss,Subs HA Bundle</t>
  </si>
  <si>
    <t>FPR4115-NGFW-K9 - Cisco Firepower 4115 NGFW Appliance, 1U, 2 x NetMod Bays</t>
  </si>
  <si>
    <t>CON-SSSNT-FPR4115N - SOLN SUPP 8X5XNBD Cisco Firepower 4115 NGFW Appliance, 1U, (for 36 months)</t>
  </si>
  <si>
    <t>FPR4K-PWR-AC-1100 - Firepower 4000 Series 1100W AC Power Supply</t>
  </si>
  <si>
    <t>CAB-9K10A-SA - Power Cord, 250VAC 10A SABS 164/1 Plug, South Africa</t>
  </si>
  <si>
    <t>SF-F4K-TD6.4-K9 - Cisco Firepower Threat Defense software v6.4 for FPR4100</t>
  </si>
  <si>
    <t>SF-F4KFXOS2.6.1-K9 - Cisco Firepower Extensible Operating System v2.6.1 - FPR4100</t>
  </si>
  <si>
    <t>FPR4K-SSD400- - Firepower 4000 Series 400GB SSD for FPR-4125</t>
  </si>
  <si>
    <t>FPR4K-SSD-BBLKD - Firepower 4000 Series SSD Slot Carrier</t>
  </si>
  <si>
    <t>FPR4K-S-FAN- - Firepower 4000 Series Fan - Siingle</t>
  </si>
  <si>
    <t>FPR4K-RACK-MNT - Firepower 4000 Series Rack Mount Kit</t>
  </si>
  <si>
    <t>FPR4K-ACC-KIT2 - FPR4K Hardware Accessory Kit</t>
  </si>
  <si>
    <t>GLC-TE - 1000BASE-T SFP transceiver module for Category 5 copper wire</t>
  </si>
  <si>
    <t>FPR4K-NM-BLANK - Firepower 4000 Series Network Module Blank Slot Cover</t>
  </si>
  <si>
    <t>L-FPR4115T-TMC= - Cisco FPR4115 Threat Defense Threat, Malware and URL License</t>
  </si>
  <si>
    <t>L-FPR4115T-TMC-3Y - Cisco FPR4115 Threat Defense Threat, Malware and URL 3Y Subs</t>
  </si>
  <si>
    <t>SMA-M395-K9 - SMA M395 Security Management Appliance</t>
  </si>
  <si>
    <t>CON-SSSNT-SMAM3959 - SOLN SUPP 8X5XNBD SMA M395 Security Management Appliance  (for 36 months)</t>
  </si>
  <si>
    <t>SF-SMA-11.1.0-K9 - SMA Async OS v11.1.x</t>
  </si>
  <si>
    <t>SMA-EMGT-LIC= - SMA Centralized Email Management Reporting License</t>
  </si>
  <si>
    <t>SMA-EMGT-3Y-S4 - Email Management SW Bundle, 3YR License Key, 1K-1999 Users</t>
  </si>
  <si>
    <t>SMA-WMGT-LIC= - SMA Centralized Web Management Reporting License</t>
  </si>
  <si>
    <t>SMA-WMGT-3Y-S4 - Web Management SW Bundle, 3YR License Key, 1K-1999 Users</t>
  </si>
  <si>
    <t>SVS-FLEX-SUPT-BAS - Basic Support for Flex Plan</t>
  </si>
  <si>
    <t>A-FLEX-NUM-MC - NU Meetings - Meetings Center</t>
  </si>
  <si>
    <t>A-AUD-VOIP - Included VoIP (1)</t>
  </si>
  <si>
    <t>A-AUD-EDGEAUD-USER - Webex Edge Audio (1)</t>
  </si>
  <si>
    <t>A-AUD-TOLLDIALIN - Meetings Toll Dial-In Audio (1)</t>
  </si>
  <si>
    <t>A-FLEX-MTGC-ENT - Meetings Entitlement</t>
  </si>
  <si>
    <t>A-FLEX-MSG-ENT - Messaging Entitlement</t>
  </si>
  <si>
    <t>A-FLEX-PROPACK-ENT - Pro Pack for Cisco Control Hub Entitlement</t>
  </si>
  <si>
    <t>A-FLEX-WXA-WXMT-NU - Webex Assistant for Webex Meetings - NU (1)</t>
  </si>
  <si>
    <t>A-FLEX-C-DEV-REG - Cloud Device Registration</t>
  </si>
  <si>
    <t>A-FLEX-WXA-MTG-ENT - Webex Assistant for Meetings Entitlement</t>
  </si>
  <si>
    <t>A-FLEX-C-DEV-ENT - Cloud Device Registration Entitlement</t>
  </si>
  <si>
    <t>A-FLEX-NBR-STG - Webex Cloud Recording Storage Entitlement</t>
  </si>
  <si>
    <t>1.3</t>
  </si>
  <si>
    <t>1.4</t>
  </si>
  <si>
    <t>1.5</t>
  </si>
  <si>
    <t>1.6</t>
  </si>
  <si>
    <t>1.7</t>
  </si>
  <si>
    <t>1.8</t>
  </si>
  <si>
    <t>1.9</t>
  </si>
  <si>
    <t>1.1.1</t>
  </si>
  <si>
    <t>1.1.2</t>
  </si>
  <si>
    <t>1.1.3</t>
  </si>
  <si>
    <t>1.1.4</t>
  </si>
  <si>
    <t>1.1.5</t>
  </si>
  <si>
    <t>1.1.6</t>
  </si>
  <si>
    <t>1.1.7</t>
  </si>
  <si>
    <t>1.1.8</t>
  </si>
  <si>
    <t>1.2.1</t>
  </si>
  <si>
    <t>1.4.1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</si>
  <si>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</si>
  <si>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</si>
  <si>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</si>
  <si>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</si>
  <si>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</si>
  <si>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</si>
  <si>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</si>
  <si>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</si>
  <si>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</si>
  <si>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1.2.11</t>
  </si>
  <si>
    <t>1.2.12</t>
  </si>
  <si>
    <t>1.2.13</t>
  </si>
  <si>
    <t>1.2.14</t>
  </si>
  <si>
    <t>1.2.15</t>
  </si>
  <si>
    <t>1.2.16</t>
  </si>
  <si>
    <t>1.2.17</t>
  </si>
  <si>
    <t>1.2.18</t>
  </si>
  <si>
    <t>1.2.19</t>
  </si>
  <si>
    <t>1.2.20</t>
  </si>
  <si>
    <t>1.2.21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</si>
  <si>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</si>
  <si>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</si>
  <si>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</si>
  <si>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</si>
  <si>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</si>
  <si>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</si>
  <si>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</si>
  <si>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</si>
  <si>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</si>
  <si>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1.4.2</t>
  </si>
  <si>
    <t>1.4.3</t>
  </si>
  <si>
    <t>1.4.4</t>
  </si>
  <si>
    <t>1.4.5</t>
  </si>
  <si>
    <t>1.4.6</t>
  </si>
  <si>
    <t>1.4.7</t>
  </si>
  <si>
    <t>1.4.8</t>
  </si>
  <si>
    <t>1.4.9</t>
  </si>
  <si>
    <t>1.5.1</t>
  </si>
  <si>
    <t>1.5.2</t>
  </si>
  <si>
    <t>1.5.3</t>
  </si>
  <si>
    <t>1.5.4</t>
  </si>
  <si>
    <t>1.5.5</t>
  </si>
  <si>
    <t>1.5.6</t>
  </si>
  <si>
    <t>1.5.7</t>
  </si>
  <si>
    <t>1.5.8</t>
  </si>
  <si>
    <t>1.5.9</t>
  </si>
  <si>
    <t>1.5.10</t>
  </si>
  <si>
    <t>1.6.1</t>
  </si>
  <si>
    <t>1.6.2</t>
  </si>
  <si>
    <t>1.6.3</t>
  </si>
  <si>
    <t>1.6.4</t>
  </si>
  <si>
    <t>1.6.5</t>
  </si>
  <si>
    <t>1.6.6</t>
  </si>
  <si>
    <t>1.6.7</t>
  </si>
  <si>
    <t>1.6.8</t>
  </si>
  <si>
    <t>1.6.9</t>
  </si>
  <si>
    <t>1.6.10</t>
  </si>
  <si>
    <t>1.6.11</t>
  </si>
  <si>
    <t>1.6.12</t>
  </si>
  <si>
    <t>1.6.13</t>
  </si>
  <si>
    <t>1.6.14</t>
  </si>
  <si>
    <t>1.7.1</t>
  </si>
  <si>
    <t>1.7.2</t>
  </si>
  <si>
    <t>1.7.3</t>
  </si>
  <si>
    <t>1.7.4</t>
  </si>
  <si>
    <t>1.7.5</t>
  </si>
  <si>
    <t>1.7.6</t>
  </si>
  <si>
    <t>1.7.7</t>
  </si>
  <si>
    <t>1.7.8</t>
  </si>
  <si>
    <t>1.7.9</t>
  </si>
  <si>
    <t>1.7.10</t>
  </si>
  <si>
    <t>1.7.11</t>
  </si>
  <si>
    <t>1.7.12</t>
  </si>
  <si>
    <t>1.7.13</t>
  </si>
  <si>
    <t>1.7.14</t>
  </si>
  <si>
    <t>1.7.15</t>
  </si>
  <si>
    <t>1.7.16</t>
  </si>
  <si>
    <t>1.7.17</t>
  </si>
  <si>
    <t>1.7.18</t>
  </si>
  <si>
    <t>1.7.19</t>
  </si>
  <si>
    <t>1.7.20</t>
  </si>
  <si>
    <t>1.7.21</t>
  </si>
  <si>
    <t>1.8.1</t>
  </si>
  <si>
    <t>1.8.2</t>
  </si>
  <si>
    <t>1.8.3</t>
  </si>
  <si>
    <t>1.8.4</t>
  </si>
  <si>
    <t>1.8.5</t>
  </si>
  <si>
    <t>1.8.6</t>
  </si>
  <si>
    <t>1.8.7</t>
  </si>
  <si>
    <t>1.8.8</t>
  </si>
  <si>
    <t>1.8.9</t>
  </si>
  <si>
    <t>1.8.10</t>
  </si>
  <si>
    <t>1.8.11</t>
  </si>
  <si>
    <t>1.8.12</t>
  </si>
  <si>
    <t>1.8.13</t>
  </si>
  <si>
    <t>1.8.14</t>
  </si>
  <si>
    <t>1.8.15</t>
  </si>
  <si>
    <t>1.8.16</t>
  </si>
  <si>
    <t>1.8.17</t>
  </si>
  <si>
    <t>1.8.18</t>
  </si>
  <si>
    <t>1.8.19</t>
  </si>
  <si>
    <t>1.8.20</t>
  </si>
  <si>
    <t>1.8.21</t>
  </si>
  <si>
    <t>1.9.1</t>
  </si>
  <si>
    <t>1.9.2</t>
  </si>
  <si>
    <t>1.9.3</t>
  </si>
  <si>
    <t>1.9.4</t>
  </si>
  <si>
    <t>1.9.5</t>
  </si>
  <si>
    <t>1.9.6</t>
  </si>
  <si>
    <t>1.9.7</t>
  </si>
  <si>
    <t>1.9.8</t>
  </si>
  <si>
    <t>1.9.9</t>
  </si>
  <si>
    <t>1.9.10</t>
  </si>
  <si>
    <t>1.9.11</t>
  </si>
  <si>
    <t>1.9.12</t>
  </si>
  <si>
    <t>1.9.13</t>
  </si>
  <si>
    <t>1.9.14</t>
  </si>
  <si>
    <t>1.9.15</t>
  </si>
  <si>
    <t>1.9.16</t>
  </si>
  <si>
    <t>1.9.17</t>
  </si>
  <si>
    <t>1.9.18</t>
  </si>
  <si>
    <t>1.9.19</t>
  </si>
  <si>
    <t>1.9.20</t>
  </si>
  <si>
    <t>1.9.21</t>
  </si>
  <si>
    <t>1.10.1</t>
  </si>
  <si>
    <t>1.10.2</t>
  </si>
  <si>
    <t>1.10.3</t>
  </si>
  <si>
    <t>1.10.4</t>
  </si>
  <si>
    <t>1.10.5</t>
  </si>
  <si>
    <t>1.10.6</t>
  </si>
  <si>
    <t>1.10.7</t>
  </si>
  <si>
    <t>1.10.8</t>
  </si>
  <si>
    <t>1.10.9</t>
  </si>
  <si>
    <t>1.10.10</t>
  </si>
  <si>
    <t>1.10.11</t>
  </si>
  <si>
    <t>1.10.12</t>
  </si>
  <si>
    <t>1.10.13</t>
  </si>
  <si>
    <t>1.10.14</t>
  </si>
  <si>
    <t>1.10.15</t>
  </si>
  <si>
    <t>1.10.16</t>
  </si>
  <si>
    <t>1.10.17</t>
  </si>
  <si>
    <t>1.10.18</t>
  </si>
  <si>
    <t>1.10.19</t>
  </si>
  <si>
    <t>1.10.20</t>
  </si>
  <si>
    <t>1.10.21</t>
  </si>
  <si>
    <t>1.11.1</t>
  </si>
  <si>
    <t>1.11.2</t>
  </si>
  <si>
    <t>1.11.3</t>
  </si>
  <si>
    <t>1.11.4</t>
  </si>
  <si>
    <t>1.11.5</t>
  </si>
  <si>
    <t>1.11.6</t>
  </si>
  <si>
    <t>1.11.7</t>
  </si>
  <si>
    <t>1.11.8</t>
  </si>
  <si>
    <t>1.11.9</t>
  </si>
  <si>
    <t>1.11.10</t>
  </si>
  <si>
    <t>1.11.11</t>
  </si>
  <si>
    <t>1.11.12</t>
  </si>
  <si>
    <t>1.11.13</t>
  </si>
  <si>
    <t>1.11.14</t>
  </si>
  <si>
    <t>1.11.15</t>
  </si>
  <si>
    <t>1.11.16</t>
  </si>
  <si>
    <t>1.11.17</t>
  </si>
  <si>
    <t>1.11.18</t>
  </si>
  <si>
    <t>1.11.19</t>
  </si>
  <si>
    <t>1.11.20</t>
  </si>
  <si>
    <t>1.11.21</t>
  </si>
  <si>
    <t>1.12.1</t>
  </si>
  <si>
    <t>1.12.2</t>
  </si>
  <si>
    <t>1.12.3</t>
  </si>
  <si>
    <t>1.12.4</t>
  </si>
  <si>
    <t>1.12.5</t>
  </si>
  <si>
    <t>1.12.6</t>
  </si>
  <si>
    <t>1.12.7</t>
  </si>
  <si>
    <t>1.12.8</t>
  </si>
  <si>
    <t>1.12.9</t>
  </si>
  <si>
    <t>1.12.10</t>
  </si>
  <si>
    <t>1.12.11</t>
  </si>
  <si>
    <t>1.12.12</t>
  </si>
  <si>
    <t>1.12.13</t>
  </si>
  <si>
    <t>1.12.14</t>
  </si>
  <si>
    <t>1.12.15</t>
  </si>
  <si>
    <t>1.12.16</t>
  </si>
  <si>
    <t>1.12.17</t>
  </si>
  <si>
    <t>1.12.18</t>
  </si>
  <si>
    <t>1.12.19</t>
  </si>
  <si>
    <t>1.12.20</t>
  </si>
  <si>
    <t>1.12.21</t>
  </si>
  <si>
    <t>1.13.1</t>
  </si>
  <si>
    <t>1.13.2</t>
  </si>
  <si>
    <t>1.13.3</t>
  </si>
  <si>
    <t>1.13.4</t>
  </si>
  <si>
    <t>1.13.5</t>
  </si>
  <si>
    <t>1.13.6</t>
  </si>
  <si>
    <t>1.13.7</t>
  </si>
  <si>
    <t>1.13.8</t>
  </si>
  <si>
    <t>1.13.9</t>
  </si>
  <si>
    <t>1.13.10</t>
  </si>
  <si>
    <t>1.13.11</t>
  </si>
  <si>
    <t>1.13.12</t>
  </si>
  <si>
    <t>1.13.13</t>
  </si>
  <si>
    <t>1.13.14</t>
  </si>
  <si>
    <t>1.13.15</t>
  </si>
  <si>
    <t>1.13.16</t>
  </si>
  <si>
    <t>1.13.17</t>
  </si>
  <si>
    <t>1.13.18</t>
  </si>
  <si>
    <t>1.13.19</t>
  </si>
  <si>
    <t>1.13.20</t>
  </si>
  <si>
    <t>1.13.21</t>
  </si>
  <si>
    <t>1.14.1</t>
  </si>
  <si>
    <t>1.14.2</t>
  </si>
  <si>
    <t>1.14.3</t>
  </si>
  <si>
    <t>1.14.4</t>
  </si>
  <si>
    <t>1.14.5</t>
  </si>
  <si>
    <t>1.14.6</t>
  </si>
  <si>
    <t>1.14.7</t>
  </si>
  <si>
    <t>1.14.8</t>
  </si>
  <si>
    <t>1.14.9</t>
  </si>
  <si>
    <t>1.14.10</t>
  </si>
  <si>
    <t>1.14.11</t>
  </si>
  <si>
    <t>1.14.12</t>
  </si>
  <si>
    <t>1.14.13</t>
  </si>
  <si>
    <t>1.14.14</t>
  </si>
  <si>
    <t>1.14.15</t>
  </si>
  <si>
    <t>1.14.16</t>
  </si>
  <si>
    <t>1.14.17</t>
  </si>
  <si>
    <t>1.14.18</t>
  </si>
  <si>
    <t>1.14.19</t>
  </si>
  <si>
    <t>1.14.20</t>
  </si>
  <si>
    <t>1.14.21</t>
  </si>
  <si>
    <t>1.15.1</t>
  </si>
  <si>
    <t>1.15.2</t>
  </si>
  <si>
    <t>1.15.3</t>
  </si>
  <si>
    <t>1.15.4</t>
  </si>
  <si>
    <t>1.15.5</t>
  </si>
  <si>
    <t>1.15.6</t>
  </si>
  <si>
    <t>1.15.7</t>
  </si>
  <si>
    <t>1.15.8</t>
  </si>
  <si>
    <t>1.15.9</t>
  </si>
  <si>
    <t>1.15.10</t>
  </si>
  <si>
    <t>1.15.11</t>
  </si>
  <si>
    <t>1.15.12</t>
  </si>
  <si>
    <t>1.15.13</t>
  </si>
  <si>
    <t>1.15.14</t>
  </si>
  <si>
    <t>1.15.15</t>
  </si>
  <si>
    <t>1.15.16</t>
  </si>
  <si>
    <t>1.15.17</t>
  </si>
  <si>
    <t>1.15.18</t>
  </si>
  <si>
    <t>1.15.19</t>
  </si>
  <si>
    <t>1.15.20</t>
  </si>
  <si>
    <t>1.15.21</t>
  </si>
  <si>
    <t>1.16.1</t>
  </si>
  <si>
    <t>1.16.2</t>
  </si>
  <si>
    <t>1.16.3</t>
  </si>
  <si>
    <t>1.16.4</t>
  </si>
  <si>
    <t>1.16.5</t>
  </si>
  <si>
    <t>1.16.6</t>
  </si>
  <si>
    <t>1.16.7</t>
  </si>
  <si>
    <t>1.16.8</t>
  </si>
  <si>
    <t>1.16.9</t>
  </si>
  <si>
    <t>1.16.10</t>
  </si>
  <si>
    <t>1.16.11</t>
  </si>
  <si>
    <t>1.16.12</t>
  </si>
  <si>
    <t>1.16.13</t>
  </si>
  <si>
    <t>1.16.14</t>
  </si>
  <si>
    <t>1.16.15</t>
  </si>
  <si>
    <t>1.16.16</t>
  </si>
  <si>
    <t>1.16.17</t>
  </si>
  <si>
    <t>1.16.18</t>
  </si>
  <si>
    <t>1.16.19</t>
  </si>
  <si>
    <t>1.16.20</t>
  </si>
  <si>
    <t>1.16.21</t>
  </si>
  <si>
    <t>1.17.1</t>
  </si>
  <si>
    <t>1.17.2</t>
  </si>
  <si>
    <t>1.17.3</t>
  </si>
  <si>
    <t>1.17.4</t>
  </si>
  <si>
    <t>1.17.5</t>
  </si>
  <si>
    <t>1.17.6</t>
  </si>
  <si>
    <t>1.17.7</t>
  </si>
  <si>
    <t>1.17.8</t>
  </si>
  <si>
    <t>1.17.9</t>
  </si>
  <si>
    <t>1.17.10</t>
  </si>
  <si>
    <t>1.17.11</t>
  </si>
  <si>
    <t>1.17.12</t>
  </si>
  <si>
    <t>1.17.13</t>
  </si>
  <si>
    <t>1.17.14</t>
  </si>
  <si>
    <t>1.17.15</t>
  </si>
  <si>
    <t>1.17.16</t>
  </si>
  <si>
    <t>1.17.17</t>
  </si>
  <si>
    <t>1.17.18</t>
  </si>
  <si>
    <t>1.17.19</t>
  </si>
  <si>
    <t>1.17.20</t>
  </si>
  <si>
    <t>1.17.21</t>
  </si>
  <si>
    <t>1.18.1</t>
  </si>
  <si>
    <t>1.18.2</t>
  </si>
  <si>
    <t>1.18.3</t>
  </si>
  <si>
    <t>1.18.4</t>
  </si>
  <si>
    <t>1.18.5</t>
  </si>
  <si>
    <t>1.18.6</t>
  </si>
  <si>
    <t>1.18.7</t>
  </si>
  <si>
    <t>1.18.8</t>
  </si>
  <si>
    <t>1.18.9</t>
  </si>
  <si>
    <t>1.18.10</t>
  </si>
  <si>
    <t>1.18.11</t>
  </si>
  <si>
    <t>1.18.12</t>
  </si>
  <si>
    <t>1.18.13</t>
  </si>
  <si>
    <t>1.18.14</t>
  </si>
  <si>
    <t>1.18.15</t>
  </si>
  <si>
    <t>1.18.16</t>
  </si>
  <si>
    <t>1.18.17</t>
  </si>
  <si>
    <t>1.18.18</t>
  </si>
  <si>
    <t>1.18.19</t>
  </si>
  <si>
    <t>1.18.20</t>
  </si>
  <si>
    <t>1.18.21</t>
  </si>
  <si>
    <t>1.19.1</t>
  </si>
  <si>
    <t>1.19.2</t>
  </si>
  <si>
    <t>1.19.3</t>
  </si>
  <si>
    <t>1.19.4</t>
  </si>
  <si>
    <t>1.19.5</t>
  </si>
  <si>
    <t>1.19.6</t>
  </si>
  <si>
    <t>1.19.7</t>
  </si>
  <si>
    <t>1.19.8</t>
  </si>
  <si>
    <t>1.19.9</t>
  </si>
  <si>
    <t>1.19.10</t>
  </si>
  <si>
    <t>1.19.11</t>
  </si>
  <si>
    <t>1.19.12</t>
  </si>
  <si>
    <t>1.19.13</t>
  </si>
  <si>
    <t>1.19.14</t>
  </si>
  <si>
    <t>1.19.15</t>
  </si>
  <si>
    <t>1.19.16</t>
  </si>
  <si>
    <t>1.19.17</t>
  </si>
  <si>
    <t>1.19.18</t>
  </si>
  <si>
    <t>1.19.19</t>
  </si>
  <si>
    <t>1.19.20</t>
  </si>
  <si>
    <t>1.19.21</t>
  </si>
  <si>
    <t>1.20.1</t>
  </si>
  <si>
    <t>1.20.2</t>
  </si>
  <si>
    <t>1.20.3</t>
  </si>
  <si>
    <t>1.20.4</t>
  </si>
  <si>
    <t>1.20.5</t>
  </si>
  <si>
    <t>1.20.6</t>
  </si>
  <si>
    <t>1.20.7</t>
  </si>
  <si>
    <t>1.20.8</t>
  </si>
  <si>
    <t>1.20.9</t>
  </si>
  <si>
    <t>1.20.10</t>
  </si>
  <si>
    <t>1.20.11</t>
  </si>
  <si>
    <t>1.20.12</t>
  </si>
  <si>
    <t>1.20.13</t>
  </si>
  <si>
    <t>1.20.14</t>
  </si>
  <si>
    <t>1.20.15</t>
  </si>
  <si>
    <t>1.20.16</t>
  </si>
  <si>
    <t>1.20.17</t>
  </si>
  <si>
    <t>1.20.18</t>
  </si>
  <si>
    <t>1.20.19</t>
  </si>
  <si>
    <t>1.20.20</t>
  </si>
  <si>
    <t>1.20.21</t>
  </si>
  <si>
    <t>1.21.1</t>
  </si>
  <si>
    <t>1.21.2</t>
  </si>
  <si>
    <t>1.21.3</t>
  </si>
  <si>
    <t>1.21.4</t>
  </si>
  <si>
    <t>1.21.5</t>
  </si>
  <si>
    <t>1.21.6</t>
  </si>
  <si>
    <t>1.21.7</t>
  </si>
  <si>
    <t>1.21.8</t>
  </si>
  <si>
    <t>1.21.9</t>
  </si>
  <si>
    <t>1.21.10</t>
  </si>
  <si>
    <t>1.21.11</t>
  </si>
  <si>
    <t>1.21.12</t>
  </si>
  <si>
    <t>1.21.13</t>
  </si>
  <si>
    <t>1.21.14</t>
  </si>
  <si>
    <t>1.21.15</t>
  </si>
  <si>
    <t>1.21.16</t>
  </si>
  <si>
    <t>1.21.17</t>
  </si>
  <si>
    <t>1.21.18</t>
  </si>
  <si>
    <t>1.21.19</t>
  </si>
  <si>
    <t>1.21.20</t>
  </si>
  <si>
    <t>1.21.21</t>
  </si>
  <si>
    <t>1.22.1</t>
  </si>
  <si>
    <t>1.22.2</t>
  </si>
  <si>
    <t>1.22.3</t>
  </si>
  <si>
    <t>1.22.4</t>
  </si>
  <si>
    <t>1.22.5</t>
  </si>
  <si>
    <t>1.22.6</t>
  </si>
  <si>
    <t>1.22.7</t>
  </si>
  <si>
    <t>1.22.8</t>
  </si>
  <si>
    <t>1.22.9</t>
  </si>
  <si>
    <t>1.22.10</t>
  </si>
  <si>
    <t>1.22.11</t>
  </si>
  <si>
    <t>1.22.12</t>
  </si>
  <si>
    <t>1.23.1</t>
  </si>
  <si>
    <t>1.23.2</t>
  </si>
  <si>
    <t>1.23.3</t>
  </si>
  <si>
    <t>1.23.4</t>
  </si>
  <si>
    <t>1.23.5</t>
  </si>
  <si>
    <t>1.23.6</t>
  </si>
  <si>
    <t>1.23.7</t>
  </si>
  <si>
    <t>1.23.8</t>
  </si>
  <si>
    <t>1.23.9</t>
  </si>
  <si>
    <t>1.23.10</t>
  </si>
  <si>
    <t>1.23.11</t>
  </si>
  <si>
    <t>1.23.12</t>
  </si>
  <si>
    <t>1.23.13</t>
  </si>
  <si>
    <t>1.24.1</t>
  </si>
  <si>
    <t>1.24.2</t>
  </si>
  <si>
    <t>1.24.3</t>
  </si>
  <si>
    <t>1.24.4</t>
  </si>
  <si>
    <t>1.24.5</t>
  </si>
  <si>
    <t>1.24.6</t>
  </si>
  <si>
    <t>1.24.7</t>
  </si>
  <si>
    <t>1.24.8</t>
  </si>
  <si>
    <t>1.24.9</t>
  </si>
  <si>
    <t>1.24.10</t>
  </si>
  <si>
    <t>1.24.11</t>
  </si>
  <si>
    <t>1.24.12</t>
  </si>
  <si>
    <t>1.24.13</t>
  </si>
  <si>
    <t>1.24.14</t>
  </si>
  <si>
    <t>1.24.15</t>
  </si>
  <si>
    <t>1.24.16</t>
  </si>
  <si>
    <t>1.24.17</t>
  </si>
  <si>
    <t>1.25.1</t>
  </si>
  <si>
    <t>1.25.2</t>
  </si>
  <si>
    <t>1.25.3</t>
  </si>
  <si>
    <t>1.25.4</t>
  </si>
  <si>
    <t>1.25.5</t>
  </si>
  <si>
    <t>1.25.6</t>
  </si>
  <si>
    <t>1.25.7</t>
  </si>
  <si>
    <t>1.25.8</t>
  </si>
  <si>
    <t>1.25.9</t>
  </si>
  <si>
    <t>1.25.10</t>
  </si>
  <si>
    <t>1.25.11</t>
  </si>
  <si>
    <t>1.25.12</t>
  </si>
  <si>
    <t>1.25.13</t>
  </si>
  <si>
    <t>1.25.14</t>
  </si>
  <si>
    <t>1.25.15</t>
  </si>
  <si>
    <t>1.25.16</t>
  </si>
  <si>
    <t>1.25.17</t>
  </si>
  <si>
    <t xml:space="preserve">A-FLEX-3 - Collaboration Flex Plan 3.0 (To be added to the existing 25 user tenant) </t>
  </si>
  <si>
    <t>1.27.1</t>
  </si>
  <si>
    <t>1.28.1</t>
  </si>
  <si>
    <t>1.29.1</t>
  </si>
  <si>
    <t>1.29.2</t>
  </si>
  <si>
    <t>1.29.3</t>
  </si>
  <si>
    <t>1.29.4</t>
  </si>
  <si>
    <t>1.29.5</t>
  </si>
  <si>
    <t>1.29.6</t>
  </si>
  <si>
    <t>1.29.7</t>
  </si>
  <si>
    <t>1.29.8</t>
  </si>
  <si>
    <t>1.29.9</t>
  </si>
  <si>
    <t>1.29.10</t>
  </si>
  <si>
    <t>1.29.11</t>
  </si>
  <si>
    <t>1.29.12</t>
  </si>
  <si>
    <t>1.29.13</t>
  </si>
  <si>
    <t>1.26.1</t>
  </si>
  <si>
    <t>1.26.2</t>
  </si>
  <si>
    <t>1.26.3</t>
  </si>
  <si>
    <t>1.26.4</t>
  </si>
  <si>
    <t>1.26.5</t>
  </si>
  <si>
    <t>1.26.6</t>
  </si>
  <si>
    <t>1.26.7</t>
  </si>
  <si>
    <t>1.26.8</t>
  </si>
  <si>
    <t>1.26.9</t>
  </si>
  <si>
    <t>1.26.10</t>
  </si>
  <si>
    <t>1.26.11</t>
  </si>
  <si>
    <t>RFB 2527/2021</t>
  </si>
  <si>
    <t>SUPPLY OF CISCO NETWORK TECHNOLOGY REFRESH INCLUDING PROFESSIONAL SERVICES TO CONFIGURE THE SUPPLIED NETWORK COMPONENTS INCLUDING CISCO SMARTNET SUPPORT FOR 36 (THIRTY-SIX)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</si>
</sst>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66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6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4" xfId="0" applyNumberFormat="1" applyFont="1" applyFill="1" applyBorder="1" applyAlignment="1">
      <alignment horizontal="left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9" fontId="5" fillId="4" borderId="1" xfId="2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/>
    </xf>
    <xf numFmtId="0" fontId="7" fillId="0" borderId="0" xfId="0" applyFont="1" applyFill="1"/>
    <xf numFmtId="0" fontId="1" fillId="3" borderId="11" xfId="0" applyFont="1" applyFill="1" applyBorder="1" applyAlignment="1">
      <alignment vertical="top"/>
    </xf>
    <xf numFmtId="0" fontId="5" fillId="2" borderId="7" xfId="0" applyFont="1" applyFill="1" applyBorder="1" applyAlignment="1">
      <alignment horizontal="center" vertical="top" wrapText="1"/>
    </xf>
    <xf numFmtId="164" fontId="5" fillId="2" borderId="23" xfId="0" applyNumberFormat="1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center" vertical="top" wrapText="1"/>
    </xf>
    <xf numFmtId="164" fontId="5" fillId="2" borderId="7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6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2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7" xfId="0" applyFont="1" applyFill="1" applyBorder="1" applyAlignment="1">
      <alignment horizontal="right" vertical="top" wrapText="1"/>
    </xf>
    <xf numFmtId="0" fontId="0" fillId="5" borderId="25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1" fontId="2" fillId="0" borderId="1" xfId="1" applyNumberFormat="1" applyFont="1" applyFill="1" applyBorder="1" applyAlignment="1">
      <alignment horizontal="right" vertical="top" wrapText="1"/>
    </xf>
    <xf numFmtId="1" fontId="7" fillId="2" borderId="0" xfId="0" applyNumberFormat="1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1" fontId="5" fillId="3" borderId="0" xfId="0" applyNumberFormat="1" applyFont="1" applyFill="1" applyBorder="1" applyAlignment="1">
      <alignment horizontal="right" vertical="top"/>
    </xf>
    <xf numFmtId="1" fontId="5" fillId="3" borderId="0" xfId="0" applyNumberFormat="1" applyFont="1" applyFill="1" applyBorder="1" applyAlignment="1">
      <alignment horizontal="right" vertical="top" wrapText="1"/>
    </xf>
    <xf numFmtId="1" fontId="5" fillId="3" borderId="0" xfId="0" applyNumberFormat="1" applyFont="1" applyFill="1" applyBorder="1" applyAlignment="1">
      <alignment horizontal="right"/>
    </xf>
    <xf numFmtId="1" fontId="5" fillId="0" borderId="0" xfId="0" applyNumberFormat="1" applyFont="1" applyFill="1" applyBorder="1" applyAlignment="1">
      <alignment horizontal="right"/>
    </xf>
    <xf numFmtId="1" fontId="5" fillId="6" borderId="7" xfId="0" applyNumberFormat="1" applyFont="1" applyFill="1" applyBorder="1" applyAlignment="1">
      <alignment horizontal="right" vertical="center"/>
    </xf>
    <xf numFmtId="1" fontId="5" fillId="2" borderId="1" xfId="0" applyNumberFormat="1" applyFont="1" applyFill="1" applyBorder="1" applyAlignment="1">
      <alignment horizontal="right" vertical="top" wrapText="1"/>
    </xf>
    <xf numFmtId="1" fontId="4" fillId="4" borderId="1" xfId="0" applyNumberFormat="1" applyFont="1" applyFill="1" applyBorder="1" applyAlignment="1">
      <alignment horizontal="right" vertical="top" wrapText="1"/>
    </xf>
    <xf numFmtId="1" fontId="2" fillId="0" borderId="1" xfId="0" applyNumberFormat="1" applyFont="1" applyFill="1" applyBorder="1" applyAlignment="1">
      <alignment horizontal="right" vertical="top" wrapText="1"/>
    </xf>
    <xf numFmtId="1" fontId="5" fillId="4" borderId="1" xfId="0" applyNumberFormat="1" applyFont="1" applyFill="1" applyBorder="1" applyAlignment="1">
      <alignment horizontal="right" vertical="top"/>
    </xf>
    <xf numFmtId="1" fontId="2" fillId="5" borderId="1" xfId="0" applyNumberFormat="1" applyFont="1" applyFill="1" applyBorder="1" applyAlignment="1">
      <alignment horizontal="right" vertical="top" wrapText="1"/>
    </xf>
    <xf numFmtId="1" fontId="0" fillId="3" borderId="0" xfId="0" applyNumberFormat="1" applyFont="1" applyFill="1" applyAlignment="1">
      <alignment horizontal="right" vertical="top"/>
    </xf>
    <xf numFmtId="1" fontId="1" fillId="3" borderId="9" xfId="0" applyNumberFormat="1" applyFont="1" applyFill="1" applyBorder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6" fillId="3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vertical="top" wrapText="1"/>
    </xf>
    <xf numFmtId="0" fontId="0" fillId="0" borderId="0" xfId="0" applyFont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left" vertical="top" wrapText="1"/>
    </xf>
    <xf numFmtId="1" fontId="2" fillId="7" borderId="1" xfId="0" applyNumberFormat="1" applyFont="1" applyFill="1" applyBorder="1" applyAlignment="1">
      <alignment horizontal="right" vertical="top" wrapText="1"/>
    </xf>
    <xf numFmtId="164" fontId="2" fillId="7" borderId="1" xfId="0" applyNumberFormat="1" applyFont="1" applyFill="1" applyBorder="1" applyAlignment="1">
      <alignment vertical="top" wrapText="1"/>
    </xf>
    <xf numFmtId="44" fontId="2" fillId="7" borderId="1" xfId="0" applyNumberFormat="1" applyFont="1" applyFill="1" applyBorder="1" applyAlignment="1">
      <alignment vertical="top" wrapText="1"/>
    </xf>
    <xf numFmtId="164" fontId="4" fillId="7" borderId="1" xfId="0" applyNumberFormat="1" applyFont="1" applyFill="1" applyBorder="1" applyAlignment="1">
      <alignment horizontal="center" vertical="top" wrapText="1"/>
    </xf>
    <xf numFmtId="164" fontId="5" fillId="7" borderId="1" xfId="0" applyNumberFormat="1" applyFont="1" applyFill="1" applyBorder="1" applyAlignment="1">
      <alignment horizontal="center" vertical="top" wrapText="1"/>
    </xf>
    <xf numFmtId="164" fontId="5" fillId="7" borderId="1" xfId="0" applyNumberFormat="1" applyFont="1" applyFill="1" applyBorder="1" applyAlignment="1">
      <alignment horizontal="left" vertical="top" wrapText="1"/>
    </xf>
    <xf numFmtId="1" fontId="2" fillId="7" borderId="1" xfId="1" applyNumberFormat="1" applyFont="1" applyFill="1" applyBorder="1" applyAlignment="1">
      <alignment horizontal="right" vertical="top" wrapText="1"/>
    </xf>
    <xf numFmtId="0" fontId="2" fillId="7" borderId="1" xfId="1" applyNumberFormat="1" applyFont="1" applyFill="1" applyBorder="1" applyAlignment="1">
      <alignment horizontal="right" vertical="top" wrapText="1"/>
    </xf>
    <xf numFmtId="9" fontId="6" fillId="8" borderId="1" xfId="2" applyFont="1" applyFill="1" applyBorder="1" applyAlignment="1">
      <alignment horizontal="center" vertical="top"/>
    </xf>
    <xf numFmtId="164" fontId="6" fillId="8" borderId="1" xfId="0" applyNumberFormat="1" applyFont="1" applyFill="1" applyBorder="1" applyAlignment="1">
      <alignment horizontal="left" vertical="top" wrapText="1"/>
    </xf>
    <xf numFmtId="9" fontId="6" fillId="0" borderId="1" xfId="2" applyFont="1" applyFill="1" applyBorder="1" applyAlignment="1">
      <alignment horizontal="center" vertical="top"/>
    </xf>
    <xf numFmtId="1" fontId="2" fillId="8" borderId="1" xfId="0" applyNumberFormat="1" applyFont="1" applyFill="1" applyBorder="1" applyAlignment="1">
      <alignment horizontal="right" vertical="top" wrapText="1"/>
    </xf>
    <xf numFmtId="164" fontId="2" fillId="8" borderId="1" xfId="0" applyNumberFormat="1" applyFont="1" applyFill="1" applyBorder="1" applyAlignment="1">
      <alignment vertical="top" wrapText="1"/>
    </xf>
    <xf numFmtId="44" fontId="2" fillId="8" borderId="1" xfId="0" applyNumberFormat="1" applyFont="1" applyFill="1" applyBorder="1" applyAlignment="1">
      <alignment vertical="top" wrapText="1"/>
    </xf>
    <xf numFmtId="44" fontId="2" fillId="8" borderId="2" xfId="0" applyNumberFormat="1" applyFont="1" applyFill="1" applyBorder="1" applyAlignment="1">
      <alignment vertical="top" wrapText="1"/>
    </xf>
    <xf numFmtId="44" fontId="0" fillId="8" borderId="2" xfId="0" applyNumberFormat="1" applyFont="1" applyFill="1" applyBorder="1" applyAlignment="1">
      <alignment vertical="top"/>
    </xf>
    <xf numFmtId="49" fontId="6" fillId="0" borderId="1" xfId="0" applyNumberFormat="1" applyFont="1" applyFill="1" applyBorder="1" applyAlignment="1">
      <alignment horizontal="left" vertical="top" wrapText="1"/>
    </xf>
    <xf numFmtId="164" fontId="6" fillId="8" borderId="26" xfId="0" applyNumberFormat="1" applyFont="1" applyFill="1" applyBorder="1" applyAlignment="1">
      <alignment horizontal="left" vertical="top" wrapText="1"/>
    </xf>
    <xf numFmtId="1" fontId="2" fillId="8" borderId="6" xfId="0" applyNumberFormat="1" applyFont="1" applyFill="1" applyBorder="1" applyAlignment="1">
      <alignment horizontal="right" vertical="top" wrapText="1"/>
    </xf>
    <xf numFmtId="164" fontId="2" fillId="8" borderId="2" xfId="0" applyNumberFormat="1" applyFont="1" applyFill="1" applyBorder="1" applyAlignment="1">
      <alignment vertical="top" wrapText="1"/>
    </xf>
    <xf numFmtId="44" fontId="0" fillId="8" borderId="25" xfId="0" applyNumberFormat="1" applyFont="1" applyFill="1" applyBorder="1" applyAlignment="1">
      <alignment vertical="top"/>
    </xf>
    <xf numFmtId="49" fontId="6" fillId="8" borderId="1" xfId="0" applyNumberFormat="1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vertical="top" wrapText="1"/>
    </xf>
    <xf numFmtId="9" fontId="2" fillId="8" borderId="1" xfId="2" applyFont="1" applyFill="1" applyBorder="1" applyAlignment="1">
      <alignment horizontal="right" vertical="top" wrapText="1"/>
    </xf>
    <xf numFmtId="0" fontId="0" fillId="0" borderId="0" xfId="0" applyFill="1"/>
    <xf numFmtId="0" fontId="0" fillId="0" borderId="0" xfId="0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5" xfId="0" applyFont="1" applyFill="1" applyBorder="1" applyAlignment="1">
      <alignment horizontal="left" vertical="center" wrapText="1"/>
    </xf>
    <xf numFmtId="0" fontId="1" fillId="6" borderId="14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14" fontId="1" fillId="6" borderId="9" xfId="0" applyNumberFormat="1" applyFont="1" applyFill="1" applyBorder="1" applyAlignment="1">
      <alignment horizontal="left" vertical="center"/>
    </xf>
    <xf numFmtId="14" fontId="1" fillId="6" borderId="17" xfId="0" applyNumberFormat="1" applyFont="1" applyFill="1" applyBorder="1" applyAlignment="1">
      <alignment horizontal="left" vertical="center"/>
    </xf>
    <xf numFmtId="0" fontId="1" fillId="6" borderId="13" xfId="0" applyFont="1" applyFill="1" applyBorder="1" applyAlignment="1">
      <alignment horizontal="left" vertical="center" wrapText="1"/>
    </xf>
    <xf numFmtId="0" fontId="1" fillId="6" borderId="1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3" borderId="9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6" borderId="16" xfId="0" applyFont="1" applyFill="1" applyBorder="1" applyAlignment="1">
      <alignment horizontal="left"/>
    </xf>
    <xf numFmtId="0" fontId="1" fillId="6" borderId="12" xfId="0" applyFont="1" applyFill="1" applyBorder="1" applyAlignment="1">
      <alignment horizontal="left"/>
    </xf>
    <xf numFmtId="0" fontId="1" fillId="3" borderId="24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center" vertical="center" wrapText="1"/>
    </xf>
    <xf numFmtId="44" fontId="15" fillId="3" borderId="22" xfId="0" applyNumberFormat="1" applyFont="1" applyFill="1" applyBorder="1" applyAlignment="1">
      <alignment horizontal="center" vertical="center" wrapText="1"/>
    </xf>
    <xf numFmtId="44" fontId="15" fillId="3" borderId="23" xfId="0" applyNumberFormat="1" applyFont="1" applyFill="1" applyBorder="1" applyAlignment="1">
      <alignment horizontal="center" vertical="center" wrapText="1"/>
    </xf>
    <xf numFmtId="44" fontId="15" fillId="3" borderId="1" xfId="0" applyNumberFormat="1" applyFont="1" applyFill="1" applyBorder="1" applyAlignment="1">
      <alignment horizontal="center" vertical="center" wrapText="1"/>
    </xf>
    <xf numFmtId="44" fontId="15" fillId="3" borderId="2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704538</xdr:colOff>
      <xdr:row>3</xdr:row>
      <xdr:rowOff>126352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9"/>
  <sheetViews>
    <sheetView zoomScale="115" zoomScaleNormal="115" workbookViewId="0">
      <selection activeCell="F7" sqref="F6:F7"/>
    </sheetView>
  </sheetViews>
  <sheetFormatPr defaultColWidth="9.109375" defaultRowHeight="14.4" x14ac:dyDescent="0.3"/>
  <cols>
    <col min="1" max="1" width="13.5546875" style="69" customWidth="1"/>
    <col min="2" max="2" width="59.5546875" style="66" customWidth="1"/>
    <col min="3" max="3" width="13.33203125" style="70" customWidth="1"/>
    <col min="4" max="4" width="9.6640625" style="70" customWidth="1"/>
    <col min="5" max="5" width="7.5546875" style="104" customWidth="1"/>
    <col min="6" max="7" width="19.5546875" style="66" customWidth="1"/>
    <col min="8" max="8" width="7.21875" style="66" customWidth="1"/>
    <col min="9" max="10" width="19.5546875" style="66" customWidth="1"/>
    <col min="11" max="11" width="7.44140625" style="66" customWidth="1"/>
    <col min="12" max="13" width="19.5546875" style="66" customWidth="1"/>
    <col min="14" max="14" width="21.33203125" style="66" customWidth="1"/>
    <col min="15" max="15" width="17.21875" style="66" customWidth="1"/>
    <col min="16" max="16" width="32.77734375" style="66" customWidth="1"/>
    <col min="17" max="17" width="36.77734375" style="66" customWidth="1"/>
    <col min="18" max="16384" width="9.109375" style="66"/>
  </cols>
  <sheetData>
    <row r="1" spans="1:22" s="52" customFormat="1" ht="31.2" x14ac:dyDescent="0.6">
      <c r="A1" s="8"/>
      <c r="B1" s="3" t="s">
        <v>21</v>
      </c>
      <c r="C1" s="4"/>
      <c r="D1" s="4"/>
      <c r="E1" s="90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62" customFormat="1" ht="28.8" customHeight="1" x14ac:dyDescent="0.3">
      <c r="A2" s="59"/>
      <c r="B2" s="43" t="s">
        <v>36</v>
      </c>
      <c r="C2" s="5"/>
      <c r="D2" s="5"/>
      <c r="E2" s="91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s="64" customFormat="1" ht="15.6" x14ac:dyDescent="0.3">
      <c r="A3" s="31" t="s">
        <v>48</v>
      </c>
      <c r="B3" s="110" t="s">
        <v>691</v>
      </c>
      <c r="C3" s="41"/>
      <c r="D3" s="41"/>
      <c r="E3" s="92"/>
      <c r="F3" s="40"/>
      <c r="G3" s="40"/>
      <c r="H3" s="40"/>
      <c r="I3" s="40"/>
      <c r="J3" s="40"/>
      <c r="K3" s="40"/>
      <c r="L3" s="40"/>
      <c r="M3" s="40"/>
      <c r="N3" s="63"/>
      <c r="O3" s="63"/>
      <c r="P3" s="63"/>
      <c r="Q3" s="63"/>
      <c r="R3" s="63"/>
      <c r="S3" s="63"/>
      <c r="T3" s="63"/>
      <c r="U3" s="63"/>
      <c r="V3" s="63"/>
    </row>
    <row r="4" spans="1:22" s="64" customFormat="1" ht="62.4" x14ac:dyDescent="0.3">
      <c r="A4" s="72" t="s">
        <v>49</v>
      </c>
      <c r="B4" s="112" t="s">
        <v>692</v>
      </c>
      <c r="C4" s="41"/>
      <c r="D4" s="41"/>
      <c r="E4" s="93"/>
      <c r="F4" s="44"/>
      <c r="G4" s="44"/>
      <c r="H4" s="44"/>
      <c r="I4" s="44"/>
      <c r="J4" s="44"/>
      <c r="K4" s="44"/>
      <c r="L4" s="44"/>
      <c r="M4" s="40"/>
      <c r="N4" s="63"/>
      <c r="O4" s="63"/>
      <c r="P4" s="63"/>
      <c r="Q4" s="63"/>
      <c r="R4" s="63"/>
      <c r="S4" s="63"/>
      <c r="T4" s="63"/>
      <c r="U4" s="63"/>
      <c r="V4" s="63"/>
    </row>
    <row r="5" spans="1:22" s="64" customFormat="1" ht="15.6" x14ac:dyDescent="0.3">
      <c r="A5" s="86" t="s">
        <v>22</v>
      </c>
      <c r="B5" s="77"/>
      <c r="C5" s="41"/>
      <c r="D5" s="41"/>
      <c r="E5" s="94"/>
      <c r="F5" s="24"/>
      <c r="G5" s="24"/>
      <c r="H5" s="24"/>
      <c r="I5" s="24"/>
      <c r="J5" s="24"/>
      <c r="K5" s="24"/>
      <c r="L5" s="24"/>
      <c r="M5" s="40"/>
      <c r="N5" s="63"/>
      <c r="O5" s="63"/>
      <c r="P5" s="63"/>
      <c r="Q5" s="63"/>
      <c r="R5" s="63"/>
      <c r="S5" s="63"/>
      <c r="T5" s="63"/>
      <c r="U5" s="63"/>
      <c r="V5" s="63"/>
    </row>
    <row r="6" spans="1:22" s="62" customFormat="1" ht="15.6" x14ac:dyDescent="0.3">
      <c r="A6" s="73"/>
      <c r="B6" s="74"/>
      <c r="C6" s="41"/>
      <c r="D6" s="41"/>
      <c r="E6" s="94"/>
      <c r="F6" s="24"/>
      <c r="G6" s="24"/>
      <c r="H6" s="24"/>
      <c r="I6" s="24"/>
      <c r="J6" s="24"/>
      <c r="K6" s="24"/>
      <c r="L6" s="24"/>
      <c r="M6" s="40"/>
      <c r="N6" s="63"/>
      <c r="O6" s="63"/>
      <c r="P6" s="63"/>
      <c r="Q6" s="63"/>
      <c r="R6" s="63"/>
      <c r="S6" s="63"/>
      <c r="T6" s="63"/>
      <c r="U6" s="63"/>
      <c r="V6" s="63"/>
    </row>
    <row r="7" spans="1:22" s="63" customFormat="1" ht="15.6" x14ac:dyDescent="0.3">
      <c r="A7" s="25" t="s">
        <v>7</v>
      </c>
      <c r="B7" s="26"/>
      <c r="C7" s="105"/>
      <c r="D7" s="27"/>
      <c r="E7" s="94"/>
      <c r="F7" s="24"/>
      <c r="G7" s="24"/>
      <c r="H7" s="24"/>
      <c r="I7" s="24"/>
      <c r="J7" s="24"/>
      <c r="K7" s="24"/>
      <c r="L7" s="24"/>
      <c r="M7" s="40"/>
    </row>
    <row r="8" spans="1:22" s="63" customFormat="1" ht="15.6" x14ac:dyDescent="0.3">
      <c r="A8" s="78" t="s">
        <v>37</v>
      </c>
      <c r="B8" s="28"/>
      <c r="C8" s="107"/>
      <c r="D8" s="29"/>
      <c r="E8" s="94"/>
      <c r="F8" s="24"/>
      <c r="G8" s="24"/>
      <c r="H8" s="24"/>
      <c r="I8" s="24"/>
      <c r="J8" s="24"/>
      <c r="K8" s="24"/>
      <c r="L8" s="24"/>
      <c r="M8" s="40"/>
    </row>
    <row r="9" spans="1:22" s="63" customFormat="1" ht="15.6" x14ac:dyDescent="0.3">
      <c r="A9" s="39" t="s">
        <v>38</v>
      </c>
      <c r="B9" s="7"/>
      <c r="C9" s="106"/>
      <c r="D9" s="7"/>
      <c r="E9" s="94"/>
      <c r="F9" s="24"/>
      <c r="G9" s="24"/>
      <c r="H9" s="24"/>
      <c r="I9" s="24"/>
      <c r="J9" s="24"/>
      <c r="K9" s="24"/>
      <c r="L9" s="24"/>
      <c r="M9" s="40"/>
    </row>
    <row r="10" spans="1:22" s="63" customFormat="1" ht="15.6" x14ac:dyDescent="0.3">
      <c r="A10" s="39" t="s">
        <v>39</v>
      </c>
      <c r="B10" s="7"/>
      <c r="C10" s="106"/>
      <c r="D10" s="7"/>
      <c r="E10" s="94"/>
      <c r="F10" s="24"/>
      <c r="G10" s="24"/>
      <c r="H10" s="24"/>
      <c r="I10" s="24"/>
      <c r="J10" s="24"/>
      <c r="K10" s="24"/>
      <c r="L10" s="24"/>
      <c r="M10" s="40"/>
    </row>
    <row r="11" spans="1:22" s="63" customFormat="1" ht="15.6" x14ac:dyDescent="0.3">
      <c r="A11" s="38" t="s">
        <v>40</v>
      </c>
      <c r="B11" s="7"/>
      <c r="C11" s="106"/>
      <c r="D11" s="7"/>
      <c r="E11" s="94"/>
      <c r="F11" s="24"/>
      <c r="G11" s="24"/>
      <c r="H11" s="24"/>
      <c r="I11" s="24"/>
      <c r="J11" s="24"/>
      <c r="K11" s="24"/>
      <c r="L11" s="24"/>
      <c r="M11" s="40"/>
    </row>
    <row r="12" spans="1:22" s="63" customFormat="1" ht="15.6" x14ac:dyDescent="0.3">
      <c r="A12" s="7"/>
      <c r="B12" s="71" t="s">
        <v>3</v>
      </c>
      <c r="C12" s="160" t="s">
        <v>4</v>
      </c>
      <c r="D12" s="160"/>
      <c r="E12" s="95"/>
      <c r="F12" s="24"/>
      <c r="G12" s="24"/>
      <c r="H12" s="24"/>
      <c r="I12" s="24"/>
      <c r="J12" s="24"/>
      <c r="K12" s="24"/>
      <c r="L12" s="24"/>
      <c r="M12" s="40"/>
    </row>
    <row r="13" spans="1:22" s="63" customFormat="1" ht="15.6" x14ac:dyDescent="0.3">
      <c r="A13" s="7"/>
      <c r="B13" s="45" t="s">
        <v>5</v>
      </c>
      <c r="C13" s="161"/>
      <c r="D13" s="162"/>
      <c r="E13" s="96"/>
      <c r="F13" s="165" t="s">
        <v>28</v>
      </c>
      <c r="G13" s="24"/>
      <c r="H13" s="24"/>
      <c r="I13" s="24"/>
      <c r="J13" s="24"/>
      <c r="K13" s="24"/>
      <c r="L13" s="24"/>
      <c r="M13" s="40"/>
    </row>
    <row r="14" spans="1:22" s="63" customFormat="1" ht="15.6" customHeight="1" x14ac:dyDescent="0.3">
      <c r="A14" s="7"/>
      <c r="B14" s="45" t="s">
        <v>6</v>
      </c>
      <c r="C14" s="163"/>
      <c r="D14" s="164"/>
      <c r="E14" s="96"/>
      <c r="F14" s="165"/>
      <c r="G14" s="24"/>
      <c r="H14" s="24"/>
      <c r="I14" s="24"/>
      <c r="J14" s="24"/>
      <c r="K14" s="24"/>
      <c r="L14" s="24"/>
      <c r="M14" s="40"/>
    </row>
    <row r="15" spans="1:22" s="63" customFormat="1" ht="15.6" x14ac:dyDescent="0.3">
      <c r="A15" s="7"/>
      <c r="B15" s="46" t="s">
        <v>8</v>
      </c>
      <c r="C15" s="163"/>
      <c r="D15" s="164"/>
      <c r="E15" s="96"/>
      <c r="F15" s="165"/>
      <c r="G15" s="24"/>
      <c r="H15" s="24"/>
      <c r="I15" s="24"/>
      <c r="J15" s="24"/>
      <c r="K15" s="24"/>
      <c r="L15" s="24"/>
      <c r="M15" s="40"/>
    </row>
    <row r="16" spans="1:22" s="63" customFormat="1" ht="15.6" x14ac:dyDescent="0.3">
      <c r="A16" s="30"/>
      <c r="B16" s="23"/>
      <c r="C16" s="41"/>
      <c r="D16" s="41"/>
      <c r="E16" s="94"/>
      <c r="F16" s="24"/>
      <c r="G16" s="24"/>
      <c r="H16" s="24"/>
      <c r="I16" s="24"/>
      <c r="J16" s="24"/>
      <c r="K16" s="24"/>
      <c r="L16" s="24"/>
      <c r="M16" s="40"/>
    </row>
    <row r="17" spans="1:17" s="64" customFormat="1" ht="15.6" x14ac:dyDescent="0.3">
      <c r="A17" s="10"/>
      <c r="B17" s="11"/>
      <c r="C17" s="88"/>
      <c r="D17" s="58"/>
      <c r="E17" s="141" t="s">
        <v>9</v>
      </c>
      <c r="F17" s="141"/>
      <c r="G17" s="141"/>
      <c r="H17" s="141" t="s">
        <v>10</v>
      </c>
      <c r="I17" s="141"/>
      <c r="J17" s="141"/>
      <c r="K17" s="141" t="s">
        <v>11</v>
      </c>
      <c r="L17" s="141"/>
      <c r="M17" s="142"/>
      <c r="N17" s="54" t="s">
        <v>13</v>
      </c>
      <c r="O17" s="65"/>
      <c r="P17" s="65"/>
    </row>
    <row r="18" spans="1:17" ht="31.2" x14ac:dyDescent="0.3">
      <c r="A18" s="10" t="s">
        <v>0</v>
      </c>
      <c r="B18" s="11" t="s">
        <v>23</v>
      </c>
      <c r="C18" s="88" t="s">
        <v>1</v>
      </c>
      <c r="D18" s="58" t="s">
        <v>19</v>
      </c>
      <c r="E18" s="97" t="s">
        <v>12</v>
      </c>
      <c r="F18" s="18" t="s">
        <v>17</v>
      </c>
      <c r="G18" s="18" t="s">
        <v>31</v>
      </c>
      <c r="H18" s="58" t="s">
        <v>14</v>
      </c>
      <c r="I18" s="18" t="s">
        <v>17</v>
      </c>
      <c r="J18" s="18" t="s">
        <v>29</v>
      </c>
      <c r="K18" s="58" t="s">
        <v>14</v>
      </c>
      <c r="L18" s="18" t="s">
        <v>17</v>
      </c>
      <c r="M18" s="18" t="s">
        <v>30</v>
      </c>
      <c r="N18" s="55" t="s">
        <v>18</v>
      </c>
      <c r="O18" s="56" t="s">
        <v>20</v>
      </c>
      <c r="P18" s="57" t="s">
        <v>33</v>
      </c>
      <c r="Q18" s="57" t="s">
        <v>34</v>
      </c>
    </row>
    <row r="19" spans="1:17" s="1" customFormat="1" ht="15.6" x14ac:dyDescent="0.3">
      <c r="A19" s="9">
        <v>1</v>
      </c>
      <c r="B19" s="108" t="s">
        <v>51</v>
      </c>
      <c r="C19" s="50"/>
      <c r="D19" s="50"/>
      <c r="E19" s="100"/>
      <c r="F19" s="47"/>
      <c r="G19" s="48">
        <f>SUBTOTAL(9, G20:G20)</f>
        <v>0</v>
      </c>
      <c r="H19" s="47"/>
      <c r="I19" s="49"/>
      <c r="J19" s="48">
        <f>SUBTOTAL(9, J20:J23)</f>
        <v>0</v>
      </c>
      <c r="K19" s="47"/>
      <c r="L19" s="48"/>
      <c r="M19" s="48">
        <f>SUBTOTAL(9, M20:M23)</f>
        <v>0</v>
      </c>
      <c r="N19" s="48">
        <f>SUBTOTAL(9, N20:N23)</f>
        <v>0</v>
      </c>
      <c r="O19" s="48">
        <f>SUBTOTAL(9, O20:O23)</f>
        <v>0</v>
      </c>
      <c r="P19" s="81"/>
      <c r="Q19" s="79"/>
    </row>
    <row r="20" spans="1:17" s="1" customFormat="1" ht="62.4" x14ac:dyDescent="0.3">
      <c r="A20" s="32" t="s">
        <v>15</v>
      </c>
      <c r="B20" s="12" t="s">
        <v>52</v>
      </c>
      <c r="C20" s="20" t="s">
        <v>53</v>
      </c>
      <c r="D20" s="76">
        <v>0</v>
      </c>
      <c r="E20" s="99">
        <v>1</v>
      </c>
      <c r="F20" s="75">
        <v>0</v>
      </c>
      <c r="G20" s="21">
        <f t="shared" ref="G20" si="0">E20*F20</f>
        <v>0</v>
      </c>
      <c r="H20" s="99"/>
      <c r="I20" s="75">
        <v>0</v>
      </c>
      <c r="J20" s="19">
        <f t="shared" ref="J20" si="1">H20*I20</f>
        <v>0</v>
      </c>
      <c r="K20" s="99"/>
      <c r="L20" s="75">
        <v>0</v>
      </c>
      <c r="M20" s="19">
        <f t="shared" ref="M20" si="2">K20*L20</f>
        <v>0</v>
      </c>
      <c r="N20" s="42">
        <f t="shared" ref="N20" si="3">SUM(G20,J20,M20)</f>
        <v>0</v>
      </c>
      <c r="O20" s="67">
        <f t="shared" ref="O20" si="4">D20*N20</f>
        <v>0</v>
      </c>
      <c r="P20" s="81"/>
      <c r="Q20" s="79"/>
    </row>
    <row r="21" spans="1:17" s="1" customFormat="1" ht="15.6" x14ac:dyDescent="0.3">
      <c r="A21" s="32" t="s">
        <v>42</v>
      </c>
      <c r="B21" s="12"/>
      <c r="C21" s="20" t="s">
        <v>41</v>
      </c>
      <c r="D21" s="76">
        <v>0</v>
      </c>
      <c r="E21" s="99"/>
      <c r="F21" s="75">
        <v>0</v>
      </c>
      <c r="G21" s="21">
        <f t="shared" ref="G21" si="5">E21*F21</f>
        <v>0</v>
      </c>
      <c r="H21" s="113"/>
      <c r="I21" s="114">
        <v>0</v>
      </c>
      <c r="J21" s="115">
        <f t="shared" ref="J21" si="6">H21*I21</f>
        <v>0</v>
      </c>
      <c r="K21" s="113"/>
      <c r="L21" s="114">
        <v>0</v>
      </c>
      <c r="M21" s="19">
        <f t="shared" ref="M21" si="7">K21*L21</f>
        <v>0</v>
      </c>
      <c r="N21" s="42">
        <f t="shared" ref="N21" si="8">SUM(G21,J21,M21)</f>
        <v>0</v>
      </c>
      <c r="O21" s="67">
        <f t="shared" ref="O21" si="9">D21*N21</f>
        <v>0</v>
      </c>
      <c r="P21" s="81"/>
      <c r="Q21" s="79"/>
    </row>
    <row r="22" spans="1:17" ht="15.6" x14ac:dyDescent="0.3">
      <c r="A22" s="14">
        <v>2</v>
      </c>
      <c r="B22" s="15" t="s">
        <v>54</v>
      </c>
      <c r="C22" s="50"/>
      <c r="D22" s="50"/>
      <c r="E22" s="100"/>
      <c r="F22" s="47"/>
      <c r="G22" s="48">
        <f>SUBTOTAL(9, G23:G23)</f>
        <v>0</v>
      </c>
      <c r="H22" s="116"/>
      <c r="I22" s="117"/>
      <c r="J22" s="118">
        <f>SUBTOTAL(9, J23:J23)</f>
        <v>0</v>
      </c>
      <c r="K22" s="118"/>
      <c r="L22" s="118"/>
      <c r="M22" s="48">
        <f>SUBTOTAL(9, M23:M23)</f>
        <v>0</v>
      </c>
      <c r="N22" s="48">
        <f>SUBTOTAL(9, N23:N23)</f>
        <v>0</v>
      </c>
      <c r="O22" s="48">
        <f>SUBTOTAL(9, O23:O23)</f>
        <v>0</v>
      </c>
      <c r="P22" s="80"/>
      <c r="Q22" s="79"/>
    </row>
    <row r="23" spans="1:17" ht="62.4" x14ac:dyDescent="0.3">
      <c r="A23" s="32" t="s">
        <v>43</v>
      </c>
      <c r="B23" s="12" t="s">
        <v>55</v>
      </c>
      <c r="C23" s="20" t="s">
        <v>41</v>
      </c>
      <c r="D23" s="76">
        <v>0</v>
      </c>
      <c r="E23" s="89">
        <v>1</v>
      </c>
      <c r="F23" s="75">
        <v>0</v>
      </c>
      <c r="G23" s="21">
        <f>E23*F23</f>
        <v>0</v>
      </c>
      <c r="H23" s="119"/>
      <c r="I23" s="114">
        <v>0</v>
      </c>
      <c r="J23" s="115">
        <f>H23*I23</f>
        <v>0</v>
      </c>
      <c r="K23" s="119"/>
      <c r="L23" s="114">
        <v>0</v>
      </c>
      <c r="M23" s="19">
        <f>K23*L23</f>
        <v>0</v>
      </c>
      <c r="N23" s="42">
        <f>SUM(G23,J23,M23)</f>
        <v>0</v>
      </c>
      <c r="O23" s="67">
        <f>D23*N23</f>
        <v>0</v>
      </c>
      <c r="P23" s="80"/>
      <c r="Q23" s="79"/>
    </row>
    <row r="24" spans="1:17" ht="15.6" x14ac:dyDescent="0.3">
      <c r="A24" s="32" t="s">
        <v>44</v>
      </c>
      <c r="B24" s="12"/>
      <c r="C24" s="20" t="s">
        <v>41</v>
      </c>
      <c r="D24" s="76">
        <v>0</v>
      </c>
      <c r="E24" s="89"/>
      <c r="F24" s="75">
        <v>0</v>
      </c>
      <c r="G24" s="21">
        <f>E24*F24</f>
        <v>0</v>
      </c>
      <c r="H24" s="119"/>
      <c r="I24" s="114">
        <v>0</v>
      </c>
      <c r="J24" s="115">
        <f>H24*I24</f>
        <v>0</v>
      </c>
      <c r="K24" s="119"/>
      <c r="L24" s="114">
        <v>0</v>
      </c>
      <c r="M24" s="19">
        <f>K24*L24</f>
        <v>0</v>
      </c>
      <c r="N24" s="42">
        <f>SUM(G24,J24,M24)</f>
        <v>0</v>
      </c>
      <c r="O24" s="67">
        <f>D24*N24</f>
        <v>0</v>
      </c>
      <c r="P24" s="79"/>
      <c r="Q24" s="79"/>
    </row>
    <row r="25" spans="1:17" ht="15.6" x14ac:dyDescent="0.3">
      <c r="A25" s="32" t="s">
        <v>45</v>
      </c>
      <c r="B25" s="12"/>
      <c r="C25" s="20" t="s">
        <v>41</v>
      </c>
      <c r="D25" s="76">
        <v>0</v>
      </c>
      <c r="E25" s="89"/>
      <c r="F25" s="75">
        <v>0</v>
      </c>
      <c r="G25" s="21">
        <f>E25*F25</f>
        <v>0</v>
      </c>
      <c r="H25" s="119"/>
      <c r="I25" s="114">
        <v>0</v>
      </c>
      <c r="J25" s="115">
        <f>H25*I25</f>
        <v>0</v>
      </c>
      <c r="K25" s="119"/>
      <c r="L25" s="114">
        <v>0</v>
      </c>
      <c r="M25" s="19">
        <f>K25*L25</f>
        <v>0</v>
      </c>
      <c r="N25" s="42">
        <f>SUM(G25,J25,M25)</f>
        <v>0</v>
      </c>
      <c r="O25" s="67">
        <f>D25*N25</f>
        <v>0</v>
      </c>
      <c r="P25" s="79"/>
      <c r="Q25" s="79"/>
    </row>
    <row r="26" spans="1:17" ht="15.6" x14ac:dyDescent="0.3">
      <c r="A26" s="9">
        <v>3</v>
      </c>
      <c r="B26" s="13"/>
      <c r="C26" s="51"/>
      <c r="D26" s="51"/>
      <c r="E26" s="98"/>
      <c r="F26" s="47"/>
      <c r="G26" s="48">
        <f>SUBTOTAL(9,G27:G27)</f>
        <v>0</v>
      </c>
      <c r="H26" s="116"/>
      <c r="I26" s="117"/>
      <c r="J26" s="118">
        <f>SUBTOTAL(9,J27:J27)</f>
        <v>0</v>
      </c>
      <c r="K26" s="116"/>
      <c r="L26" s="116"/>
      <c r="M26" s="48">
        <f>SUBTOTAL(9,M27:M27)</f>
        <v>0</v>
      </c>
      <c r="N26" s="48">
        <f>SUBTOTAL(9,N27:N27)</f>
        <v>0</v>
      </c>
      <c r="O26" s="48">
        <f>SUBTOTAL(9,O27:O27)</f>
        <v>0</v>
      </c>
      <c r="P26" s="79"/>
      <c r="Q26" s="79"/>
    </row>
    <row r="27" spans="1:17" ht="15.6" x14ac:dyDescent="0.3">
      <c r="A27" s="32" t="s">
        <v>16</v>
      </c>
      <c r="B27" s="12"/>
      <c r="C27" s="109" t="s">
        <v>41</v>
      </c>
      <c r="D27" s="76">
        <v>0</v>
      </c>
      <c r="E27" s="99"/>
      <c r="F27" s="75">
        <v>0</v>
      </c>
      <c r="G27" s="21">
        <f t="shared" ref="G27" si="10">E27*F27</f>
        <v>0</v>
      </c>
      <c r="H27" s="120"/>
      <c r="I27" s="114">
        <v>0</v>
      </c>
      <c r="J27" s="115">
        <f>H27*I27</f>
        <v>0</v>
      </c>
      <c r="K27" s="120"/>
      <c r="L27" s="114">
        <v>0</v>
      </c>
      <c r="M27" s="19">
        <f>K27*L27</f>
        <v>0</v>
      </c>
      <c r="N27" s="42">
        <f>SUM(G27,J27,M27)</f>
        <v>0</v>
      </c>
      <c r="O27" s="67">
        <f>D27*N27</f>
        <v>0</v>
      </c>
      <c r="P27" s="80"/>
      <c r="Q27" s="79"/>
    </row>
    <row r="28" spans="1:17" ht="15.6" x14ac:dyDescent="0.3">
      <c r="A28" s="32" t="s">
        <v>46</v>
      </c>
      <c r="B28" s="12"/>
      <c r="C28" s="109" t="s">
        <v>41</v>
      </c>
      <c r="D28" s="76">
        <v>0</v>
      </c>
      <c r="E28" s="99"/>
      <c r="F28" s="75">
        <v>0</v>
      </c>
      <c r="G28" s="21">
        <f t="shared" ref="G28" si="11">E28*F28</f>
        <v>0</v>
      </c>
      <c r="H28" s="120"/>
      <c r="I28" s="114">
        <v>0</v>
      </c>
      <c r="J28" s="115">
        <f>H28*I28</f>
        <v>0</v>
      </c>
      <c r="K28" s="120"/>
      <c r="L28" s="114">
        <v>0</v>
      </c>
      <c r="M28" s="19">
        <f>K28*L28</f>
        <v>0</v>
      </c>
      <c r="N28" s="42">
        <f>SUM(G28,J28,M28)</f>
        <v>0</v>
      </c>
      <c r="O28" s="67">
        <f>D28*N28</f>
        <v>0</v>
      </c>
      <c r="P28" s="80"/>
      <c r="Q28" s="79"/>
    </row>
    <row r="29" spans="1:17" ht="15.6" x14ac:dyDescent="0.3">
      <c r="A29" s="32" t="s">
        <v>47</v>
      </c>
      <c r="B29" s="12"/>
      <c r="C29" s="109" t="s">
        <v>41</v>
      </c>
      <c r="D29" s="76">
        <v>0</v>
      </c>
      <c r="E29" s="99"/>
      <c r="F29" s="75">
        <v>0</v>
      </c>
      <c r="G29" s="21">
        <f t="shared" ref="G29" si="12">E29*F29</f>
        <v>0</v>
      </c>
      <c r="H29" s="120"/>
      <c r="I29" s="114">
        <v>0</v>
      </c>
      <c r="J29" s="115">
        <f>H29*I29</f>
        <v>0</v>
      </c>
      <c r="K29" s="120"/>
      <c r="L29" s="114">
        <v>0</v>
      </c>
      <c r="M29" s="19">
        <f>K29*L29</f>
        <v>0</v>
      </c>
      <c r="N29" s="42">
        <f>SUM(G29,J29,M29)</f>
        <v>0</v>
      </c>
      <c r="O29" s="67">
        <f>D29*N29</f>
        <v>0</v>
      </c>
      <c r="P29" s="80"/>
      <c r="Q29" s="79"/>
    </row>
    <row r="30" spans="1:17" ht="15.6" x14ac:dyDescent="0.3">
      <c r="A30" s="16"/>
      <c r="B30" s="17" t="s">
        <v>2</v>
      </c>
      <c r="C30" s="22"/>
      <c r="D30" s="22"/>
      <c r="E30" s="101"/>
      <c r="F30" s="35"/>
      <c r="G30" s="36">
        <f>G29*0.15</f>
        <v>0</v>
      </c>
      <c r="H30" s="34"/>
      <c r="I30" s="33"/>
      <c r="J30" s="36">
        <f>J29*0.15</f>
        <v>0</v>
      </c>
      <c r="K30" s="34"/>
      <c r="L30" s="33"/>
      <c r="M30" s="36">
        <f>M29*0.15</f>
        <v>0</v>
      </c>
      <c r="N30" s="36">
        <f>N29*0.15</f>
        <v>0</v>
      </c>
      <c r="O30" s="87"/>
      <c r="P30" s="80"/>
      <c r="Q30" s="79"/>
    </row>
    <row r="31" spans="1:17" ht="16.2" thickBot="1" x14ac:dyDescent="0.35">
      <c r="A31" s="16"/>
      <c r="B31" s="17" t="s">
        <v>24</v>
      </c>
      <c r="C31" s="22"/>
      <c r="D31" s="22"/>
      <c r="E31" s="101"/>
      <c r="F31" s="35"/>
      <c r="G31" s="37">
        <f>G29+G30</f>
        <v>0</v>
      </c>
      <c r="H31" s="34"/>
      <c r="I31" s="33"/>
      <c r="J31" s="37">
        <f>J29+J30</f>
        <v>0</v>
      </c>
      <c r="K31" s="34"/>
      <c r="L31" s="33"/>
      <c r="M31" s="37">
        <f>M29+M30</f>
        <v>0</v>
      </c>
      <c r="N31" s="37">
        <f>N29+N30</f>
        <v>0</v>
      </c>
      <c r="O31" s="68"/>
      <c r="P31" s="80"/>
      <c r="Q31" s="79"/>
    </row>
    <row r="32" spans="1:17" x14ac:dyDescent="0.3">
      <c r="A32" s="82"/>
      <c r="B32" s="83"/>
      <c r="C32" s="84"/>
      <c r="D32" s="84"/>
      <c r="E32" s="102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</row>
    <row r="33" spans="1:17" ht="15" thickBot="1" x14ac:dyDescent="0.35">
      <c r="A33" s="82"/>
      <c r="B33" s="85"/>
      <c r="C33" s="84"/>
      <c r="D33" s="84"/>
      <c r="E33" s="102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</row>
    <row r="34" spans="1:17" ht="25.8" customHeight="1" x14ac:dyDescent="0.3">
      <c r="A34" s="82"/>
      <c r="B34" s="145" t="s">
        <v>32</v>
      </c>
      <c r="C34" s="143"/>
      <c r="D34" s="144"/>
      <c r="E34" s="150"/>
      <c r="F34" s="151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</row>
    <row r="35" spans="1:17" ht="17.399999999999999" customHeight="1" x14ac:dyDescent="0.3">
      <c r="A35" s="82"/>
      <c r="B35" s="146"/>
      <c r="C35" s="152" t="s">
        <v>25</v>
      </c>
      <c r="D35" s="153"/>
      <c r="E35" s="103" t="s">
        <v>27</v>
      </c>
      <c r="F35" s="53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</row>
    <row r="36" spans="1:17" ht="34.799999999999997" customHeight="1" x14ac:dyDescent="0.3">
      <c r="A36" s="82"/>
      <c r="B36" s="146"/>
      <c r="C36" s="154"/>
      <c r="D36" s="155"/>
      <c r="E36" s="148"/>
      <c r="F36" s="149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</row>
    <row r="37" spans="1:17" ht="19.2" customHeight="1" thickBot="1" x14ac:dyDescent="0.35">
      <c r="A37" s="82"/>
      <c r="B37" s="147"/>
      <c r="C37" s="156" t="s">
        <v>35</v>
      </c>
      <c r="D37" s="157"/>
      <c r="E37" s="158" t="s">
        <v>26</v>
      </c>
      <c r="F37" s="159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</row>
    <row r="38" spans="1:17" x14ac:dyDescent="0.3">
      <c r="A38" s="82"/>
      <c r="B38" s="85"/>
      <c r="C38" s="84"/>
      <c r="D38" s="84"/>
      <c r="E38" s="102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</row>
    <row r="39" spans="1:17" x14ac:dyDescent="0.3">
      <c r="A39" s="82"/>
      <c r="B39" s="85"/>
      <c r="C39" s="84"/>
      <c r="D39" s="84"/>
      <c r="E39" s="102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</row>
  </sheetData>
  <sheetProtection formatCells="0" formatColumns="0" formatRows="0" insertRows="0" deleteRows="0"/>
  <protectedRanges>
    <protectedRange sqref="C34:F36" name="Range7"/>
    <protectedRange sqref="P19:Q31" name="Range6"/>
    <protectedRange sqref="K19:L19 L20:L21 K22:L22 L23:L25 K26:L29" name="Range5"/>
    <protectedRange sqref="H19:I19 I20:I21 H22:I22 I23:I25 H26:I29" name="Range4"/>
    <protectedRange sqref="F26:F27 C19:E19 C26:E26 D27:E27 A19:B21 D20:E21 F19:F21 K20:K21 H20:H21 A22:F25 H23:H25 K23:K25 D28:F29 A26:B29" name="Range3"/>
    <protectedRange sqref="C13:E15" name="Range2"/>
    <protectedRange sqref="B3:B5" name="Range1"/>
  </protectedRanges>
  <mergeCells count="16">
    <mergeCell ref="C12:D12"/>
    <mergeCell ref="C13:D13"/>
    <mergeCell ref="C14:D14"/>
    <mergeCell ref="C15:D15"/>
    <mergeCell ref="E17:G17"/>
    <mergeCell ref="F13:F15"/>
    <mergeCell ref="H17:J17"/>
    <mergeCell ref="K17:M17"/>
    <mergeCell ref="C34:D34"/>
    <mergeCell ref="B34:B37"/>
    <mergeCell ref="E36:F36"/>
    <mergeCell ref="E34:F34"/>
    <mergeCell ref="C35:D35"/>
    <mergeCell ref="C36:D36"/>
    <mergeCell ref="C37:D37"/>
    <mergeCell ref="E37:F37"/>
  </mergeCells>
  <phoneticPr fontId="12" type="noConversion"/>
  <dataValidations disablePrompts="1" count="2">
    <dataValidation type="decimal" operator="greaterThanOrEqual" allowBlank="1" showInputMessage="1" showErrorMessage="1" sqref="C13:D15 K19:L25 H19:I25 E19:F25 K27:L29 E27:F29 H27:I29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545"/>
  <sheetViews>
    <sheetView tabSelected="1" topLeftCell="A5" workbookViewId="0">
      <pane ySplit="15" topLeftCell="A20" activePane="bottomLeft" state="frozen"/>
      <selection activeCell="A5" sqref="A5"/>
      <selection pane="bottomLeft" activeCell="B516" sqref="B516"/>
    </sheetView>
  </sheetViews>
  <sheetFormatPr defaultColWidth="9.109375" defaultRowHeight="14.4" x14ac:dyDescent="0.3"/>
  <cols>
    <col min="1" max="1" width="13.5546875" style="69" customWidth="1"/>
    <col min="2" max="2" width="91.33203125" style="66" bestFit="1" customWidth="1"/>
    <col min="3" max="3" width="13.33203125" style="70" customWidth="1"/>
    <col min="4" max="4" width="9.6640625" style="70" customWidth="1"/>
    <col min="5" max="5" width="7.5546875" style="104" customWidth="1"/>
    <col min="6" max="7" width="19.5546875" style="66" customWidth="1"/>
    <col min="8" max="8" width="7.21875" style="66" customWidth="1"/>
    <col min="9" max="10" width="19.5546875" style="66" customWidth="1"/>
    <col min="11" max="11" width="7.44140625" style="66" customWidth="1"/>
    <col min="12" max="13" width="19.5546875" style="66" customWidth="1"/>
    <col min="14" max="14" width="21.33203125" style="66" customWidth="1"/>
    <col min="15" max="15" width="17.21875" style="66" customWidth="1"/>
    <col min="16" max="16" width="32.77734375" style="66" customWidth="1"/>
    <col min="17" max="17" width="36.77734375" style="66" customWidth="1"/>
    <col min="18" max="16384" width="9.109375" style="66"/>
  </cols>
  <sheetData>
    <row r="1" spans="1:22" s="52" customFormat="1" ht="31.2" x14ac:dyDescent="0.6">
      <c r="A1" s="8" t="s">
        <v>22</v>
      </c>
      <c r="B1" s="3" t="s">
        <v>21</v>
      </c>
      <c r="C1" s="4"/>
      <c r="D1" s="4"/>
      <c r="E1" s="90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62" customFormat="1" ht="28.8" customHeight="1" x14ac:dyDescent="0.3">
      <c r="A2" s="59"/>
      <c r="B2" s="43" t="s">
        <v>36</v>
      </c>
      <c r="C2" s="5"/>
      <c r="D2" s="5"/>
      <c r="E2" s="91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s="64" customFormat="1" ht="15.6" x14ac:dyDescent="0.3">
      <c r="A3" s="31" t="s">
        <v>48</v>
      </c>
      <c r="B3" s="110"/>
      <c r="C3" s="41"/>
      <c r="D3" s="41"/>
      <c r="E3" s="92"/>
      <c r="F3" s="40"/>
      <c r="G3" s="40"/>
      <c r="H3" s="40"/>
      <c r="I3" s="40"/>
      <c r="J3" s="40"/>
      <c r="K3" s="40"/>
      <c r="L3" s="40"/>
      <c r="M3" s="40"/>
      <c r="N3" s="63"/>
      <c r="O3" s="63"/>
      <c r="P3" s="63"/>
      <c r="Q3" s="63"/>
      <c r="R3" s="63"/>
      <c r="S3" s="63"/>
      <c r="T3" s="63"/>
      <c r="U3" s="63"/>
      <c r="V3" s="63"/>
    </row>
    <row r="4" spans="1:22" s="64" customFormat="1" ht="31.2" x14ac:dyDescent="0.3">
      <c r="A4" s="72" t="s">
        <v>49</v>
      </c>
      <c r="B4" s="112" t="s">
        <v>50</v>
      </c>
      <c r="C4" s="41"/>
      <c r="D4" s="41"/>
      <c r="E4" s="93"/>
      <c r="F4" s="44"/>
      <c r="G4" s="44"/>
      <c r="H4" s="44"/>
      <c r="I4" s="44"/>
      <c r="J4" s="44"/>
      <c r="K4" s="44"/>
      <c r="L4" s="44"/>
      <c r="M4" s="40"/>
      <c r="N4" s="63"/>
      <c r="O4" s="63"/>
      <c r="P4" s="63"/>
      <c r="Q4" s="63"/>
      <c r="R4" s="63"/>
      <c r="S4" s="63"/>
      <c r="T4" s="63"/>
      <c r="U4" s="63"/>
      <c r="V4" s="63"/>
    </row>
    <row r="5" spans="1:22" s="64" customFormat="1" ht="15.6" hidden="1" x14ac:dyDescent="0.3">
      <c r="A5" s="86" t="s">
        <v>22</v>
      </c>
      <c r="B5" s="77"/>
      <c r="C5" s="41"/>
      <c r="D5" s="41"/>
      <c r="E5" s="94"/>
      <c r="F5" s="24"/>
      <c r="G5" s="24"/>
      <c r="H5" s="24"/>
      <c r="I5" s="24"/>
      <c r="J5" s="24"/>
      <c r="K5" s="24"/>
      <c r="L5" s="24"/>
      <c r="M5" s="40"/>
      <c r="N5" s="63"/>
      <c r="O5" s="63"/>
      <c r="P5" s="63"/>
      <c r="Q5" s="63"/>
      <c r="R5" s="63"/>
      <c r="S5" s="63"/>
      <c r="T5" s="63"/>
      <c r="U5" s="63"/>
      <c r="V5" s="63"/>
    </row>
    <row r="6" spans="1:22" s="62" customFormat="1" ht="15.6" hidden="1" x14ac:dyDescent="0.3">
      <c r="A6" s="73"/>
      <c r="B6" s="74"/>
      <c r="C6" s="41"/>
      <c r="D6" s="41"/>
      <c r="E6" s="94"/>
      <c r="F6" s="24"/>
      <c r="G6" s="24"/>
      <c r="H6" s="24"/>
      <c r="I6" s="24"/>
      <c r="J6" s="24"/>
      <c r="K6" s="24"/>
      <c r="L6" s="24"/>
      <c r="M6" s="40"/>
      <c r="N6" s="63"/>
      <c r="O6" s="63"/>
      <c r="P6" s="63"/>
      <c r="Q6" s="63"/>
      <c r="R6" s="63"/>
      <c r="S6" s="63"/>
      <c r="T6" s="63"/>
      <c r="U6" s="63"/>
      <c r="V6" s="63"/>
    </row>
    <row r="7" spans="1:22" s="63" customFormat="1" ht="15.6" hidden="1" x14ac:dyDescent="0.3">
      <c r="A7" s="25" t="s">
        <v>7</v>
      </c>
      <c r="B7" s="26"/>
      <c r="C7" s="105"/>
      <c r="D7" s="27"/>
      <c r="E7" s="94"/>
      <c r="F7" s="24"/>
      <c r="G7" s="24"/>
      <c r="H7" s="24"/>
      <c r="I7" s="24"/>
      <c r="J7" s="24"/>
      <c r="K7" s="24"/>
      <c r="L7" s="24"/>
      <c r="M7" s="40"/>
    </row>
    <row r="8" spans="1:22" s="63" customFormat="1" ht="15.6" hidden="1" x14ac:dyDescent="0.3">
      <c r="A8" s="78" t="s">
        <v>37</v>
      </c>
      <c r="B8" s="28"/>
      <c r="C8" s="107"/>
      <c r="D8" s="29"/>
      <c r="E8" s="94"/>
      <c r="F8" s="24"/>
      <c r="G8" s="24"/>
      <c r="H8" s="24"/>
      <c r="I8" s="24"/>
      <c r="J8" s="24"/>
      <c r="K8" s="24"/>
      <c r="L8" s="24"/>
      <c r="M8" s="40"/>
    </row>
    <row r="9" spans="1:22" s="63" customFormat="1" ht="15.6" hidden="1" x14ac:dyDescent="0.3">
      <c r="A9" s="39" t="s">
        <v>38</v>
      </c>
      <c r="B9" s="7"/>
      <c r="C9" s="106"/>
      <c r="D9" s="7"/>
      <c r="E9" s="94"/>
      <c r="F9" s="24"/>
      <c r="G9" s="24"/>
      <c r="H9" s="24"/>
      <c r="I9" s="24"/>
      <c r="J9" s="24"/>
      <c r="K9" s="24"/>
      <c r="L9" s="24"/>
      <c r="M9" s="40"/>
    </row>
    <row r="10" spans="1:22" s="63" customFormat="1" ht="15.6" hidden="1" x14ac:dyDescent="0.3">
      <c r="A10" s="39" t="s">
        <v>39</v>
      </c>
      <c r="B10" s="7"/>
      <c r="C10" s="106"/>
      <c r="D10" s="7"/>
      <c r="E10" s="94"/>
      <c r="F10" s="24"/>
      <c r="G10" s="24"/>
      <c r="H10" s="24"/>
      <c r="I10" s="24"/>
      <c r="J10" s="24"/>
      <c r="K10" s="24"/>
      <c r="L10" s="24"/>
      <c r="M10" s="40"/>
    </row>
    <row r="11" spans="1:22" s="63" customFormat="1" ht="15.6" hidden="1" x14ac:dyDescent="0.3">
      <c r="A11" s="38" t="s">
        <v>40</v>
      </c>
      <c r="B11" s="7"/>
      <c r="C11" s="106"/>
      <c r="D11" s="7"/>
      <c r="E11" s="94"/>
      <c r="F11" s="24"/>
      <c r="G11" s="24"/>
      <c r="H11" s="24"/>
      <c r="I11" s="24"/>
      <c r="J11" s="24"/>
      <c r="K11" s="24"/>
      <c r="L11" s="24"/>
      <c r="M11" s="40"/>
    </row>
    <row r="12" spans="1:22" s="63" customFormat="1" ht="15.6" hidden="1" x14ac:dyDescent="0.3">
      <c r="A12" s="7"/>
      <c r="B12" s="71" t="s">
        <v>3</v>
      </c>
      <c r="C12" s="160" t="s">
        <v>4</v>
      </c>
      <c r="D12" s="160"/>
      <c r="E12" s="95"/>
      <c r="F12" s="24"/>
      <c r="G12" s="24"/>
      <c r="H12" s="24"/>
      <c r="I12" s="24"/>
      <c r="J12" s="24"/>
      <c r="K12" s="24"/>
      <c r="L12" s="24"/>
      <c r="M12" s="40"/>
    </row>
    <row r="13" spans="1:22" s="63" customFormat="1" ht="15.6" hidden="1" x14ac:dyDescent="0.3">
      <c r="A13" s="7"/>
      <c r="B13" s="45" t="s">
        <v>5</v>
      </c>
      <c r="C13" s="161"/>
      <c r="D13" s="162"/>
      <c r="E13" s="96"/>
      <c r="F13" s="165" t="s">
        <v>28</v>
      </c>
      <c r="G13" s="24"/>
      <c r="H13" s="24"/>
      <c r="I13" s="24"/>
      <c r="J13" s="24"/>
      <c r="K13" s="24"/>
      <c r="L13" s="24"/>
      <c r="M13" s="40"/>
    </row>
    <row r="14" spans="1:22" s="63" customFormat="1" ht="15.6" hidden="1" customHeight="1" x14ac:dyDescent="0.3">
      <c r="A14" s="7"/>
      <c r="B14" s="45" t="s">
        <v>6</v>
      </c>
      <c r="C14" s="163"/>
      <c r="D14" s="164"/>
      <c r="E14" s="96"/>
      <c r="F14" s="165"/>
      <c r="G14" s="24"/>
      <c r="H14" s="24"/>
      <c r="I14" s="24"/>
      <c r="J14" s="24"/>
      <c r="K14" s="24"/>
      <c r="L14" s="24"/>
      <c r="M14" s="40"/>
    </row>
    <row r="15" spans="1:22" s="63" customFormat="1" ht="15.6" hidden="1" x14ac:dyDescent="0.3">
      <c r="A15" s="7"/>
      <c r="B15" s="46" t="s">
        <v>8</v>
      </c>
      <c r="C15" s="163"/>
      <c r="D15" s="164"/>
      <c r="E15" s="96"/>
      <c r="F15" s="165"/>
      <c r="G15" s="24"/>
      <c r="H15" s="24"/>
      <c r="I15" s="24"/>
      <c r="J15" s="24"/>
      <c r="K15" s="24"/>
      <c r="L15" s="24"/>
      <c r="M15" s="40"/>
    </row>
    <row r="16" spans="1:22" s="63" customFormat="1" ht="15.6" hidden="1" x14ac:dyDescent="0.3">
      <c r="A16" s="30"/>
      <c r="B16" s="23"/>
      <c r="C16" s="41"/>
      <c r="D16" s="41"/>
      <c r="E16" s="94"/>
      <c r="F16" s="24"/>
      <c r="G16" s="24"/>
      <c r="H16" s="24"/>
      <c r="I16" s="24"/>
      <c r="J16" s="24"/>
      <c r="K16" s="24"/>
      <c r="L16" s="24"/>
      <c r="M16" s="40"/>
    </row>
    <row r="17" spans="1:17" s="64" customFormat="1" ht="15.6" x14ac:dyDescent="0.3">
      <c r="A17" s="10"/>
      <c r="B17" s="11"/>
      <c r="C17" s="111"/>
      <c r="D17" s="111"/>
      <c r="E17" s="141" t="s">
        <v>9</v>
      </c>
      <c r="F17" s="141"/>
      <c r="G17" s="141"/>
      <c r="H17" s="141" t="s">
        <v>10</v>
      </c>
      <c r="I17" s="141"/>
      <c r="J17" s="141"/>
      <c r="K17" s="141" t="s">
        <v>11</v>
      </c>
      <c r="L17" s="141"/>
      <c r="M17" s="142"/>
      <c r="N17" s="54" t="s">
        <v>13</v>
      </c>
      <c r="O17" s="65"/>
      <c r="P17" s="65"/>
    </row>
    <row r="18" spans="1:17" ht="31.2" x14ac:dyDescent="0.3">
      <c r="A18" s="10" t="s">
        <v>0</v>
      </c>
      <c r="B18" s="11" t="s">
        <v>23</v>
      </c>
      <c r="C18" s="111" t="s">
        <v>1</v>
      </c>
      <c r="D18" s="111" t="s">
        <v>19</v>
      </c>
      <c r="E18" s="97" t="s">
        <v>12</v>
      </c>
      <c r="F18" s="18" t="s">
        <v>17</v>
      </c>
      <c r="G18" s="18" t="s">
        <v>31</v>
      </c>
      <c r="H18" s="111" t="s">
        <v>14</v>
      </c>
      <c r="I18" s="18" t="s">
        <v>17</v>
      </c>
      <c r="J18" s="18" t="s">
        <v>29</v>
      </c>
      <c r="K18" s="111" t="s">
        <v>14</v>
      </c>
      <c r="L18" s="18" t="s">
        <v>17</v>
      </c>
      <c r="M18" s="18" t="s">
        <v>30</v>
      </c>
      <c r="N18" s="55" t="s">
        <v>18</v>
      </c>
      <c r="O18" s="56" t="s">
        <v>20</v>
      </c>
      <c r="P18" s="57" t="s">
        <v>33</v>
      </c>
      <c r="Q18" s="57" t="s">
        <v>34</v>
      </c>
    </row>
    <row r="19" spans="1:17" s="1" customFormat="1" ht="15.6" x14ac:dyDescent="0.3">
      <c r="A19" s="9">
        <v>1</v>
      </c>
      <c r="B19" s="108" t="s">
        <v>77</v>
      </c>
      <c r="C19" s="50"/>
      <c r="D19" s="50"/>
      <c r="E19" s="100"/>
      <c r="F19" s="47"/>
      <c r="G19" s="48">
        <f>SUM(G20:G534)</f>
        <v>0</v>
      </c>
      <c r="H19" s="47"/>
      <c r="I19" s="49"/>
      <c r="J19" s="48">
        <f>SUM(J20:J534)</f>
        <v>0</v>
      </c>
      <c r="K19" s="47"/>
      <c r="L19" s="48"/>
      <c r="M19" s="48">
        <f>SUM(M20:M534)</f>
        <v>0</v>
      </c>
      <c r="N19" s="48">
        <f>SUM(N20:N534)</f>
        <v>0</v>
      </c>
      <c r="O19" s="48">
        <f>SUM(O20:O534)</f>
        <v>0</v>
      </c>
      <c r="P19" s="81"/>
      <c r="Q19" s="79"/>
    </row>
    <row r="20" spans="1:17" ht="15.6" x14ac:dyDescent="0.3">
      <c r="A20" s="129" t="s">
        <v>15</v>
      </c>
      <c r="B20" s="139" t="s">
        <v>78</v>
      </c>
      <c r="C20" s="123" t="s">
        <v>76</v>
      </c>
      <c r="D20" s="76">
        <v>0</v>
      </c>
      <c r="E20" s="99">
        <v>4</v>
      </c>
      <c r="F20" s="75">
        <v>0</v>
      </c>
      <c r="G20" s="122">
        <f>F20*E20</f>
        <v>0</v>
      </c>
      <c r="H20" s="124"/>
      <c r="I20" s="125">
        <v>0</v>
      </c>
      <c r="J20" s="126">
        <f>+I20*H20</f>
        <v>0</v>
      </c>
      <c r="K20" s="124"/>
      <c r="L20" s="125">
        <v>0</v>
      </c>
      <c r="M20" s="126">
        <f t="shared" ref="M20:M83" si="0">K20*L20</f>
        <v>0</v>
      </c>
      <c r="N20" s="127">
        <f>+G20+J20+M20</f>
        <v>0</v>
      </c>
      <c r="O20" s="128">
        <f t="shared" ref="O20:O526" si="1">D20*N20</f>
        <v>0</v>
      </c>
      <c r="P20" s="80"/>
      <c r="Q20" s="79"/>
    </row>
    <row r="21" spans="1:17" ht="15.6" x14ac:dyDescent="0.3">
      <c r="A21" s="129" t="s">
        <v>219</v>
      </c>
      <c r="B21" s="137" t="s">
        <v>79</v>
      </c>
      <c r="C21" s="123" t="s">
        <v>76</v>
      </c>
      <c r="D21" s="76">
        <v>0</v>
      </c>
      <c r="E21" s="99">
        <v>4</v>
      </c>
      <c r="F21" s="75">
        <v>0</v>
      </c>
      <c r="G21" s="122">
        <f t="shared" ref="G21:G84" si="2">F21*E21</f>
        <v>0</v>
      </c>
      <c r="H21" s="124"/>
      <c r="I21" s="125">
        <v>0</v>
      </c>
      <c r="J21" s="126">
        <f t="shared" ref="J21:J84" si="3">+I21*H21</f>
        <v>0</v>
      </c>
      <c r="K21" s="124"/>
      <c r="L21" s="125">
        <v>0</v>
      </c>
      <c r="M21" s="126">
        <f t="shared" si="0"/>
        <v>0</v>
      </c>
      <c r="N21" s="127">
        <f t="shared" ref="N21:N83" si="4">+G21+J21+M21</f>
        <v>0</v>
      </c>
      <c r="O21" s="128">
        <f t="shared" ref="O21:O83" si="5">D21*N21</f>
        <v>0</v>
      </c>
      <c r="P21" s="80"/>
      <c r="Q21" s="79"/>
    </row>
    <row r="22" spans="1:17" ht="15.6" x14ac:dyDescent="0.3">
      <c r="A22" s="129" t="s">
        <v>220</v>
      </c>
      <c r="B22" s="138" t="s">
        <v>80</v>
      </c>
      <c r="C22" s="123" t="s">
        <v>76</v>
      </c>
      <c r="D22" s="76">
        <v>0</v>
      </c>
      <c r="E22" s="99">
        <v>4</v>
      </c>
      <c r="F22" s="75">
        <v>0</v>
      </c>
      <c r="G22" s="122">
        <f t="shared" si="2"/>
        <v>0</v>
      </c>
      <c r="H22" s="124"/>
      <c r="I22" s="125">
        <v>0</v>
      </c>
      <c r="J22" s="126">
        <f t="shared" si="3"/>
        <v>0</v>
      </c>
      <c r="K22" s="124"/>
      <c r="L22" s="125">
        <v>0</v>
      </c>
      <c r="M22" s="126">
        <f t="shared" si="0"/>
        <v>0</v>
      </c>
      <c r="N22" s="127">
        <f t="shared" si="4"/>
        <v>0</v>
      </c>
      <c r="O22" s="128">
        <f t="shared" si="5"/>
        <v>0</v>
      </c>
      <c r="P22" s="80"/>
      <c r="Q22" s="79"/>
    </row>
    <row r="23" spans="1:17" ht="15.6" x14ac:dyDescent="0.3">
      <c r="A23" s="129" t="s">
        <v>221</v>
      </c>
      <c r="B23" s="138" t="s">
        <v>81</v>
      </c>
      <c r="C23" s="123" t="s">
        <v>76</v>
      </c>
      <c r="D23" s="76">
        <v>0</v>
      </c>
      <c r="E23" s="99">
        <v>4</v>
      </c>
      <c r="F23" s="75">
        <v>0</v>
      </c>
      <c r="G23" s="122">
        <f t="shared" si="2"/>
        <v>0</v>
      </c>
      <c r="H23" s="124"/>
      <c r="I23" s="125">
        <v>0</v>
      </c>
      <c r="J23" s="126">
        <f t="shared" si="3"/>
        <v>0</v>
      </c>
      <c r="K23" s="124"/>
      <c r="L23" s="125">
        <v>0</v>
      </c>
      <c r="M23" s="126">
        <f t="shared" si="0"/>
        <v>0</v>
      </c>
      <c r="N23" s="127">
        <f t="shared" si="4"/>
        <v>0</v>
      </c>
      <c r="O23" s="128">
        <f t="shared" si="5"/>
        <v>0</v>
      </c>
      <c r="P23" s="80"/>
      <c r="Q23" s="79"/>
    </row>
    <row r="24" spans="1:17" ht="15.6" x14ac:dyDescent="0.3">
      <c r="A24" s="129" t="s">
        <v>222</v>
      </c>
      <c r="B24" s="138" t="s">
        <v>82</v>
      </c>
      <c r="C24" s="123" t="s">
        <v>76</v>
      </c>
      <c r="D24" s="76">
        <v>0</v>
      </c>
      <c r="E24" s="99">
        <v>4</v>
      </c>
      <c r="F24" s="75">
        <v>0</v>
      </c>
      <c r="G24" s="122">
        <f t="shared" si="2"/>
        <v>0</v>
      </c>
      <c r="H24" s="124"/>
      <c r="I24" s="125">
        <v>0</v>
      </c>
      <c r="J24" s="126">
        <f t="shared" si="3"/>
        <v>0</v>
      </c>
      <c r="K24" s="124"/>
      <c r="L24" s="125">
        <v>0</v>
      </c>
      <c r="M24" s="126">
        <f t="shared" si="0"/>
        <v>0</v>
      </c>
      <c r="N24" s="127">
        <f t="shared" si="4"/>
        <v>0</v>
      </c>
      <c r="O24" s="128">
        <f t="shared" si="5"/>
        <v>0</v>
      </c>
      <c r="P24" s="80"/>
      <c r="Q24" s="79"/>
    </row>
    <row r="25" spans="1:17" ht="15.6" x14ac:dyDescent="0.3">
      <c r="A25" s="129" t="s">
        <v>223</v>
      </c>
      <c r="B25" s="138" t="s">
        <v>83</v>
      </c>
      <c r="C25" s="123" t="s">
        <v>76</v>
      </c>
      <c r="D25" s="76">
        <v>0</v>
      </c>
      <c r="E25" s="99">
        <v>8</v>
      </c>
      <c r="F25" s="75">
        <v>0</v>
      </c>
      <c r="G25" s="122">
        <f t="shared" si="2"/>
        <v>0</v>
      </c>
      <c r="H25" s="124"/>
      <c r="I25" s="125">
        <v>0</v>
      </c>
      <c r="J25" s="126">
        <f t="shared" si="3"/>
        <v>0</v>
      </c>
      <c r="K25" s="124"/>
      <c r="L25" s="125">
        <v>0</v>
      </c>
      <c r="M25" s="126">
        <f t="shared" si="0"/>
        <v>0</v>
      </c>
      <c r="N25" s="127">
        <f t="shared" si="4"/>
        <v>0</v>
      </c>
      <c r="O25" s="128">
        <f t="shared" si="5"/>
        <v>0</v>
      </c>
      <c r="P25" s="80"/>
      <c r="Q25" s="79"/>
    </row>
    <row r="26" spans="1:17" ht="15.6" x14ac:dyDescent="0.3">
      <c r="A26" s="129" t="s">
        <v>224</v>
      </c>
      <c r="B26" s="138" t="s">
        <v>84</v>
      </c>
      <c r="C26" s="123" t="s">
        <v>76</v>
      </c>
      <c r="D26" s="76">
        <v>0</v>
      </c>
      <c r="E26" s="99">
        <v>8</v>
      </c>
      <c r="F26" s="75">
        <v>0</v>
      </c>
      <c r="G26" s="122">
        <f t="shared" si="2"/>
        <v>0</v>
      </c>
      <c r="H26" s="124"/>
      <c r="I26" s="125">
        <v>0</v>
      </c>
      <c r="J26" s="126">
        <f t="shared" si="3"/>
        <v>0</v>
      </c>
      <c r="K26" s="124"/>
      <c r="L26" s="125">
        <v>0</v>
      </c>
      <c r="M26" s="126">
        <f t="shared" si="0"/>
        <v>0</v>
      </c>
      <c r="N26" s="127">
        <f t="shared" si="4"/>
        <v>0</v>
      </c>
      <c r="O26" s="128">
        <f t="shared" si="5"/>
        <v>0</v>
      </c>
      <c r="P26" s="80"/>
      <c r="Q26" s="79"/>
    </row>
    <row r="27" spans="1:17" ht="15.6" x14ac:dyDescent="0.3">
      <c r="A27" s="129" t="s">
        <v>225</v>
      </c>
      <c r="B27" s="138" t="s">
        <v>85</v>
      </c>
      <c r="C27" s="123" t="s">
        <v>76</v>
      </c>
      <c r="D27" s="76">
        <v>0</v>
      </c>
      <c r="E27" s="99">
        <v>12</v>
      </c>
      <c r="F27" s="75">
        <v>0</v>
      </c>
      <c r="G27" s="122">
        <f t="shared" si="2"/>
        <v>0</v>
      </c>
      <c r="H27" s="124"/>
      <c r="I27" s="125">
        <v>0</v>
      </c>
      <c r="J27" s="126">
        <f t="shared" si="3"/>
        <v>0</v>
      </c>
      <c r="K27" s="124"/>
      <c r="L27" s="125">
        <v>0</v>
      </c>
      <c r="M27" s="126">
        <f t="shared" si="0"/>
        <v>0</v>
      </c>
      <c r="N27" s="127">
        <f t="shared" si="4"/>
        <v>0</v>
      </c>
      <c r="O27" s="128">
        <f t="shared" si="5"/>
        <v>0</v>
      </c>
      <c r="P27" s="80"/>
      <c r="Q27" s="79"/>
    </row>
    <row r="28" spans="1:17" ht="15.6" x14ac:dyDescent="0.3">
      <c r="A28" s="129" t="s">
        <v>226</v>
      </c>
      <c r="B28" s="138" t="s">
        <v>86</v>
      </c>
      <c r="C28" s="123" t="s">
        <v>76</v>
      </c>
      <c r="D28" s="76">
        <v>0</v>
      </c>
      <c r="E28" s="99">
        <v>4</v>
      </c>
      <c r="F28" s="75">
        <v>0</v>
      </c>
      <c r="G28" s="122">
        <f t="shared" si="2"/>
        <v>0</v>
      </c>
      <c r="H28" s="124"/>
      <c r="I28" s="125">
        <v>0</v>
      </c>
      <c r="J28" s="126">
        <f t="shared" si="3"/>
        <v>0</v>
      </c>
      <c r="K28" s="124"/>
      <c r="L28" s="125">
        <v>0</v>
      </c>
      <c r="M28" s="126">
        <f t="shared" si="0"/>
        <v>0</v>
      </c>
      <c r="N28" s="127">
        <f t="shared" si="4"/>
        <v>0</v>
      </c>
      <c r="O28" s="128">
        <f t="shared" si="5"/>
        <v>0</v>
      </c>
      <c r="P28" s="80"/>
      <c r="Q28" s="79"/>
    </row>
    <row r="29" spans="1:17" ht="15.6" x14ac:dyDescent="0.3">
      <c r="A29" s="129" t="s">
        <v>42</v>
      </c>
      <c r="B29" s="140" t="s">
        <v>87</v>
      </c>
      <c r="C29" s="123" t="s">
        <v>76</v>
      </c>
      <c r="D29" s="76">
        <v>0</v>
      </c>
      <c r="E29" s="99">
        <v>2</v>
      </c>
      <c r="F29" s="75">
        <v>0</v>
      </c>
      <c r="G29" s="122">
        <f t="shared" si="2"/>
        <v>0</v>
      </c>
      <c r="H29" s="124"/>
      <c r="I29" s="125">
        <v>0</v>
      </c>
      <c r="J29" s="126">
        <f t="shared" si="3"/>
        <v>0</v>
      </c>
      <c r="K29" s="124"/>
      <c r="L29" s="125">
        <v>0</v>
      </c>
      <c r="M29" s="126">
        <f t="shared" si="0"/>
        <v>0</v>
      </c>
      <c r="N29" s="127">
        <f t="shared" si="4"/>
        <v>0</v>
      </c>
      <c r="O29" s="128">
        <f t="shared" si="5"/>
        <v>0</v>
      </c>
      <c r="P29" s="80"/>
      <c r="Q29" s="79"/>
    </row>
    <row r="30" spans="1:17" ht="15.6" x14ac:dyDescent="0.3">
      <c r="A30" s="129" t="s">
        <v>227</v>
      </c>
      <c r="B30" s="137" t="s">
        <v>88</v>
      </c>
      <c r="C30" s="123" t="s">
        <v>76</v>
      </c>
      <c r="D30" s="76">
        <v>0</v>
      </c>
      <c r="E30" s="99">
        <v>2</v>
      </c>
      <c r="F30" s="75">
        <v>0</v>
      </c>
      <c r="G30" s="122">
        <f t="shared" si="2"/>
        <v>0</v>
      </c>
      <c r="H30" s="124"/>
      <c r="I30" s="125">
        <v>0</v>
      </c>
      <c r="J30" s="126">
        <f t="shared" si="3"/>
        <v>0</v>
      </c>
      <c r="K30" s="124"/>
      <c r="L30" s="125">
        <v>0</v>
      </c>
      <c r="M30" s="126">
        <f t="shared" si="0"/>
        <v>0</v>
      </c>
      <c r="N30" s="127">
        <f t="shared" si="4"/>
        <v>0</v>
      </c>
      <c r="O30" s="128">
        <f t="shared" si="5"/>
        <v>0</v>
      </c>
      <c r="P30" s="80"/>
      <c r="Q30" s="79"/>
    </row>
    <row r="31" spans="1:17" ht="15.6" x14ac:dyDescent="0.3">
      <c r="A31" s="129" t="s">
        <v>229</v>
      </c>
      <c r="B31" s="137" t="s">
        <v>89</v>
      </c>
      <c r="C31" s="123" t="s">
        <v>76</v>
      </c>
      <c r="D31" s="76">
        <v>0</v>
      </c>
      <c r="E31" s="99">
        <v>2</v>
      </c>
      <c r="F31" s="75">
        <v>0</v>
      </c>
      <c r="G31" s="122">
        <f t="shared" si="2"/>
        <v>0</v>
      </c>
      <c r="H31" s="124"/>
      <c r="I31" s="125">
        <v>0</v>
      </c>
      <c r="J31" s="126">
        <f t="shared" si="3"/>
        <v>0</v>
      </c>
      <c r="K31" s="124"/>
      <c r="L31" s="125">
        <v>0</v>
      </c>
      <c r="M31" s="126">
        <f t="shared" si="0"/>
        <v>0</v>
      </c>
      <c r="N31" s="127">
        <f t="shared" si="4"/>
        <v>0</v>
      </c>
      <c r="O31" s="128">
        <f t="shared" si="5"/>
        <v>0</v>
      </c>
      <c r="P31" s="80"/>
      <c r="Q31" s="79"/>
    </row>
    <row r="32" spans="1:17" ht="15.6" x14ac:dyDescent="0.3">
      <c r="A32" s="129" t="s">
        <v>230</v>
      </c>
      <c r="B32" s="137" t="s">
        <v>90</v>
      </c>
      <c r="C32" s="123" t="s">
        <v>76</v>
      </c>
      <c r="D32" s="76">
        <v>0</v>
      </c>
      <c r="E32" s="99">
        <v>2</v>
      </c>
      <c r="F32" s="75">
        <v>0</v>
      </c>
      <c r="G32" s="122">
        <f t="shared" si="2"/>
        <v>0</v>
      </c>
      <c r="H32" s="124"/>
      <c r="I32" s="125">
        <v>0</v>
      </c>
      <c r="J32" s="126">
        <f t="shared" si="3"/>
        <v>0</v>
      </c>
      <c r="K32" s="124"/>
      <c r="L32" s="125">
        <v>0</v>
      </c>
      <c r="M32" s="126">
        <f t="shared" si="0"/>
        <v>0</v>
      </c>
      <c r="N32" s="127">
        <f t="shared" si="4"/>
        <v>0</v>
      </c>
      <c r="O32" s="128">
        <f t="shared" si="5"/>
        <v>0</v>
      </c>
      <c r="P32" s="80"/>
      <c r="Q32" s="79"/>
    </row>
    <row r="33" spans="1:17" ht="15.6" x14ac:dyDescent="0.3">
      <c r="A33" s="129" t="s">
        <v>231</v>
      </c>
      <c r="B33" s="137" t="s">
        <v>91</v>
      </c>
      <c r="C33" s="123" t="s">
        <v>76</v>
      </c>
      <c r="D33" s="76">
        <v>0</v>
      </c>
      <c r="E33" s="99">
        <v>2</v>
      </c>
      <c r="F33" s="75">
        <v>0</v>
      </c>
      <c r="G33" s="122">
        <f t="shared" si="2"/>
        <v>0</v>
      </c>
      <c r="H33" s="124"/>
      <c r="I33" s="125">
        <v>0</v>
      </c>
      <c r="J33" s="126">
        <f t="shared" si="3"/>
        <v>0</v>
      </c>
      <c r="K33" s="124"/>
      <c r="L33" s="125">
        <v>0</v>
      </c>
      <c r="M33" s="126">
        <f t="shared" si="0"/>
        <v>0</v>
      </c>
      <c r="N33" s="127">
        <f t="shared" si="4"/>
        <v>0</v>
      </c>
      <c r="O33" s="128">
        <f t="shared" si="5"/>
        <v>0</v>
      </c>
      <c r="P33" s="80"/>
      <c r="Q33" s="79"/>
    </row>
    <row r="34" spans="1:17" ht="15.6" x14ac:dyDescent="0.3">
      <c r="A34" s="129" t="s">
        <v>232</v>
      </c>
      <c r="B34" s="137" t="s">
        <v>92</v>
      </c>
      <c r="C34" s="123" t="s">
        <v>76</v>
      </c>
      <c r="D34" s="76">
        <v>0</v>
      </c>
      <c r="E34" s="99">
        <v>2</v>
      </c>
      <c r="F34" s="75">
        <v>0</v>
      </c>
      <c r="G34" s="122">
        <f t="shared" si="2"/>
        <v>0</v>
      </c>
      <c r="H34" s="124"/>
      <c r="I34" s="125">
        <v>0</v>
      </c>
      <c r="J34" s="126">
        <f t="shared" si="3"/>
        <v>0</v>
      </c>
      <c r="K34" s="124"/>
      <c r="L34" s="125">
        <v>0</v>
      </c>
      <c r="M34" s="126">
        <f t="shared" si="0"/>
        <v>0</v>
      </c>
      <c r="N34" s="127">
        <f t="shared" si="4"/>
        <v>0</v>
      </c>
      <c r="O34" s="128">
        <f t="shared" si="5"/>
        <v>0</v>
      </c>
      <c r="P34" s="80"/>
      <c r="Q34" s="79"/>
    </row>
    <row r="35" spans="1:17" ht="15.6" x14ac:dyDescent="0.3">
      <c r="A35" s="129" t="s">
        <v>233</v>
      </c>
      <c r="B35" s="137" t="s">
        <v>93</v>
      </c>
      <c r="C35" s="123" t="s">
        <v>76</v>
      </c>
      <c r="D35" s="76">
        <v>0</v>
      </c>
      <c r="E35" s="99">
        <v>2</v>
      </c>
      <c r="F35" s="75">
        <v>0</v>
      </c>
      <c r="G35" s="122">
        <f t="shared" si="2"/>
        <v>0</v>
      </c>
      <c r="H35" s="124"/>
      <c r="I35" s="125">
        <v>0</v>
      </c>
      <c r="J35" s="126">
        <f t="shared" si="3"/>
        <v>0</v>
      </c>
      <c r="K35" s="124"/>
      <c r="L35" s="125">
        <v>0</v>
      </c>
      <c r="M35" s="126">
        <f t="shared" si="0"/>
        <v>0</v>
      </c>
      <c r="N35" s="127">
        <f t="shared" si="4"/>
        <v>0</v>
      </c>
      <c r="O35" s="128">
        <f t="shared" si="5"/>
        <v>0</v>
      </c>
      <c r="P35" s="80"/>
      <c r="Q35" s="79"/>
    </row>
    <row r="36" spans="1:17" ht="15.6" x14ac:dyDescent="0.3">
      <c r="A36" s="129" t="s">
        <v>234</v>
      </c>
      <c r="B36" s="137" t="s">
        <v>94</v>
      </c>
      <c r="C36" s="123" t="s">
        <v>76</v>
      </c>
      <c r="D36" s="76">
        <v>0</v>
      </c>
      <c r="E36" s="99">
        <v>4</v>
      </c>
      <c r="F36" s="75">
        <v>0</v>
      </c>
      <c r="G36" s="122">
        <f t="shared" si="2"/>
        <v>0</v>
      </c>
      <c r="H36" s="124"/>
      <c r="I36" s="125">
        <v>0</v>
      </c>
      <c r="J36" s="126">
        <f t="shared" si="3"/>
        <v>0</v>
      </c>
      <c r="K36" s="124"/>
      <c r="L36" s="125">
        <v>0</v>
      </c>
      <c r="M36" s="126">
        <f t="shared" si="0"/>
        <v>0</v>
      </c>
      <c r="N36" s="127">
        <f t="shared" si="4"/>
        <v>0</v>
      </c>
      <c r="O36" s="128">
        <f t="shared" si="5"/>
        <v>0</v>
      </c>
      <c r="P36" s="80"/>
      <c r="Q36" s="79"/>
    </row>
    <row r="37" spans="1:17" ht="15.6" x14ac:dyDescent="0.3">
      <c r="A37" s="129" t="s">
        <v>235</v>
      </c>
      <c r="B37" s="137" t="s">
        <v>95</v>
      </c>
      <c r="C37" s="123" t="s">
        <v>76</v>
      </c>
      <c r="D37" s="76">
        <v>0</v>
      </c>
      <c r="E37" s="99">
        <v>4</v>
      </c>
      <c r="F37" s="75">
        <v>0</v>
      </c>
      <c r="G37" s="122">
        <f t="shared" si="2"/>
        <v>0</v>
      </c>
      <c r="H37" s="124"/>
      <c r="I37" s="125">
        <v>0</v>
      </c>
      <c r="J37" s="126">
        <f t="shared" si="3"/>
        <v>0</v>
      </c>
      <c r="K37" s="124"/>
      <c r="L37" s="125">
        <v>0</v>
      </c>
      <c r="M37" s="126">
        <f t="shared" si="0"/>
        <v>0</v>
      </c>
      <c r="N37" s="127">
        <f t="shared" si="4"/>
        <v>0</v>
      </c>
      <c r="O37" s="128">
        <f t="shared" si="5"/>
        <v>0</v>
      </c>
      <c r="P37" s="80"/>
      <c r="Q37" s="79"/>
    </row>
    <row r="38" spans="1:17" ht="15.6" x14ac:dyDescent="0.3">
      <c r="A38" s="129" t="s">
        <v>236</v>
      </c>
      <c r="B38" s="137" t="s">
        <v>96</v>
      </c>
      <c r="C38" s="123" t="s">
        <v>76</v>
      </c>
      <c r="D38" s="76">
        <v>0</v>
      </c>
      <c r="E38" s="99">
        <v>2</v>
      </c>
      <c r="F38" s="75">
        <v>0</v>
      </c>
      <c r="G38" s="122">
        <f t="shared" si="2"/>
        <v>0</v>
      </c>
      <c r="H38" s="124"/>
      <c r="I38" s="125">
        <v>0</v>
      </c>
      <c r="J38" s="126">
        <f t="shared" si="3"/>
        <v>0</v>
      </c>
      <c r="K38" s="124"/>
      <c r="L38" s="125">
        <v>0</v>
      </c>
      <c r="M38" s="126">
        <f t="shared" si="0"/>
        <v>0</v>
      </c>
      <c r="N38" s="127">
        <f t="shared" si="4"/>
        <v>0</v>
      </c>
      <c r="O38" s="128">
        <f t="shared" si="5"/>
        <v>0</v>
      </c>
      <c r="P38" s="80"/>
      <c r="Q38" s="79"/>
    </row>
    <row r="39" spans="1:17" ht="15.6" x14ac:dyDescent="0.3">
      <c r="A39" s="129" t="s">
        <v>237</v>
      </c>
      <c r="B39" s="137" t="s">
        <v>97</v>
      </c>
      <c r="C39" s="123" t="s">
        <v>76</v>
      </c>
      <c r="D39" s="76">
        <v>0</v>
      </c>
      <c r="E39" s="99">
        <v>2</v>
      </c>
      <c r="F39" s="75">
        <v>0</v>
      </c>
      <c r="G39" s="122">
        <f t="shared" si="2"/>
        <v>0</v>
      </c>
      <c r="H39" s="124"/>
      <c r="I39" s="125">
        <v>0</v>
      </c>
      <c r="J39" s="126">
        <f t="shared" si="3"/>
        <v>0</v>
      </c>
      <c r="K39" s="124"/>
      <c r="L39" s="125">
        <v>0</v>
      </c>
      <c r="M39" s="126">
        <f t="shared" si="0"/>
        <v>0</v>
      </c>
      <c r="N39" s="127">
        <f t="shared" si="4"/>
        <v>0</v>
      </c>
      <c r="O39" s="128">
        <f t="shared" si="5"/>
        <v>0</v>
      </c>
      <c r="P39" s="80"/>
      <c r="Q39" s="79"/>
    </row>
    <row r="40" spans="1:17" ht="15.6" x14ac:dyDescent="0.3">
      <c r="A40" s="129" t="s">
        <v>238</v>
      </c>
      <c r="B40" s="137" t="s">
        <v>98</v>
      </c>
      <c r="C40" s="123" t="s">
        <v>76</v>
      </c>
      <c r="D40" s="76">
        <v>0</v>
      </c>
      <c r="E40" s="99">
        <v>2</v>
      </c>
      <c r="F40" s="75">
        <v>0</v>
      </c>
      <c r="G40" s="122">
        <f t="shared" si="2"/>
        <v>0</v>
      </c>
      <c r="H40" s="124"/>
      <c r="I40" s="125">
        <v>0</v>
      </c>
      <c r="J40" s="126">
        <f t="shared" si="3"/>
        <v>0</v>
      </c>
      <c r="K40" s="124"/>
      <c r="L40" s="125">
        <v>0</v>
      </c>
      <c r="M40" s="126">
        <f t="shared" si="0"/>
        <v>0</v>
      </c>
      <c r="N40" s="127">
        <f t="shared" si="4"/>
        <v>0</v>
      </c>
      <c r="O40" s="128">
        <f t="shared" si="5"/>
        <v>0</v>
      </c>
      <c r="P40" s="80"/>
      <c r="Q40" s="79"/>
    </row>
    <row r="41" spans="1:17" ht="15.6" x14ac:dyDescent="0.3">
      <c r="A41" s="129" t="s">
        <v>239</v>
      </c>
      <c r="B41" s="137" t="s">
        <v>99</v>
      </c>
      <c r="C41" s="123" t="s">
        <v>76</v>
      </c>
      <c r="D41" s="76">
        <v>0</v>
      </c>
      <c r="E41" s="99">
        <v>4</v>
      </c>
      <c r="F41" s="75">
        <v>0</v>
      </c>
      <c r="G41" s="122">
        <f t="shared" si="2"/>
        <v>0</v>
      </c>
      <c r="H41" s="124"/>
      <c r="I41" s="125">
        <v>0</v>
      </c>
      <c r="J41" s="126">
        <f t="shared" si="3"/>
        <v>0</v>
      </c>
      <c r="K41" s="124"/>
      <c r="L41" s="125">
        <v>0</v>
      </c>
      <c r="M41" s="126">
        <f t="shared" si="0"/>
        <v>0</v>
      </c>
      <c r="N41" s="127">
        <f t="shared" si="4"/>
        <v>0</v>
      </c>
      <c r="O41" s="128">
        <f t="shared" si="5"/>
        <v>0</v>
      </c>
      <c r="P41" s="80"/>
      <c r="Q41" s="79"/>
    </row>
    <row r="42" spans="1:17" ht="15.6" x14ac:dyDescent="0.3">
      <c r="A42" s="129" t="s">
        <v>240</v>
      </c>
      <c r="B42" s="137" t="s">
        <v>100</v>
      </c>
      <c r="C42" s="123" t="s">
        <v>76</v>
      </c>
      <c r="D42" s="76">
        <v>0</v>
      </c>
      <c r="E42" s="99">
        <v>4</v>
      </c>
      <c r="F42" s="75">
        <v>0</v>
      </c>
      <c r="G42" s="122">
        <f t="shared" si="2"/>
        <v>0</v>
      </c>
      <c r="H42" s="124"/>
      <c r="I42" s="125">
        <v>0</v>
      </c>
      <c r="J42" s="126">
        <f t="shared" si="3"/>
        <v>0</v>
      </c>
      <c r="K42" s="124"/>
      <c r="L42" s="125">
        <v>0</v>
      </c>
      <c r="M42" s="126">
        <f t="shared" si="0"/>
        <v>0</v>
      </c>
      <c r="N42" s="127">
        <f t="shared" si="4"/>
        <v>0</v>
      </c>
      <c r="O42" s="128">
        <f t="shared" si="5"/>
        <v>0</v>
      </c>
      <c r="P42" s="80"/>
      <c r="Q42" s="79"/>
    </row>
    <row r="43" spans="1:17" ht="15.6" x14ac:dyDescent="0.3">
      <c r="A43" s="129" t="s">
        <v>241</v>
      </c>
      <c r="B43" s="137" t="s">
        <v>101</v>
      </c>
      <c r="C43" s="123" t="s">
        <v>76</v>
      </c>
      <c r="D43" s="76">
        <v>0</v>
      </c>
      <c r="E43" s="99">
        <v>2</v>
      </c>
      <c r="F43" s="75">
        <v>0</v>
      </c>
      <c r="G43" s="122">
        <f t="shared" si="2"/>
        <v>0</v>
      </c>
      <c r="H43" s="124"/>
      <c r="I43" s="125">
        <v>0</v>
      </c>
      <c r="J43" s="126">
        <f t="shared" si="3"/>
        <v>0</v>
      </c>
      <c r="K43" s="124"/>
      <c r="L43" s="125">
        <v>0</v>
      </c>
      <c r="M43" s="126">
        <f t="shared" si="0"/>
        <v>0</v>
      </c>
      <c r="N43" s="127">
        <f t="shared" si="4"/>
        <v>0</v>
      </c>
      <c r="O43" s="128">
        <f t="shared" si="5"/>
        <v>0</v>
      </c>
      <c r="P43" s="80"/>
      <c r="Q43" s="79"/>
    </row>
    <row r="44" spans="1:17" ht="15.6" x14ac:dyDescent="0.3">
      <c r="A44" s="129" t="s">
        <v>242</v>
      </c>
      <c r="B44" s="137" t="s">
        <v>102</v>
      </c>
      <c r="C44" s="123" t="s">
        <v>76</v>
      </c>
      <c r="D44" s="76">
        <v>0</v>
      </c>
      <c r="E44" s="99">
        <v>2</v>
      </c>
      <c r="F44" s="75">
        <v>0</v>
      </c>
      <c r="G44" s="122">
        <f t="shared" si="2"/>
        <v>0</v>
      </c>
      <c r="H44" s="124"/>
      <c r="I44" s="125">
        <v>0</v>
      </c>
      <c r="J44" s="126">
        <f t="shared" si="3"/>
        <v>0</v>
      </c>
      <c r="K44" s="124"/>
      <c r="L44" s="125">
        <v>0</v>
      </c>
      <c r="M44" s="126">
        <f t="shared" si="0"/>
        <v>0</v>
      </c>
      <c r="N44" s="127">
        <f t="shared" si="4"/>
        <v>0</v>
      </c>
      <c r="O44" s="128">
        <f t="shared" si="5"/>
        <v>0</v>
      </c>
      <c r="P44" s="80"/>
      <c r="Q44" s="79"/>
    </row>
    <row r="45" spans="1:17" ht="15.6" x14ac:dyDescent="0.3">
      <c r="A45" s="129" t="s">
        <v>243</v>
      </c>
      <c r="B45" s="137" t="s">
        <v>103</v>
      </c>
      <c r="C45" s="123" t="s">
        <v>76</v>
      </c>
      <c r="D45" s="76">
        <v>0</v>
      </c>
      <c r="E45" s="99">
        <v>2</v>
      </c>
      <c r="F45" s="75">
        <v>0</v>
      </c>
      <c r="G45" s="122">
        <f t="shared" si="2"/>
        <v>0</v>
      </c>
      <c r="H45" s="124"/>
      <c r="I45" s="125">
        <v>0</v>
      </c>
      <c r="J45" s="126">
        <f t="shared" si="3"/>
        <v>0</v>
      </c>
      <c r="K45" s="124"/>
      <c r="L45" s="125">
        <v>0</v>
      </c>
      <c r="M45" s="126">
        <f t="shared" si="0"/>
        <v>0</v>
      </c>
      <c r="N45" s="127">
        <f t="shared" si="4"/>
        <v>0</v>
      </c>
      <c r="O45" s="128">
        <f t="shared" si="5"/>
        <v>0</v>
      </c>
      <c r="P45" s="80"/>
      <c r="Q45" s="79"/>
    </row>
    <row r="46" spans="1:17" ht="15.6" x14ac:dyDescent="0.3">
      <c r="A46" s="129" t="s">
        <v>244</v>
      </c>
      <c r="B46" s="137" t="s">
        <v>104</v>
      </c>
      <c r="C46" s="123" t="s">
        <v>76</v>
      </c>
      <c r="D46" s="76">
        <v>0</v>
      </c>
      <c r="E46" s="99">
        <v>2</v>
      </c>
      <c r="F46" s="75">
        <v>0</v>
      </c>
      <c r="G46" s="122">
        <f t="shared" si="2"/>
        <v>0</v>
      </c>
      <c r="H46" s="124"/>
      <c r="I46" s="125">
        <v>0</v>
      </c>
      <c r="J46" s="126">
        <f t="shared" si="3"/>
        <v>0</v>
      </c>
      <c r="K46" s="124"/>
      <c r="L46" s="125">
        <v>0</v>
      </c>
      <c r="M46" s="126">
        <f t="shared" si="0"/>
        <v>0</v>
      </c>
      <c r="N46" s="127">
        <f t="shared" si="4"/>
        <v>0</v>
      </c>
      <c r="O46" s="128">
        <f t="shared" si="5"/>
        <v>0</v>
      </c>
      <c r="P46" s="80"/>
      <c r="Q46" s="79"/>
    </row>
    <row r="47" spans="1:17" ht="15.6" x14ac:dyDescent="0.3">
      <c r="A47" s="129" t="s">
        <v>245</v>
      </c>
      <c r="B47" s="137" t="s">
        <v>105</v>
      </c>
      <c r="C47" s="123" t="s">
        <v>76</v>
      </c>
      <c r="D47" s="76">
        <v>0</v>
      </c>
      <c r="E47" s="99">
        <v>2</v>
      </c>
      <c r="F47" s="75">
        <v>0</v>
      </c>
      <c r="G47" s="122">
        <f t="shared" si="2"/>
        <v>0</v>
      </c>
      <c r="H47" s="124"/>
      <c r="I47" s="125">
        <v>0</v>
      </c>
      <c r="J47" s="126">
        <f t="shared" si="3"/>
        <v>0</v>
      </c>
      <c r="K47" s="124"/>
      <c r="L47" s="125">
        <v>0</v>
      </c>
      <c r="M47" s="126">
        <f t="shared" si="0"/>
        <v>0</v>
      </c>
      <c r="N47" s="127">
        <f t="shared" si="4"/>
        <v>0</v>
      </c>
      <c r="O47" s="128">
        <f t="shared" si="5"/>
        <v>0</v>
      </c>
      <c r="P47" s="80"/>
      <c r="Q47" s="79"/>
    </row>
    <row r="48" spans="1:17" ht="15.6" x14ac:dyDescent="0.3">
      <c r="A48" s="129" t="s">
        <v>246</v>
      </c>
      <c r="B48" s="137" t="s">
        <v>106</v>
      </c>
      <c r="C48" s="123" t="s">
        <v>76</v>
      </c>
      <c r="D48" s="76">
        <v>0</v>
      </c>
      <c r="E48" s="99">
        <v>2</v>
      </c>
      <c r="F48" s="75">
        <v>0</v>
      </c>
      <c r="G48" s="122">
        <f t="shared" si="2"/>
        <v>0</v>
      </c>
      <c r="H48" s="124"/>
      <c r="I48" s="125">
        <v>0</v>
      </c>
      <c r="J48" s="126">
        <f t="shared" si="3"/>
        <v>0</v>
      </c>
      <c r="K48" s="124"/>
      <c r="L48" s="125">
        <v>0</v>
      </c>
      <c r="M48" s="126">
        <f t="shared" si="0"/>
        <v>0</v>
      </c>
      <c r="N48" s="127">
        <f t="shared" si="4"/>
        <v>0</v>
      </c>
      <c r="O48" s="128">
        <f t="shared" si="5"/>
        <v>0</v>
      </c>
      <c r="P48" s="80"/>
      <c r="Q48" s="79"/>
    </row>
    <row r="49" spans="1:17" ht="15.6" x14ac:dyDescent="0.3">
      <c r="A49" s="129" t="s">
        <v>247</v>
      </c>
      <c r="B49" s="137" t="s">
        <v>107</v>
      </c>
      <c r="C49" s="123" t="s">
        <v>76</v>
      </c>
      <c r="D49" s="76">
        <v>0</v>
      </c>
      <c r="E49" s="99">
        <v>2</v>
      </c>
      <c r="F49" s="75">
        <v>0</v>
      </c>
      <c r="G49" s="122">
        <f t="shared" si="2"/>
        <v>0</v>
      </c>
      <c r="H49" s="124"/>
      <c r="I49" s="125">
        <v>0</v>
      </c>
      <c r="J49" s="126">
        <f t="shared" si="3"/>
        <v>0</v>
      </c>
      <c r="K49" s="124"/>
      <c r="L49" s="125">
        <v>0</v>
      </c>
      <c r="M49" s="126">
        <f t="shared" si="0"/>
        <v>0</v>
      </c>
      <c r="N49" s="127">
        <f t="shared" si="4"/>
        <v>0</v>
      </c>
      <c r="O49" s="128">
        <f t="shared" si="5"/>
        <v>0</v>
      </c>
      <c r="P49" s="80"/>
      <c r="Q49" s="79"/>
    </row>
    <row r="50" spans="1:17" ht="15.6" x14ac:dyDescent="0.3">
      <c r="A50" s="129" t="s">
        <v>248</v>
      </c>
      <c r="B50" s="137" t="s">
        <v>108</v>
      </c>
      <c r="C50" s="123" t="s">
        <v>76</v>
      </c>
      <c r="D50" s="76">
        <v>0</v>
      </c>
      <c r="E50" s="99">
        <v>2</v>
      </c>
      <c r="F50" s="75">
        <v>0</v>
      </c>
      <c r="G50" s="122">
        <f t="shared" si="2"/>
        <v>0</v>
      </c>
      <c r="H50" s="124"/>
      <c r="I50" s="125">
        <v>0</v>
      </c>
      <c r="J50" s="126">
        <f t="shared" si="3"/>
        <v>0</v>
      </c>
      <c r="K50" s="124"/>
      <c r="L50" s="125">
        <v>0</v>
      </c>
      <c r="M50" s="126">
        <f t="shared" si="0"/>
        <v>0</v>
      </c>
      <c r="N50" s="127">
        <f t="shared" si="4"/>
        <v>0</v>
      </c>
      <c r="O50" s="128">
        <f t="shared" si="5"/>
        <v>0</v>
      </c>
      <c r="P50" s="80"/>
      <c r="Q50" s="79"/>
    </row>
    <row r="51" spans="1:17" ht="15.6" x14ac:dyDescent="0.3">
      <c r="A51" s="129" t="s">
        <v>212</v>
      </c>
      <c r="B51" s="139" t="s">
        <v>109</v>
      </c>
      <c r="C51" s="123" t="s">
        <v>76</v>
      </c>
      <c r="D51" s="76">
        <v>0</v>
      </c>
      <c r="E51" s="99">
        <v>1</v>
      </c>
      <c r="F51" s="75">
        <v>0</v>
      </c>
      <c r="G51" s="122">
        <f t="shared" si="2"/>
        <v>0</v>
      </c>
      <c r="H51" s="124"/>
      <c r="I51" s="125">
        <v>0</v>
      </c>
      <c r="J51" s="126">
        <f t="shared" si="3"/>
        <v>0</v>
      </c>
      <c r="K51" s="124"/>
      <c r="L51" s="125">
        <v>0</v>
      </c>
      <c r="M51" s="126">
        <f t="shared" si="0"/>
        <v>0</v>
      </c>
      <c r="N51" s="127">
        <f t="shared" si="4"/>
        <v>0</v>
      </c>
      <c r="O51" s="128">
        <f t="shared" si="5"/>
        <v>0</v>
      </c>
      <c r="P51" s="80"/>
      <c r="Q51" s="79"/>
    </row>
    <row r="52" spans="1:17" ht="15.6" x14ac:dyDescent="0.3">
      <c r="A52" s="129" t="s">
        <v>249</v>
      </c>
      <c r="B52" s="137" t="s">
        <v>110</v>
      </c>
      <c r="C52" s="123" t="s">
        <v>76</v>
      </c>
      <c r="D52" s="76">
        <v>0</v>
      </c>
      <c r="E52" s="99">
        <v>1</v>
      </c>
      <c r="F52" s="75">
        <v>0</v>
      </c>
      <c r="G52" s="122">
        <f t="shared" si="2"/>
        <v>0</v>
      </c>
      <c r="H52" s="124"/>
      <c r="I52" s="125">
        <v>0</v>
      </c>
      <c r="J52" s="126">
        <f t="shared" si="3"/>
        <v>0</v>
      </c>
      <c r="K52" s="124"/>
      <c r="L52" s="125">
        <v>0</v>
      </c>
      <c r="M52" s="126">
        <f t="shared" si="0"/>
        <v>0</v>
      </c>
      <c r="N52" s="127">
        <f t="shared" si="4"/>
        <v>0</v>
      </c>
      <c r="O52" s="128">
        <f t="shared" si="5"/>
        <v>0</v>
      </c>
      <c r="P52" s="80"/>
      <c r="Q52" s="79"/>
    </row>
    <row r="53" spans="1:17" ht="15.6" x14ac:dyDescent="0.3">
      <c r="A53" s="129" t="s">
        <v>250</v>
      </c>
      <c r="B53" s="137" t="s">
        <v>93</v>
      </c>
      <c r="C53" s="123" t="s">
        <v>76</v>
      </c>
      <c r="D53" s="76">
        <v>0</v>
      </c>
      <c r="E53" s="99">
        <v>1</v>
      </c>
      <c r="F53" s="75">
        <v>0</v>
      </c>
      <c r="G53" s="122">
        <f t="shared" si="2"/>
        <v>0</v>
      </c>
      <c r="H53" s="124"/>
      <c r="I53" s="125">
        <v>0</v>
      </c>
      <c r="J53" s="126">
        <f t="shared" si="3"/>
        <v>0</v>
      </c>
      <c r="K53" s="124"/>
      <c r="L53" s="125">
        <v>0</v>
      </c>
      <c r="M53" s="126">
        <f t="shared" si="0"/>
        <v>0</v>
      </c>
      <c r="N53" s="127">
        <f t="shared" si="4"/>
        <v>0</v>
      </c>
      <c r="O53" s="128">
        <f t="shared" si="5"/>
        <v>0</v>
      </c>
      <c r="P53" s="80"/>
      <c r="Q53" s="79"/>
    </row>
    <row r="54" spans="1:17" ht="15.6" x14ac:dyDescent="0.3">
      <c r="A54" s="129" t="s">
        <v>251</v>
      </c>
      <c r="B54" s="137" t="s">
        <v>111</v>
      </c>
      <c r="C54" s="123" t="s">
        <v>76</v>
      </c>
      <c r="D54" s="76">
        <v>0</v>
      </c>
      <c r="E54" s="99">
        <v>1</v>
      </c>
      <c r="F54" s="75">
        <v>0</v>
      </c>
      <c r="G54" s="122">
        <f t="shared" si="2"/>
        <v>0</v>
      </c>
      <c r="H54" s="124"/>
      <c r="I54" s="125">
        <v>0</v>
      </c>
      <c r="J54" s="126">
        <f t="shared" si="3"/>
        <v>0</v>
      </c>
      <c r="K54" s="124"/>
      <c r="L54" s="125">
        <v>0</v>
      </c>
      <c r="M54" s="126">
        <f t="shared" si="0"/>
        <v>0</v>
      </c>
      <c r="N54" s="127">
        <f t="shared" si="4"/>
        <v>0</v>
      </c>
      <c r="O54" s="128">
        <f t="shared" si="5"/>
        <v>0</v>
      </c>
      <c r="P54" s="80"/>
      <c r="Q54" s="79"/>
    </row>
    <row r="55" spans="1:17" ht="15.6" x14ac:dyDescent="0.3">
      <c r="A55" s="129" t="s">
        <v>252</v>
      </c>
      <c r="B55" s="137" t="s">
        <v>112</v>
      </c>
      <c r="C55" s="123" t="s">
        <v>76</v>
      </c>
      <c r="D55" s="76">
        <v>0</v>
      </c>
      <c r="E55" s="99">
        <v>2</v>
      </c>
      <c r="F55" s="75">
        <v>0</v>
      </c>
      <c r="G55" s="122">
        <f t="shared" si="2"/>
        <v>0</v>
      </c>
      <c r="H55" s="124"/>
      <c r="I55" s="125">
        <v>0</v>
      </c>
      <c r="J55" s="126">
        <f t="shared" si="3"/>
        <v>0</v>
      </c>
      <c r="K55" s="124"/>
      <c r="L55" s="125">
        <v>0</v>
      </c>
      <c r="M55" s="126">
        <f t="shared" si="0"/>
        <v>0</v>
      </c>
      <c r="N55" s="127">
        <f t="shared" si="4"/>
        <v>0</v>
      </c>
      <c r="O55" s="128">
        <f t="shared" si="5"/>
        <v>0</v>
      </c>
      <c r="P55" s="80"/>
      <c r="Q55" s="79"/>
    </row>
    <row r="56" spans="1:17" ht="15.6" x14ac:dyDescent="0.3">
      <c r="A56" s="129" t="s">
        <v>253</v>
      </c>
      <c r="B56" s="137" t="s">
        <v>113</v>
      </c>
      <c r="C56" s="123" t="s">
        <v>76</v>
      </c>
      <c r="D56" s="76">
        <v>0</v>
      </c>
      <c r="E56" s="99">
        <v>2</v>
      </c>
      <c r="F56" s="75">
        <v>0</v>
      </c>
      <c r="G56" s="122">
        <f t="shared" si="2"/>
        <v>0</v>
      </c>
      <c r="H56" s="124"/>
      <c r="I56" s="125">
        <v>0</v>
      </c>
      <c r="J56" s="126">
        <f t="shared" si="3"/>
        <v>0</v>
      </c>
      <c r="K56" s="124"/>
      <c r="L56" s="125">
        <v>0</v>
      </c>
      <c r="M56" s="126">
        <f t="shared" si="0"/>
        <v>0</v>
      </c>
      <c r="N56" s="127">
        <f t="shared" si="4"/>
        <v>0</v>
      </c>
      <c r="O56" s="128">
        <f t="shared" si="5"/>
        <v>0</v>
      </c>
      <c r="P56" s="80"/>
      <c r="Q56" s="79"/>
    </row>
    <row r="57" spans="1:17" ht="15.6" x14ac:dyDescent="0.3">
      <c r="A57" s="129" t="s">
        <v>254</v>
      </c>
      <c r="B57" s="137" t="s">
        <v>102</v>
      </c>
      <c r="C57" s="123" t="s">
        <v>76</v>
      </c>
      <c r="D57" s="76">
        <v>0</v>
      </c>
      <c r="E57" s="99">
        <v>2</v>
      </c>
      <c r="F57" s="75">
        <v>0</v>
      </c>
      <c r="G57" s="122">
        <f t="shared" si="2"/>
        <v>0</v>
      </c>
      <c r="H57" s="124"/>
      <c r="I57" s="125">
        <v>0</v>
      </c>
      <c r="J57" s="126">
        <f t="shared" si="3"/>
        <v>0</v>
      </c>
      <c r="K57" s="124"/>
      <c r="L57" s="125">
        <v>0</v>
      </c>
      <c r="M57" s="126">
        <f t="shared" si="0"/>
        <v>0</v>
      </c>
      <c r="N57" s="127">
        <f t="shared" si="4"/>
        <v>0</v>
      </c>
      <c r="O57" s="128">
        <f t="shared" si="5"/>
        <v>0</v>
      </c>
      <c r="P57" s="80"/>
      <c r="Q57" s="79"/>
    </row>
    <row r="58" spans="1:17" ht="15.6" x14ac:dyDescent="0.3">
      <c r="A58" s="129" t="s">
        <v>255</v>
      </c>
      <c r="B58" s="137" t="s">
        <v>104</v>
      </c>
      <c r="C58" s="123" t="s">
        <v>76</v>
      </c>
      <c r="D58" s="76">
        <v>0</v>
      </c>
      <c r="E58" s="99">
        <v>2</v>
      </c>
      <c r="F58" s="75">
        <v>0</v>
      </c>
      <c r="G58" s="122">
        <f t="shared" si="2"/>
        <v>0</v>
      </c>
      <c r="H58" s="124"/>
      <c r="I58" s="125">
        <v>0</v>
      </c>
      <c r="J58" s="126">
        <f t="shared" si="3"/>
        <v>0</v>
      </c>
      <c r="K58" s="124"/>
      <c r="L58" s="125">
        <v>0</v>
      </c>
      <c r="M58" s="126">
        <f t="shared" si="0"/>
        <v>0</v>
      </c>
      <c r="N58" s="127">
        <f t="shared" si="4"/>
        <v>0</v>
      </c>
      <c r="O58" s="128">
        <f t="shared" si="5"/>
        <v>0</v>
      </c>
      <c r="P58" s="80"/>
      <c r="Q58" s="79"/>
    </row>
    <row r="59" spans="1:17" ht="15.6" x14ac:dyDescent="0.3">
      <c r="A59" s="129" t="s">
        <v>256</v>
      </c>
      <c r="B59" s="137" t="s">
        <v>103</v>
      </c>
      <c r="C59" s="123" t="s">
        <v>76</v>
      </c>
      <c r="D59" s="76">
        <v>0</v>
      </c>
      <c r="E59" s="99">
        <v>2</v>
      </c>
      <c r="F59" s="75">
        <v>0</v>
      </c>
      <c r="G59" s="122">
        <f t="shared" si="2"/>
        <v>0</v>
      </c>
      <c r="H59" s="124"/>
      <c r="I59" s="125">
        <v>0</v>
      </c>
      <c r="J59" s="126">
        <f t="shared" si="3"/>
        <v>0</v>
      </c>
      <c r="K59" s="124"/>
      <c r="L59" s="125">
        <v>0</v>
      </c>
      <c r="M59" s="126">
        <f t="shared" si="0"/>
        <v>0</v>
      </c>
      <c r="N59" s="127">
        <f t="shared" si="4"/>
        <v>0</v>
      </c>
      <c r="O59" s="128">
        <f t="shared" si="5"/>
        <v>0</v>
      </c>
      <c r="P59" s="80"/>
      <c r="Q59" s="79"/>
    </row>
    <row r="60" spans="1:17" ht="15.6" x14ac:dyDescent="0.3">
      <c r="A60" s="129" t="s">
        <v>257</v>
      </c>
      <c r="B60" s="137" t="s">
        <v>105</v>
      </c>
      <c r="C60" s="123" t="s">
        <v>76</v>
      </c>
      <c r="D60" s="76">
        <v>0</v>
      </c>
      <c r="E60" s="99">
        <v>2</v>
      </c>
      <c r="F60" s="75">
        <v>0</v>
      </c>
      <c r="G60" s="122">
        <f t="shared" si="2"/>
        <v>0</v>
      </c>
      <c r="H60" s="124"/>
      <c r="I60" s="125">
        <v>0</v>
      </c>
      <c r="J60" s="126">
        <f t="shared" si="3"/>
        <v>0</v>
      </c>
      <c r="K60" s="124"/>
      <c r="L60" s="125">
        <v>0</v>
      </c>
      <c r="M60" s="126">
        <f t="shared" si="0"/>
        <v>0</v>
      </c>
      <c r="N60" s="127">
        <f t="shared" si="4"/>
        <v>0</v>
      </c>
      <c r="O60" s="128">
        <f t="shared" si="5"/>
        <v>0</v>
      </c>
      <c r="P60" s="80"/>
      <c r="Q60" s="79"/>
    </row>
    <row r="61" spans="1:17" ht="15.6" x14ac:dyDescent="0.3">
      <c r="A61" s="129" t="s">
        <v>213</v>
      </c>
      <c r="B61" s="139" t="s">
        <v>109</v>
      </c>
      <c r="C61" s="123" t="s">
        <v>76</v>
      </c>
      <c r="D61" s="76">
        <v>0</v>
      </c>
      <c r="E61" s="99">
        <v>1</v>
      </c>
      <c r="F61" s="75">
        <v>0</v>
      </c>
      <c r="G61" s="122">
        <f t="shared" si="2"/>
        <v>0</v>
      </c>
      <c r="H61" s="124"/>
      <c r="I61" s="125">
        <v>0</v>
      </c>
      <c r="J61" s="126">
        <f t="shared" si="3"/>
        <v>0</v>
      </c>
      <c r="K61" s="124"/>
      <c r="L61" s="125">
        <v>0</v>
      </c>
      <c r="M61" s="126">
        <f t="shared" si="0"/>
        <v>0</v>
      </c>
      <c r="N61" s="127">
        <f t="shared" si="4"/>
        <v>0</v>
      </c>
      <c r="O61" s="128">
        <f t="shared" si="5"/>
        <v>0</v>
      </c>
      <c r="P61" s="80"/>
      <c r="Q61" s="79"/>
    </row>
    <row r="62" spans="1:17" ht="15.6" x14ac:dyDescent="0.3">
      <c r="A62" s="129" t="s">
        <v>228</v>
      </c>
      <c r="B62" s="137" t="s">
        <v>110</v>
      </c>
      <c r="C62" s="123" t="s">
        <v>76</v>
      </c>
      <c r="D62" s="76">
        <v>0</v>
      </c>
      <c r="E62" s="99">
        <v>1</v>
      </c>
      <c r="F62" s="75">
        <v>0</v>
      </c>
      <c r="G62" s="122">
        <f t="shared" si="2"/>
        <v>0</v>
      </c>
      <c r="H62" s="124"/>
      <c r="I62" s="125">
        <v>0</v>
      </c>
      <c r="J62" s="126">
        <f t="shared" si="3"/>
        <v>0</v>
      </c>
      <c r="K62" s="124"/>
      <c r="L62" s="125">
        <v>0</v>
      </c>
      <c r="M62" s="126">
        <f t="shared" si="0"/>
        <v>0</v>
      </c>
      <c r="N62" s="127">
        <f t="shared" si="4"/>
        <v>0</v>
      </c>
      <c r="O62" s="128">
        <f t="shared" si="5"/>
        <v>0</v>
      </c>
      <c r="P62" s="80"/>
      <c r="Q62" s="79"/>
    </row>
    <row r="63" spans="1:17" ht="15.6" x14ac:dyDescent="0.3">
      <c r="A63" s="129" t="s">
        <v>258</v>
      </c>
      <c r="B63" s="137" t="s">
        <v>93</v>
      </c>
      <c r="C63" s="123" t="s">
        <v>76</v>
      </c>
      <c r="D63" s="76">
        <v>0</v>
      </c>
      <c r="E63" s="99">
        <v>1</v>
      </c>
      <c r="F63" s="75">
        <v>0</v>
      </c>
      <c r="G63" s="122">
        <f t="shared" si="2"/>
        <v>0</v>
      </c>
      <c r="H63" s="124"/>
      <c r="I63" s="125">
        <v>0</v>
      </c>
      <c r="J63" s="126">
        <f t="shared" si="3"/>
        <v>0</v>
      </c>
      <c r="K63" s="124"/>
      <c r="L63" s="125">
        <v>0</v>
      </c>
      <c r="M63" s="126">
        <f t="shared" si="0"/>
        <v>0</v>
      </c>
      <c r="N63" s="127">
        <f t="shared" si="4"/>
        <v>0</v>
      </c>
      <c r="O63" s="128">
        <f t="shared" si="5"/>
        <v>0</v>
      </c>
      <c r="P63" s="80"/>
      <c r="Q63" s="79"/>
    </row>
    <row r="64" spans="1:17" ht="15.6" x14ac:dyDescent="0.3">
      <c r="A64" s="129" t="s">
        <v>259</v>
      </c>
      <c r="B64" s="137" t="s">
        <v>111</v>
      </c>
      <c r="C64" s="123" t="s">
        <v>76</v>
      </c>
      <c r="D64" s="76">
        <v>0</v>
      </c>
      <c r="E64" s="99">
        <v>1</v>
      </c>
      <c r="F64" s="75">
        <v>0</v>
      </c>
      <c r="G64" s="122">
        <f t="shared" si="2"/>
        <v>0</v>
      </c>
      <c r="H64" s="124"/>
      <c r="I64" s="125">
        <v>0</v>
      </c>
      <c r="J64" s="126">
        <f t="shared" si="3"/>
        <v>0</v>
      </c>
      <c r="K64" s="124"/>
      <c r="L64" s="125">
        <v>0</v>
      </c>
      <c r="M64" s="126">
        <f t="shared" si="0"/>
        <v>0</v>
      </c>
      <c r="N64" s="127">
        <f t="shared" si="4"/>
        <v>0</v>
      </c>
      <c r="O64" s="128">
        <f t="shared" si="5"/>
        <v>0</v>
      </c>
      <c r="P64" s="80"/>
      <c r="Q64" s="79"/>
    </row>
    <row r="65" spans="1:17" ht="15.6" x14ac:dyDescent="0.3">
      <c r="A65" s="129" t="s">
        <v>260</v>
      </c>
      <c r="B65" s="137" t="s">
        <v>112</v>
      </c>
      <c r="C65" s="123" t="s">
        <v>76</v>
      </c>
      <c r="D65" s="76">
        <v>0</v>
      </c>
      <c r="E65" s="99">
        <v>2</v>
      </c>
      <c r="F65" s="75">
        <v>0</v>
      </c>
      <c r="G65" s="122">
        <f t="shared" si="2"/>
        <v>0</v>
      </c>
      <c r="H65" s="124"/>
      <c r="I65" s="125">
        <v>0</v>
      </c>
      <c r="J65" s="126">
        <f t="shared" si="3"/>
        <v>0</v>
      </c>
      <c r="K65" s="124"/>
      <c r="L65" s="125">
        <v>0</v>
      </c>
      <c r="M65" s="126">
        <f t="shared" si="0"/>
        <v>0</v>
      </c>
      <c r="N65" s="127">
        <f t="shared" si="4"/>
        <v>0</v>
      </c>
      <c r="O65" s="128">
        <f t="shared" si="5"/>
        <v>0</v>
      </c>
      <c r="P65" s="80"/>
      <c r="Q65" s="79"/>
    </row>
    <row r="66" spans="1:17" ht="15.6" x14ac:dyDescent="0.3">
      <c r="A66" s="129" t="s">
        <v>261</v>
      </c>
      <c r="B66" s="137" t="s">
        <v>113</v>
      </c>
      <c r="C66" s="123" t="s">
        <v>76</v>
      </c>
      <c r="D66" s="76">
        <v>0</v>
      </c>
      <c r="E66" s="99">
        <v>2</v>
      </c>
      <c r="F66" s="75">
        <v>0</v>
      </c>
      <c r="G66" s="122">
        <f t="shared" si="2"/>
        <v>0</v>
      </c>
      <c r="H66" s="124"/>
      <c r="I66" s="125">
        <v>0</v>
      </c>
      <c r="J66" s="126">
        <f t="shared" si="3"/>
        <v>0</v>
      </c>
      <c r="K66" s="124"/>
      <c r="L66" s="125">
        <v>0</v>
      </c>
      <c r="M66" s="126">
        <f t="shared" si="0"/>
        <v>0</v>
      </c>
      <c r="N66" s="127">
        <f t="shared" si="4"/>
        <v>0</v>
      </c>
      <c r="O66" s="128">
        <f t="shared" si="5"/>
        <v>0</v>
      </c>
      <c r="P66" s="80"/>
      <c r="Q66" s="79"/>
    </row>
    <row r="67" spans="1:17" ht="15.6" x14ac:dyDescent="0.3">
      <c r="A67" s="129" t="s">
        <v>262</v>
      </c>
      <c r="B67" s="137" t="s">
        <v>102</v>
      </c>
      <c r="C67" s="123" t="s">
        <v>76</v>
      </c>
      <c r="D67" s="76">
        <v>0</v>
      </c>
      <c r="E67" s="99">
        <v>2</v>
      </c>
      <c r="F67" s="75">
        <v>0</v>
      </c>
      <c r="G67" s="122">
        <f t="shared" si="2"/>
        <v>0</v>
      </c>
      <c r="H67" s="124"/>
      <c r="I67" s="125">
        <v>0</v>
      </c>
      <c r="J67" s="126">
        <f t="shared" si="3"/>
        <v>0</v>
      </c>
      <c r="K67" s="124"/>
      <c r="L67" s="125">
        <v>0</v>
      </c>
      <c r="M67" s="126">
        <f t="shared" si="0"/>
        <v>0</v>
      </c>
      <c r="N67" s="127">
        <f t="shared" si="4"/>
        <v>0</v>
      </c>
      <c r="O67" s="128">
        <f t="shared" si="5"/>
        <v>0</v>
      </c>
      <c r="P67" s="80"/>
      <c r="Q67" s="79"/>
    </row>
    <row r="68" spans="1:17" ht="15.6" x14ac:dyDescent="0.3">
      <c r="A68" s="129" t="s">
        <v>263</v>
      </c>
      <c r="B68" s="137" t="s">
        <v>104</v>
      </c>
      <c r="C68" s="123" t="s">
        <v>76</v>
      </c>
      <c r="D68" s="76">
        <v>0</v>
      </c>
      <c r="E68" s="99">
        <v>2</v>
      </c>
      <c r="F68" s="75">
        <v>0</v>
      </c>
      <c r="G68" s="122">
        <f t="shared" si="2"/>
        <v>0</v>
      </c>
      <c r="H68" s="124"/>
      <c r="I68" s="125">
        <v>0</v>
      </c>
      <c r="J68" s="126">
        <f t="shared" si="3"/>
        <v>0</v>
      </c>
      <c r="K68" s="124"/>
      <c r="L68" s="125">
        <v>0</v>
      </c>
      <c r="M68" s="126">
        <f t="shared" si="0"/>
        <v>0</v>
      </c>
      <c r="N68" s="127">
        <f t="shared" si="4"/>
        <v>0</v>
      </c>
      <c r="O68" s="128">
        <f t="shared" si="5"/>
        <v>0</v>
      </c>
      <c r="P68" s="80"/>
      <c r="Q68" s="79"/>
    </row>
    <row r="69" spans="1:17" ht="15.6" x14ac:dyDescent="0.3">
      <c r="A69" s="129" t="s">
        <v>264</v>
      </c>
      <c r="B69" s="137" t="s">
        <v>103</v>
      </c>
      <c r="C69" s="123" t="s">
        <v>76</v>
      </c>
      <c r="D69" s="76">
        <v>0</v>
      </c>
      <c r="E69" s="99">
        <v>2</v>
      </c>
      <c r="F69" s="75">
        <v>0</v>
      </c>
      <c r="G69" s="122">
        <f t="shared" si="2"/>
        <v>0</v>
      </c>
      <c r="H69" s="124"/>
      <c r="I69" s="125">
        <v>0</v>
      </c>
      <c r="J69" s="126">
        <f t="shared" si="3"/>
        <v>0</v>
      </c>
      <c r="K69" s="124"/>
      <c r="L69" s="125">
        <v>0</v>
      </c>
      <c r="M69" s="126">
        <f t="shared" si="0"/>
        <v>0</v>
      </c>
      <c r="N69" s="127">
        <f t="shared" si="4"/>
        <v>0</v>
      </c>
      <c r="O69" s="128">
        <f t="shared" si="5"/>
        <v>0</v>
      </c>
      <c r="P69" s="80"/>
      <c r="Q69" s="79"/>
    </row>
    <row r="70" spans="1:17" ht="15.6" x14ac:dyDescent="0.3">
      <c r="A70" s="129" t="s">
        <v>265</v>
      </c>
      <c r="B70" s="137" t="s">
        <v>105</v>
      </c>
      <c r="C70" s="123" t="s">
        <v>76</v>
      </c>
      <c r="D70" s="76">
        <v>0</v>
      </c>
      <c r="E70" s="99">
        <v>2</v>
      </c>
      <c r="F70" s="75">
        <v>0</v>
      </c>
      <c r="G70" s="122">
        <f t="shared" si="2"/>
        <v>0</v>
      </c>
      <c r="H70" s="124"/>
      <c r="I70" s="125">
        <v>0</v>
      </c>
      <c r="J70" s="126">
        <f t="shared" si="3"/>
        <v>0</v>
      </c>
      <c r="K70" s="124"/>
      <c r="L70" s="125">
        <v>0</v>
      </c>
      <c r="M70" s="126">
        <f t="shared" si="0"/>
        <v>0</v>
      </c>
      <c r="N70" s="127">
        <f t="shared" si="4"/>
        <v>0</v>
      </c>
      <c r="O70" s="128">
        <f t="shared" si="5"/>
        <v>0</v>
      </c>
      <c r="P70" s="80"/>
      <c r="Q70" s="79"/>
    </row>
    <row r="71" spans="1:17" ht="15.6" x14ac:dyDescent="0.3">
      <c r="A71" s="129" t="s">
        <v>214</v>
      </c>
      <c r="B71" s="139" t="s">
        <v>114</v>
      </c>
      <c r="C71" s="123" t="s">
        <v>76</v>
      </c>
      <c r="D71" s="76">
        <v>0</v>
      </c>
      <c r="E71" s="99">
        <v>2</v>
      </c>
      <c r="F71" s="75">
        <v>0</v>
      </c>
      <c r="G71" s="122">
        <f t="shared" si="2"/>
        <v>0</v>
      </c>
      <c r="H71" s="124"/>
      <c r="I71" s="125">
        <v>0</v>
      </c>
      <c r="J71" s="126">
        <f t="shared" si="3"/>
        <v>0</v>
      </c>
      <c r="K71" s="124"/>
      <c r="L71" s="125">
        <v>0</v>
      </c>
      <c r="M71" s="126">
        <f t="shared" si="0"/>
        <v>0</v>
      </c>
      <c r="N71" s="127">
        <f t="shared" si="4"/>
        <v>0</v>
      </c>
      <c r="O71" s="128">
        <f t="shared" si="5"/>
        <v>0</v>
      </c>
      <c r="P71" s="80"/>
      <c r="Q71" s="79"/>
    </row>
    <row r="72" spans="1:17" ht="15.6" x14ac:dyDescent="0.3">
      <c r="A72" s="129" t="s">
        <v>266</v>
      </c>
      <c r="B72" s="137" t="s">
        <v>115</v>
      </c>
      <c r="C72" s="123" t="s">
        <v>76</v>
      </c>
      <c r="D72" s="76">
        <v>0</v>
      </c>
      <c r="E72" s="99">
        <v>2</v>
      </c>
      <c r="F72" s="75">
        <v>0</v>
      </c>
      <c r="G72" s="122">
        <f t="shared" si="2"/>
        <v>0</v>
      </c>
      <c r="H72" s="124"/>
      <c r="I72" s="125">
        <v>0</v>
      </c>
      <c r="J72" s="126">
        <f t="shared" si="3"/>
        <v>0</v>
      </c>
      <c r="K72" s="124"/>
      <c r="L72" s="125">
        <v>0</v>
      </c>
      <c r="M72" s="126">
        <f t="shared" si="0"/>
        <v>0</v>
      </c>
      <c r="N72" s="127">
        <f t="shared" si="4"/>
        <v>0</v>
      </c>
      <c r="O72" s="128">
        <f t="shared" si="5"/>
        <v>0</v>
      </c>
      <c r="P72" s="80"/>
      <c r="Q72" s="79"/>
    </row>
    <row r="73" spans="1:17" ht="15.6" x14ac:dyDescent="0.3">
      <c r="A73" s="129" t="s">
        <v>267</v>
      </c>
      <c r="B73" s="137" t="s">
        <v>84</v>
      </c>
      <c r="C73" s="123" t="s">
        <v>76</v>
      </c>
      <c r="D73" s="76">
        <v>0</v>
      </c>
      <c r="E73" s="99">
        <v>4</v>
      </c>
      <c r="F73" s="75">
        <v>0</v>
      </c>
      <c r="G73" s="122">
        <f t="shared" si="2"/>
        <v>0</v>
      </c>
      <c r="H73" s="124"/>
      <c r="I73" s="125">
        <v>0</v>
      </c>
      <c r="J73" s="126">
        <f t="shared" si="3"/>
        <v>0</v>
      </c>
      <c r="K73" s="124"/>
      <c r="L73" s="125">
        <v>0</v>
      </c>
      <c r="M73" s="126">
        <f t="shared" si="0"/>
        <v>0</v>
      </c>
      <c r="N73" s="127">
        <f t="shared" si="4"/>
        <v>0</v>
      </c>
      <c r="O73" s="128">
        <f t="shared" si="5"/>
        <v>0</v>
      </c>
      <c r="P73" s="80"/>
      <c r="Q73" s="79"/>
    </row>
    <row r="74" spans="1:17" ht="15.6" x14ac:dyDescent="0.3">
      <c r="A74" s="129" t="s">
        <v>268</v>
      </c>
      <c r="B74" s="137" t="s">
        <v>116</v>
      </c>
      <c r="C74" s="123" t="s">
        <v>76</v>
      </c>
      <c r="D74" s="76">
        <v>0</v>
      </c>
      <c r="E74" s="99">
        <v>8</v>
      </c>
      <c r="F74" s="75">
        <v>0</v>
      </c>
      <c r="G74" s="122">
        <f t="shared" si="2"/>
        <v>0</v>
      </c>
      <c r="H74" s="124"/>
      <c r="I74" s="125">
        <v>0</v>
      </c>
      <c r="J74" s="126">
        <f t="shared" si="3"/>
        <v>0</v>
      </c>
      <c r="K74" s="124"/>
      <c r="L74" s="125">
        <v>0</v>
      </c>
      <c r="M74" s="126">
        <f t="shared" si="0"/>
        <v>0</v>
      </c>
      <c r="N74" s="127">
        <f t="shared" si="4"/>
        <v>0</v>
      </c>
      <c r="O74" s="128">
        <f t="shared" si="5"/>
        <v>0</v>
      </c>
      <c r="P74" s="80"/>
      <c r="Q74" s="79"/>
    </row>
    <row r="75" spans="1:17" ht="15.6" x14ac:dyDescent="0.3">
      <c r="A75" s="129" t="s">
        <v>269</v>
      </c>
      <c r="B75" s="137" t="s">
        <v>117</v>
      </c>
      <c r="C75" s="123" t="s">
        <v>76</v>
      </c>
      <c r="D75" s="76">
        <v>0</v>
      </c>
      <c r="E75" s="99">
        <v>2</v>
      </c>
      <c r="F75" s="75">
        <v>0</v>
      </c>
      <c r="G75" s="122">
        <f t="shared" si="2"/>
        <v>0</v>
      </c>
      <c r="H75" s="124"/>
      <c r="I75" s="125">
        <v>0</v>
      </c>
      <c r="J75" s="126">
        <f t="shared" si="3"/>
        <v>0</v>
      </c>
      <c r="K75" s="124"/>
      <c r="L75" s="125">
        <v>0</v>
      </c>
      <c r="M75" s="126">
        <f t="shared" si="0"/>
        <v>0</v>
      </c>
      <c r="N75" s="127">
        <f t="shared" si="4"/>
        <v>0</v>
      </c>
      <c r="O75" s="128">
        <f t="shared" si="5"/>
        <v>0</v>
      </c>
      <c r="P75" s="80"/>
      <c r="Q75" s="79"/>
    </row>
    <row r="76" spans="1:17" ht="15.6" x14ac:dyDescent="0.3">
      <c r="A76" s="129" t="s">
        <v>270</v>
      </c>
      <c r="B76" s="137" t="s">
        <v>118</v>
      </c>
      <c r="C76" s="123" t="s">
        <v>76</v>
      </c>
      <c r="D76" s="76">
        <v>0</v>
      </c>
      <c r="E76" s="99">
        <v>4</v>
      </c>
      <c r="F76" s="75">
        <v>0</v>
      </c>
      <c r="G76" s="122">
        <f t="shared" si="2"/>
        <v>0</v>
      </c>
      <c r="H76" s="124"/>
      <c r="I76" s="125">
        <v>0</v>
      </c>
      <c r="J76" s="126">
        <f t="shared" si="3"/>
        <v>0</v>
      </c>
      <c r="K76" s="124"/>
      <c r="L76" s="125">
        <v>0</v>
      </c>
      <c r="M76" s="126">
        <f t="shared" si="0"/>
        <v>0</v>
      </c>
      <c r="N76" s="127">
        <f t="shared" si="4"/>
        <v>0</v>
      </c>
      <c r="O76" s="128">
        <f t="shared" si="5"/>
        <v>0</v>
      </c>
      <c r="P76" s="80"/>
      <c r="Q76" s="79"/>
    </row>
    <row r="77" spans="1:17" ht="15.6" x14ac:dyDescent="0.3">
      <c r="A77" s="129" t="s">
        <v>271</v>
      </c>
      <c r="B77" s="137" t="s">
        <v>119</v>
      </c>
      <c r="C77" s="123" t="s">
        <v>76</v>
      </c>
      <c r="D77" s="76">
        <v>0</v>
      </c>
      <c r="E77" s="99">
        <v>2</v>
      </c>
      <c r="F77" s="75">
        <v>0</v>
      </c>
      <c r="G77" s="122">
        <f t="shared" si="2"/>
        <v>0</v>
      </c>
      <c r="H77" s="124"/>
      <c r="I77" s="125">
        <v>0</v>
      </c>
      <c r="J77" s="126">
        <f t="shared" si="3"/>
        <v>0</v>
      </c>
      <c r="K77" s="124"/>
      <c r="L77" s="125">
        <v>0</v>
      </c>
      <c r="M77" s="126">
        <f t="shared" si="0"/>
        <v>0</v>
      </c>
      <c r="N77" s="127">
        <f t="shared" si="4"/>
        <v>0</v>
      </c>
      <c r="O77" s="128">
        <f t="shared" si="5"/>
        <v>0</v>
      </c>
      <c r="P77" s="80"/>
      <c r="Q77" s="79"/>
    </row>
    <row r="78" spans="1:17" ht="15.6" x14ac:dyDescent="0.3">
      <c r="A78" s="129" t="s">
        <v>272</v>
      </c>
      <c r="B78" s="137" t="s">
        <v>120</v>
      </c>
      <c r="C78" s="123" t="s">
        <v>76</v>
      </c>
      <c r="D78" s="76">
        <v>0</v>
      </c>
      <c r="E78" s="99">
        <v>2</v>
      </c>
      <c r="F78" s="75">
        <v>0</v>
      </c>
      <c r="G78" s="122">
        <f t="shared" si="2"/>
        <v>0</v>
      </c>
      <c r="H78" s="124"/>
      <c r="I78" s="125">
        <v>0</v>
      </c>
      <c r="J78" s="126">
        <f t="shared" si="3"/>
        <v>0</v>
      </c>
      <c r="K78" s="124"/>
      <c r="L78" s="125">
        <v>0</v>
      </c>
      <c r="M78" s="126">
        <f t="shared" si="0"/>
        <v>0</v>
      </c>
      <c r="N78" s="127">
        <f t="shared" si="4"/>
        <v>0</v>
      </c>
      <c r="O78" s="128">
        <f t="shared" si="5"/>
        <v>0</v>
      </c>
      <c r="P78" s="80"/>
      <c r="Q78" s="79"/>
    </row>
    <row r="79" spans="1:17" ht="15.6" x14ac:dyDescent="0.3">
      <c r="A79" s="129" t="s">
        <v>273</v>
      </c>
      <c r="B79" s="137" t="s">
        <v>121</v>
      </c>
      <c r="C79" s="123" t="s">
        <v>76</v>
      </c>
      <c r="D79" s="76">
        <v>0</v>
      </c>
      <c r="E79" s="99">
        <v>2</v>
      </c>
      <c r="F79" s="75">
        <v>0</v>
      </c>
      <c r="G79" s="122">
        <f t="shared" si="2"/>
        <v>0</v>
      </c>
      <c r="H79" s="124"/>
      <c r="I79" s="125">
        <v>0</v>
      </c>
      <c r="J79" s="126">
        <f t="shared" si="3"/>
        <v>0</v>
      </c>
      <c r="K79" s="124"/>
      <c r="L79" s="125">
        <v>0</v>
      </c>
      <c r="M79" s="126">
        <f t="shared" si="0"/>
        <v>0</v>
      </c>
      <c r="N79" s="127">
        <f t="shared" si="4"/>
        <v>0</v>
      </c>
      <c r="O79" s="128">
        <f t="shared" si="5"/>
        <v>0</v>
      </c>
      <c r="P79" s="80"/>
      <c r="Q79" s="79"/>
    </row>
    <row r="80" spans="1:17" ht="15.6" x14ac:dyDescent="0.3">
      <c r="A80" s="129" t="s">
        <v>274</v>
      </c>
      <c r="B80" s="137" t="s">
        <v>122</v>
      </c>
      <c r="C80" s="123" t="s">
        <v>76</v>
      </c>
      <c r="D80" s="76">
        <v>0</v>
      </c>
      <c r="E80" s="99">
        <v>2</v>
      </c>
      <c r="F80" s="75">
        <v>0</v>
      </c>
      <c r="G80" s="122">
        <f t="shared" si="2"/>
        <v>0</v>
      </c>
      <c r="H80" s="124"/>
      <c r="I80" s="125">
        <v>0</v>
      </c>
      <c r="J80" s="126">
        <f t="shared" si="3"/>
        <v>0</v>
      </c>
      <c r="K80" s="124"/>
      <c r="L80" s="125">
        <v>0</v>
      </c>
      <c r="M80" s="126">
        <f t="shared" si="0"/>
        <v>0</v>
      </c>
      <c r="N80" s="127">
        <f t="shared" si="4"/>
        <v>0</v>
      </c>
      <c r="O80" s="128">
        <f t="shared" si="5"/>
        <v>0</v>
      </c>
      <c r="P80" s="80"/>
      <c r="Q80" s="79"/>
    </row>
    <row r="81" spans="1:17" ht="15.6" x14ac:dyDescent="0.3">
      <c r="A81" s="129" t="s">
        <v>275</v>
      </c>
      <c r="B81" s="137" t="s">
        <v>123</v>
      </c>
      <c r="C81" s="123" t="s">
        <v>76</v>
      </c>
      <c r="D81" s="76">
        <v>0</v>
      </c>
      <c r="E81" s="99">
        <v>12</v>
      </c>
      <c r="F81" s="75">
        <v>0</v>
      </c>
      <c r="G81" s="122">
        <f t="shared" si="2"/>
        <v>0</v>
      </c>
      <c r="H81" s="124"/>
      <c r="I81" s="125">
        <v>0</v>
      </c>
      <c r="J81" s="126">
        <f t="shared" si="3"/>
        <v>0</v>
      </c>
      <c r="K81" s="124"/>
      <c r="L81" s="125">
        <v>0</v>
      </c>
      <c r="M81" s="126">
        <f t="shared" si="0"/>
        <v>0</v>
      </c>
      <c r="N81" s="127">
        <f t="shared" si="4"/>
        <v>0</v>
      </c>
      <c r="O81" s="128">
        <f t="shared" si="5"/>
        <v>0</v>
      </c>
      <c r="P81" s="80"/>
      <c r="Q81" s="79"/>
    </row>
    <row r="82" spans="1:17" ht="15.6" x14ac:dyDescent="0.3">
      <c r="A82" s="129" t="s">
        <v>215</v>
      </c>
      <c r="B82" s="139" t="s">
        <v>124</v>
      </c>
      <c r="C82" s="123" t="s">
        <v>76</v>
      </c>
      <c r="D82" s="76">
        <v>0</v>
      </c>
      <c r="E82" s="99">
        <v>3</v>
      </c>
      <c r="F82" s="75">
        <v>0</v>
      </c>
      <c r="G82" s="122">
        <f t="shared" si="2"/>
        <v>0</v>
      </c>
      <c r="H82" s="124"/>
      <c r="I82" s="125">
        <v>0</v>
      </c>
      <c r="J82" s="126">
        <f t="shared" si="3"/>
        <v>0</v>
      </c>
      <c r="K82" s="124"/>
      <c r="L82" s="125">
        <v>0</v>
      </c>
      <c r="M82" s="126">
        <f t="shared" si="0"/>
        <v>0</v>
      </c>
      <c r="N82" s="127">
        <f t="shared" si="4"/>
        <v>0</v>
      </c>
      <c r="O82" s="128">
        <f t="shared" si="5"/>
        <v>0</v>
      </c>
      <c r="P82" s="80"/>
      <c r="Q82" s="79"/>
    </row>
    <row r="83" spans="1:17" ht="15.6" x14ac:dyDescent="0.3">
      <c r="A83" s="129" t="s">
        <v>276</v>
      </c>
      <c r="B83" s="137" t="s">
        <v>125</v>
      </c>
      <c r="C83" s="123" t="s">
        <v>76</v>
      </c>
      <c r="D83" s="76">
        <v>0</v>
      </c>
      <c r="E83" s="99">
        <v>3</v>
      </c>
      <c r="F83" s="75">
        <v>0</v>
      </c>
      <c r="G83" s="122">
        <f t="shared" si="2"/>
        <v>0</v>
      </c>
      <c r="H83" s="124"/>
      <c r="I83" s="125">
        <v>0</v>
      </c>
      <c r="J83" s="126">
        <f t="shared" si="3"/>
        <v>0</v>
      </c>
      <c r="K83" s="124"/>
      <c r="L83" s="125">
        <v>0</v>
      </c>
      <c r="M83" s="126">
        <f t="shared" si="0"/>
        <v>0</v>
      </c>
      <c r="N83" s="127">
        <f t="shared" si="4"/>
        <v>0</v>
      </c>
      <c r="O83" s="128">
        <f t="shared" si="5"/>
        <v>0</v>
      </c>
      <c r="P83" s="80"/>
      <c r="Q83" s="79"/>
    </row>
    <row r="84" spans="1:17" ht="15.6" x14ac:dyDescent="0.3">
      <c r="A84" s="129" t="s">
        <v>277</v>
      </c>
      <c r="B84" s="137" t="s">
        <v>126</v>
      </c>
      <c r="C84" s="123" t="s">
        <v>76</v>
      </c>
      <c r="D84" s="76">
        <v>0</v>
      </c>
      <c r="E84" s="99">
        <v>3</v>
      </c>
      <c r="F84" s="75">
        <v>0</v>
      </c>
      <c r="G84" s="122">
        <f t="shared" si="2"/>
        <v>0</v>
      </c>
      <c r="H84" s="124"/>
      <c r="I84" s="125">
        <v>0</v>
      </c>
      <c r="J84" s="126">
        <f t="shared" si="3"/>
        <v>0</v>
      </c>
      <c r="K84" s="124"/>
      <c r="L84" s="125">
        <v>0</v>
      </c>
      <c r="M84" s="126">
        <f t="shared" ref="M84:M147" si="6">K84*L84</f>
        <v>0</v>
      </c>
      <c r="N84" s="127">
        <f t="shared" ref="N84:N117" si="7">+G84+J84+M84</f>
        <v>0</v>
      </c>
      <c r="O84" s="128">
        <f t="shared" ref="O84:O117" si="8">D84*N84</f>
        <v>0</v>
      </c>
      <c r="P84" s="80"/>
      <c r="Q84" s="79"/>
    </row>
    <row r="85" spans="1:17" ht="15.6" x14ac:dyDescent="0.3">
      <c r="A85" s="129" t="s">
        <v>278</v>
      </c>
      <c r="B85" s="137" t="s">
        <v>84</v>
      </c>
      <c r="C85" s="123" t="s">
        <v>76</v>
      </c>
      <c r="D85" s="76">
        <v>0</v>
      </c>
      <c r="E85" s="99">
        <v>6</v>
      </c>
      <c r="F85" s="75">
        <v>0</v>
      </c>
      <c r="G85" s="122">
        <f t="shared" ref="G85:G148" si="9">F85*E85</f>
        <v>0</v>
      </c>
      <c r="H85" s="124"/>
      <c r="I85" s="125">
        <v>0</v>
      </c>
      <c r="J85" s="126">
        <f t="shared" ref="J85:J148" si="10">+I85*H85</f>
        <v>0</v>
      </c>
      <c r="K85" s="124"/>
      <c r="L85" s="125">
        <v>0</v>
      </c>
      <c r="M85" s="126">
        <f t="shared" si="6"/>
        <v>0</v>
      </c>
      <c r="N85" s="127">
        <f t="shared" si="7"/>
        <v>0</v>
      </c>
      <c r="O85" s="128">
        <f t="shared" si="8"/>
        <v>0</v>
      </c>
      <c r="P85" s="80"/>
      <c r="Q85" s="79"/>
    </row>
    <row r="86" spans="1:17" ht="15.6" x14ac:dyDescent="0.3">
      <c r="A86" s="129" t="s">
        <v>279</v>
      </c>
      <c r="B86" s="137" t="s">
        <v>127</v>
      </c>
      <c r="C86" s="123" t="s">
        <v>76</v>
      </c>
      <c r="D86" s="76">
        <v>0</v>
      </c>
      <c r="E86" s="99">
        <v>3</v>
      </c>
      <c r="F86" s="75">
        <v>0</v>
      </c>
      <c r="G86" s="122">
        <f t="shared" si="9"/>
        <v>0</v>
      </c>
      <c r="H86" s="124"/>
      <c r="I86" s="125">
        <v>0</v>
      </c>
      <c r="J86" s="126">
        <f t="shared" si="10"/>
        <v>0</v>
      </c>
      <c r="K86" s="124"/>
      <c r="L86" s="125">
        <v>0</v>
      </c>
      <c r="M86" s="126">
        <f t="shared" si="6"/>
        <v>0</v>
      </c>
      <c r="N86" s="127">
        <f t="shared" si="7"/>
        <v>0</v>
      </c>
      <c r="O86" s="128">
        <f t="shared" si="8"/>
        <v>0</v>
      </c>
      <c r="P86" s="80"/>
      <c r="Q86" s="79"/>
    </row>
    <row r="87" spans="1:17" ht="15.6" x14ac:dyDescent="0.3">
      <c r="A87" s="129" t="s">
        <v>280</v>
      </c>
      <c r="B87" s="137" t="s">
        <v>128</v>
      </c>
      <c r="C87" s="123" t="s">
        <v>76</v>
      </c>
      <c r="D87" s="76">
        <v>0</v>
      </c>
      <c r="E87" s="99">
        <v>3</v>
      </c>
      <c r="F87" s="75">
        <v>0</v>
      </c>
      <c r="G87" s="122">
        <f t="shared" si="9"/>
        <v>0</v>
      </c>
      <c r="H87" s="124"/>
      <c r="I87" s="125">
        <v>0</v>
      </c>
      <c r="J87" s="126">
        <f t="shared" si="10"/>
        <v>0</v>
      </c>
      <c r="K87" s="124"/>
      <c r="L87" s="125">
        <v>0</v>
      </c>
      <c r="M87" s="126">
        <f t="shared" si="6"/>
        <v>0</v>
      </c>
      <c r="N87" s="127">
        <f t="shared" si="7"/>
        <v>0</v>
      </c>
      <c r="O87" s="128">
        <f t="shared" si="8"/>
        <v>0</v>
      </c>
      <c r="P87" s="80"/>
      <c r="Q87" s="79"/>
    </row>
    <row r="88" spans="1:17" ht="15.6" x14ac:dyDescent="0.3">
      <c r="A88" s="129" t="s">
        <v>281</v>
      </c>
      <c r="B88" s="137" t="s">
        <v>129</v>
      </c>
      <c r="C88" s="123" t="s">
        <v>76</v>
      </c>
      <c r="D88" s="76">
        <v>0</v>
      </c>
      <c r="E88" s="99">
        <v>6</v>
      </c>
      <c r="F88" s="75">
        <v>0</v>
      </c>
      <c r="G88" s="122">
        <f t="shared" si="9"/>
        <v>0</v>
      </c>
      <c r="H88" s="124"/>
      <c r="I88" s="125">
        <v>0</v>
      </c>
      <c r="J88" s="126">
        <f t="shared" si="10"/>
        <v>0</v>
      </c>
      <c r="K88" s="124"/>
      <c r="L88" s="125">
        <v>0</v>
      </c>
      <c r="M88" s="126">
        <f t="shared" si="6"/>
        <v>0</v>
      </c>
      <c r="N88" s="127">
        <f t="shared" si="7"/>
        <v>0</v>
      </c>
      <c r="O88" s="128">
        <f t="shared" si="8"/>
        <v>0</v>
      </c>
      <c r="P88" s="80"/>
      <c r="Q88" s="79"/>
    </row>
    <row r="89" spans="1:17" ht="15.6" x14ac:dyDescent="0.3">
      <c r="A89" s="129" t="s">
        <v>282</v>
      </c>
      <c r="B89" s="137" t="s">
        <v>130</v>
      </c>
      <c r="C89" s="123" t="s">
        <v>76</v>
      </c>
      <c r="D89" s="76">
        <v>0</v>
      </c>
      <c r="E89" s="99">
        <v>3</v>
      </c>
      <c r="F89" s="75">
        <v>0</v>
      </c>
      <c r="G89" s="122">
        <f t="shared" si="9"/>
        <v>0</v>
      </c>
      <c r="H89" s="124"/>
      <c r="I89" s="125">
        <v>0</v>
      </c>
      <c r="J89" s="126">
        <f t="shared" si="10"/>
        <v>0</v>
      </c>
      <c r="K89" s="124"/>
      <c r="L89" s="125">
        <v>0</v>
      </c>
      <c r="M89" s="126">
        <f t="shared" si="6"/>
        <v>0</v>
      </c>
      <c r="N89" s="127">
        <f t="shared" si="7"/>
        <v>0</v>
      </c>
      <c r="O89" s="128">
        <f t="shared" si="8"/>
        <v>0</v>
      </c>
      <c r="P89" s="80"/>
      <c r="Q89" s="79"/>
    </row>
    <row r="90" spans="1:17" ht="15.6" x14ac:dyDescent="0.3">
      <c r="A90" s="129" t="s">
        <v>283</v>
      </c>
      <c r="B90" s="137" t="s">
        <v>131</v>
      </c>
      <c r="C90" s="123" t="s">
        <v>76</v>
      </c>
      <c r="D90" s="76">
        <v>0</v>
      </c>
      <c r="E90" s="99">
        <v>3</v>
      </c>
      <c r="F90" s="75">
        <v>0</v>
      </c>
      <c r="G90" s="122">
        <f t="shared" si="9"/>
        <v>0</v>
      </c>
      <c r="H90" s="124"/>
      <c r="I90" s="125">
        <v>0</v>
      </c>
      <c r="J90" s="126">
        <f t="shared" si="10"/>
        <v>0</v>
      </c>
      <c r="K90" s="124"/>
      <c r="L90" s="125">
        <v>0</v>
      </c>
      <c r="M90" s="126">
        <f t="shared" si="6"/>
        <v>0</v>
      </c>
      <c r="N90" s="127">
        <f t="shared" si="7"/>
        <v>0</v>
      </c>
      <c r="O90" s="128">
        <f t="shared" si="8"/>
        <v>0</v>
      </c>
      <c r="P90" s="80"/>
      <c r="Q90" s="79"/>
    </row>
    <row r="91" spans="1:17" ht="15.6" x14ac:dyDescent="0.3">
      <c r="A91" s="129" t="s">
        <v>284</v>
      </c>
      <c r="B91" s="137" t="s">
        <v>132</v>
      </c>
      <c r="C91" s="123" t="s">
        <v>76</v>
      </c>
      <c r="D91" s="76">
        <v>0</v>
      </c>
      <c r="E91" s="99">
        <v>3</v>
      </c>
      <c r="F91" s="75">
        <v>0</v>
      </c>
      <c r="G91" s="122">
        <f t="shared" si="9"/>
        <v>0</v>
      </c>
      <c r="H91" s="124"/>
      <c r="I91" s="125">
        <v>0</v>
      </c>
      <c r="J91" s="126">
        <f t="shared" si="10"/>
        <v>0</v>
      </c>
      <c r="K91" s="124"/>
      <c r="L91" s="125">
        <v>0</v>
      </c>
      <c r="M91" s="126">
        <f t="shared" si="6"/>
        <v>0</v>
      </c>
      <c r="N91" s="127">
        <f t="shared" si="7"/>
        <v>0</v>
      </c>
      <c r="O91" s="128">
        <f t="shared" si="8"/>
        <v>0</v>
      </c>
      <c r="P91" s="80"/>
      <c r="Q91" s="79"/>
    </row>
    <row r="92" spans="1:17" ht="15.6" x14ac:dyDescent="0.3">
      <c r="A92" s="129" t="s">
        <v>285</v>
      </c>
      <c r="B92" s="137" t="s">
        <v>133</v>
      </c>
      <c r="C92" s="123" t="s">
        <v>76</v>
      </c>
      <c r="D92" s="76">
        <v>0</v>
      </c>
      <c r="E92" s="99">
        <v>3</v>
      </c>
      <c r="F92" s="75">
        <v>0</v>
      </c>
      <c r="G92" s="122">
        <f t="shared" si="9"/>
        <v>0</v>
      </c>
      <c r="H92" s="124"/>
      <c r="I92" s="125">
        <v>0</v>
      </c>
      <c r="J92" s="126">
        <f t="shared" si="10"/>
        <v>0</v>
      </c>
      <c r="K92" s="124"/>
      <c r="L92" s="125">
        <v>0</v>
      </c>
      <c r="M92" s="126">
        <f t="shared" si="6"/>
        <v>0</v>
      </c>
      <c r="N92" s="127">
        <f t="shared" si="7"/>
        <v>0</v>
      </c>
      <c r="O92" s="128">
        <f t="shared" si="8"/>
        <v>0</v>
      </c>
      <c r="P92" s="80"/>
      <c r="Q92" s="79"/>
    </row>
    <row r="93" spans="1:17" ht="15.6" x14ac:dyDescent="0.3">
      <c r="A93" s="129" t="s">
        <v>286</v>
      </c>
      <c r="B93" s="137" t="s">
        <v>134</v>
      </c>
      <c r="C93" s="123" t="s">
        <v>76</v>
      </c>
      <c r="D93" s="76">
        <v>0</v>
      </c>
      <c r="E93" s="99">
        <v>24</v>
      </c>
      <c r="F93" s="75">
        <v>0</v>
      </c>
      <c r="G93" s="122">
        <f t="shared" si="9"/>
        <v>0</v>
      </c>
      <c r="H93" s="124"/>
      <c r="I93" s="125">
        <v>0</v>
      </c>
      <c r="J93" s="126">
        <f t="shared" si="10"/>
        <v>0</v>
      </c>
      <c r="K93" s="124"/>
      <c r="L93" s="125">
        <v>0</v>
      </c>
      <c r="M93" s="126">
        <f t="shared" si="6"/>
        <v>0</v>
      </c>
      <c r="N93" s="127">
        <f t="shared" si="7"/>
        <v>0</v>
      </c>
      <c r="O93" s="128">
        <f t="shared" si="8"/>
        <v>0</v>
      </c>
      <c r="P93" s="80"/>
      <c r="Q93" s="79"/>
    </row>
    <row r="94" spans="1:17" ht="15.6" x14ac:dyDescent="0.3">
      <c r="A94" s="129" t="s">
        <v>287</v>
      </c>
      <c r="B94" s="137" t="s">
        <v>135</v>
      </c>
      <c r="C94" s="123" t="s">
        <v>76</v>
      </c>
      <c r="D94" s="76">
        <v>0</v>
      </c>
      <c r="E94" s="99">
        <v>6</v>
      </c>
      <c r="F94" s="75">
        <v>0</v>
      </c>
      <c r="G94" s="122">
        <f t="shared" si="9"/>
        <v>0</v>
      </c>
      <c r="H94" s="124"/>
      <c r="I94" s="125">
        <v>0</v>
      </c>
      <c r="J94" s="126">
        <f t="shared" si="10"/>
        <v>0</v>
      </c>
      <c r="K94" s="124"/>
      <c r="L94" s="125">
        <v>0</v>
      </c>
      <c r="M94" s="126">
        <f t="shared" si="6"/>
        <v>0</v>
      </c>
      <c r="N94" s="127">
        <f t="shared" si="7"/>
        <v>0</v>
      </c>
      <c r="O94" s="128">
        <f t="shared" si="8"/>
        <v>0</v>
      </c>
      <c r="P94" s="80"/>
      <c r="Q94" s="79"/>
    </row>
    <row r="95" spans="1:17" ht="15.6" x14ac:dyDescent="0.3">
      <c r="A95" s="129" t="s">
        <v>288</v>
      </c>
      <c r="B95" s="137" t="s">
        <v>136</v>
      </c>
      <c r="C95" s="123" t="s">
        <v>76</v>
      </c>
      <c r="D95" s="76">
        <v>0</v>
      </c>
      <c r="E95" s="99">
        <v>6</v>
      </c>
      <c r="F95" s="75">
        <v>0</v>
      </c>
      <c r="G95" s="122">
        <f t="shared" si="9"/>
        <v>0</v>
      </c>
      <c r="H95" s="124"/>
      <c r="I95" s="125">
        <v>0</v>
      </c>
      <c r="J95" s="126">
        <f t="shared" si="10"/>
        <v>0</v>
      </c>
      <c r="K95" s="124"/>
      <c r="L95" s="125">
        <v>0</v>
      </c>
      <c r="M95" s="126">
        <f t="shared" si="6"/>
        <v>0</v>
      </c>
      <c r="N95" s="127">
        <f t="shared" si="7"/>
        <v>0</v>
      </c>
      <c r="O95" s="128">
        <f t="shared" si="8"/>
        <v>0</v>
      </c>
      <c r="P95" s="80"/>
      <c r="Q95" s="79"/>
    </row>
    <row r="96" spans="1:17" ht="15.6" x14ac:dyDescent="0.3">
      <c r="A96" s="129" t="s">
        <v>289</v>
      </c>
      <c r="B96" s="137" t="s">
        <v>137</v>
      </c>
      <c r="C96" s="123" t="s">
        <v>76</v>
      </c>
      <c r="D96" s="76">
        <v>0</v>
      </c>
      <c r="E96" s="99">
        <v>24</v>
      </c>
      <c r="F96" s="75">
        <v>0</v>
      </c>
      <c r="G96" s="122">
        <f t="shared" si="9"/>
        <v>0</v>
      </c>
      <c r="H96" s="124"/>
      <c r="I96" s="125">
        <v>0</v>
      </c>
      <c r="J96" s="126">
        <f t="shared" si="10"/>
        <v>0</v>
      </c>
      <c r="K96" s="124"/>
      <c r="L96" s="125">
        <v>0</v>
      </c>
      <c r="M96" s="126">
        <f t="shared" si="6"/>
        <v>0</v>
      </c>
      <c r="N96" s="127">
        <f t="shared" si="7"/>
        <v>0</v>
      </c>
      <c r="O96" s="128">
        <f t="shared" si="8"/>
        <v>0</v>
      </c>
      <c r="P96" s="80"/>
      <c r="Q96" s="79"/>
    </row>
    <row r="97" spans="1:17" ht="15.6" x14ac:dyDescent="0.3">
      <c r="A97" s="129" t="s">
        <v>216</v>
      </c>
      <c r="B97" s="139" t="s">
        <v>87</v>
      </c>
      <c r="C97" s="123" t="s">
        <v>76</v>
      </c>
      <c r="D97" s="76">
        <v>0</v>
      </c>
      <c r="E97" s="99">
        <v>1</v>
      </c>
      <c r="F97" s="75">
        <v>0</v>
      </c>
      <c r="G97" s="122">
        <f t="shared" si="9"/>
        <v>0</v>
      </c>
      <c r="H97" s="124"/>
      <c r="I97" s="125">
        <v>0</v>
      </c>
      <c r="J97" s="126">
        <f t="shared" si="10"/>
        <v>0</v>
      </c>
      <c r="K97" s="124"/>
      <c r="L97" s="125">
        <v>0</v>
      </c>
      <c r="M97" s="126">
        <f t="shared" si="6"/>
        <v>0</v>
      </c>
      <c r="N97" s="127">
        <f t="shared" si="7"/>
        <v>0</v>
      </c>
      <c r="O97" s="128">
        <f t="shared" si="8"/>
        <v>0</v>
      </c>
      <c r="P97" s="80"/>
      <c r="Q97" s="79"/>
    </row>
    <row r="98" spans="1:17" ht="15.6" x14ac:dyDescent="0.3">
      <c r="A98" s="129" t="s">
        <v>290</v>
      </c>
      <c r="B98" s="137" t="s">
        <v>88</v>
      </c>
      <c r="C98" s="123" t="s">
        <v>76</v>
      </c>
      <c r="D98" s="76">
        <v>0</v>
      </c>
      <c r="E98" s="99">
        <v>1</v>
      </c>
      <c r="F98" s="75">
        <v>0</v>
      </c>
      <c r="G98" s="122">
        <f t="shared" si="9"/>
        <v>0</v>
      </c>
      <c r="H98" s="124"/>
      <c r="I98" s="125">
        <v>0</v>
      </c>
      <c r="J98" s="126">
        <f t="shared" si="10"/>
        <v>0</v>
      </c>
      <c r="K98" s="124"/>
      <c r="L98" s="125">
        <v>0</v>
      </c>
      <c r="M98" s="126">
        <f t="shared" si="6"/>
        <v>0</v>
      </c>
      <c r="N98" s="127">
        <f t="shared" si="7"/>
        <v>0</v>
      </c>
      <c r="O98" s="128">
        <f t="shared" si="8"/>
        <v>0</v>
      </c>
      <c r="P98" s="80"/>
      <c r="Q98" s="79"/>
    </row>
    <row r="99" spans="1:17" ht="15.6" x14ac:dyDescent="0.3">
      <c r="A99" s="129" t="s">
        <v>291</v>
      </c>
      <c r="B99" s="137" t="s">
        <v>89</v>
      </c>
      <c r="C99" s="123" t="s">
        <v>76</v>
      </c>
      <c r="D99" s="76">
        <v>0</v>
      </c>
      <c r="E99" s="99">
        <v>1</v>
      </c>
      <c r="F99" s="75">
        <v>0</v>
      </c>
      <c r="G99" s="122">
        <f t="shared" si="9"/>
        <v>0</v>
      </c>
      <c r="H99" s="124"/>
      <c r="I99" s="125">
        <v>0</v>
      </c>
      <c r="J99" s="126">
        <f t="shared" si="10"/>
        <v>0</v>
      </c>
      <c r="K99" s="124"/>
      <c r="L99" s="125">
        <v>0</v>
      </c>
      <c r="M99" s="126">
        <f t="shared" si="6"/>
        <v>0</v>
      </c>
      <c r="N99" s="127">
        <f t="shared" si="7"/>
        <v>0</v>
      </c>
      <c r="O99" s="128">
        <f t="shared" si="8"/>
        <v>0</v>
      </c>
      <c r="P99" s="80"/>
      <c r="Q99" s="79"/>
    </row>
    <row r="100" spans="1:17" ht="15.6" x14ac:dyDescent="0.3">
      <c r="A100" s="129" t="s">
        <v>292</v>
      </c>
      <c r="B100" s="137" t="s">
        <v>90</v>
      </c>
      <c r="C100" s="123" t="s">
        <v>76</v>
      </c>
      <c r="D100" s="76">
        <v>0</v>
      </c>
      <c r="E100" s="99">
        <v>1</v>
      </c>
      <c r="F100" s="75">
        <v>0</v>
      </c>
      <c r="G100" s="122">
        <f t="shared" si="9"/>
        <v>0</v>
      </c>
      <c r="H100" s="124"/>
      <c r="I100" s="125">
        <v>0</v>
      </c>
      <c r="J100" s="126">
        <f t="shared" si="10"/>
        <v>0</v>
      </c>
      <c r="K100" s="124"/>
      <c r="L100" s="125">
        <v>0</v>
      </c>
      <c r="M100" s="126">
        <f t="shared" si="6"/>
        <v>0</v>
      </c>
      <c r="N100" s="127">
        <f t="shared" si="7"/>
        <v>0</v>
      </c>
      <c r="O100" s="128">
        <f t="shared" si="8"/>
        <v>0</v>
      </c>
      <c r="P100" s="80"/>
      <c r="Q100" s="79"/>
    </row>
    <row r="101" spans="1:17" ht="15.6" x14ac:dyDescent="0.3">
      <c r="A101" s="129" t="s">
        <v>293</v>
      </c>
      <c r="B101" s="137" t="s">
        <v>91</v>
      </c>
      <c r="C101" s="123" t="s">
        <v>76</v>
      </c>
      <c r="D101" s="76">
        <v>0</v>
      </c>
      <c r="E101" s="99">
        <v>1</v>
      </c>
      <c r="F101" s="75">
        <v>0</v>
      </c>
      <c r="G101" s="122">
        <f t="shared" si="9"/>
        <v>0</v>
      </c>
      <c r="H101" s="124"/>
      <c r="I101" s="125">
        <v>0</v>
      </c>
      <c r="J101" s="126">
        <f t="shared" si="10"/>
        <v>0</v>
      </c>
      <c r="K101" s="124"/>
      <c r="L101" s="125">
        <v>0</v>
      </c>
      <c r="M101" s="126">
        <f t="shared" si="6"/>
        <v>0</v>
      </c>
      <c r="N101" s="127">
        <f t="shared" si="7"/>
        <v>0</v>
      </c>
      <c r="O101" s="128">
        <f t="shared" si="8"/>
        <v>0</v>
      </c>
      <c r="P101" s="80"/>
      <c r="Q101" s="79"/>
    </row>
    <row r="102" spans="1:17" ht="15.6" x14ac:dyDescent="0.3">
      <c r="A102" s="129" t="s">
        <v>294</v>
      </c>
      <c r="B102" s="137" t="s">
        <v>138</v>
      </c>
      <c r="C102" s="123" t="s">
        <v>76</v>
      </c>
      <c r="D102" s="76">
        <v>0</v>
      </c>
      <c r="E102" s="99">
        <v>1</v>
      </c>
      <c r="F102" s="75">
        <v>0</v>
      </c>
      <c r="G102" s="122">
        <f t="shared" si="9"/>
        <v>0</v>
      </c>
      <c r="H102" s="124"/>
      <c r="I102" s="125">
        <v>0</v>
      </c>
      <c r="J102" s="126">
        <f t="shared" si="10"/>
        <v>0</v>
      </c>
      <c r="K102" s="124"/>
      <c r="L102" s="125">
        <v>0</v>
      </c>
      <c r="M102" s="126">
        <f t="shared" si="6"/>
        <v>0</v>
      </c>
      <c r="N102" s="127">
        <f t="shared" si="7"/>
        <v>0</v>
      </c>
      <c r="O102" s="128">
        <f t="shared" si="8"/>
        <v>0</v>
      </c>
      <c r="P102" s="80"/>
      <c r="Q102" s="79"/>
    </row>
    <row r="103" spans="1:17" ht="15.6" x14ac:dyDescent="0.3">
      <c r="A103" s="129" t="s">
        <v>295</v>
      </c>
      <c r="B103" s="137" t="s">
        <v>92</v>
      </c>
      <c r="C103" s="123" t="s">
        <v>76</v>
      </c>
      <c r="D103" s="76">
        <v>0</v>
      </c>
      <c r="E103" s="99">
        <v>1</v>
      </c>
      <c r="F103" s="75">
        <v>0</v>
      </c>
      <c r="G103" s="122">
        <f t="shared" si="9"/>
        <v>0</v>
      </c>
      <c r="H103" s="124"/>
      <c r="I103" s="125">
        <v>0</v>
      </c>
      <c r="J103" s="126">
        <f t="shared" si="10"/>
        <v>0</v>
      </c>
      <c r="K103" s="124"/>
      <c r="L103" s="125">
        <v>0</v>
      </c>
      <c r="M103" s="126">
        <f t="shared" si="6"/>
        <v>0</v>
      </c>
      <c r="N103" s="127">
        <f t="shared" si="7"/>
        <v>0</v>
      </c>
      <c r="O103" s="128">
        <f t="shared" si="8"/>
        <v>0</v>
      </c>
      <c r="P103" s="80"/>
      <c r="Q103" s="79"/>
    </row>
    <row r="104" spans="1:17" ht="15.6" x14ac:dyDescent="0.3">
      <c r="A104" s="129" t="s">
        <v>296</v>
      </c>
      <c r="B104" s="137" t="s">
        <v>93</v>
      </c>
      <c r="C104" s="123" t="s">
        <v>76</v>
      </c>
      <c r="D104" s="76">
        <v>0</v>
      </c>
      <c r="E104" s="99">
        <v>1</v>
      </c>
      <c r="F104" s="75">
        <v>0</v>
      </c>
      <c r="G104" s="122">
        <f t="shared" si="9"/>
        <v>0</v>
      </c>
      <c r="H104" s="124"/>
      <c r="I104" s="125">
        <v>0</v>
      </c>
      <c r="J104" s="126">
        <f t="shared" si="10"/>
        <v>0</v>
      </c>
      <c r="K104" s="124"/>
      <c r="L104" s="125">
        <v>0</v>
      </c>
      <c r="M104" s="126">
        <f t="shared" si="6"/>
        <v>0</v>
      </c>
      <c r="N104" s="127">
        <f t="shared" si="7"/>
        <v>0</v>
      </c>
      <c r="O104" s="128">
        <f t="shared" si="8"/>
        <v>0</v>
      </c>
      <c r="P104" s="80"/>
      <c r="Q104" s="79"/>
    </row>
    <row r="105" spans="1:17" ht="15.6" x14ac:dyDescent="0.3">
      <c r="A105" s="129" t="s">
        <v>297</v>
      </c>
      <c r="B105" s="137" t="s">
        <v>94</v>
      </c>
      <c r="C105" s="123" t="s">
        <v>76</v>
      </c>
      <c r="D105" s="76">
        <v>0</v>
      </c>
      <c r="E105" s="99">
        <v>2</v>
      </c>
      <c r="F105" s="75">
        <v>0</v>
      </c>
      <c r="G105" s="122">
        <f t="shared" si="9"/>
        <v>0</v>
      </c>
      <c r="H105" s="124"/>
      <c r="I105" s="125">
        <v>0</v>
      </c>
      <c r="J105" s="126">
        <f t="shared" si="10"/>
        <v>0</v>
      </c>
      <c r="K105" s="124"/>
      <c r="L105" s="125">
        <v>0</v>
      </c>
      <c r="M105" s="126">
        <f t="shared" si="6"/>
        <v>0</v>
      </c>
      <c r="N105" s="127">
        <f t="shared" si="7"/>
        <v>0</v>
      </c>
      <c r="O105" s="128">
        <f t="shared" si="8"/>
        <v>0</v>
      </c>
      <c r="P105" s="80"/>
      <c r="Q105" s="79"/>
    </row>
    <row r="106" spans="1:17" ht="15.6" x14ac:dyDescent="0.3">
      <c r="A106" s="129" t="s">
        <v>298</v>
      </c>
      <c r="B106" s="137" t="s">
        <v>139</v>
      </c>
      <c r="C106" s="123" t="s">
        <v>76</v>
      </c>
      <c r="D106" s="76">
        <v>0</v>
      </c>
      <c r="E106" s="99">
        <v>1</v>
      </c>
      <c r="F106" s="75">
        <v>0</v>
      </c>
      <c r="G106" s="122">
        <f t="shared" si="9"/>
        <v>0</v>
      </c>
      <c r="H106" s="124"/>
      <c r="I106" s="125">
        <v>0</v>
      </c>
      <c r="J106" s="126">
        <f t="shared" si="10"/>
        <v>0</v>
      </c>
      <c r="K106" s="124"/>
      <c r="L106" s="125">
        <v>0</v>
      </c>
      <c r="M106" s="126">
        <f t="shared" si="6"/>
        <v>0</v>
      </c>
      <c r="N106" s="127">
        <f t="shared" si="7"/>
        <v>0</v>
      </c>
      <c r="O106" s="128">
        <f t="shared" si="8"/>
        <v>0</v>
      </c>
      <c r="P106" s="80"/>
      <c r="Q106" s="79"/>
    </row>
    <row r="107" spans="1:17" ht="15.6" x14ac:dyDescent="0.3">
      <c r="A107" s="129" t="s">
        <v>299</v>
      </c>
      <c r="B107" s="137" t="s">
        <v>95</v>
      </c>
      <c r="C107" s="123" t="s">
        <v>76</v>
      </c>
      <c r="D107" s="76">
        <v>0</v>
      </c>
      <c r="E107" s="99">
        <v>2</v>
      </c>
      <c r="F107" s="75">
        <v>0</v>
      </c>
      <c r="G107" s="122">
        <f t="shared" si="9"/>
        <v>0</v>
      </c>
      <c r="H107" s="124"/>
      <c r="I107" s="125">
        <v>0</v>
      </c>
      <c r="J107" s="126">
        <f t="shared" si="10"/>
        <v>0</v>
      </c>
      <c r="K107" s="124"/>
      <c r="L107" s="125">
        <v>0</v>
      </c>
      <c r="M107" s="126">
        <f t="shared" si="6"/>
        <v>0</v>
      </c>
      <c r="N107" s="127">
        <f t="shared" si="7"/>
        <v>0</v>
      </c>
      <c r="O107" s="128">
        <f t="shared" si="8"/>
        <v>0</v>
      </c>
      <c r="P107" s="80"/>
      <c r="Q107" s="79"/>
    </row>
    <row r="108" spans="1:17" ht="15.6" x14ac:dyDescent="0.3">
      <c r="A108" s="129" t="s">
        <v>300</v>
      </c>
      <c r="B108" s="137" t="s">
        <v>96</v>
      </c>
      <c r="C108" s="123" t="s">
        <v>76</v>
      </c>
      <c r="D108" s="76">
        <v>0</v>
      </c>
      <c r="E108" s="99">
        <v>1</v>
      </c>
      <c r="F108" s="75">
        <v>0</v>
      </c>
      <c r="G108" s="122">
        <f t="shared" si="9"/>
        <v>0</v>
      </c>
      <c r="H108" s="124"/>
      <c r="I108" s="125">
        <v>0</v>
      </c>
      <c r="J108" s="126">
        <f t="shared" si="10"/>
        <v>0</v>
      </c>
      <c r="K108" s="124"/>
      <c r="L108" s="125">
        <v>0</v>
      </c>
      <c r="M108" s="126">
        <f t="shared" si="6"/>
        <v>0</v>
      </c>
      <c r="N108" s="127">
        <f t="shared" si="7"/>
        <v>0</v>
      </c>
      <c r="O108" s="128">
        <f t="shared" si="8"/>
        <v>0</v>
      </c>
      <c r="P108" s="80"/>
      <c r="Q108" s="79"/>
    </row>
    <row r="109" spans="1:17" ht="15.6" x14ac:dyDescent="0.3">
      <c r="A109" s="129" t="s">
        <v>301</v>
      </c>
      <c r="B109" s="137" t="s">
        <v>97</v>
      </c>
      <c r="C109" s="123" t="s">
        <v>76</v>
      </c>
      <c r="D109" s="76">
        <v>0</v>
      </c>
      <c r="E109" s="99">
        <v>1</v>
      </c>
      <c r="F109" s="75">
        <v>0</v>
      </c>
      <c r="G109" s="122">
        <f t="shared" si="9"/>
        <v>0</v>
      </c>
      <c r="H109" s="124"/>
      <c r="I109" s="125">
        <v>0</v>
      </c>
      <c r="J109" s="126">
        <f t="shared" si="10"/>
        <v>0</v>
      </c>
      <c r="K109" s="124"/>
      <c r="L109" s="125">
        <v>0</v>
      </c>
      <c r="M109" s="126">
        <f t="shared" si="6"/>
        <v>0</v>
      </c>
      <c r="N109" s="127">
        <f t="shared" si="7"/>
        <v>0</v>
      </c>
      <c r="O109" s="128">
        <f t="shared" si="8"/>
        <v>0</v>
      </c>
      <c r="P109" s="80"/>
      <c r="Q109" s="79"/>
    </row>
    <row r="110" spans="1:17" ht="15.6" x14ac:dyDescent="0.3">
      <c r="A110" s="129" t="s">
        <v>302</v>
      </c>
      <c r="B110" s="137" t="s">
        <v>98</v>
      </c>
      <c r="C110" s="123" t="s">
        <v>76</v>
      </c>
      <c r="D110" s="76">
        <v>0</v>
      </c>
      <c r="E110" s="99">
        <v>1</v>
      </c>
      <c r="F110" s="75">
        <v>0</v>
      </c>
      <c r="G110" s="122">
        <f t="shared" si="9"/>
        <v>0</v>
      </c>
      <c r="H110" s="124"/>
      <c r="I110" s="125">
        <v>0</v>
      </c>
      <c r="J110" s="126">
        <f t="shared" si="10"/>
        <v>0</v>
      </c>
      <c r="K110" s="124"/>
      <c r="L110" s="125">
        <v>0</v>
      </c>
      <c r="M110" s="126">
        <f t="shared" si="6"/>
        <v>0</v>
      </c>
      <c r="N110" s="127">
        <f t="shared" si="7"/>
        <v>0</v>
      </c>
      <c r="O110" s="128">
        <f t="shared" si="8"/>
        <v>0</v>
      </c>
      <c r="P110" s="80"/>
      <c r="Q110" s="79"/>
    </row>
    <row r="111" spans="1:17" ht="15.6" x14ac:dyDescent="0.3">
      <c r="A111" s="129" t="s">
        <v>303</v>
      </c>
      <c r="B111" s="137" t="s">
        <v>99</v>
      </c>
      <c r="C111" s="123" t="s">
        <v>76</v>
      </c>
      <c r="D111" s="76">
        <v>0</v>
      </c>
      <c r="E111" s="99">
        <v>2</v>
      </c>
      <c r="F111" s="75">
        <v>0</v>
      </c>
      <c r="G111" s="122">
        <f t="shared" si="9"/>
        <v>0</v>
      </c>
      <c r="H111" s="124"/>
      <c r="I111" s="125">
        <v>0</v>
      </c>
      <c r="J111" s="126">
        <f t="shared" si="10"/>
        <v>0</v>
      </c>
      <c r="K111" s="124"/>
      <c r="L111" s="125">
        <v>0</v>
      </c>
      <c r="M111" s="126">
        <f t="shared" si="6"/>
        <v>0</v>
      </c>
      <c r="N111" s="127">
        <f t="shared" si="7"/>
        <v>0</v>
      </c>
      <c r="O111" s="128">
        <f t="shared" si="8"/>
        <v>0</v>
      </c>
      <c r="P111" s="80"/>
      <c r="Q111" s="79"/>
    </row>
    <row r="112" spans="1:17" ht="15.6" x14ac:dyDescent="0.3">
      <c r="A112" s="129" t="s">
        <v>304</v>
      </c>
      <c r="B112" s="137" t="s">
        <v>100</v>
      </c>
      <c r="C112" s="123" t="s">
        <v>76</v>
      </c>
      <c r="D112" s="76">
        <v>0</v>
      </c>
      <c r="E112" s="99">
        <v>2</v>
      </c>
      <c r="F112" s="75">
        <v>0</v>
      </c>
      <c r="G112" s="122">
        <f t="shared" si="9"/>
        <v>0</v>
      </c>
      <c r="H112" s="124"/>
      <c r="I112" s="125">
        <v>0</v>
      </c>
      <c r="J112" s="126">
        <f t="shared" si="10"/>
        <v>0</v>
      </c>
      <c r="K112" s="124"/>
      <c r="L112" s="125">
        <v>0</v>
      </c>
      <c r="M112" s="126">
        <f t="shared" si="6"/>
        <v>0</v>
      </c>
      <c r="N112" s="127">
        <f t="shared" si="7"/>
        <v>0</v>
      </c>
      <c r="O112" s="128">
        <f t="shared" si="8"/>
        <v>0</v>
      </c>
      <c r="P112" s="80"/>
      <c r="Q112" s="79"/>
    </row>
    <row r="113" spans="1:17" ht="15.6" x14ac:dyDescent="0.3">
      <c r="A113" s="129" t="s">
        <v>305</v>
      </c>
      <c r="B113" s="137" t="s">
        <v>101</v>
      </c>
      <c r="C113" s="123" t="s">
        <v>76</v>
      </c>
      <c r="D113" s="76">
        <v>0</v>
      </c>
      <c r="E113" s="99">
        <v>1</v>
      </c>
      <c r="F113" s="75">
        <v>0</v>
      </c>
      <c r="G113" s="122">
        <f t="shared" si="9"/>
        <v>0</v>
      </c>
      <c r="H113" s="124"/>
      <c r="I113" s="125">
        <v>0</v>
      </c>
      <c r="J113" s="126">
        <f t="shared" si="10"/>
        <v>0</v>
      </c>
      <c r="K113" s="124"/>
      <c r="L113" s="125">
        <v>0</v>
      </c>
      <c r="M113" s="126">
        <f t="shared" si="6"/>
        <v>0</v>
      </c>
      <c r="N113" s="127">
        <f t="shared" si="7"/>
        <v>0</v>
      </c>
      <c r="O113" s="128">
        <f t="shared" si="8"/>
        <v>0</v>
      </c>
      <c r="P113" s="80"/>
      <c r="Q113" s="79"/>
    </row>
    <row r="114" spans="1:17" ht="15.6" x14ac:dyDescent="0.3">
      <c r="A114" s="129" t="s">
        <v>306</v>
      </c>
      <c r="B114" s="137" t="s">
        <v>102</v>
      </c>
      <c r="C114" s="123" t="s">
        <v>76</v>
      </c>
      <c r="D114" s="76">
        <v>0</v>
      </c>
      <c r="E114" s="99">
        <v>1</v>
      </c>
      <c r="F114" s="75">
        <v>0</v>
      </c>
      <c r="G114" s="122">
        <f t="shared" si="9"/>
        <v>0</v>
      </c>
      <c r="H114" s="124"/>
      <c r="I114" s="125">
        <v>0</v>
      </c>
      <c r="J114" s="126">
        <f t="shared" si="10"/>
        <v>0</v>
      </c>
      <c r="K114" s="124"/>
      <c r="L114" s="125">
        <v>0</v>
      </c>
      <c r="M114" s="126">
        <f t="shared" si="6"/>
        <v>0</v>
      </c>
      <c r="N114" s="127">
        <f t="shared" si="7"/>
        <v>0</v>
      </c>
      <c r="O114" s="128">
        <f t="shared" si="8"/>
        <v>0</v>
      </c>
      <c r="P114" s="80"/>
      <c r="Q114" s="79"/>
    </row>
    <row r="115" spans="1:17" ht="15.6" x14ac:dyDescent="0.3">
      <c r="A115" s="129" t="s">
        <v>307</v>
      </c>
      <c r="B115" s="137" t="s">
        <v>103</v>
      </c>
      <c r="C115" s="123" t="s">
        <v>76</v>
      </c>
      <c r="D115" s="76">
        <v>0</v>
      </c>
      <c r="E115" s="99">
        <v>1</v>
      </c>
      <c r="F115" s="75">
        <v>0</v>
      </c>
      <c r="G115" s="122">
        <f t="shared" si="9"/>
        <v>0</v>
      </c>
      <c r="H115" s="124"/>
      <c r="I115" s="125">
        <v>0</v>
      </c>
      <c r="J115" s="126">
        <f t="shared" si="10"/>
        <v>0</v>
      </c>
      <c r="K115" s="124"/>
      <c r="L115" s="125">
        <v>0</v>
      </c>
      <c r="M115" s="126">
        <f t="shared" si="6"/>
        <v>0</v>
      </c>
      <c r="N115" s="127">
        <f t="shared" si="7"/>
        <v>0</v>
      </c>
      <c r="O115" s="128">
        <f t="shared" si="8"/>
        <v>0</v>
      </c>
      <c r="P115" s="80"/>
      <c r="Q115" s="79"/>
    </row>
    <row r="116" spans="1:17" ht="15.6" x14ac:dyDescent="0.3">
      <c r="A116" s="129" t="s">
        <v>308</v>
      </c>
      <c r="B116" s="137" t="s">
        <v>104</v>
      </c>
      <c r="C116" s="123" t="s">
        <v>76</v>
      </c>
      <c r="D116" s="76">
        <v>0</v>
      </c>
      <c r="E116" s="99">
        <v>1</v>
      </c>
      <c r="F116" s="75">
        <v>0</v>
      </c>
      <c r="G116" s="122">
        <f t="shared" si="9"/>
        <v>0</v>
      </c>
      <c r="H116" s="124"/>
      <c r="I116" s="125">
        <v>0</v>
      </c>
      <c r="J116" s="126">
        <f t="shared" si="10"/>
        <v>0</v>
      </c>
      <c r="K116" s="124"/>
      <c r="L116" s="125">
        <v>0</v>
      </c>
      <c r="M116" s="126">
        <f t="shared" si="6"/>
        <v>0</v>
      </c>
      <c r="N116" s="127">
        <f t="shared" si="7"/>
        <v>0</v>
      </c>
      <c r="O116" s="128">
        <f t="shared" si="8"/>
        <v>0</v>
      </c>
      <c r="P116" s="80"/>
      <c r="Q116" s="79"/>
    </row>
    <row r="117" spans="1:17" ht="15.6" x14ac:dyDescent="0.3">
      <c r="A117" s="129" t="s">
        <v>309</v>
      </c>
      <c r="B117" s="137" t="s">
        <v>105</v>
      </c>
      <c r="C117" s="123" t="s">
        <v>76</v>
      </c>
      <c r="D117" s="76">
        <v>0</v>
      </c>
      <c r="E117" s="99">
        <v>1</v>
      </c>
      <c r="F117" s="75">
        <v>0</v>
      </c>
      <c r="G117" s="122">
        <f t="shared" si="9"/>
        <v>0</v>
      </c>
      <c r="H117" s="124"/>
      <c r="I117" s="125">
        <v>0</v>
      </c>
      <c r="J117" s="126">
        <f t="shared" si="10"/>
        <v>0</v>
      </c>
      <c r="K117" s="124"/>
      <c r="L117" s="125">
        <v>0</v>
      </c>
      <c r="M117" s="126">
        <f t="shared" si="6"/>
        <v>0</v>
      </c>
      <c r="N117" s="127">
        <f t="shared" si="7"/>
        <v>0</v>
      </c>
      <c r="O117" s="128">
        <f t="shared" si="8"/>
        <v>0</v>
      </c>
      <c r="P117" s="80"/>
      <c r="Q117" s="79"/>
    </row>
    <row r="118" spans="1:17" ht="15.6" x14ac:dyDescent="0.3">
      <c r="A118" s="129" t="s">
        <v>310</v>
      </c>
      <c r="B118" s="137" t="s">
        <v>140</v>
      </c>
      <c r="C118" s="123" t="s">
        <v>76</v>
      </c>
      <c r="D118" s="76">
        <v>0</v>
      </c>
      <c r="E118" s="99">
        <v>1</v>
      </c>
      <c r="F118" s="75">
        <v>0</v>
      </c>
      <c r="G118" s="122">
        <f t="shared" si="9"/>
        <v>0</v>
      </c>
      <c r="H118" s="124"/>
      <c r="I118" s="125">
        <v>0</v>
      </c>
      <c r="J118" s="126">
        <f t="shared" si="10"/>
        <v>0</v>
      </c>
      <c r="K118" s="124"/>
      <c r="L118" s="125">
        <v>0</v>
      </c>
      <c r="M118" s="126">
        <f t="shared" si="6"/>
        <v>0</v>
      </c>
      <c r="N118" s="127">
        <f t="shared" ref="N118:N307" si="11">+G118+J118+M118</f>
        <v>0</v>
      </c>
      <c r="O118" s="128">
        <f t="shared" ref="O118:O307" si="12">D118*N118</f>
        <v>0</v>
      </c>
      <c r="P118" s="80"/>
      <c r="Q118" s="79"/>
    </row>
    <row r="119" spans="1:17" ht="15.6" x14ac:dyDescent="0.3">
      <c r="A119" s="129" t="s">
        <v>217</v>
      </c>
      <c r="B119" s="139" t="s">
        <v>87</v>
      </c>
      <c r="C119" s="123" t="s">
        <v>76</v>
      </c>
      <c r="D119" s="76">
        <v>0</v>
      </c>
      <c r="E119" s="99">
        <v>1</v>
      </c>
      <c r="F119" s="75">
        <v>0</v>
      </c>
      <c r="G119" s="122">
        <f t="shared" si="9"/>
        <v>0</v>
      </c>
      <c r="H119" s="124"/>
      <c r="I119" s="125">
        <v>0</v>
      </c>
      <c r="J119" s="126">
        <f t="shared" si="10"/>
        <v>0</v>
      </c>
      <c r="K119" s="124"/>
      <c r="L119" s="125">
        <v>0</v>
      </c>
      <c r="M119" s="126">
        <f t="shared" si="6"/>
        <v>0</v>
      </c>
      <c r="N119" s="127">
        <f t="shared" si="11"/>
        <v>0</v>
      </c>
      <c r="O119" s="128">
        <f t="shared" si="12"/>
        <v>0</v>
      </c>
      <c r="P119" s="80"/>
      <c r="Q119" s="79"/>
    </row>
    <row r="120" spans="1:17" ht="15.6" x14ac:dyDescent="0.3">
      <c r="A120" s="129" t="s">
        <v>311</v>
      </c>
      <c r="B120" s="137" t="s">
        <v>88</v>
      </c>
      <c r="C120" s="123" t="s">
        <v>76</v>
      </c>
      <c r="D120" s="76">
        <v>0</v>
      </c>
      <c r="E120" s="99">
        <v>1</v>
      </c>
      <c r="F120" s="75">
        <v>0</v>
      </c>
      <c r="G120" s="122">
        <f t="shared" si="9"/>
        <v>0</v>
      </c>
      <c r="H120" s="124"/>
      <c r="I120" s="125">
        <v>0</v>
      </c>
      <c r="J120" s="126">
        <f t="shared" si="10"/>
        <v>0</v>
      </c>
      <c r="K120" s="124"/>
      <c r="L120" s="125">
        <v>0</v>
      </c>
      <c r="M120" s="126">
        <f t="shared" si="6"/>
        <v>0</v>
      </c>
      <c r="N120" s="127">
        <f t="shared" si="11"/>
        <v>0</v>
      </c>
      <c r="O120" s="128">
        <f t="shared" si="12"/>
        <v>0</v>
      </c>
      <c r="P120" s="80"/>
      <c r="Q120" s="79"/>
    </row>
    <row r="121" spans="1:17" ht="15.6" x14ac:dyDescent="0.3">
      <c r="A121" s="129" t="s">
        <v>312</v>
      </c>
      <c r="B121" s="137" t="s">
        <v>89</v>
      </c>
      <c r="C121" s="123" t="s">
        <v>76</v>
      </c>
      <c r="D121" s="76">
        <v>0</v>
      </c>
      <c r="E121" s="99">
        <v>1</v>
      </c>
      <c r="F121" s="75">
        <v>0</v>
      </c>
      <c r="G121" s="122">
        <f t="shared" si="9"/>
        <v>0</v>
      </c>
      <c r="H121" s="124"/>
      <c r="I121" s="125">
        <v>0</v>
      </c>
      <c r="J121" s="126">
        <f t="shared" si="10"/>
        <v>0</v>
      </c>
      <c r="K121" s="124"/>
      <c r="L121" s="125">
        <v>0</v>
      </c>
      <c r="M121" s="126">
        <f t="shared" si="6"/>
        <v>0</v>
      </c>
      <c r="N121" s="127">
        <f t="shared" si="11"/>
        <v>0</v>
      </c>
      <c r="O121" s="128">
        <f t="shared" si="12"/>
        <v>0</v>
      </c>
      <c r="P121" s="80"/>
      <c r="Q121" s="79"/>
    </row>
    <row r="122" spans="1:17" ht="15.6" x14ac:dyDescent="0.3">
      <c r="A122" s="129" t="s">
        <v>313</v>
      </c>
      <c r="B122" s="137" t="s">
        <v>90</v>
      </c>
      <c r="C122" s="123" t="s">
        <v>76</v>
      </c>
      <c r="D122" s="76">
        <v>0</v>
      </c>
      <c r="E122" s="99">
        <v>1</v>
      </c>
      <c r="F122" s="75">
        <v>0</v>
      </c>
      <c r="G122" s="122">
        <f t="shared" si="9"/>
        <v>0</v>
      </c>
      <c r="H122" s="124"/>
      <c r="I122" s="125">
        <v>0</v>
      </c>
      <c r="J122" s="126">
        <f t="shared" si="10"/>
        <v>0</v>
      </c>
      <c r="K122" s="124"/>
      <c r="L122" s="125">
        <v>0</v>
      </c>
      <c r="M122" s="126">
        <f t="shared" si="6"/>
        <v>0</v>
      </c>
      <c r="N122" s="127">
        <f t="shared" si="11"/>
        <v>0</v>
      </c>
      <c r="O122" s="128">
        <f t="shared" si="12"/>
        <v>0</v>
      </c>
      <c r="P122" s="80"/>
      <c r="Q122" s="79"/>
    </row>
    <row r="123" spans="1:17" ht="15.6" x14ac:dyDescent="0.3">
      <c r="A123" s="129" t="s">
        <v>314</v>
      </c>
      <c r="B123" s="137" t="s">
        <v>91</v>
      </c>
      <c r="C123" s="123" t="s">
        <v>76</v>
      </c>
      <c r="D123" s="76">
        <v>0</v>
      </c>
      <c r="E123" s="99">
        <v>1</v>
      </c>
      <c r="F123" s="75">
        <v>0</v>
      </c>
      <c r="G123" s="122">
        <f t="shared" si="9"/>
        <v>0</v>
      </c>
      <c r="H123" s="124"/>
      <c r="I123" s="125">
        <v>0</v>
      </c>
      <c r="J123" s="126">
        <f t="shared" si="10"/>
        <v>0</v>
      </c>
      <c r="K123" s="124"/>
      <c r="L123" s="125">
        <v>0</v>
      </c>
      <c r="M123" s="126">
        <f t="shared" si="6"/>
        <v>0</v>
      </c>
      <c r="N123" s="127">
        <f t="shared" si="11"/>
        <v>0</v>
      </c>
      <c r="O123" s="128">
        <f t="shared" si="12"/>
        <v>0</v>
      </c>
      <c r="P123" s="80"/>
      <c r="Q123" s="79"/>
    </row>
    <row r="124" spans="1:17" ht="15.6" x14ac:dyDescent="0.3">
      <c r="A124" s="129" t="s">
        <v>315</v>
      </c>
      <c r="B124" s="137" t="s">
        <v>138</v>
      </c>
      <c r="C124" s="123" t="s">
        <v>76</v>
      </c>
      <c r="D124" s="76">
        <v>0</v>
      </c>
      <c r="E124" s="99">
        <v>1</v>
      </c>
      <c r="F124" s="75">
        <v>0</v>
      </c>
      <c r="G124" s="122">
        <f t="shared" si="9"/>
        <v>0</v>
      </c>
      <c r="H124" s="124"/>
      <c r="I124" s="125">
        <v>0</v>
      </c>
      <c r="J124" s="126">
        <f t="shared" si="10"/>
        <v>0</v>
      </c>
      <c r="K124" s="124"/>
      <c r="L124" s="125">
        <v>0</v>
      </c>
      <c r="M124" s="126">
        <f t="shared" si="6"/>
        <v>0</v>
      </c>
      <c r="N124" s="127">
        <f t="shared" si="11"/>
        <v>0</v>
      </c>
      <c r="O124" s="128">
        <f t="shared" si="12"/>
        <v>0</v>
      </c>
      <c r="P124" s="80"/>
      <c r="Q124" s="79"/>
    </row>
    <row r="125" spans="1:17" ht="15.6" x14ac:dyDescent="0.3">
      <c r="A125" s="129" t="s">
        <v>316</v>
      </c>
      <c r="B125" s="137" t="s">
        <v>92</v>
      </c>
      <c r="C125" s="123" t="s">
        <v>76</v>
      </c>
      <c r="D125" s="76">
        <v>0</v>
      </c>
      <c r="E125" s="99">
        <v>1</v>
      </c>
      <c r="F125" s="75">
        <v>0</v>
      </c>
      <c r="G125" s="122">
        <f t="shared" si="9"/>
        <v>0</v>
      </c>
      <c r="H125" s="124"/>
      <c r="I125" s="125">
        <v>0</v>
      </c>
      <c r="J125" s="126">
        <f t="shared" si="10"/>
        <v>0</v>
      </c>
      <c r="K125" s="124"/>
      <c r="L125" s="125">
        <v>0</v>
      </c>
      <c r="M125" s="126">
        <f t="shared" si="6"/>
        <v>0</v>
      </c>
      <c r="N125" s="127">
        <f t="shared" si="11"/>
        <v>0</v>
      </c>
      <c r="O125" s="128">
        <f t="shared" si="12"/>
        <v>0</v>
      </c>
      <c r="P125" s="80"/>
      <c r="Q125" s="79"/>
    </row>
    <row r="126" spans="1:17" ht="15.6" x14ac:dyDescent="0.3">
      <c r="A126" s="129" t="s">
        <v>317</v>
      </c>
      <c r="B126" s="137" t="s">
        <v>93</v>
      </c>
      <c r="C126" s="123" t="s">
        <v>76</v>
      </c>
      <c r="D126" s="76">
        <v>0</v>
      </c>
      <c r="E126" s="99">
        <v>1</v>
      </c>
      <c r="F126" s="75">
        <v>0</v>
      </c>
      <c r="G126" s="122">
        <f t="shared" si="9"/>
        <v>0</v>
      </c>
      <c r="H126" s="124"/>
      <c r="I126" s="125">
        <v>0</v>
      </c>
      <c r="J126" s="126">
        <f t="shared" si="10"/>
        <v>0</v>
      </c>
      <c r="K126" s="124"/>
      <c r="L126" s="125">
        <v>0</v>
      </c>
      <c r="M126" s="126">
        <f t="shared" si="6"/>
        <v>0</v>
      </c>
      <c r="N126" s="127">
        <f t="shared" si="11"/>
        <v>0</v>
      </c>
      <c r="O126" s="128">
        <f t="shared" si="12"/>
        <v>0</v>
      </c>
      <c r="P126" s="80"/>
      <c r="Q126" s="79"/>
    </row>
    <row r="127" spans="1:17" ht="15.6" x14ac:dyDescent="0.3">
      <c r="A127" s="129" t="s">
        <v>318</v>
      </c>
      <c r="B127" s="137" t="s">
        <v>94</v>
      </c>
      <c r="C127" s="123" t="s">
        <v>76</v>
      </c>
      <c r="D127" s="76">
        <v>0</v>
      </c>
      <c r="E127" s="99">
        <v>2</v>
      </c>
      <c r="F127" s="75">
        <v>0</v>
      </c>
      <c r="G127" s="122">
        <f t="shared" si="9"/>
        <v>0</v>
      </c>
      <c r="H127" s="124"/>
      <c r="I127" s="125">
        <v>0</v>
      </c>
      <c r="J127" s="126">
        <f t="shared" si="10"/>
        <v>0</v>
      </c>
      <c r="K127" s="124"/>
      <c r="L127" s="125">
        <v>0</v>
      </c>
      <c r="M127" s="126">
        <f t="shared" si="6"/>
        <v>0</v>
      </c>
      <c r="N127" s="127">
        <f t="shared" si="11"/>
        <v>0</v>
      </c>
      <c r="O127" s="128">
        <f t="shared" si="12"/>
        <v>0</v>
      </c>
      <c r="P127" s="80"/>
      <c r="Q127" s="79"/>
    </row>
    <row r="128" spans="1:17" ht="15.6" x14ac:dyDescent="0.3">
      <c r="A128" s="129" t="s">
        <v>319</v>
      </c>
      <c r="B128" s="137" t="s">
        <v>139</v>
      </c>
      <c r="C128" s="123" t="s">
        <v>76</v>
      </c>
      <c r="D128" s="76">
        <v>0</v>
      </c>
      <c r="E128" s="99">
        <v>1</v>
      </c>
      <c r="F128" s="75">
        <v>0</v>
      </c>
      <c r="G128" s="122">
        <f t="shared" si="9"/>
        <v>0</v>
      </c>
      <c r="H128" s="124"/>
      <c r="I128" s="125">
        <v>0</v>
      </c>
      <c r="J128" s="126">
        <f t="shared" si="10"/>
        <v>0</v>
      </c>
      <c r="K128" s="124"/>
      <c r="L128" s="125">
        <v>0</v>
      </c>
      <c r="M128" s="126">
        <f t="shared" si="6"/>
        <v>0</v>
      </c>
      <c r="N128" s="127">
        <f t="shared" si="11"/>
        <v>0</v>
      </c>
      <c r="O128" s="128">
        <f t="shared" si="12"/>
        <v>0</v>
      </c>
      <c r="P128" s="80"/>
      <c r="Q128" s="79"/>
    </row>
    <row r="129" spans="1:17" ht="15.6" x14ac:dyDescent="0.3">
      <c r="A129" s="129" t="s">
        <v>320</v>
      </c>
      <c r="B129" s="137" t="s">
        <v>95</v>
      </c>
      <c r="C129" s="123" t="s">
        <v>76</v>
      </c>
      <c r="D129" s="76">
        <v>0</v>
      </c>
      <c r="E129" s="99">
        <v>2</v>
      </c>
      <c r="F129" s="75">
        <v>0</v>
      </c>
      <c r="G129" s="122">
        <f t="shared" si="9"/>
        <v>0</v>
      </c>
      <c r="H129" s="124"/>
      <c r="I129" s="125">
        <v>0</v>
      </c>
      <c r="J129" s="126">
        <f t="shared" si="10"/>
        <v>0</v>
      </c>
      <c r="K129" s="124"/>
      <c r="L129" s="125">
        <v>0</v>
      </c>
      <c r="M129" s="126">
        <f t="shared" si="6"/>
        <v>0</v>
      </c>
      <c r="N129" s="127">
        <f t="shared" si="11"/>
        <v>0</v>
      </c>
      <c r="O129" s="128">
        <f t="shared" si="12"/>
        <v>0</v>
      </c>
      <c r="P129" s="80"/>
      <c r="Q129" s="79"/>
    </row>
    <row r="130" spans="1:17" ht="15.6" x14ac:dyDescent="0.3">
      <c r="A130" s="129" t="s">
        <v>321</v>
      </c>
      <c r="B130" s="137" t="s">
        <v>96</v>
      </c>
      <c r="C130" s="123" t="s">
        <v>76</v>
      </c>
      <c r="D130" s="76">
        <v>0</v>
      </c>
      <c r="E130" s="99">
        <v>1</v>
      </c>
      <c r="F130" s="75">
        <v>0</v>
      </c>
      <c r="G130" s="122">
        <f t="shared" si="9"/>
        <v>0</v>
      </c>
      <c r="H130" s="124"/>
      <c r="I130" s="125">
        <v>0</v>
      </c>
      <c r="J130" s="126">
        <f t="shared" si="10"/>
        <v>0</v>
      </c>
      <c r="K130" s="124"/>
      <c r="L130" s="125">
        <v>0</v>
      </c>
      <c r="M130" s="126">
        <f t="shared" si="6"/>
        <v>0</v>
      </c>
      <c r="N130" s="127">
        <f t="shared" si="11"/>
        <v>0</v>
      </c>
      <c r="O130" s="128">
        <f t="shared" si="12"/>
        <v>0</v>
      </c>
      <c r="P130" s="80"/>
      <c r="Q130" s="79"/>
    </row>
    <row r="131" spans="1:17" ht="15.6" x14ac:dyDescent="0.3">
      <c r="A131" s="129" t="s">
        <v>322</v>
      </c>
      <c r="B131" s="137" t="s">
        <v>97</v>
      </c>
      <c r="C131" s="123" t="s">
        <v>76</v>
      </c>
      <c r="D131" s="76">
        <v>0</v>
      </c>
      <c r="E131" s="99">
        <v>1</v>
      </c>
      <c r="F131" s="75">
        <v>0</v>
      </c>
      <c r="G131" s="122">
        <f t="shared" si="9"/>
        <v>0</v>
      </c>
      <c r="H131" s="124"/>
      <c r="I131" s="125">
        <v>0</v>
      </c>
      <c r="J131" s="126">
        <f t="shared" si="10"/>
        <v>0</v>
      </c>
      <c r="K131" s="124"/>
      <c r="L131" s="125">
        <v>0</v>
      </c>
      <c r="M131" s="126">
        <f t="shared" si="6"/>
        <v>0</v>
      </c>
      <c r="N131" s="127">
        <f t="shared" si="11"/>
        <v>0</v>
      </c>
      <c r="O131" s="128">
        <f t="shared" si="12"/>
        <v>0</v>
      </c>
      <c r="P131" s="80"/>
      <c r="Q131" s="79"/>
    </row>
    <row r="132" spans="1:17" ht="15.6" x14ac:dyDescent="0.3">
      <c r="A132" s="129" t="s">
        <v>323</v>
      </c>
      <c r="B132" s="137" t="s">
        <v>98</v>
      </c>
      <c r="C132" s="123" t="s">
        <v>76</v>
      </c>
      <c r="D132" s="76">
        <v>0</v>
      </c>
      <c r="E132" s="99">
        <v>1</v>
      </c>
      <c r="F132" s="75">
        <v>0</v>
      </c>
      <c r="G132" s="122">
        <f t="shared" si="9"/>
        <v>0</v>
      </c>
      <c r="H132" s="124"/>
      <c r="I132" s="125">
        <v>0</v>
      </c>
      <c r="J132" s="126">
        <f t="shared" si="10"/>
        <v>0</v>
      </c>
      <c r="K132" s="124"/>
      <c r="L132" s="125">
        <v>0</v>
      </c>
      <c r="M132" s="126">
        <f t="shared" si="6"/>
        <v>0</v>
      </c>
      <c r="N132" s="127">
        <f t="shared" si="11"/>
        <v>0</v>
      </c>
      <c r="O132" s="128">
        <f t="shared" si="12"/>
        <v>0</v>
      </c>
      <c r="P132" s="80"/>
      <c r="Q132" s="79"/>
    </row>
    <row r="133" spans="1:17" ht="15.6" x14ac:dyDescent="0.3">
      <c r="A133" s="129" t="s">
        <v>324</v>
      </c>
      <c r="B133" s="137" t="s">
        <v>99</v>
      </c>
      <c r="C133" s="123" t="s">
        <v>76</v>
      </c>
      <c r="D133" s="76">
        <v>0</v>
      </c>
      <c r="E133" s="99">
        <v>2</v>
      </c>
      <c r="F133" s="75">
        <v>0</v>
      </c>
      <c r="G133" s="122">
        <f t="shared" si="9"/>
        <v>0</v>
      </c>
      <c r="H133" s="124"/>
      <c r="I133" s="125">
        <v>0</v>
      </c>
      <c r="J133" s="126">
        <f t="shared" si="10"/>
        <v>0</v>
      </c>
      <c r="K133" s="124"/>
      <c r="L133" s="125">
        <v>0</v>
      </c>
      <c r="M133" s="126">
        <f t="shared" si="6"/>
        <v>0</v>
      </c>
      <c r="N133" s="127">
        <f t="shared" si="11"/>
        <v>0</v>
      </c>
      <c r="O133" s="128">
        <f t="shared" si="12"/>
        <v>0</v>
      </c>
      <c r="P133" s="80"/>
      <c r="Q133" s="79"/>
    </row>
    <row r="134" spans="1:17" ht="15.6" x14ac:dyDescent="0.3">
      <c r="A134" s="129" t="s">
        <v>325</v>
      </c>
      <c r="B134" s="137" t="s">
        <v>100</v>
      </c>
      <c r="C134" s="123" t="s">
        <v>76</v>
      </c>
      <c r="D134" s="76">
        <v>0</v>
      </c>
      <c r="E134" s="99">
        <v>2</v>
      </c>
      <c r="F134" s="75">
        <v>0</v>
      </c>
      <c r="G134" s="122">
        <f t="shared" si="9"/>
        <v>0</v>
      </c>
      <c r="H134" s="124"/>
      <c r="I134" s="125">
        <v>0</v>
      </c>
      <c r="J134" s="126">
        <f t="shared" si="10"/>
        <v>0</v>
      </c>
      <c r="K134" s="124"/>
      <c r="L134" s="125">
        <v>0</v>
      </c>
      <c r="M134" s="126">
        <f t="shared" si="6"/>
        <v>0</v>
      </c>
      <c r="N134" s="127">
        <f t="shared" si="11"/>
        <v>0</v>
      </c>
      <c r="O134" s="128">
        <f t="shared" si="12"/>
        <v>0</v>
      </c>
      <c r="P134" s="80"/>
      <c r="Q134" s="79"/>
    </row>
    <row r="135" spans="1:17" ht="15.6" x14ac:dyDescent="0.3">
      <c r="A135" s="129" t="s">
        <v>326</v>
      </c>
      <c r="B135" s="137" t="s">
        <v>101</v>
      </c>
      <c r="C135" s="123" t="s">
        <v>76</v>
      </c>
      <c r="D135" s="76">
        <v>0</v>
      </c>
      <c r="E135" s="99">
        <v>1</v>
      </c>
      <c r="F135" s="75">
        <v>0</v>
      </c>
      <c r="G135" s="122">
        <f t="shared" si="9"/>
        <v>0</v>
      </c>
      <c r="H135" s="124"/>
      <c r="I135" s="125">
        <v>0</v>
      </c>
      <c r="J135" s="126">
        <f t="shared" si="10"/>
        <v>0</v>
      </c>
      <c r="K135" s="124"/>
      <c r="L135" s="125">
        <v>0</v>
      </c>
      <c r="M135" s="126">
        <f t="shared" si="6"/>
        <v>0</v>
      </c>
      <c r="N135" s="127">
        <f t="shared" si="11"/>
        <v>0</v>
      </c>
      <c r="O135" s="128">
        <f t="shared" si="12"/>
        <v>0</v>
      </c>
      <c r="P135" s="80"/>
      <c r="Q135" s="79"/>
    </row>
    <row r="136" spans="1:17" ht="15.6" x14ac:dyDescent="0.3">
      <c r="A136" s="129" t="s">
        <v>327</v>
      </c>
      <c r="B136" s="137" t="s">
        <v>102</v>
      </c>
      <c r="C136" s="123" t="s">
        <v>76</v>
      </c>
      <c r="D136" s="76">
        <v>0</v>
      </c>
      <c r="E136" s="99">
        <v>1</v>
      </c>
      <c r="F136" s="75">
        <v>0</v>
      </c>
      <c r="G136" s="122">
        <f t="shared" si="9"/>
        <v>0</v>
      </c>
      <c r="H136" s="124"/>
      <c r="I136" s="125">
        <v>0</v>
      </c>
      <c r="J136" s="126">
        <f t="shared" si="10"/>
        <v>0</v>
      </c>
      <c r="K136" s="124"/>
      <c r="L136" s="125">
        <v>0</v>
      </c>
      <c r="M136" s="126">
        <f t="shared" si="6"/>
        <v>0</v>
      </c>
      <c r="N136" s="127">
        <f t="shared" si="11"/>
        <v>0</v>
      </c>
      <c r="O136" s="128">
        <f t="shared" si="12"/>
        <v>0</v>
      </c>
      <c r="P136" s="80"/>
      <c r="Q136" s="79"/>
    </row>
    <row r="137" spans="1:17" ht="15.6" x14ac:dyDescent="0.3">
      <c r="A137" s="129" t="s">
        <v>328</v>
      </c>
      <c r="B137" s="137" t="s">
        <v>103</v>
      </c>
      <c r="C137" s="123" t="s">
        <v>76</v>
      </c>
      <c r="D137" s="76">
        <v>0</v>
      </c>
      <c r="E137" s="99">
        <v>1</v>
      </c>
      <c r="F137" s="75">
        <v>0</v>
      </c>
      <c r="G137" s="122">
        <f t="shared" si="9"/>
        <v>0</v>
      </c>
      <c r="H137" s="124"/>
      <c r="I137" s="125">
        <v>0</v>
      </c>
      <c r="J137" s="126">
        <f t="shared" si="10"/>
        <v>0</v>
      </c>
      <c r="K137" s="124"/>
      <c r="L137" s="125">
        <v>0</v>
      </c>
      <c r="M137" s="126">
        <f t="shared" si="6"/>
        <v>0</v>
      </c>
      <c r="N137" s="127">
        <f t="shared" si="11"/>
        <v>0</v>
      </c>
      <c r="O137" s="128">
        <f t="shared" si="12"/>
        <v>0</v>
      </c>
      <c r="P137" s="80"/>
      <c r="Q137" s="79"/>
    </row>
    <row r="138" spans="1:17" ht="15.6" x14ac:dyDescent="0.3">
      <c r="A138" s="129" t="s">
        <v>329</v>
      </c>
      <c r="B138" s="137" t="s">
        <v>104</v>
      </c>
      <c r="C138" s="123" t="s">
        <v>76</v>
      </c>
      <c r="D138" s="76">
        <v>0</v>
      </c>
      <c r="E138" s="99">
        <v>1</v>
      </c>
      <c r="F138" s="75">
        <v>0</v>
      </c>
      <c r="G138" s="122">
        <f t="shared" si="9"/>
        <v>0</v>
      </c>
      <c r="H138" s="124"/>
      <c r="I138" s="125">
        <v>0</v>
      </c>
      <c r="J138" s="126">
        <f t="shared" si="10"/>
        <v>0</v>
      </c>
      <c r="K138" s="124"/>
      <c r="L138" s="125">
        <v>0</v>
      </c>
      <c r="M138" s="126">
        <f t="shared" si="6"/>
        <v>0</v>
      </c>
      <c r="N138" s="127">
        <f t="shared" si="11"/>
        <v>0</v>
      </c>
      <c r="O138" s="128">
        <f t="shared" si="12"/>
        <v>0</v>
      </c>
      <c r="P138" s="80"/>
      <c r="Q138" s="79"/>
    </row>
    <row r="139" spans="1:17" ht="15.6" x14ac:dyDescent="0.3">
      <c r="A139" s="129" t="s">
        <v>330</v>
      </c>
      <c r="B139" s="137" t="s">
        <v>105</v>
      </c>
      <c r="C139" s="123" t="s">
        <v>76</v>
      </c>
      <c r="D139" s="76">
        <v>0</v>
      </c>
      <c r="E139" s="99">
        <v>1</v>
      </c>
      <c r="F139" s="75">
        <v>0</v>
      </c>
      <c r="G139" s="122">
        <f t="shared" si="9"/>
        <v>0</v>
      </c>
      <c r="H139" s="124"/>
      <c r="I139" s="125">
        <v>0</v>
      </c>
      <c r="J139" s="126">
        <f t="shared" si="10"/>
        <v>0</v>
      </c>
      <c r="K139" s="124"/>
      <c r="L139" s="125">
        <v>0</v>
      </c>
      <c r="M139" s="126">
        <f t="shared" si="6"/>
        <v>0</v>
      </c>
      <c r="N139" s="127">
        <f t="shared" si="11"/>
        <v>0</v>
      </c>
      <c r="O139" s="128">
        <f t="shared" si="12"/>
        <v>0</v>
      </c>
      <c r="P139" s="80"/>
      <c r="Q139" s="79"/>
    </row>
    <row r="140" spans="1:17" ht="15.6" x14ac:dyDescent="0.3">
      <c r="A140" s="129" t="s">
        <v>331</v>
      </c>
      <c r="B140" s="137" t="s">
        <v>140</v>
      </c>
      <c r="C140" s="123" t="s">
        <v>76</v>
      </c>
      <c r="D140" s="76">
        <v>0</v>
      </c>
      <c r="E140" s="99">
        <v>1</v>
      </c>
      <c r="F140" s="75">
        <v>0</v>
      </c>
      <c r="G140" s="122">
        <f t="shared" si="9"/>
        <v>0</v>
      </c>
      <c r="H140" s="124"/>
      <c r="I140" s="125">
        <v>0</v>
      </c>
      <c r="J140" s="126">
        <f t="shared" si="10"/>
        <v>0</v>
      </c>
      <c r="K140" s="124"/>
      <c r="L140" s="125">
        <v>0</v>
      </c>
      <c r="M140" s="126">
        <f t="shared" si="6"/>
        <v>0</v>
      </c>
      <c r="N140" s="127">
        <f t="shared" si="11"/>
        <v>0</v>
      </c>
      <c r="O140" s="128">
        <f t="shared" si="12"/>
        <v>0</v>
      </c>
      <c r="P140" s="80"/>
      <c r="Q140" s="79"/>
    </row>
    <row r="141" spans="1:17" ht="15.6" x14ac:dyDescent="0.3">
      <c r="A141" s="129" t="s">
        <v>218</v>
      </c>
      <c r="B141" s="137" t="s">
        <v>87</v>
      </c>
      <c r="C141" s="123" t="s">
        <v>76</v>
      </c>
      <c r="D141" s="76">
        <v>0</v>
      </c>
      <c r="E141" s="99">
        <v>1</v>
      </c>
      <c r="F141" s="75">
        <v>0</v>
      </c>
      <c r="G141" s="122">
        <f t="shared" si="9"/>
        <v>0</v>
      </c>
      <c r="H141" s="124"/>
      <c r="I141" s="125">
        <v>0</v>
      </c>
      <c r="J141" s="126">
        <f t="shared" si="10"/>
        <v>0</v>
      </c>
      <c r="K141" s="124"/>
      <c r="L141" s="125">
        <v>0</v>
      </c>
      <c r="M141" s="126">
        <f t="shared" si="6"/>
        <v>0</v>
      </c>
      <c r="N141" s="127">
        <f t="shared" si="11"/>
        <v>0</v>
      </c>
      <c r="O141" s="128">
        <f t="shared" si="12"/>
        <v>0</v>
      </c>
      <c r="P141" s="80"/>
      <c r="Q141" s="79"/>
    </row>
    <row r="142" spans="1:17" ht="15.6" x14ac:dyDescent="0.3">
      <c r="A142" s="129" t="s">
        <v>332</v>
      </c>
      <c r="B142" s="139" t="s">
        <v>88</v>
      </c>
      <c r="C142" s="123" t="s">
        <v>76</v>
      </c>
      <c r="D142" s="76">
        <v>0</v>
      </c>
      <c r="E142" s="99">
        <v>1</v>
      </c>
      <c r="F142" s="75">
        <v>0</v>
      </c>
      <c r="G142" s="122">
        <f t="shared" si="9"/>
        <v>0</v>
      </c>
      <c r="H142" s="124"/>
      <c r="I142" s="125">
        <v>0</v>
      </c>
      <c r="J142" s="126">
        <f t="shared" si="10"/>
        <v>0</v>
      </c>
      <c r="K142" s="124"/>
      <c r="L142" s="125">
        <v>0</v>
      </c>
      <c r="M142" s="126">
        <f t="shared" si="6"/>
        <v>0</v>
      </c>
      <c r="N142" s="127">
        <f t="shared" si="11"/>
        <v>0</v>
      </c>
      <c r="O142" s="128">
        <f t="shared" si="12"/>
        <v>0</v>
      </c>
      <c r="P142" s="80"/>
      <c r="Q142" s="79"/>
    </row>
    <row r="143" spans="1:17" ht="15.6" x14ac:dyDescent="0.3">
      <c r="A143" s="129" t="s">
        <v>333</v>
      </c>
      <c r="B143" s="137" t="s">
        <v>89</v>
      </c>
      <c r="C143" s="123" t="s">
        <v>76</v>
      </c>
      <c r="D143" s="76">
        <v>0</v>
      </c>
      <c r="E143" s="99">
        <v>1</v>
      </c>
      <c r="F143" s="75">
        <v>0</v>
      </c>
      <c r="G143" s="122">
        <f t="shared" si="9"/>
        <v>0</v>
      </c>
      <c r="H143" s="124"/>
      <c r="I143" s="125">
        <v>0</v>
      </c>
      <c r="J143" s="126">
        <f t="shared" si="10"/>
        <v>0</v>
      </c>
      <c r="K143" s="124"/>
      <c r="L143" s="125">
        <v>0</v>
      </c>
      <c r="M143" s="126">
        <f t="shared" si="6"/>
        <v>0</v>
      </c>
      <c r="N143" s="127">
        <f t="shared" si="11"/>
        <v>0</v>
      </c>
      <c r="O143" s="128">
        <f t="shared" si="12"/>
        <v>0</v>
      </c>
      <c r="P143" s="80"/>
      <c r="Q143" s="79"/>
    </row>
    <row r="144" spans="1:17" ht="15.6" x14ac:dyDescent="0.3">
      <c r="A144" s="129" t="s">
        <v>334</v>
      </c>
      <c r="B144" s="137" t="s">
        <v>90</v>
      </c>
      <c r="C144" s="123" t="s">
        <v>76</v>
      </c>
      <c r="D144" s="76">
        <v>0</v>
      </c>
      <c r="E144" s="99">
        <v>1</v>
      </c>
      <c r="F144" s="75">
        <v>0</v>
      </c>
      <c r="G144" s="122">
        <f t="shared" si="9"/>
        <v>0</v>
      </c>
      <c r="H144" s="124"/>
      <c r="I144" s="125">
        <v>0</v>
      </c>
      <c r="J144" s="126">
        <f t="shared" si="10"/>
        <v>0</v>
      </c>
      <c r="K144" s="124"/>
      <c r="L144" s="125">
        <v>0</v>
      </c>
      <c r="M144" s="126">
        <f t="shared" si="6"/>
        <v>0</v>
      </c>
      <c r="N144" s="127">
        <f t="shared" si="11"/>
        <v>0</v>
      </c>
      <c r="O144" s="128">
        <f t="shared" si="12"/>
        <v>0</v>
      </c>
      <c r="P144" s="80"/>
      <c r="Q144" s="79"/>
    </row>
    <row r="145" spans="1:17" ht="15.6" x14ac:dyDescent="0.3">
      <c r="A145" s="129" t="s">
        <v>335</v>
      </c>
      <c r="B145" s="137" t="s">
        <v>91</v>
      </c>
      <c r="C145" s="123" t="s">
        <v>76</v>
      </c>
      <c r="D145" s="76">
        <v>0</v>
      </c>
      <c r="E145" s="99">
        <v>1</v>
      </c>
      <c r="F145" s="75">
        <v>0</v>
      </c>
      <c r="G145" s="122">
        <f t="shared" si="9"/>
        <v>0</v>
      </c>
      <c r="H145" s="124"/>
      <c r="I145" s="125">
        <v>0</v>
      </c>
      <c r="J145" s="126">
        <f t="shared" si="10"/>
        <v>0</v>
      </c>
      <c r="K145" s="124"/>
      <c r="L145" s="125">
        <v>0</v>
      </c>
      <c r="M145" s="126">
        <f t="shared" si="6"/>
        <v>0</v>
      </c>
      <c r="N145" s="127">
        <f t="shared" si="11"/>
        <v>0</v>
      </c>
      <c r="O145" s="128">
        <f t="shared" si="12"/>
        <v>0</v>
      </c>
      <c r="P145" s="80"/>
      <c r="Q145" s="79"/>
    </row>
    <row r="146" spans="1:17" ht="15.6" x14ac:dyDescent="0.3">
      <c r="A146" s="129" t="s">
        <v>336</v>
      </c>
      <c r="B146" s="137" t="s">
        <v>138</v>
      </c>
      <c r="C146" s="123" t="s">
        <v>76</v>
      </c>
      <c r="D146" s="76">
        <v>0</v>
      </c>
      <c r="E146" s="99">
        <v>1</v>
      </c>
      <c r="F146" s="75">
        <v>0</v>
      </c>
      <c r="G146" s="122">
        <f t="shared" si="9"/>
        <v>0</v>
      </c>
      <c r="H146" s="124"/>
      <c r="I146" s="125">
        <v>0</v>
      </c>
      <c r="J146" s="126">
        <f t="shared" si="10"/>
        <v>0</v>
      </c>
      <c r="K146" s="124"/>
      <c r="L146" s="125">
        <v>0</v>
      </c>
      <c r="M146" s="126">
        <f t="shared" si="6"/>
        <v>0</v>
      </c>
      <c r="N146" s="127">
        <f t="shared" si="11"/>
        <v>0</v>
      </c>
      <c r="O146" s="128">
        <f t="shared" si="12"/>
        <v>0</v>
      </c>
      <c r="P146" s="80"/>
      <c r="Q146" s="79"/>
    </row>
    <row r="147" spans="1:17" ht="15.6" x14ac:dyDescent="0.3">
      <c r="A147" s="129" t="s">
        <v>337</v>
      </c>
      <c r="B147" s="137" t="s">
        <v>92</v>
      </c>
      <c r="C147" s="123" t="s">
        <v>76</v>
      </c>
      <c r="D147" s="76">
        <v>0</v>
      </c>
      <c r="E147" s="99">
        <v>1</v>
      </c>
      <c r="F147" s="75">
        <v>0</v>
      </c>
      <c r="G147" s="122">
        <f t="shared" si="9"/>
        <v>0</v>
      </c>
      <c r="H147" s="124"/>
      <c r="I147" s="125">
        <v>0</v>
      </c>
      <c r="J147" s="126">
        <f t="shared" si="10"/>
        <v>0</v>
      </c>
      <c r="K147" s="124"/>
      <c r="L147" s="125">
        <v>0</v>
      </c>
      <c r="M147" s="126">
        <f t="shared" si="6"/>
        <v>0</v>
      </c>
      <c r="N147" s="127">
        <f t="shared" si="11"/>
        <v>0</v>
      </c>
      <c r="O147" s="128">
        <f t="shared" si="12"/>
        <v>0</v>
      </c>
      <c r="P147" s="80"/>
      <c r="Q147" s="79"/>
    </row>
    <row r="148" spans="1:17" ht="15.6" x14ac:dyDescent="0.3">
      <c r="A148" s="129" t="s">
        <v>338</v>
      </c>
      <c r="B148" s="137" t="s">
        <v>93</v>
      </c>
      <c r="C148" s="123" t="s">
        <v>76</v>
      </c>
      <c r="D148" s="76">
        <v>0</v>
      </c>
      <c r="E148" s="99">
        <v>1</v>
      </c>
      <c r="F148" s="75">
        <v>0</v>
      </c>
      <c r="G148" s="122">
        <f t="shared" si="9"/>
        <v>0</v>
      </c>
      <c r="H148" s="124"/>
      <c r="I148" s="125">
        <v>0</v>
      </c>
      <c r="J148" s="126">
        <f t="shared" si="10"/>
        <v>0</v>
      </c>
      <c r="K148" s="124"/>
      <c r="L148" s="125">
        <v>0</v>
      </c>
      <c r="M148" s="126">
        <f t="shared" ref="M148:M211" si="13">K148*L148</f>
        <v>0</v>
      </c>
      <c r="N148" s="127">
        <f t="shared" si="11"/>
        <v>0</v>
      </c>
      <c r="O148" s="128">
        <f t="shared" si="12"/>
        <v>0</v>
      </c>
      <c r="P148" s="80"/>
      <c r="Q148" s="79"/>
    </row>
    <row r="149" spans="1:17" ht="15.6" x14ac:dyDescent="0.3">
      <c r="A149" s="129" t="s">
        <v>339</v>
      </c>
      <c r="B149" s="137" t="s">
        <v>94</v>
      </c>
      <c r="C149" s="123" t="s">
        <v>76</v>
      </c>
      <c r="D149" s="76">
        <v>0</v>
      </c>
      <c r="E149" s="99">
        <v>2</v>
      </c>
      <c r="F149" s="75">
        <v>0</v>
      </c>
      <c r="G149" s="122">
        <f t="shared" ref="G149:G212" si="14">F149*E149</f>
        <v>0</v>
      </c>
      <c r="H149" s="124"/>
      <c r="I149" s="125">
        <v>0</v>
      </c>
      <c r="J149" s="126">
        <f t="shared" ref="J149:J212" si="15">+I149*H149</f>
        <v>0</v>
      </c>
      <c r="K149" s="124"/>
      <c r="L149" s="125">
        <v>0</v>
      </c>
      <c r="M149" s="126">
        <f t="shared" si="13"/>
        <v>0</v>
      </c>
      <c r="N149" s="127">
        <f t="shared" si="11"/>
        <v>0</v>
      </c>
      <c r="O149" s="128">
        <f t="shared" si="12"/>
        <v>0</v>
      </c>
      <c r="P149" s="80"/>
      <c r="Q149" s="79"/>
    </row>
    <row r="150" spans="1:17" ht="15.6" x14ac:dyDescent="0.3">
      <c r="A150" s="129" t="s">
        <v>340</v>
      </c>
      <c r="B150" s="137" t="s">
        <v>139</v>
      </c>
      <c r="C150" s="123" t="s">
        <v>76</v>
      </c>
      <c r="D150" s="76">
        <v>0</v>
      </c>
      <c r="E150" s="99">
        <v>1</v>
      </c>
      <c r="F150" s="75">
        <v>0</v>
      </c>
      <c r="G150" s="122">
        <f t="shared" si="14"/>
        <v>0</v>
      </c>
      <c r="H150" s="124"/>
      <c r="I150" s="125">
        <v>0</v>
      </c>
      <c r="J150" s="126">
        <f t="shared" si="15"/>
        <v>0</v>
      </c>
      <c r="K150" s="124"/>
      <c r="L150" s="125">
        <v>0</v>
      </c>
      <c r="M150" s="126">
        <f t="shared" si="13"/>
        <v>0</v>
      </c>
      <c r="N150" s="127">
        <f t="shared" si="11"/>
        <v>0</v>
      </c>
      <c r="O150" s="128">
        <f t="shared" si="12"/>
        <v>0</v>
      </c>
      <c r="P150" s="80"/>
      <c r="Q150" s="79"/>
    </row>
    <row r="151" spans="1:17" ht="15.6" x14ac:dyDescent="0.3">
      <c r="A151" s="129" t="s">
        <v>341</v>
      </c>
      <c r="B151" s="137" t="s">
        <v>95</v>
      </c>
      <c r="C151" s="123" t="s">
        <v>76</v>
      </c>
      <c r="D151" s="76">
        <v>0</v>
      </c>
      <c r="E151" s="99">
        <v>2</v>
      </c>
      <c r="F151" s="75">
        <v>0</v>
      </c>
      <c r="G151" s="122">
        <f t="shared" si="14"/>
        <v>0</v>
      </c>
      <c r="H151" s="124"/>
      <c r="I151" s="125">
        <v>0</v>
      </c>
      <c r="J151" s="126">
        <f t="shared" si="15"/>
        <v>0</v>
      </c>
      <c r="K151" s="124"/>
      <c r="L151" s="125">
        <v>0</v>
      </c>
      <c r="M151" s="126">
        <f t="shared" si="13"/>
        <v>0</v>
      </c>
      <c r="N151" s="127">
        <f t="shared" si="11"/>
        <v>0</v>
      </c>
      <c r="O151" s="128">
        <f t="shared" si="12"/>
        <v>0</v>
      </c>
      <c r="P151" s="80"/>
      <c r="Q151" s="79"/>
    </row>
    <row r="152" spans="1:17" ht="15.6" x14ac:dyDescent="0.3">
      <c r="A152" s="129" t="s">
        <v>342</v>
      </c>
      <c r="B152" s="137" t="s">
        <v>96</v>
      </c>
      <c r="C152" s="123" t="s">
        <v>76</v>
      </c>
      <c r="D152" s="76">
        <v>0</v>
      </c>
      <c r="E152" s="99">
        <v>1</v>
      </c>
      <c r="F152" s="75">
        <v>0</v>
      </c>
      <c r="G152" s="122">
        <f t="shared" si="14"/>
        <v>0</v>
      </c>
      <c r="H152" s="124"/>
      <c r="I152" s="125">
        <v>0</v>
      </c>
      <c r="J152" s="126">
        <f t="shared" si="15"/>
        <v>0</v>
      </c>
      <c r="K152" s="124"/>
      <c r="L152" s="125">
        <v>0</v>
      </c>
      <c r="M152" s="126">
        <f t="shared" si="13"/>
        <v>0</v>
      </c>
      <c r="N152" s="127">
        <f t="shared" si="11"/>
        <v>0</v>
      </c>
      <c r="O152" s="128">
        <f t="shared" si="12"/>
        <v>0</v>
      </c>
      <c r="P152" s="80"/>
      <c r="Q152" s="79"/>
    </row>
    <row r="153" spans="1:17" ht="15.6" x14ac:dyDescent="0.3">
      <c r="A153" s="129" t="s">
        <v>343</v>
      </c>
      <c r="B153" s="137" t="s">
        <v>97</v>
      </c>
      <c r="C153" s="123" t="s">
        <v>76</v>
      </c>
      <c r="D153" s="76">
        <v>0</v>
      </c>
      <c r="E153" s="99">
        <v>1</v>
      </c>
      <c r="F153" s="75">
        <v>0</v>
      </c>
      <c r="G153" s="122">
        <f t="shared" si="14"/>
        <v>0</v>
      </c>
      <c r="H153" s="124"/>
      <c r="I153" s="125">
        <v>0</v>
      </c>
      <c r="J153" s="126">
        <f t="shared" si="15"/>
        <v>0</v>
      </c>
      <c r="K153" s="124"/>
      <c r="L153" s="125">
        <v>0</v>
      </c>
      <c r="M153" s="126">
        <f t="shared" si="13"/>
        <v>0</v>
      </c>
      <c r="N153" s="127">
        <f t="shared" si="11"/>
        <v>0</v>
      </c>
      <c r="O153" s="128">
        <f t="shared" si="12"/>
        <v>0</v>
      </c>
      <c r="P153" s="80"/>
      <c r="Q153" s="79"/>
    </row>
    <row r="154" spans="1:17" ht="15.6" x14ac:dyDescent="0.3">
      <c r="A154" s="129" t="s">
        <v>344</v>
      </c>
      <c r="B154" s="137" t="s">
        <v>98</v>
      </c>
      <c r="C154" s="123" t="s">
        <v>76</v>
      </c>
      <c r="D154" s="76">
        <v>0</v>
      </c>
      <c r="E154" s="99">
        <v>1</v>
      </c>
      <c r="F154" s="75">
        <v>0</v>
      </c>
      <c r="G154" s="122">
        <f t="shared" si="14"/>
        <v>0</v>
      </c>
      <c r="H154" s="124"/>
      <c r="I154" s="125">
        <v>0</v>
      </c>
      <c r="J154" s="126">
        <f t="shared" si="15"/>
        <v>0</v>
      </c>
      <c r="K154" s="124"/>
      <c r="L154" s="125">
        <v>0</v>
      </c>
      <c r="M154" s="126">
        <f t="shared" si="13"/>
        <v>0</v>
      </c>
      <c r="N154" s="127">
        <f t="shared" si="11"/>
        <v>0</v>
      </c>
      <c r="O154" s="128">
        <f t="shared" si="12"/>
        <v>0</v>
      </c>
      <c r="P154" s="80"/>
      <c r="Q154" s="79"/>
    </row>
    <row r="155" spans="1:17" ht="15.6" x14ac:dyDescent="0.3">
      <c r="A155" s="129" t="s">
        <v>345</v>
      </c>
      <c r="B155" s="137" t="s">
        <v>99</v>
      </c>
      <c r="C155" s="123" t="s">
        <v>76</v>
      </c>
      <c r="D155" s="76">
        <v>0</v>
      </c>
      <c r="E155" s="99">
        <v>2</v>
      </c>
      <c r="F155" s="75">
        <v>0</v>
      </c>
      <c r="G155" s="122">
        <f t="shared" si="14"/>
        <v>0</v>
      </c>
      <c r="H155" s="124"/>
      <c r="I155" s="125">
        <v>0</v>
      </c>
      <c r="J155" s="126">
        <f t="shared" si="15"/>
        <v>0</v>
      </c>
      <c r="K155" s="124"/>
      <c r="L155" s="125">
        <v>0</v>
      </c>
      <c r="M155" s="126">
        <f t="shared" si="13"/>
        <v>0</v>
      </c>
      <c r="N155" s="127">
        <f t="shared" si="11"/>
        <v>0</v>
      </c>
      <c r="O155" s="128">
        <f t="shared" si="12"/>
        <v>0</v>
      </c>
      <c r="P155" s="80"/>
      <c r="Q155" s="79"/>
    </row>
    <row r="156" spans="1:17" ht="15.6" x14ac:dyDescent="0.3">
      <c r="A156" s="129" t="s">
        <v>346</v>
      </c>
      <c r="B156" s="137" t="s">
        <v>100</v>
      </c>
      <c r="C156" s="123" t="s">
        <v>76</v>
      </c>
      <c r="D156" s="76">
        <v>0</v>
      </c>
      <c r="E156" s="99">
        <v>2</v>
      </c>
      <c r="F156" s="75">
        <v>0</v>
      </c>
      <c r="G156" s="122">
        <f t="shared" si="14"/>
        <v>0</v>
      </c>
      <c r="H156" s="124"/>
      <c r="I156" s="125">
        <v>0</v>
      </c>
      <c r="J156" s="126">
        <f t="shared" si="15"/>
        <v>0</v>
      </c>
      <c r="K156" s="124"/>
      <c r="L156" s="125">
        <v>0</v>
      </c>
      <c r="M156" s="126">
        <f t="shared" si="13"/>
        <v>0</v>
      </c>
      <c r="N156" s="127">
        <f t="shared" si="11"/>
        <v>0</v>
      </c>
      <c r="O156" s="128">
        <f t="shared" si="12"/>
        <v>0</v>
      </c>
      <c r="P156" s="80"/>
      <c r="Q156" s="79"/>
    </row>
    <row r="157" spans="1:17" ht="15.6" x14ac:dyDescent="0.3">
      <c r="A157" s="129" t="s">
        <v>347</v>
      </c>
      <c r="B157" s="137" t="s">
        <v>101</v>
      </c>
      <c r="C157" s="123" t="s">
        <v>76</v>
      </c>
      <c r="D157" s="76">
        <v>0</v>
      </c>
      <c r="E157" s="99">
        <v>1</v>
      </c>
      <c r="F157" s="75">
        <v>0</v>
      </c>
      <c r="G157" s="122">
        <f t="shared" si="14"/>
        <v>0</v>
      </c>
      <c r="H157" s="124"/>
      <c r="I157" s="125">
        <v>0</v>
      </c>
      <c r="J157" s="126">
        <f t="shared" si="15"/>
        <v>0</v>
      </c>
      <c r="K157" s="124"/>
      <c r="L157" s="125">
        <v>0</v>
      </c>
      <c r="M157" s="126">
        <f t="shared" si="13"/>
        <v>0</v>
      </c>
      <c r="N157" s="127">
        <f t="shared" si="11"/>
        <v>0</v>
      </c>
      <c r="O157" s="128">
        <f t="shared" si="12"/>
        <v>0</v>
      </c>
      <c r="P157" s="80"/>
      <c r="Q157" s="79"/>
    </row>
    <row r="158" spans="1:17" ht="15.6" x14ac:dyDescent="0.3">
      <c r="A158" s="129" t="s">
        <v>348</v>
      </c>
      <c r="B158" s="137" t="s">
        <v>102</v>
      </c>
      <c r="C158" s="123" t="s">
        <v>76</v>
      </c>
      <c r="D158" s="76">
        <v>0</v>
      </c>
      <c r="E158" s="99">
        <v>1</v>
      </c>
      <c r="F158" s="75">
        <v>0</v>
      </c>
      <c r="G158" s="122">
        <f t="shared" si="14"/>
        <v>0</v>
      </c>
      <c r="H158" s="124"/>
      <c r="I158" s="125">
        <v>0</v>
      </c>
      <c r="J158" s="126">
        <f t="shared" si="15"/>
        <v>0</v>
      </c>
      <c r="K158" s="124"/>
      <c r="L158" s="125">
        <v>0</v>
      </c>
      <c r="M158" s="126">
        <f t="shared" si="13"/>
        <v>0</v>
      </c>
      <c r="N158" s="127">
        <f t="shared" si="11"/>
        <v>0</v>
      </c>
      <c r="O158" s="128">
        <f t="shared" si="12"/>
        <v>0</v>
      </c>
      <c r="P158" s="80"/>
      <c r="Q158" s="79"/>
    </row>
    <row r="159" spans="1:17" ht="15.6" x14ac:dyDescent="0.3">
      <c r="A159" s="129" t="s">
        <v>349</v>
      </c>
      <c r="B159" s="137" t="s">
        <v>103</v>
      </c>
      <c r="C159" s="123" t="s">
        <v>76</v>
      </c>
      <c r="D159" s="76">
        <v>0</v>
      </c>
      <c r="E159" s="99">
        <v>1</v>
      </c>
      <c r="F159" s="75">
        <v>0</v>
      </c>
      <c r="G159" s="122">
        <f t="shared" si="14"/>
        <v>0</v>
      </c>
      <c r="H159" s="124"/>
      <c r="I159" s="125">
        <v>0</v>
      </c>
      <c r="J159" s="126">
        <f t="shared" si="15"/>
        <v>0</v>
      </c>
      <c r="K159" s="124"/>
      <c r="L159" s="125">
        <v>0</v>
      </c>
      <c r="M159" s="126">
        <f t="shared" si="13"/>
        <v>0</v>
      </c>
      <c r="N159" s="127"/>
      <c r="O159" s="128"/>
      <c r="P159" s="80"/>
      <c r="Q159" s="79"/>
    </row>
    <row r="160" spans="1:17" ht="15.6" x14ac:dyDescent="0.3">
      <c r="A160" s="129" t="s">
        <v>350</v>
      </c>
      <c r="B160" s="137" t="s">
        <v>104</v>
      </c>
      <c r="C160" s="123" t="s">
        <v>76</v>
      </c>
      <c r="D160" s="76">
        <v>0</v>
      </c>
      <c r="E160" s="99">
        <v>1</v>
      </c>
      <c r="F160" s="75">
        <v>0</v>
      </c>
      <c r="G160" s="122">
        <f t="shared" si="14"/>
        <v>0</v>
      </c>
      <c r="H160" s="124"/>
      <c r="I160" s="125">
        <v>0</v>
      </c>
      <c r="J160" s="126">
        <f t="shared" si="15"/>
        <v>0</v>
      </c>
      <c r="K160" s="124"/>
      <c r="L160" s="125">
        <v>0</v>
      </c>
      <c r="M160" s="126">
        <f t="shared" si="13"/>
        <v>0</v>
      </c>
      <c r="N160" s="127"/>
      <c r="O160" s="128"/>
      <c r="P160" s="80"/>
      <c r="Q160" s="79"/>
    </row>
    <row r="161" spans="1:17" ht="15.6" x14ac:dyDescent="0.3">
      <c r="A161" s="129" t="s">
        <v>351</v>
      </c>
      <c r="B161" s="137" t="s">
        <v>105</v>
      </c>
      <c r="C161" s="123" t="s">
        <v>76</v>
      </c>
      <c r="D161" s="76">
        <v>0</v>
      </c>
      <c r="E161" s="99">
        <v>1</v>
      </c>
      <c r="F161" s="75">
        <v>0</v>
      </c>
      <c r="G161" s="122">
        <f t="shared" si="14"/>
        <v>0</v>
      </c>
      <c r="H161" s="124"/>
      <c r="I161" s="125">
        <v>0</v>
      </c>
      <c r="J161" s="126">
        <f t="shared" si="15"/>
        <v>0</v>
      </c>
      <c r="K161" s="124"/>
      <c r="L161" s="125">
        <v>0</v>
      </c>
      <c r="M161" s="126">
        <f t="shared" si="13"/>
        <v>0</v>
      </c>
      <c r="N161" s="127"/>
      <c r="O161" s="128"/>
      <c r="P161" s="80"/>
      <c r="Q161" s="79"/>
    </row>
    <row r="162" spans="1:17" ht="15.6" x14ac:dyDescent="0.3">
      <c r="A162" s="129" t="s">
        <v>352</v>
      </c>
      <c r="B162" s="137" t="s">
        <v>140</v>
      </c>
      <c r="C162" s="123" t="s">
        <v>76</v>
      </c>
      <c r="D162" s="76">
        <v>0</v>
      </c>
      <c r="E162" s="99">
        <v>1</v>
      </c>
      <c r="F162" s="75">
        <v>0</v>
      </c>
      <c r="G162" s="122">
        <f t="shared" si="14"/>
        <v>0</v>
      </c>
      <c r="H162" s="124"/>
      <c r="I162" s="125">
        <v>0</v>
      </c>
      <c r="J162" s="126">
        <f t="shared" si="15"/>
        <v>0</v>
      </c>
      <c r="K162" s="124"/>
      <c r="L162" s="125">
        <v>0</v>
      </c>
      <c r="M162" s="126">
        <f t="shared" si="13"/>
        <v>0</v>
      </c>
      <c r="N162" s="127"/>
      <c r="O162" s="128"/>
      <c r="P162" s="80"/>
      <c r="Q162" s="79"/>
    </row>
    <row r="163" spans="1:17" ht="15.6" x14ac:dyDescent="0.3">
      <c r="A163" s="129" t="s">
        <v>56</v>
      </c>
      <c r="B163" s="139" t="s">
        <v>87</v>
      </c>
      <c r="C163" s="123" t="s">
        <v>76</v>
      </c>
      <c r="D163" s="76">
        <v>0</v>
      </c>
      <c r="E163" s="99">
        <v>1</v>
      </c>
      <c r="F163" s="75">
        <v>0</v>
      </c>
      <c r="G163" s="122">
        <f t="shared" si="14"/>
        <v>0</v>
      </c>
      <c r="H163" s="124"/>
      <c r="I163" s="125">
        <v>0</v>
      </c>
      <c r="J163" s="126">
        <f t="shared" si="15"/>
        <v>0</v>
      </c>
      <c r="K163" s="124"/>
      <c r="L163" s="125">
        <v>0</v>
      </c>
      <c r="M163" s="126">
        <f t="shared" si="13"/>
        <v>0</v>
      </c>
      <c r="N163" s="127"/>
      <c r="O163" s="128"/>
      <c r="P163" s="80"/>
      <c r="Q163" s="79"/>
    </row>
    <row r="164" spans="1:17" ht="15.6" x14ac:dyDescent="0.3">
      <c r="A164" s="129" t="s">
        <v>353</v>
      </c>
      <c r="B164" s="137" t="s">
        <v>88</v>
      </c>
      <c r="C164" s="123" t="s">
        <v>76</v>
      </c>
      <c r="D164" s="76">
        <v>0</v>
      </c>
      <c r="E164" s="99">
        <v>1</v>
      </c>
      <c r="F164" s="75">
        <v>0</v>
      </c>
      <c r="G164" s="122">
        <f t="shared" si="14"/>
        <v>0</v>
      </c>
      <c r="H164" s="124"/>
      <c r="I164" s="125">
        <v>0</v>
      </c>
      <c r="J164" s="126">
        <f t="shared" si="15"/>
        <v>0</v>
      </c>
      <c r="K164" s="124"/>
      <c r="L164" s="125">
        <v>0</v>
      </c>
      <c r="M164" s="126">
        <f t="shared" si="13"/>
        <v>0</v>
      </c>
      <c r="N164" s="127"/>
      <c r="O164" s="128"/>
      <c r="P164" s="80"/>
      <c r="Q164" s="79"/>
    </row>
    <row r="165" spans="1:17" ht="15.6" x14ac:dyDescent="0.3">
      <c r="A165" s="129" t="s">
        <v>354</v>
      </c>
      <c r="B165" s="137" t="s">
        <v>89</v>
      </c>
      <c r="C165" s="123" t="s">
        <v>76</v>
      </c>
      <c r="D165" s="76">
        <v>0</v>
      </c>
      <c r="E165" s="99">
        <v>1</v>
      </c>
      <c r="F165" s="75">
        <v>0</v>
      </c>
      <c r="G165" s="122">
        <f t="shared" si="14"/>
        <v>0</v>
      </c>
      <c r="H165" s="124"/>
      <c r="I165" s="125">
        <v>0</v>
      </c>
      <c r="J165" s="126">
        <f t="shared" si="15"/>
        <v>0</v>
      </c>
      <c r="K165" s="124"/>
      <c r="L165" s="125">
        <v>0</v>
      </c>
      <c r="M165" s="126">
        <f t="shared" si="13"/>
        <v>0</v>
      </c>
      <c r="N165" s="127"/>
      <c r="O165" s="128"/>
      <c r="P165" s="80"/>
      <c r="Q165" s="79"/>
    </row>
    <row r="166" spans="1:17" ht="15.6" x14ac:dyDescent="0.3">
      <c r="A166" s="129" t="s">
        <v>355</v>
      </c>
      <c r="B166" s="137" t="s">
        <v>90</v>
      </c>
      <c r="C166" s="123" t="s">
        <v>76</v>
      </c>
      <c r="D166" s="76">
        <v>0</v>
      </c>
      <c r="E166" s="99">
        <v>1</v>
      </c>
      <c r="F166" s="75">
        <v>0</v>
      </c>
      <c r="G166" s="122">
        <f t="shared" si="14"/>
        <v>0</v>
      </c>
      <c r="H166" s="124"/>
      <c r="I166" s="125">
        <v>0</v>
      </c>
      <c r="J166" s="126">
        <f t="shared" si="15"/>
        <v>0</v>
      </c>
      <c r="K166" s="124"/>
      <c r="L166" s="125">
        <v>0</v>
      </c>
      <c r="M166" s="126">
        <f t="shared" si="13"/>
        <v>0</v>
      </c>
      <c r="N166" s="127"/>
      <c r="O166" s="128"/>
      <c r="P166" s="80"/>
      <c r="Q166" s="79"/>
    </row>
    <row r="167" spans="1:17" ht="15.6" x14ac:dyDescent="0.3">
      <c r="A167" s="129" t="s">
        <v>356</v>
      </c>
      <c r="B167" s="137" t="s">
        <v>91</v>
      </c>
      <c r="C167" s="123" t="s">
        <v>76</v>
      </c>
      <c r="D167" s="76">
        <v>0</v>
      </c>
      <c r="E167" s="99">
        <v>1</v>
      </c>
      <c r="F167" s="75">
        <v>0</v>
      </c>
      <c r="G167" s="122">
        <f t="shared" si="14"/>
        <v>0</v>
      </c>
      <c r="H167" s="124"/>
      <c r="I167" s="125">
        <v>0</v>
      </c>
      <c r="J167" s="126">
        <f t="shared" si="15"/>
        <v>0</v>
      </c>
      <c r="K167" s="124"/>
      <c r="L167" s="125">
        <v>0</v>
      </c>
      <c r="M167" s="126">
        <f t="shared" si="13"/>
        <v>0</v>
      </c>
      <c r="N167" s="127"/>
      <c r="O167" s="128"/>
      <c r="P167" s="80"/>
      <c r="Q167" s="79"/>
    </row>
    <row r="168" spans="1:17" ht="15.6" x14ac:dyDescent="0.3">
      <c r="A168" s="129" t="s">
        <v>357</v>
      </c>
      <c r="B168" s="137" t="s">
        <v>138</v>
      </c>
      <c r="C168" s="123" t="s">
        <v>76</v>
      </c>
      <c r="D168" s="76">
        <v>0</v>
      </c>
      <c r="E168" s="99">
        <v>1</v>
      </c>
      <c r="F168" s="75">
        <v>0</v>
      </c>
      <c r="G168" s="122">
        <f t="shared" si="14"/>
        <v>0</v>
      </c>
      <c r="H168" s="124"/>
      <c r="I168" s="125">
        <v>0</v>
      </c>
      <c r="J168" s="126">
        <f t="shared" si="15"/>
        <v>0</v>
      </c>
      <c r="K168" s="124"/>
      <c r="L168" s="125">
        <v>0</v>
      </c>
      <c r="M168" s="126">
        <f t="shared" si="13"/>
        <v>0</v>
      </c>
      <c r="N168" s="127"/>
      <c r="O168" s="128"/>
      <c r="P168" s="80"/>
      <c r="Q168" s="79"/>
    </row>
    <row r="169" spans="1:17" ht="15.6" x14ac:dyDescent="0.3">
      <c r="A169" s="129" t="s">
        <v>358</v>
      </c>
      <c r="B169" s="137" t="s">
        <v>92</v>
      </c>
      <c r="C169" s="123" t="s">
        <v>76</v>
      </c>
      <c r="D169" s="76">
        <v>0</v>
      </c>
      <c r="E169" s="99">
        <v>1</v>
      </c>
      <c r="F169" s="75">
        <v>0</v>
      </c>
      <c r="G169" s="122">
        <f t="shared" si="14"/>
        <v>0</v>
      </c>
      <c r="H169" s="124"/>
      <c r="I169" s="125">
        <v>0</v>
      </c>
      <c r="J169" s="126">
        <f t="shared" si="15"/>
        <v>0</v>
      </c>
      <c r="K169" s="124"/>
      <c r="L169" s="125">
        <v>0</v>
      </c>
      <c r="M169" s="126">
        <f t="shared" si="13"/>
        <v>0</v>
      </c>
      <c r="N169" s="127"/>
      <c r="O169" s="128"/>
      <c r="P169" s="80"/>
      <c r="Q169" s="79"/>
    </row>
    <row r="170" spans="1:17" ht="15.6" x14ac:dyDescent="0.3">
      <c r="A170" s="129" t="s">
        <v>359</v>
      </c>
      <c r="B170" s="137" t="s">
        <v>93</v>
      </c>
      <c r="C170" s="123" t="s">
        <v>76</v>
      </c>
      <c r="D170" s="76">
        <v>0</v>
      </c>
      <c r="E170" s="99">
        <v>1</v>
      </c>
      <c r="F170" s="75">
        <v>0</v>
      </c>
      <c r="G170" s="122">
        <f t="shared" si="14"/>
        <v>0</v>
      </c>
      <c r="H170" s="124"/>
      <c r="I170" s="125">
        <v>0</v>
      </c>
      <c r="J170" s="126">
        <f t="shared" si="15"/>
        <v>0</v>
      </c>
      <c r="K170" s="124"/>
      <c r="L170" s="125">
        <v>0</v>
      </c>
      <c r="M170" s="126">
        <f t="shared" si="13"/>
        <v>0</v>
      </c>
      <c r="N170" s="127"/>
      <c r="O170" s="128"/>
      <c r="P170" s="80"/>
      <c r="Q170" s="79"/>
    </row>
    <row r="171" spans="1:17" ht="15.6" x14ac:dyDescent="0.3">
      <c r="A171" s="129" t="s">
        <v>360</v>
      </c>
      <c r="B171" s="137" t="s">
        <v>94</v>
      </c>
      <c r="C171" s="123" t="s">
        <v>76</v>
      </c>
      <c r="D171" s="76">
        <v>0</v>
      </c>
      <c r="E171" s="99">
        <v>1</v>
      </c>
      <c r="F171" s="75">
        <v>0</v>
      </c>
      <c r="G171" s="122">
        <f t="shared" si="14"/>
        <v>0</v>
      </c>
      <c r="H171" s="124"/>
      <c r="I171" s="125">
        <v>0</v>
      </c>
      <c r="J171" s="126">
        <f t="shared" si="15"/>
        <v>0</v>
      </c>
      <c r="K171" s="124"/>
      <c r="L171" s="125">
        <v>0</v>
      </c>
      <c r="M171" s="126">
        <f t="shared" si="13"/>
        <v>0</v>
      </c>
      <c r="N171" s="127"/>
      <c r="O171" s="128"/>
      <c r="P171" s="80"/>
      <c r="Q171" s="79"/>
    </row>
    <row r="172" spans="1:17" ht="15.6" x14ac:dyDescent="0.3">
      <c r="A172" s="129" t="s">
        <v>361</v>
      </c>
      <c r="B172" s="137" t="s">
        <v>139</v>
      </c>
      <c r="C172" s="123" t="s">
        <v>76</v>
      </c>
      <c r="D172" s="76">
        <v>0</v>
      </c>
      <c r="E172" s="99">
        <v>1</v>
      </c>
      <c r="F172" s="75">
        <v>0</v>
      </c>
      <c r="G172" s="122">
        <f t="shared" si="14"/>
        <v>0</v>
      </c>
      <c r="H172" s="124"/>
      <c r="I172" s="125">
        <v>0</v>
      </c>
      <c r="J172" s="126">
        <f t="shared" si="15"/>
        <v>0</v>
      </c>
      <c r="K172" s="124"/>
      <c r="L172" s="125">
        <v>0</v>
      </c>
      <c r="M172" s="126">
        <f t="shared" si="13"/>
        <v>0</v>
      </c>
      <c r="N172" s="127"/>
      <c r="O172" s="128"/>
      <c r="P172" s="80"/>
      <c r="Q172" s="79"/>
    </row>
    <row r="173" spans="1:17" ht="15.6" x14ac:dyDescent="0.3">
      <c r="A173" s="129" t="s">
        <v>362</v>
      </c>
      <c r="B173" s="137" t="s">
        <v>95</v>
      </c>
      <c r="C173" s="123" t="s">
        <v>76</v>
      </c>
      <c r="D173" s="76">
        <v>0</v>
      </c>
      <c r="E173" s="99">
        <v>1</v>
      </c>
      <c r="F173" s="75">
        <v>0</v>
      </c>
      <c r="G173" s="122">
        <f t="shared" si="14"/>
        <v>0</v>
      </c>
      <c r="H173" s="124"/>
      <c r="I173" s="125">
        <v>0</v>
      </c>
      <c r="J173" s="126">
        <f t="shared" si="15"/>
        <v>0</v>
      </c>
      <c r="K173" s="124"/>
      <c r="L173" s="125">
        <v>0</v>
      </c>
      <c r="M173" s="126">
        <f t="shared" si="13"/>
        <v>0</v>
      </c>
      <c r="N173" s="127"/>
      <c r="O173" s="128"/>
      <c r="P173" s="80"/>
      <c r="Q173" s="79"/>
    </row>
    <row r="174" spans="1:17" ht="15.6" x14ac:dyDescent="0.3">
      <c r="A174" s="129" t="s">
        <v>363</v>
      </c>
      <c r="B174" s="137" t="s">
        <v>96</v>
      </c>
      <c r="C174" s="123" t="s">
        <v>76</v>
      </c>
      <c r="D174" s="76">
        <v>0</v>
      </c>
      <c r="E174" s="99">
        <v>1</v>
      </c>
      <c r="F174" s="75">
        <v>0</v>
      </c>
      <c r="G174" s="122">
        <f t="shared" si="14"/>
        <v>0</v>
      </c>
      <c r="H174" s="124"/>
      <c r="I174" s="125">
        <v>0</v>
      </c>
      <c r="J174" s="126">
        <f t="shared" si="15"/>
        <v>0</v>
      </c>
      <c r="K174" s="124"/>
      <c r="L174" s="125">
        <v>0</v>
      </c>
      <c r="M174" s="126">
        <f t="shared" si="13"/>
        <v>0</v>
      </c>
      <c r="N174" s="127"/>
      <c r="O174" s="128"/>
      <c r="P174" s="80"/>
      <c r="Q174" s="79"/>
    </row>
    <row r="175" spans="1:17" ht="15.6" x14ac:dyDescent="0.3">
      <c r="A175" s="129" t="s">
        <v>364</v>
      </c>
      <c r="B175" s="137" t="s">
        <v>97</v>
      </c>
      <c r="C175" s="123" t="s">
        <v>76</v>
      </c>
      <c r="D175" s="76">
        <v>0</v>
      </c>
      <c r="E175" s="99">
        <v>1</v>
      </c>
      <c r="F175" s="75">
        <v>0</v>
      </c>
      <c r="G175" s="122">
        <f t="shared" si="14"/>
        <v>0</v>
      </c>
      <c r="H175" s="124"/>
      <c r="I175" s="125">
        <v>0</v>
      </c>
      <c r="J175" s="126">
        <f t="shared" si="15"/>
        <v>0</v>
      </c>
      <c r="K175" s="124"/>
      <c r="L175" s="125">
        <v>0</v>
      </c>
      <c r="M175" s="126">
        <f t="shared" si="13"/>
        <v>0</v>
      </c>
      <c r="N175" s="127"/>
      <c r="O175" s="128"/>
      <c r="P175" s="80"/>
      <c r="Q175" s="79"/>
    </row>
    <row r="176" spans="1:17" ht="15.6" x14ac:dyDescent="0.3">
      <c r="A176" s="129" t="s">
        <v>365</v>
      </c>
      <c r="B176" s="137" t="s">
        <v>98</v>
      </c>
      <c r="C176" s="123" t="s">
        <v>76</v>
      </c>
      <c r="D176" s="76">
        <v>0</v>
      </c>
      <c r="E176" s="99">
        <v>1</v>
      </c>
      <c r="F176" s="75">
        <v>0</v>
      </c>
      <c r="G176" s="122">
        <f t="shared" si="14"/>
        <v>0</v>
      </c>
      <c r="H176" s="124"/>
      <c r="I176" s="125">
        <v>0</v>
      </c>
      <c r="J176" s="126">
        <f t="shared" si="15"/>
        <v>0</v>
      </c>
      <c r="K176" s="124"/>
      <c r="L176" s="125">
        <v>0</v>
      </c>
      <c r="M176" s="126">
        <f t="shared" si="13"/>
        <v>0</v>
      </c>
      <c r="N176" s="127"/>
      <c r="O176" s="128"/>
      <c r="P176" s="80"/>
      <c r="Q176" s="79"/>
    </row>
    <row r="177" spans="1:17" ht="15.6" x14ac:dyDescent="0.3">
      <c r="A177" s="129" t="s">
        <v>366</v>
      </c>
      <c r="B177" s="137" t="s">
        <v>99</v>
      </c>
      <c r="C177" s="123" t="s">
        <v>76</v>
      </c>
      <c r="D177" s="76">
        <v>0</v>
      </c>
      <c r="E177" s="99">
        <v>1</v>
      </c>
      <c r="F177" s="75">
        <v>0</v>
      </c>
      <c r="G177" s="122">
        <f t="shared" si="14"/>
        <v>0</v>
      </c>
      <c r="H177" s="124"/>
      <c r="I177" s="125">
        <v>0</v>
      </c>
      <c r="J177" s="126">
        <f t="shared" si="15"/>
        <v>0</v>
      </c>
      <c r="K177" s="124"/>
      <c r="L177" s="125">
        <v>0</v>
      </c>
      <c r="M177" s="126">
        <f t="shared" si="13"/>
        <v>0</v>
      </c>
      <c r="N177" s="127"/>
      <c r="O177" s="128"/>
      <c r="P177" s="80"/>
      <c r="Q177" s="79"/>
    </row>
    <row r="178" spans="1:17" ht="15.6" x14ac:dyDescent="0.3">
      <c r="A178" s="129" t="s">
        <v>367</v>
      </c>
      <c r="B178" s="137" t="s">
        <v>100</v>
      </c>
      <c r="C178" s="123" t="s">
        <v>76</v>
      </c>
      <c r="D178" s="76">
        <v>0</v>
      </c>
      <c r="E178" s="99">
        <v>1</v>
      </c>
      <c r="F178" s="75">
        <v>0</v>
      </c>
      <c r="G178" s="122">
        <f t="shared" si="14"/>
        <v>0</v>
      </c>
      <c r="H178" s="124"/>
      <c r="I178" s="125">
        <v>0</v>
      </c>
      <c r="J178" s="126">
        <f t="shared" si="15"/>
        <v>0</v>
      </c>
      <c r="K178" s="124"/>
      <c r="L178" s="125">
        <v>0</v>
      </c>
      <c r="M178" s="126">
        <f t="shared" si="13"/>
        <v>0</v>
      </c>
      <c r="N178" s="127"/>
      <c r="O178" s="128"/>
      <c r="P178" s="80"/>
      <c r="Q178" s="79"/>
    </row>
    <row r="179" spans="1:17" ht="15.6" x14ac:dyDescent="0.3">
      <c r="A179" s="129" t="s">
        <v>368</v>
      </c>
      <c r="B179" s="137" t="s">
        <v>101</v>
      </c>
      <c r="C179" s="123" t="s">
        <v>76</v>
      </c>
      <c r="D179" s="76">
        <v>0</v>
      </c>
      <c r="E179" s="99">
        <v>1</v>
      </c>
      <c r="F179" s="75">
        <v>0</v>
      </c>
      <c r="G179" s="122">
        <f t="shared" si="14"/>
        <v>0</v>
      </c>
      <c r="H179" s="124"/>
      <c r="I179" s="125">
        <v>0</v>
      </c>
      <c r="J179" s="126">
        <f t="shared" si="15"/>
        <v>0</v>
      </c>
      <c r="K179" s="124"/>
      <c r="L179" s="125">
        <v>0</v>
      </c>
      <c r="M179" s="126">
        <f t="shared" si="13"/>
        <v>0</v>
      </c>
      <c r="N179" s="127"/>
      <c r="O179" s="128"/>
      <c r="P179" s="80"/>
      <c r="Q179" s="79"/>
    </row>
    <row r="180" spans="1:17" ht="15.6" x14ac:dyDescent="0.3">
      <c r="A180" s="129" t="s">
        <v>369</v>
      </c>
      <c r="B180" s="137" t="s">
        <v>102</v>
      </c>
      <c r="C180" s="123" t="s">
        <v>76</v>
      </c>
      <c r="D180" s="76">
        <v>0</v>
      </c>
      <c r="E180" s="99">
        <v>1</v>
      </c>
      <c r="F180" s="75">
        <v>0</v>
      </c>
      <c r="G180" s="122">
        <f t="shared" si="14"/>
        <v>0</v>
      </c>
      <c r="H180" s="124"/>
      <c r="I180" s="125">
        <v>0</v>
      </c>
      <c r="J180" s="126">
        <f t="shared" si="15"/>
        <v>0</v>
      </c>
      <c r="K180" s="124"/>
      <c r="L180" s="125">
        <v>0</v>
      </c>
      <c r="M180" s="126">
        <f t="shared" si="13"/>
        <v>0</v>
      </c>
      <c r="N180" s="127"/>
      <c r="O180" s="128"/>
      <c r="P180" s="80"/>
      <c r="Q180" s="79"/>
    </row>
    <row r="181" spans="1:17" ht="15.6" x14ac:dyDescent="0.3">
      <c r="A181" s="129" t="s">
        <v>370</v>
      </c>
      <c r="B181" s="137" t="s">
        <v>103</v>
      </c>
      <c r="C181" s="123" t="s">
        <v>76</v>
      </c>
      <c r="D181" s="76">
        <v>0</v>
      </c>
      <c r="E181" s="99">
        <v>1</v>
      </c>
      <c r="F181" s="75">
        <v>0</v>
      </c>
      <c r="G181" s="122">
        <f t="shared" si="14"/>
        <v>0</v>
      </c>
      <c r="H181" s="124"/>
      <c r="I181" s="125">
        <v>0</v>
      </c>
      <c r="J181" s="126">
        <f t="shared" si="15"/>
        <v>0</v>
      </c>
      <c r="K181" s="124"/>
      <c r="L181" s="125">
        <v>0</v>
      </c>
      <c r="M181" s="126">
        <f t="shared" si="13"/>
        <v>0</v>
      </c>
      <c r="N181" s="127"/>
      <c r="O181" s="128"/>
      <c r="P181" s="80"/>
      <c r="Q181" s="79"/>
    </row>
    <row r="182" spans="1:17" ht="15.6" x14ac:dyDescent="0.3">
      <c r="A182" s="129" t="s">
        <v>371</v>
      </c>
      <c r="B182" s="137" t="s">
        <v>104</v>
      </c>
      <c r="C182" s="123" t="s">
        <v>76</v>
      </c>
      <c r="D182" s="76">
        <v>0</v>
      </c>
      <c r="E182" s="99">
        <v>1</v>
      </c>
      <c r="F182" s="75">
        <v>0</v>
      </c>
      <c r="G182" s="122">
        <f t="shared" si="14"/>
        <v>0</v>
      </c>
      <c r="H182" s="124"/>
      <c r="I182" s="125">
        <v>0</v>
      </c>
      <c r="J182" s="126">
        <f t="shared" si="15"/>
        <v>0</v>
      </c>
      <c r="K182" s="124"/>
      <c r="L182" s="125">
        <v>0</v>
      </c>
      <c r="M182" s="126">
        <f t="shared" si="13"/>
        <v>0</v>
      </c>
      <c r="N182" s="127"/>
      <c r="O182" s="128"/>
      <c r="P182" s="80"/>
      <c r="Q182" s="79"/>
    </row>
    <row r="183" spans="1:17" ht="15.6" x14ac:dyDescent="0.3">
      <c r="A183" s="129" t="s">
        <v>372</v>
      </c>
      <c r="B183" s="137" t="s">
        <v>105</v>
      </c>
      <c r="C183" s="123" t="s">
        <v>76</v>
      </c>
      <c r="D183" s="76">
        <v>0</v>
      </c>
      <c r="E183" s="99">
        <v>1</v>
      </c>
      <c r="F183" s="75">
        <v>0</v>
      </c>
      <c r="G183" s="122">
        <f t="shared" si="14"/>
        <v>0</v>
      </c>
      <c r="H183" s="124"/>
      <c r="I183" s="125">
        <v>0</v>
      </c>
      <c r="J183" s="126">
        <f t="shared" si="15"/>
        <v>0</v>
      </c>
      <c r="K183" s="124"/>
      <c r="L183" s="125">
        <v>0</v>
      </c>
      <c r="M183" s="126">
        <f t="shared" si="13"/>
        <v>0</v>
      </c>
      <c r="N183" s="127"/>
      <c r="O183" s="128"/>
      <c r="P183" s="80"/>
      <c r="Q183" s="79"/>
    </row>
    <row r="184" spans="1:17" ht="15.6" x14ac:dyDescent="0.3">
      <c r="A184" s="129" t="s">
        <v>373</v>
      </c>
      <c r="B184" s="137" t="s">
        <v>106</v>
      </c>
      <c r="C184" s="123" t="s">
        <v>76</v>
      </c>
      <c r="D184" s="76">
        <v>0</v>
      </c>
      <c r="E184" s="99">
        <v>1</v>
      </c>
      <c r="F184" s="75">
        <v>0</v>
      </c>
      <c r="G184" s="122">
        <f t="shared" si="14"/>
        <v>0</v>
      </c>
      <c r="H184" s="124"/>
      <c r="I184" s="125">
        <v>0</v>
      </c>
      <c r="J184" s="126">
        <f t="shared" si="15"/>
        <v>0</v>
      </c>
      <c r="K184" s="124"/>
      <c r="L184" s="125">
        <v>0</v>
      </c>
      <c r="M184" s="126">
        <f t="shared" si="13"/>
        <v>0</v>
      </c>
      <c r="N184" s="127"/>
      <c r="O184" s="128"/>
      <c r="P184" s="80"/>
      <c r="Q184" s="79"/>
    </row>
    <row r="185" spans="1:17" ht="15.6" x14ac:dyDescent="0.3">
      <c r="A185" s="129" t="s">
        <v>57</v>
      </c>
      <c r="B185" s="139" t="s">
        <v>87</v>
      </c>
      <c r="C185" s="123" t="s">
        <v>76</v>
      </c>
      <c r="D185" s="76">
        <v>0</v>
      </c>
      <c r="E185" s="99">
        <v>1</v>
      </c>
      <c r="F185" s="75">
        <v>0</v>
      </c>
      <c r="G185" s="122">
        <f t="shared" si="14"/>
        <v>0</v>
      </c>
      <c r="H185" s="124"/>
      <c r="I185" s="125">
        <v>0</v>
      </c>
      <c r="J185" s="126">
        <f t="shared" si="15"/>
        <v>0</v>
      </c>
      <c r="K185" s="124"/>
      <c r="L185" s="125">
        <v>0</v>
      </c>
      <c r="M185" s="126">
        <f t="shared" si="13"/>
        <v>0</v>
      </c>
      <c r="N185" s="127"/>
      <c r="O185" s="128"/>
      <c r="P185" s="80"/>
      <c r="Q185" s="79"/>
    </row>
    <row r="186" spans="1:17" ht="15.6" x14ac:dyDescent="0.3">
      <c r="A186" s="129" t="s">
        <v>374</v>
      </c>
      <c r="B186" s="137" t="s">
        <v>88</v>
      </c>
      <c r="C186" s="123" t="s">
        <v>76</v>
      </c>
      <c r="D186" s="76">
        <v>0</v>
      </c>
      <c r="E186" s="99">
        <v>1</v>
      </c>
      <c r="F186" s="75">
        <v>0</v>
      </c>
      <c r="G186" s="122">
        <f t="shared" si="14"/>
        <v>0</v>
      </c>
      <c r="H186" s="124"/>
      <c r="I186" s="125">
        <v>0</v>
      </c>
      <c r="J186" s="126">
        <f t="shared" si="15"/>
        <v>0</v>
      </c>
      <c r="K186" s="124"/>
      <c r="L186" s="125">
        <v>0</v>
      </c>
      <c r="M186" s="126">
        <f t="shared" si="13"/>
        <v>0</v>
      </c>
      <c r="N186" s="127"/>
      <c r="O186" s="128"/>
      <c r="P186" s="80"/>
      <c r="Q186" s="79"/>
    </row>
    <row r="187" spans="1:17" ht="15.6" x14ac:dyDescent="0.3">
      <c r="A187" s="129" t="s">
        <v>375</v>
      </c>
      <c r="B187" s="137" t="s">
        <v>89</v>
      </c>
      <c r="C187" s="123" t="s">
        <v>76</v>
      </c>
      <c r="D187" s="76">
        <v>0</v>
      </c>
      <c r="E187" s="99">
        <v>1</v>
      </c>
      <c r="F187" s="75">
        <v>0</v>
      </c>
      <c r="G187" s="122">
        <f t="shared" si="14"/>
        <v>0</v>
      </c>
      <c r="H187" s="124"/>
      <c r="I187" s="125">
        <v>0</v>
      </c>
      <c r="J187" s="126">
        <f t="shared" si="15"/>
        <v>0</v>
      </c>
      <c r="K187" s="124"/>
      <c r="L187" s="125">
        <v>0</v>
      </c>
      <c r="M187" s="126">
        <f t="shared" si="13"/>
        <v>0</v>
      </c>
      <c r="N187" s="127"/>
      <c r="O187" s="128"/>
      <c r="P187" s="80"/>
      <c r="Q187" s="79"/>
    </row>
    <row r="188" spans="1:17" ht="15.6" x14ac:dyDescent="0.3">
      <c r="A188" s="129" t="s">
        <v>376</v>
      </c>
      <c r="B188" s="137" t="s">
        <v>90</v>
      </c>
      <c r="C188" s="123" t="s">
        <v>76</v>
      </c>
      <c r="D188" s="76">
        <v>0</v>
      </c>
      <c r="E188" s="99">
        <v>1</v>
      </c>
      <c r="F188" s="75">
        <v>0</v>
      </c>
      <c r="G188" s="122">
        <f t="shared" si="14"/>
        <v>0</v>
      </c>
      <c r="H188" s="124"/>
      <c r="I188" s="125">
        <v>0</v>
      </c>
      <c r="J188" s="126">
        <f t="shared" si="15"/>
        <v>0</v>
      </c>
      <c r="K188" s="124"/>
      <c r="L188" s="125">
        <v>0</v>
      </c>
      <c r="M188" s="126">
        <f t="shared" si="13"/>
        <v>0</v>
      </c>
      <c r="N188" s="127"/>
      <c r="O188" s="128"/>
      <c r="P188" s="80"/>
      <c r="Q188" s="79"/>
    </row>
    <row r="189" spans="1:17" ht="15.6" x14ac:dyDescent="0.3">
      <c r="A189" s="129" t="s">
        <v>377</v>
      </c>
      <c r="B189" s="137" t="s">
        <v>91</v>
      </c>
      <c r="C189" s="123" t="s">
        <v>76</v>
      </c>
      <c r="D189" s="76">
        <v>0</v>
      </c>
      <c r="E189" s="99">
        <v>1</v>
      </c>
      <c r="F189" s="75">
        <v>0</v>
      </c>
      <c r="G189" s="122">
        <f t="shared" si="14"/>
        <v>0</v>
      </c>
      <c r="H189" s="124"/>
      <c r="I189" s="125">
        <v>0</v>
      </c>
      <c r="J189" s="126">
        <f t="shared" si="15"/>
        <v>0</v>
      </c>
      <c r="K189" s="124"/>
      <c r="L189" s="125">
        <v>0</v>
      </c>
      <c r="M189" s="126">
        <f t="shared" si="13"/>
        <v>0</v>
      </c>
      <c r="N189" s="127"/>
      <c r="O189" s="128"/>
      <c r="P189" s="80"/>
      <c r="Q189" s="79"/>
    </row>
    <row r="190" spans="1:17" ht="15.6" x14ac:dyDescent="0.3">
      <c r="A190" s="129" t="s">
        <v>378</v>
      </c>
      <c r="B190" s="137" t="s">
        <v>138</v>
      </c>
      <c r="C190" s="123" t="s">
        <v>76</v>
      </c>
      <c r="D190" s="76">
        <v>0</v>
      </c>
      <c r="E190" s="99">
        <v>1</v>
      </c>
      <c r="F190" s="75">
        <v>0</v>
      </c>
      <c r="G190" s="122">
        <f t="shared" si="14"/>
        <v>0</v>
      </c>
      <c r="H190" s="124"/>
      <c r="I190" s="125">
        <v>0</v>
      </c>
      <c r="J190" s="126">
        <f t="shared" si="15"/>
        <v>0</v>
      </c>
      <c r="K190" s="124"/>
      <c r="L190" s="125">
        <v>0</v>
      </c>
      <c r="M190" s="126">
        <f t="shared" si="13"/>
        <v>0</v>
      </c>
      <c r="N190" s="127"/>
      <c r="O190" s="128"/>
      <c r="P190" s="80"/>
      <c r="Q190" s="79"/>
    </row>
    <row r="191" spans="1:17" ht="15.6" x14ac:dyDescent="0.3">
      <c r="A191" s="129" t="s">
        <v>379</v>
      </c>
      <c r="B191" s="137" t="s">
        <v>92</v>
      </c>
      <c r="C191" s="123" t="s">
        <v>76</v>
      </c>
      <c r="D191" s="76">
        <v>0</v>
      </c>
      <c r="E191" s="99">
        <v>1</v>
      </c>
      <c r="F191" s="75">
        <v>0</v>
      </c>
      <c r="G191" s="122">
        <f t="shared" si="14"/>
        <v>0</v>
      </c>
      <c r="H191" s="124"/>
      <c r="I191" s="125">
        <v>0</v>
      </c>
      <c r="J191" s="126">
        <f t="shared" si="15"/>
        <v>0</v>
      </c>
      <c r="K191" s="124"/>
      <c r="L191" s="125">
        <v>0</v>
      </c>
      <c r="M191" s="126">
        <f t="shared" si="13"/>
        <v>0</v>
      </c>
      <c r="N191" s="127"/>
      <c r="O191" s="128"/>
      <c r="P191" s="80"/>
      <c r="Q191" s="79"/>
    </row>
    <row r="192" spans="1:17" ht="15.6" x14ac:dyDescent="0.3">
      <c r="A192" s="129" t="s">
        <v>380</v>
      </c>
      <c r="B192" s="137" t="s">
        <v>93</v>
      </c>
      <c r="C192" s="123" t="s">
        <v>76</v>
      </c>
      <c r="D192" s="76">
        <v>0</v>
      </c>
      <c r="E192" s="99">
        <v>1</v>
      </c>
      <c r="F192" s="75">
        <v>0</v>
      </c>
      <c r="G192" s="122">
        <f t="shared" si="14"/>
        <v>0</v>
      </c>
      <c r="H192" s="124"/>
      <c r="I192" s="125">
        <v>0</v>
      </c>
      <c r="J192" s="126">
        <f t="shared" si="15"/>
        <v>0</v>
      </c>
      <c r="K192" s="124"/>
      <c r="L192" s="125">
        <v>0</v>
      </c>
      <c r="M192" s="126">
        <f t="shared" si="13"/>
        <v>0</v>
      </c>
      <c r="N192" s="127"/>
      <c r="O192" s="128"/>
      <c r="P192" s="80"/>
      <c r="Q192" s="79"/>
    </row>
    <row r="193" spans="1:17" ht="15.6" x14ac:dyDescent="0.3">
      <c r="A193" s="129" t="s">
        <v>381</v>
      </c>
      <c r="B193" s="137" t="s">
        <v>94</v>
      </c>
      <c r="C193" s="123" t="s">
        <v>76</v>
      </c>
      <c r="D193" s="76">
        <v>0</v>
      </c>
      <c r="E193" s="99">
        <v>1</v>
      </c>
      <c r="F193" s="75">
        <v>0</v>
      </c>
      <c r="G193" s="122">
        <f t="shared" si="14"/>
        <v>0</v>
      </c>
      <c r="H193" s="124"/>
      <c r="I193" s="125">
        <v>0</v>
      </c>
      <c r="J193" s="126">
        <f t="shared" si="15"/>
        <v>0</v>
      </c>
      <c r="K193" s="124"/>
      <c r="L193" s="125">
        <v>0</v>
      </c>
      <c r="M193" s="126">
        <f t="shared" si="13"/>
        <v>0</v>
      </c>
      <c r="N193" s="127"/>
      <c r="O193" s="128"/>
      <c r="P193" s="80"/>
      <c r="Q193" s="79"/>
    </row>
    <row r="194" spans="1:17" ht="15.6" x14ac:dyDescent="0.3">
      <c r="A194" s="129" t="s">
        <v>382</v>
      </c>
      <c r="B194" s="137" t="s">
        <v>139</v>
      </c>
      <c r="C194" s="123" t="s">
        <v>76</v>
      </c>
      <c r="D194" s="76">
        <v>0</v>
      </c>
      <c r="E194" s="99">
        <v>1</v>
      </c>
      <c r="F194" s="75">
        <v>0</v>
      </c>
      <c r="G194" s="122">
        <f t="shared" si="14"/>
        <v>0</v>
      </c>
      <c r="H194" s="124"/>
      <c r="I194" s="125">
        <v>0</v>
      </c>
      <c r="J194" s="126">
        <f t="shared" si="15"/>
        <v>0</v>
      </c>
      <c r="K194" s="124"/>
      <c r="L194" s="125">
        <v>0</v>
      </c>
      <c r="M194" s="126">
        <f t="shared" si="13"/>
        <v>0</v>
      </c>
      <c r="N194" s="127"/>
      <c r="O194" s="128"/>
      <c r="P194" s="80"/>
      <c r="Q194" s="79"/>
    </row>
    <row r="195" spans="1:17" ht="15.6" x14ac:dyDescent="0.3">
      <c r="A195" s="129" t="s">
        <v>383</v>
      </c>
      <c r="B195" s="137" t="s">
        <v>95</v>
      </c>
      <c r="C195" s="123" t="s">
        <v>76</v>
      </c>
      <c r="D195" s="76">
        <v>0</v>
      </c>
      <c r="E195" s="99">
        <v>1</v>
      </c>
      <c r="F195" s="75">
        <v>0</v>
      </c>
      <c r="G195" s="122">
        <f t="shared" si="14"/>
        <v>0</v>
      </c>
      <c r="H195" s="124"/>
      <c r="I195" s="125">
        <v>0</v>
      </c>
      <c r="J195" s="126">
        <f t="shared" si="15"/>
        <v>0</v>
      </c>
      <c r="K195" s="124"/>
      <c r="L195" s="125">
        <v>0</v>
      </c>
      <c r="M195" s="126">
        <f t="shared" si="13"/>
        <v>0</v>
      </c>
      <c r="N195" s="127"/>
      <c r="O195" s="128"/>
      <c r="P195" s="80"/>
      <c r="Q195" s="79"/>
    </row>
    <row r="196" spans="1:17" ht="15.6" x14ac:dyDescent="0.3">
      <c r="A196" s="129" t="s">
        <v>384</v>
      </c>
      <c r="B196" s="137" t="s">
        <v>96</v>
      </c>
      <c r="C196" s="123" t="s">
        <v>76</v>
      </c>
      <c r="D196" s="76">
        <v>0</v>
      </c>
      <c r="E196" s="99">
        <v>1</v>
      </c>
      <c r="F196" s="75">
        <v>0</v>
      </c>
      <c r="G196" s="122">
        <f t="shared" si="14"/>
        <v>0</v>
      </c>
      <c r="H196" s="124"/>
      <c r="I196" s="125">
        <v>0</v>
      </c>
      <c r="J196" s="126">
        <f t="shared" si="15"/>
        <v>0</v>
      </c>
      <c r="K196" s="124"/>
      <c r="L196" s="125">
        <v>0</v>
      </c>
      <c r="M196" s="126">
        <f t="shared" si="13"/>
        <v>0</v>
      </c>
      <c r="N196" s="127"/>
      <c r="O196" s="128"/>
      <c r="P196" s="80"/>
      <c r="Q196" s="79"/>
    </row>
    <row r="197" spans="1:17" ht="15.6" x14ac:dyDescent="0.3">
      <c r="A197" s="129" t="s">
        <v>385</v>
      </c>
      <c r="B197" s="137" t="s">
        <v>97</v>
      </c>
      <c r="C197" s="123" t="s">
        <v>76</v>
      </c>
      <c r="D197" s="76">
        <v>0</v>
      </c>
      <c r="E197" s="99">
        <v>1</v>
      </c>
      <c r="F197" s="75">
        <v>0</v>
      </c>
      <c r="G197" s="122">
        <f t="shared" si="14"/>
        <v>0</v>
      </c>
      <c r="H197" s="124"/>
      <c r="I197" s="125">
        <v>0</v>
      </c>
      <c r="J197" s="126">
        <f t="shared" si="15"/>
        <v>0</v>
      </c>
      <c r="K197" s="124"/>
      <c r="L197" s="125">
        <v>0</v>
      </c>
      <c r="M197" s="126">
        <f t="shared" si="13"/>
        <v>0</v>
      </c>
      <c r="N197" s="127"/>
      <c r="O197" s="128"/>
      <c r="P197" s="80"/>
      <c r="Q197" s="79"/>
    </row>
    <row r="198" spans="1:17" ht="15.6" x14ac:dyDescent="0.3">
      <c r="A198" s="129" t="s">
        <v>386</v>
      </c>
      <c r="B198" s="137" t="s">
        <v>98</v>
      </c>
      <c r="C198" s="123" t="s">
        <v>76</v>
      </c>
      <c r="D198" s="76">
        <v>0</v>
      </c>
      <c r="E198" s="99">
        <v>1</v>
      </c>
      <c r="F198" s="75">
        <v>0</v>
      </c>
      <c r="G198" s="122">
        <f t="shared" si="14"/>
        <v>0</v>
      </c>
      <c r="H198" s="124"/>
      <c r="I198" s="125">
        <v>0</v>
      </c>
      <c r="J198" s="126">
        <f t="shared" si="15"/>
        <v>0</v>
      </c>
      <c r="K198" s="124"/>
      <c r="L198" s="125">
        <v>0</v>
      </c>
      <c r="M198" s="126">
        <f t="shared" si="13"/>
        <v>0</v>
      </c>
      <c r="N198" s="127"/>
      <c r="O198" s="128"/>
      <c r="P198" s="80"/>
      <c r="Q198" s="79"/>
    </row>
    <row r="199" spans="1:17" ht="15.6" x14ac:dyDescent="0.3">
      <c r="A199" s="129" t="s">
        <v>387</v>
      </c>
      <c r="B199" s="137" t="s">
        <v>99</v>
      </c>
      <c r="C199" s="123" t="s">
        <v>76</v>
      </c>
      <c r="D199" s="76">
        <v>0</v>
      </c>
      <c r="E199" s="99">
        <v>1</v>
      </c>
      <c r="F199" s="75">
        <v>0</v>
      </c>
      <c r="G199" s="122">
        <f t="shared" si="14"/>
        <v>0</v>
      </c>
      <c r="H199" s="124"/>
      <c r="I199" s="125">
        <v>0</v>
      </c>
      <c r="J199" s="126">
        <f t="shared" si="15"/>
        <v>0</v>
      </c>
      <c r="K199" s="124"/>
      <c r="L199" s="125">
        <v>0</v>
      </c>
      <c r="M199" s="126">
        <f t="shared" si="13"/>
        <v>0</v>
      </c>
      <c r="N199" s="127"/>
      <c r="O199" s="128"/>
      <c r="P199" s="80"/>
      <c r="Q199" s="79"/>
    </row>
    <row r="200" spans="1:17" ht="15.6" x14ac:dyDescent="0.3">
      <c r="A200" s="129" t="s">
        <v>388</v>
      </c>
      <c r="B200" s="137" t="s">
        <v>100</v>
      </c>
      <c r="C200" s="123" t="s">
        <v>76</v>
      </c>
      <c r="D200" s="76">
        <v>0</v>
      </c>
      <c r="E200" s="99">
        <v>1</v>
      </c>
      <c r="F200" s="75">
        <v>0</v>
      </c>
      <c r="G200" s="122">
        <f t="shared" si="14"/>
        <v>0</v>
      </c>
      <c r="H200" s="124"/>
      <c r="I200" s="125">
        <v>0</v>
      </c>
      <c r="J200" s="126">
        <f t="shared" si="15"/>
        <v>0</v>
      </c>
      <c r="K200" s="124"/>
      <c r="L200" s="125">
        <v>0</v>
      </c>
      <c r="M200" s="126">
        <f t="shared" si="13"/>
        <v>0</v>
      </c>
      <c r="N200" s="127"/>
      <c r="O200" s="128"/>
      <c r="P200" s="80"/>
      <c r="Q200" s="79"/>
    </row>
    <row r="201" spans="1:17" ht="15.6" x14ac:dyDescent="0.3">
      <c r="A201" s="129" t="s">
        <v>389</v>
      </c>
      <c r="B201" s="137" t="s">
        <v>101</v>
      </c>
      <c r="C201" s="123" t="s">
        <v>76</v>
      </c>
      <c r="D201" s="76">
        <v>0</v>
      </c>
      <c r="E201" s="99">
        <v>1</v>
      </c>
      <c r="F201" s="75">
        <v>0</v>
      </c>
      <c r="G201" s="122">
        <f t="shared" si="14"/>
        <v>0</v>
      </c>
      <c r="H201" s="124"/>
      <c r="I201" s="125">
        <v>0</v>
      </c>
      <c r="J201" s="126">
        <f t="shared" si="15"/>
        <v>0</v>
      </c>
      <c r="K201" s="124"/>
      <c r="L201" s="125">
        <v>0</v>
      </c>
      <c r="M201" s="126">
        <f t="shared" si="13"/>
        <v>0</v>
      </c>
      <c r="N201" s="127"/>
      <c r="O201" s="128"/>
      <c r="P201" s="80"/>
      <c r="Q201" s="79"/>
    </row>
    <row r="202" spans="1:17" ht="15.6" x14ac:dyDescent="0.3">
      <c r="A202" s="129" t="s">
        <v>390</v>
      </c>
      <c r="B202" s="137" t="s">
        <v>102</v>
      </c>
      <c r="C202" s="123" t="s">
        <v>76</v>
      </c>
      <c r="D202" s="76">
        <v>0</v>
      </c>
      <c r="E202" s="99">
        <v>1</v>
      </c>
      <c r="F202" s="75">
        <v>0</v>
      </c>
      <c r="G202" s="122">
        <f t="shared" si="14"/>
        <v>0</v>
      </c>
      <c r="H202" s="124"/>
      <c r="I202" s="125">
        <v>0</v>
      </c>
      <c r="J202" s="126">
        <f t="shared" si="15"/>
        <v>0</v>
      </c>
      <c r="K202" s="124"/>
      <c r="L202" s="125">
        <v>0</v>
      </c>
      <c r="M202" s="126">
        <f t="shared" si="13"/>
        <v>0</v>
      </c>
      <c r="N202" s="127"/>
      <c r="O202" s="128"/>
      <c r="P202" s="80"/>
      <c r="Q202" s="79"/>
    </row>
    <row r="203" spans="1:17" ht="15.6" x14ac:dyDescent="0.3">
      <c r="A203" s="129" t="s">
        <v>391</v>
      </c>
      <c r="B203" s="137" t="s">
        <v>103</v>
      </c>
      <c r="C203" s="123" t="s">
        <v>76</v>
      </c>
      <c r="D203" s="76">
        <v>0</v>
      </c>
      <c r="E203" s="99">
        <v>1</v>
      </c>
      <c r="F203" s="75">
        <v>0</v>
      </c>
      <c r="G203" s="122">
        <f t="shared" si="14"/>
        <v>0</v>
      </c>
      <c r="H203" s="124"/>
      <c r="I203" s="125">
        <v>0</v>
      </c>
      <c r="J203" s="126">
        <f t="shared" si="15"/>
        <v>0</v>
      </c>
      <c r="K203" s="124"/>
      <c r="L203" s="125">
        <v>0</v>
      </c>
      <c r="M203" s="126">
        <f t="shared" si="13"/>
        <v>0</v>
      </c>
      <c r="N203" s="127"/>
      <c r="O203" s="128"/>
      <c r="P203" s="80"/>
      <c r="Q203" s="79"/>
    </row>
    <row r="204" spans="1:17" ht="15.6" x14ac:dyDescent="0.3">
      <c r="A204" s="129" t="s">
        <v>392</v>
      </c>
      <c r="B204" s="137" t="s">
        <v>104</v>
      </c>
      <c r="C204" s="123" t="s">
        <v>76</v>
      </c>
      <c r="D204" s="76">
        <v>0</v>
      </c>
      <c r="E204" s="99">
        <v>1</v>
      </c>
      <c r="F204" s="75">
        <v>0</v>
      </c>
      <c r="G204" s="122">
        <f t="shared" si="14"/>
        <v>0</v>
      </c>
      <c r="H204" s="124"/>
      <c r="I204" s="125">
        <v>0</v>
      </c>
      <c r="J204" s="126">
        <f t="shared" si="15"/>
        <v>0</v>
      </c>
      <c r="K204" s="124"/>
      <c r="L204" s="125">
        <v>0</v>
      </c>
      <c r="M204" s="126">
        <f t="shared" si="13"/>
        <v>0</v>
      </c>
      <c r="N204" s="127"/>
      <c r="O204" s="128"/>
      <c r="P204" s="80"/>
      <c r="Q204" s="79"/>
    </row>
    <row r="205" spans="1:17" ht="15.6" x14ac:dyDescent="0.3">
      <c r="A205" s="129" t="s">
        <v>393</v>
      </c>
      <c r="B205" s="137" t="s">
        <v>105</v>
      </c>
      <c r="C205" s="123" t="s">
        <v>76</v>
      </c>
      <c r="D205" s="76">
        <v>0</v>
      </c>
      <c r="E205" s="99">
        <v>1</v>
      </c>
      <c r="F205" s="75">
        <v>0</v>
      </c>
      <c r="G205" s="122">
        <f t="shared" si="14"/>
        <v>0</v>
      </c>
      <c r="H205" s="124"/>
      <c r="I205" s="125">
        <v>0</v>
      </c>
      <c r="J205" s="126">
        <f t="shared" si="15"/>
        <v>0</v>
      </c>
      <c r="K205" s="124"/>
      <c r="L205" s="125">
        <v>0</v>
      </c>
      <c r="M205" s="126">
        <f t="shared" si="13"/>
        <v>0</v>
      </c>
      <c r="N205" s="127"/>
      <c r="O205" s="128"/>
      <c r="P205" s="80"/>
      <c r="Q205" s="79"/>
    </row>
    <row r="206" spans="1:17" ht="15.6" x14ac:dyDescent="0.3">
      <c r="A206" s="129" t="s">
        <v>394</v>
      </c>
      <c r="B206" s="137" t="s">
        <v>140</v>
      </c>
      <c r="C206" s="123" t="s">
        <v>76</v>
      </c>
      <c r="D206" s="76">
        <v>0</v>
      </c>
      <c r="E206" s="99">
        <v>1</v>
      </c>
      <c r="F206" s="75">
        <v>0</v>
      </c>
      <c r="G206" s="122">
        <f t="shared" si="14"/>
        <v>0</v>
      </c>
      <c r="H206" s="124"/>
      <c r="I206" s="125">
        <v>0</v>
      </c>
      <c r="J206" s="126">
        <f t="shared" si="15"/>
        <v>0</v>
      </c>
      <c r="K206" s="124"/>
      <c r="L206" s="125">
        <v>0</v>
      </c>
      <c r="M206" s="126">
        <f t="shared" si="13"/>
        <v>0</v>
      </c>
      <c r="N206" s="127"/>
      <c r="O206" s="128"/>
      <c r="P206" s="80"/>
      <c r="Q206" s="79"/>
    </row>
    <row r="207" spans="1:17" ht="15.6" x14ac:dyDescent="0.3">
      <c r="A207" s="129" t="s">
        <v>58</v>
      </c>
      <c r="B207" s="139" t="s">
        <v>87</v>
      </c>
      <c r="C207" s="123" t="s">
        <v>76</v>
      </c>
      <c r="D207" s="76">
        <v>0</v>
      </c>
      <c r="E207" s="99">
        <v>1</v>
      </c>
      <c r="F207" s="75">
        <v>0</v>
      </c>
      <c r="G207" s="122">
        <f t="shared" si="14"/>
        <v>0</v>
      </c>
      <c r="H207" s="124"/>
      <c r="I207" s="125">
        <v>0</v>
      </c>
      <c r="J207" s="126">
        <f t="shared" si="15"/>
        <v>0</v>
      </c>
      <c r="K207" s="124"/>
      <c r="L207" s="125">
        <v>0</v>
      </c>
      <c r="M207" s="126">
        <f t="shared" si="13"/>
        <v>0</v>
      </c>
      <c r="N207" s="127"/>
      <c r="O207" s="128"/>
      <c r="P207" s="80"/>
      <c r="Q207" s="79"/>
    </row>
    <row r="208" spans="1:17" ht="15.6" x14ac:dyDescent="0.3">
      <c r="A208" s="129" t="s">
        <v>395</v>
      </c>
      <c r="B208" s="137" t="s">
        <v>88</v>
      </c>
      <c r="C208" s="123" t="s">
        <v>76</v>
      </c>
      <c r="D208" s="76">
        <v>0</v>
      </c>
      <c r="E208" s="99">
        <v>1</v>
      </c>
      <c r="F208" s="75">
        <v>0</v>
      </c>
      <c r="G208" s="122">
        <f t="shared" si="14"/>
        <v>0</v>
      </c>
      <c r="H208" s="124"/>
      <c r="I208" s="125">
        <v>0</v>
      </c>
      <c r="J208" s="126">
        <f t="shared" si="15"/>
        <v>0</v>
      </c>
      <c r="K208" s="124"/>
      <c r="L208" s="125">
        <v>0</v>
      </c>
      <c r="M208" s="126">
        <f t="shared" si="13"/>
        <v>0</v>
      </c>
      <c r="N208" s="127"/>
      <c r="O208" s="128"/>
      <c r="P208" s="80"/>
      <c r="Q208" s="79"/>
    </row>
    <row r="209" spans="1:17" ht="15.6" x14ac:dyDescent="0.3">
      <c r="A209" s="129" t="s">
        <v>396</v>
      </c>
      <c r="B209" s="137" t="s">
        <v>89</v>
      </c>
      <c r="C209" s="123" t="s">
        <v>76</v>
      </c>
      <c r="D209" s="76">
        <v>0</v>
      </c>
      <c r="E209" s="99">
        <v>1</v>
      </c>
      <c r="F209" s="75">
        <v>0</v>
      </c>
      <c r="G209" s="122">
        <f t="shared" si="14"/>
        <v>0</v>
      </c>
      <c r="H209" s="124"/>
      <c r="I209" s="125">
        <v>0</v>
      </c>
      <c r="J209" s="126">
        <f t="shared" si="15"/>
        <v>0</v>
      </c>
      <c r="K209" s="124"/>
      <c r="L209" s="125">
        <v>0</v>
      </c>
      <c r="M209" s="126">
        <f t="shared" si="13"/>
        <v>0</v>
      </c>
      <c r="N209" s="127"/>
      <c r="O209" s="128"/>
      <c r="P209" s="80"/>
      <c r="Q209" s="79"/>
    </row>
    <row r="210" spans="1:17" ht="15.6" x14ac:dyDescent="0.3">
      <c r="A210" s="129" t="s">
        <v>397</v>
      </c>
      <c r="B210" s="137" t="s">
        <v>90</v>
      </c>
      <c r="C210" s="123" t="s">
        <v>76</v>
      </c>
      <c r="D210" s="76">
        <v>0</v>
      </c>
      <c r="E210" s="99">
        <v>1</v>
      </c>
      <c r="F210" s="75">
        <v>0</v>
      </c>
      <c r="G210" s="122">
        <f t="shared" si="14"/>
        <v>0</v>
      </c>
      <c r="H210" s="124"/>
      <c r="I210" s="125">
        <v>0</v>
      </c>
      <c r="J210" s="126">
        <f t="shared" si="15"/>
        <v>0</v>
      </c>
      <c r="K210" s="124"/>
      <c r="L210" s="125">
        <v>0</v>
      </c>
      <c r="M210" s="126">
        <f t="shared" si="13"/>
        <v>0</v>
      </c>
      <c r="N210" s="127"/>
      <c r="O210" s="128"/>
      <c r="P210" s="80"/>
      <c r="Q210" s="79"/>
    </row>
    <row r="211" spans="1:17" ht="15.6" x14ac:dyDescent="0.3">
      <c r="A211" s="129" t="s">
        <v>398</v>
      </c>
      <c r="B211" s="137" t="s">
        <v>91</v>
      </c>
      <c r="C211" s="123" t="s">
        <v>76</v>
      </c>
      <c r="D211" s="76">
        <v>0</v>
      </c>
      <c r="E211" s="99">
        <v>1</v>
      </c>
      <c r="F211" s="75">
        <v>0</v>
      </c>
      <c r="G211" s="122">
        <f t="shared" si="14"/>
        <v>0</v>
      </c>
      <c r="H211" s="124"/>
      <c r="I211" s="125">
        <v>0</v>
      </c>
      <c r="J211" s="126">
        <f t="shared" si="15"/>
        <v>0</v>
      </c>
      <c r="K211" s="124"/>
      <c r="L211" s="125">
        <v>0</v>
      </c>
      <c r="M211" s="126">
        <f t="shared" si="13"/>
        <v>0</v>
      </c>
      <c r="N211" s="127"/>
      <c r="O211" s="128"/>
      <c r="P211" s="80"/>
      <c r="Q211" s="79"/>
    </row>
    <row r="212" spans="1:17" ht="15.6" x14ac:dyDescent="0.3">
      <c r="A212" s="129" t="s">
        <v>399</v>
      </c>
      <c r="B212" s="137" t="s">
        <v>138</v>
      </c>
      <c r="C212" s="123" t="s">
        <v>76</v>
      </c>
      <c r="D212" s="76">
        <v>0</v>
      </c>
      <c r="E212" s="99">
        <v>1</v>
      </c>
      <c r="F212" s="75">
        <v>0</v>
      </c>
      <c r="G212" s="122">
        <f t="shared" si="14"/>
        <v>0</v>
      </c>
      <c r="H212" s="124"/>
      <c r="I212" s="125">
        <v>0</v>
      </c>
      <c r="J212" s="126">
        <f t="shared" si="15"/>
        <v>0</v>
      </c>
      <c r="K212" s="124"/>
      <c r="L212" s="125">
        <v>0</v>
      </c>
      <c r="M212" s="126">
        <f t="shared" ref="M212:M275" si="16">K212*L212</f>
        <v>0</v>
      </c>
      <c r="N212" s="127"/>
      <c r="O212" s="128"/>
      <c r="P212" s="80"/>
      <c r="Q212" s="79"/>
    </row>
    <row r="213" spans="1:17" ht="15.6" x14ac:dyDescent="0.3">
      <c r="A213" s="129" t="s">
        <v>400</v>
      </c>
      <c r="B213" s="137" t="s">
        <v>92</v>
      </c>
      <c r="C213" s="123" t="s">
        <v>76</v>
      </c>
      <c r="D213" s="76">
        <v>0</v>
      </c>
      <c r="E213" s="99">
        <v>1</v>
      </c>
      <c r="F213" s="75">
        <v>0</v>
      </c>
      <c r="G213" s="122">
        <f t="shared" ref="G213:G276" si="17">F213*E213</f>
        <v>0</v>
      </c>
      <c r="H213" s="124"/>
      <c r="I213" s="125">
        <v>0</v>
      </c>
      <c r="J213" s="126">
        <f t="shared" ref="J213:J276" si="18">+I213*H213</f>
        <v>0</v>
      </c>
      <c r="K213" s="124"/>
      <c r="L213" s="125">
        <v>0</v>
      </c>
      <c r="M213" s="126">
        <f t="shared" si="16"/>
        <v>0</v>
      </c>
      <c r="N213" s="127"/>
      <c r="O213" s="128"/>
      <c r="P213" s="80"/>
      <c r="Q213" s="79"/>
    </row>
    <row r="214" spans="1:17" ht="15.6" x14ac:dyDescent="0.3">
      <c r="A214" s="129" t="s">
        <v>401</v>
      </c>
      <c r="B214" s="137" t="s">
        <v>93</v>
      </c>
      <c r="C214" s="123" t="s">
        <v>76</v>
      </c>
      <c r="D214" s="76">
        <v>0</v>
      </c>
      <c r="E214" s="99">
        <v>1</v>
      </c>
      <c r="F214" s="75">
        <v>0</v>
      </c>
      <c r="G214" s="122">
        <f t="shared" si="17"/>
        <v>0</v>
      </c>
      <c r="H214" s="124"/>
      <c r="I214" s="125">
        <v>0</v>
      </c>
      <c r="J214" s="126">
        <f t="shared" si="18"/>
        <v>0</v>
      </c>
      <c r="K214" s="124"/>
      <c r="L214" s="125">
        <v>0</v>
      </c>
      <c r="M214" s="126">
        <f t="shared" si="16"/>
        <v>0</v>
      </c>
      <c r="N214" s="127"/>
      <c r="O214" s="128"/>
      <c r="P214" s="80"/>
      <c r="Q214" s="79"/>
    </row>
    <row r="215" spans="1:17" ht="15.6" x14ac:dyDescent="0.3">
      <c r="A215" s="129" t="s">
        <v>402</v>
      </c>
      <c r="B215" s="137" t="s">
        <v>94</v>
      </c>
      <c r="C215" s="123" t="s">
        <v>76</v>
      </c>
      <c r="D215" s="76">
        <v>0</v>
      </c>
      <c r="E215" s="99">
        <v>1</v>
      </c>
      <c r="F215" s="75">
        <v>0</v>
      </c>
      <c r="G215" s="122">
        <f t="shared" si="17"/>
        <v>0</v>
      </c>
      <c r="H215" s="124"/>
      <c r="I215" s="125">
        <v>0</v>
      </c>
      <c r="J215" s="126">
        <f t="shared" si="18"/>
        <v>0</v>
      </c>
      <c r="K215" s="124"/>
      <c r="L215" s="125">
        <v>0</v>
      </c>
      <c r="M215" s="126">
        <f t="shared" si="16"/>
        <v>0</v>
      </c>
      <c r="N215" s="127"/>
      <c r="O215" s="128"/>
      <c r="P215" s="80"/>
      <c r="Q215" s="79"/>
    </row>
    <row r="216" spans="1:17" ht="15.6" x14ac:dyDescent="0.3">
      <c r="A216" s="129" t="s">
        <v>403</v>
      </c>
      <c r="B216" s="137" t="s">
        <v>139</v>
      </c>
      <c r="C216" s="123" t="s">
        <v>76</v>
      </c>
      <c r="D216" s="76">
        <v>0</v>
      </c>
      <c r="E216" s="99">
        <v>1</v>
      </c>
      <c r="F216" s="75">
        <v>0</v>
      </c>
      <c r="G216" s="122">
        <f t="shared" si="17"/>
        <v>0</v>
      </c>
      <c r="H216" s="124"/>
      <c r="I216" s="125">
        <v>0</v>
      </c>
      <c r="J216" s="126">
        <f t="shared" si="18"/>
        <v>0</v>
      </c>
      <c r="K216" s="124"/>
      <c r="L216" s="125">
        <v>0</v>
      </c>
      <c r="M216" s="126">
        <f t="shared" si="16"/>
        <v>0</v>
      </c>
      <c r="N216" s="127"/>
      <c r="O216" s="128"/>
      <c r="P216" s="80"/>
      <c r="Q216" s="79"/>
    </row>
    <row r="217" spans="1:17" ht="15.6" x14ac:dyDescent="0.3">
      <c r="A217" s="129" t="s">
        <v>404</v>
      </c>
      <c r="B217" s="137" t="s">
        <v>95</v>
      </c>
      <c r="C217" s="123" t="s">
        <v>76</v>
      </c>
      <c r="D217" s="76">
        <v>0</v>
      </c>
      <c r="E217" s="99">
        <v>1</v>
      </c>
      <c r="F217" s="75">
        <v>0</v>
      </c>
      <c r="G217" s="122">
        <f t="shared" si="17"/>
        <v>0</v>
      </c>
      <c r="H217" s="124"/>
      <c r="I217" s="125">
        <v>0</v>
      </c>
      <c r="J217" s="126">
        <f t="shared" si="18"/>
        <v>0</v>
      </c>
      <c r="K217" s="124"/>
      <c r="L217" s="125">
        <v>0</v>
      </c>
      <c r="M217" s="126">
        <f t="shared" si="16"/>
        <v>0</v>
      </c>
      <c r="N217" s="127"/>
      <c r="O217" s="128"/>
      <c r="P217" s="80"/>
      <c r="Q217" s="79"/>
    </row>
    <row r="218" spans="1:17" ht="15.6" x14ac:dyDescent="0.3">
      <c r="A218" s="129" t="s">
        <v>405</v>
      </c>
      <c r="B218" s="137" t="s">
        <v>96</v>
      </c>
      <c r="C218" s="123" t="s">
        <v>76</v>
      </c>
      <c r="D218" s="76">
        <v>0</v>
      </c>
      <c r="E218" s="99">
        <v>1</v>
      </c>
      <c r="F218" s="75">
        <v>0</v>
      </c>
      <c r="G218" s="122">
        <f t="shared" si="17"/>
        <v>0</v>
      </c>
      <c r="H218" s="124"/>
      <c r="I218" s="125">
        <v>0</v>
      </c>
      <c r="J218" s="126">
        <f t="shared" si="18"/>
        <v>0</v>
      </c>
      <c r="K218" s="124"/>
      <c r="L218" s="125">
        <v>0</v>
      </c>
      <c r="M218" s="126">
        <f t="shared" si="16"/>
        <v>0</v>
      </c>
      <c r="N218" s="127"/>
      <c r="O218" s="128"/>
      <c r="P218" s="80"/>
      <c r="Q218" s="79"/>
    </row>
    <row r="219" spans="1:17" ht="15.6" x14ac:dyDescent="0.3">
      <c r="A219" s="129" t="s">
        <v>406</v>
      </c>
      <c r="B219" s="137" t="s">
        <v>97</v>
      </c>
      <c r="C219" s="123" t="s">
        <v>76</v>
      </c>
      <c r="D219" s="76">
        <v>0</v>
      </c>
      <c r="E219" s="99">
        <v>1</v>
      </c>
      <c r="F219" s="75">
        <v>0</v>
      </c>
      <c r="G219" s="122">
        <f t="shared" si="17"/>
        <v>0</v>
      </c>
      <c r="H219" s="124"/>
      <c r="I219" s="125">
        <v>0</v>
      </c>
      <c r="J219" s="126">
        <f t="shared" si="18"/>
        <v>0</v>
      </c>
      <c r="K219" s="124"/>
      <c r="L219" s="125">
        <v>0</v>
      </c>
      <c r="M219" s="126">
        <f t="shared" si="16"/>
        <v>0</v>
      </c>
      <c r="N219" s="127"/>
      <c r="O219" s="128"/>
      <c r="P219" s="80"/>
      <c r="Q219" s="79"/>
    </row>
    <row r="220" spans="1:17" ht="15.6" x14ac:dyDescent="0.3">
      <c r="A220" s="129" t="s">
        <v>407</v>
      </c>
      <c r="B220" s="137" t="s">
        <v>98</v>
      </c>
      <c r="C220" s="123" t="s">
        <v>76</v>
      </c>
      <c r="D220" s="76">
        <v>0</v>
      </c>
      <c r="E220" s="99">
        <v>1</v>
      </c>
      <c r="F220" s="75">
        <v>0</v>
      </c>
      <c r="G220" s="122">
        <f t="shared" si="17"/>
        <v>0</v>
      </c>
      <c r="H220" s="124"/>
      <c r="I220" s="125">
        <v>0</v>
      </c>
      <c r="J220" s="126">
        <f t="shared" si="18"/>
        <v>0</v>
      </c>
      <c r="K220" s="124"/>
      <c r="L220" s="125">
        <v>0</v>
      </c>
      <c r="M220" s="126">
        <f t="shared" si="16"/>
        <v>0</v>
      </c>
      <c r="N220" s="127"/>
      <c r="O220" s="128"/>
      <c r="P220" s="80"/>
      <c r="Q220" s="79"/>
    </row>
    <row r="221" spans="1:17" ht="15.6" x14ac:dyDescent="0.3">
      <c r="A221" s="129" t="s">
        <v>408</v>
      </c>
      <c r="B221" s="137" t="s">
        <v>99</v>
      </c>
      <c r="C221" s="123" t="s">
        <v>76</v>
      </c>
      <c r="D221" s="76">
        <v>0</v>
      </c>
      <c r="E221" s="99">
        <v>1</v>
      </c>
      <c r="F221" s="75">
        <v>0</v>
      </c>
      <c r="G221" s="122">
        <f t="shared" si="17"/>
        <v>0</v>
      </c>
      <c r="H221" s="124"/>
      <c r="I221" s="125">
        <v>0</v>
      </c>
      <c r="J221" s="126">
        <f t="shared" si="18"/>
        <v>0</v>
      </c>
      <c r="K221" s="124"/>
      <c r="L221" s="125">
        <v>0</v>
      </c>
      <c r="M221" s="126">
        <f t="shared" si="16"/>
        <v>0</v>
      </c>
      <c r="N221" s="127"/>
      <c r="O221" s="128"/>
      <c r="P221" s="80"/>
      <c r="Q221" s="79"/>
    </row>
    <row r="222" spans="1:17" ht="15.6" x14ac:dyDescent="0.3">
      <c r="A222" s="129" t="s">
        <v>409</v>
      </c>
      <c r="B222" s="137" t="s">
        <v>100</v>
      </c>
      <c r="C222" s="123" t="s">
        <v>76</v>
      </c>
      <c r="D222" s="76">
        <v>0</v>
      </c>
      <c r="E222" s="99">
        <v>1</v>
      </c>
      <c r="F222" s="75">
        <v>0</v>
      </c>
      <c r="G222" s="122">
        <f t="shared" si="17"/>
        <v>0</v>
      </c>
      <c r="H222" s="124"/>
      <c r="I222" s="125">
        <v>0</v>
      </c>
      <c r="J222" s="126">
        <f t="shared" si="18"/>
        <v>0</v>
      </c>
      <c r="K222" s="124"/>
      <c r="L222" s="125">
        <v>0</v>
      </c>
      <c r="M222" s="126">
        <f t="shared" si="16"/>
        <v>0</v>
      </c>
      <c r="N222" s="127"/>
      <c r="O222" s="128"/>
      <c r="P222" s="80"/>
      <c r="Q222" s="79"/>
    </row>
    <row r="223" spans="1:17" ht="15.6" x14ac:dyDescent="0.3">
      <c r="A223" s="129" t="s">
        <v>410</v>
      </c>
      <c r="B223" s="137" t="s">
        <v>101</v>
      </c>
      <c r="C223" s="123" t="s">
        <v>76</v>
      </c>
      <c r="D223" s="76">
        <v>0</v>
      </c>
      <c r="E223" s="99">
        <v>1</v>
      </c>
      <c r="F223" s="75">
        <v>0</v>
      </c>
      <c r="G223" s="122">
        <f t="shared" si="17"/>
        <v>0</v>
      </c>
      <c r="H223" s="124"/>
      <c r="I223" s="125">
        <v>0</v>
      </c>
      <c r="J223" s="126">
        <f t="shared" si="18"/>
        <v>0</v>
      </c>
      <c r="K223" s="124"/>
      <c r="L223" s="125">
        <v>0</v>
      </c>
      <c r="M223" s="126">
        <f t="shared" si="16"/>
        <v>0</v>
      </c>
      <c r="N223" s="127"/>
      <c r="O223" s="128"/>
      <c r="P223" s="80"/>
      <c r="Q223" s="79"/>
    </row>
    <row r="224" spans="1:17" ht="15.6" x14ac:dyDescent="0.3">
      <c r="A224" s="129" t="s">
        <v>411</v>
      </c>
      <c r="B224" s="137" t="s">
        <v>102</v>
      </c>
      <c r="C224" s="123" t="s">
        <v>76</v>
      </c>
      <c r="D224" s="76">
        <v>0</v>
      </c>
      <c r="E224" s="99">
        <v>1</v>
      </c>
      <c r="F224" s="75">
        <v>0</v>
      </c>
      <c r="G224" s="122">
        <f t="shared" si="17"/>
        <v>0</v>
      </c>
      <c r="H224" s="124"/>
      <c r="I224" s="125">
        <v>0</v>
      </c>
      <c r="J224" s="126">
        <f t="shared" si="18"/>
        <v>0</v>
      </c>
      <c r="K224" s="124"/>
      <c r="L224" s="125">
        <v>0</v>
      </c>
      <c r="M224" s="126">
        <f t="shared" si="16"/>
        <v>0</v>
      </c>
      <c r="N224" s="127"/>
      <c r="O224" s="128"/>
      <c r="P224" s="80"/>
      <c r="Q224" s="79"/>
    </row>
    <row r="225" spans="1:17" ht="15.6" x14ac:dyDescent="0.3">
      <c r="A225" s="129" t="s">
        <v>412</v>
      </c>
      <c r="B225" s="137" t="s">
        <v>103</v>
      </c>
      <c r="C225" s="123" t="s">
        <v>76</v>
      </c>
      <c r="D225" s="76">
        <v>0</v>
      </c>
      <c r="E225" s="99">
        <v>1</v>
      </c>
      <c r="F225" s="75">
        <v>0</v>
      </c>
      <c r="G225" s="122">
        <f t="shared" si="17"/>
        <v>0</v>
      </c>
      <c r="H225" s="124"/>
      <c r="I225" s="125">
        <v>0</v>
      </c>
      <c r="J225" s="126">
        <f t="shared" si="18"/>
        <v>0</v>
      </c>
      <c r="K225" s="124"/>
      <c r="L225" s="125">
        <v>0</v>
      </c>
      <c r="M225" s="126">
        <f t="shared" si="16"/>
        <v>0</v>
      </c>
      <c r="N225" s="127"/>
      <c r="O225" s="128"/>
      <c r="P225" s="80"/>
      <c r="Q225" s="79"/>
    </row>
    <row r="226" spans="1:17" ht="15.6" x14ac:dyDescent="0.3">
      <c r="A226" s="129" t="s">
        <v>413</v>
      </c>
      <c r="B226" s="137" t="s">
        <v>104</v>
      </c>
      <c r="C226" s="123" t="s">
        <v>76</v>
      </c>
      <c r="D226" s="76">
        <v>0</v>
      </c>
      <c r="E226" s="99">
        <v>1</v>
      </c>
      <c r="F226" s="75">
        <v>0</v>
      </c>
      <c r="G226" s="122">
        <f t="shared" si="17"/>
        <v>0</v>
      </c>
      <c r="H226" s="124"/>
      <c r="I226" s="125">
        <v>0</v>
      </c>
      <c r="J226" s="126">
        <f t="shared" si="18"/>
        <v>0</v>
      </c>
      <c r="K226" s="124"/>
      <c r="L226" s="125">
        <v>0</v>
      </c>
      <c r="M226" s="126">
        <f t="shared" si="16"/>
        <v>0</v>
      </c>
      <c r="N226" s="127"/>
      <c r="O226" s="128"/>
      <c r="P226" s="80"/>
      <c r="Q226" s="79"/>
    </row>
    <row r="227" spans="1:17" ht="15.6" x14ac:dyDescent="0.3">
      <c r="A227" s="129" t="s">
        <v>414</v>
      </c>
      <c r="B227" s="137" t="s">
        <v>105</v>
      </c>
      <c r="C227" s="123" t="s">
        <v>76</v>
      </c>
      <c r="D227" s="76">
        <v>0</v>
      </c>
      <c r="E227" s="99">
        <v>1</v>
      </c>
      <c r="F227" s="75">
        <v>0</v>
      </c>
      <c r="G227" s="122">
        <f t="shared" si="17"/>
        <v>0</v>
      </c>
      <c r="H227" s="124"/>
      <c r="I227" s="125">
        <v>0</v>
      </c>
      <c r="J227" s="126">
        <f t="shared" si="18"/>
        <v>0</v>
      </c>
      <c r="K227" s="124"/>
      <c r="L227" s="125">
        <v>0</v>
      </c>
      <c r="M227" s="126">
        <f t="shared" si="16"/>
        <v>0</v>
      </c>
      <c r="N227" s="127"/>
      <c r="O227" s="128"/>
      <c r="P227" s="80"/>
      <c r="Q227" s="79"/>
    </row>
    <row r="228" spans="1:17" ht="15.6" x14ac:dyDescent="0.3">
      <c r="A228" s="129" t="s">
        <v>415</v>
      </c>
      <c r="B228" s="137" t="s">
        <v>106</v>
      </c>
      <c r="C228" s="123" t="s">
        <v>76</v>
      </c>
      <c r="D228" s="76">
        <v>0</v>
      </c>
      <c r="E228" s="99">
        <v>1</v>
      </c>
      <c r="F228" s="75">
        <v>0</v>
      </c>
      <c r="G228" s="122">
        <f t="shared" si="17"/>
        <v>0</v>
      </c>
      <c r="H228" s="124"/>
      <c r="I228" s="125">
        <v>0</v>
      </c>
      <c r="J228" s="126">
        <f t="shared" si="18"/>
        <v>0</v>
      </c>
      <c r="K228" s="124"/>
      <c r="L228" s="125">
        <v>0</v>
      </c>
      <c r="M228" s="126">
        <f t="shared" si="16"/>
        <v>0</v>
      </c>
      <c r="N228" s="127"/>
      <c r="O228" s="128"/>
      <c r="P228" s="80"/>
      <c r="Q228" s="79"/>
    </row>
    <row r="229" spans="1:17" ht="15.6" x14ac:dyDescent="0.3">
      <c r="A229" s="129" t="s">
        <v>59</v>
      </c>
      <c r="B229" s="139" t="s">
        <v>87</v>
      </c>
      <c r="C229" s="123" t="s">
        <v>76</v>
      </c>
      <c r="D229" s="76">
        <v>0</v>
      </c>
      <c r="E229" s="99">
        <v>1</v>
      </c>
      <c r="F229" s="75">
        <v>0</v>
      </c>
      <c r="G229" s="122">
        <f t="shared" si="17"/>
        <v>0</v>
      </c>
      <c r="H229" s="124"/>
      <c r="I229" s="125">
        <v>0</v>
      </c>
      <c r="J229" s="126">
        <f t="shared" si="18"/>
        <v>0</v>
      </c>
      <c r="K229" s="124"/>
      <c r="L229" s="125">
        <v>0</v>
      </c>
      <c r="M229" s="126">
        <f t="shared" si="16"/>
        <v>0</v>
      </c>
      <c r="N229" s="127"/>
      <c r="O229" s="128"/>
      <c r="P229" s="80"/>
      <c r="Q229" s="79"/>
    </row>
    <row r="230" spans="1:17" ht="15.6" x14ac:dyDescent="0.3">
      <c r="A230" s="129" t="s">
        <v>416</v>
      </c>
      <c r="B230" s="137" t="s">
        <v>88</v>
      </c>
      <c r="C230" s="123" t="s">
        <v>76</v>
      </c>
      <c r="D230" s="76">
        <v>0</v>
      </c>
      <c r="E230" s="99">
        <v>1</v>
      </c>
      <c r="F230" s="75">
        <v>0</v>
      </c>
      <c r="G230" s="122">
        <f t="shared" si="17"/>
        <v>0</v>
      </c>
      <c r="H230" s="124"/>
      <c r="I230" s="125">
        <v>0</v>
      </c>
      <c r="J230" s="126">
        <f t="shared" si="18"/>
        <v>0</v>
      </c>
      <c r="K230" s="124"/>
      <c r="L230" s="125">
        <v>0</v>
      </c>
      <c r="M230" s="126">
        <f t="shared" si="16"/>
        <v>0</v>
      </c>
      <c r="N230" s="127"/>
      <c r="O230" s="128"/>
      <c r="P230" s="80"/>
      <c r="Q230" s="79"/>
    </row>
    <row r="231" spans="1:17" ht="15.6" x14ac:dyDescent="0.3">
      <c r="A231" s="129" t="s">
        <v>417</v>
      </c>
      <c r="B231" s="137" t="s">
        <v>89</v>
      </c>
      <c r="C231" s="123" t="s">
        <v>76</v>
      </c>
      <c r="D231" s="76">
        <v>0</v>
      </c>
      <c r="E231" s="99">
        <v>1</v>
      </c>
      <c r="F231" s="75">
        <v>0</v>
      </c>
      <c r="G231" s="122">
        <f t="shared" si="17"/>
        <v>0</v>
      </c>
      <c r="H231" s="124"/>
      <c r="I231" s="125">
        <v>0</v>
      </c>
      <c r="J231" s="126">
        <f t="shared" si="18"/>
        <v>0</v>
      </c>
      <c r="K231" s="124"/>
      <c r="L231" s="125">
        <v>0</v>
      </c>
      <c r="M231" s="126">
        <f t="shared" si="16"/>
        <v>0</v>
      </c>
      <c r="N231" s="127"/>
      <c r="O231" s="128"/>
      <c r="P231" s="80"/>
      <c r="Q231" s="79"/>
    </row>
    <row r="232" spans="1:17" ht="15.6" x14ac:dyDescent="0.3">
      <c r="A232" s="129" t="s">
        <v>418</v>
      </c>
      <c r="B232" s="137" t="s">
        <v>90</v>
      </c>
      <c r="C232" s="123" t="s">
        <v>76</v>
      </c>
      <c r="D232" s="76">
        <v>0</v>
      </c>
      <c r="E232" s="99">
        <v>1</v>
      </c>
      <c r="F232" s="75">
        <v>0</v>
      </c>
      <c r="G232" s="122">
        <f t="shared" si="17"/>
        <v>0</v>
      </c>
      <c r="H232" s="124"/>
      <c r="I232" s="125">
        <v>0</v>
      </c>
      <c r="J232" s="126">
        <f t="shared" si="18"/>
        <v>0</v>
      </c>
      <c r="K232" s="124"/>
      <c r="L232" s="125">
        <v>0</v>
      </c>
      <c r="M232" s="126">
        <f t="shared" si="16"/>
        <v>0</v>
      </c>
      <c r="N232" s="127"/>
      <c r="O232" s="128"/>
      <c r="P232" s="80"/>
      <c r="Q232" s="79"/>
    </row>
    <row r="233" spans="1:17" ht="15.6" x14ac:dyDescent="0.3">
      <c r="A233" s="129" t="s">
        <v>419</v>
      </c>
      <c r="B233" s="137" t="s">
        <v>91</v>
      </c>
      <c r="C233" s="123" t="s">
        <v>76</v>
      </c>
      <c r="D233" s="76">
        <v>0</v>
      </c>
      <c r="E233" s="99">
        <v>1</v>
      </c>
      <c r="F233" s="75">
        <v>0</v>
      </c>
      <c r="G233" s="122">
        <f t="shared" si="17"/>
        <v>0</v>
      </c>
      <c r="H233" s="124"/>
      <c r="I233" s="125">
        <v>0</v>
      </c>
      <c r="J233" s="126">
        <f t="shared" si="18"/>
        <v>0</v>
      </c>
      <c r="K233" s="124"/>
      <c r="L233" s="125">
        <v>0</v>
      </c>
      <c r="M233" s="126">
        <f t="shared" si="16"/>
        <v>0</v>
      </c>
      <c r="N233" s="127"/>
      <c r="O233" s="128"/>
      <c r="P233" s="80"/>
      <c r="Q233" s="79"/>
    </row>
    <row r="234" spans="1:17" ht="15.6" x14ac:dyDescent="0.3">
      <c r="A234" s="129" t="s">
        <v>420</v>
      </c>
      <c r="B234" s="137" t="s">
        <v>138</v>
      </c>
      <c r="C234" s="123" t="s">
        <v>76</v>
      </c>
      <c r="D234" s="76">
        <v>0</v>
      </c>
      <c r="E234" s="99">
        <v>1</v>
      </c>
      <c r="F234" s="75">
        <v>0</v>
      </c>
      <c r="G234" s="122">
        <f t="shared" si="17"/>
        <v>0</v>
      </c>
      <c r="H234" s="124"/>
      <c r="I234" s="125">
        <v>0</v>
      </c>
      <c r="J234" s="126">
        <f t="shared" si="18"/>
        <v>0</v>
      </c>
      <c r="K234" s="124"/>
      <c r="L234" s="125">
        <v>0</v>
      </c>
      <c r="M234" s="126">
        <f t="shared" si="16"/>
        <v>0</v>
      </c>
      <c r="N234" s="127"/>
      <c r="O234" s="128"/>
      <c r="P234" s="80"/>
      <c r="Q234" s="79"/>
    </row>
    <row r="235" spans="1:17" ht="15.6" x14ac:dyDescent="0.3">
      <c r="A235" s="129" t="s">
        <v>421</v>
      </c>
      <c r="B235" s="137" t="s">
        <v>92</v>
      </c>
      <c r="C235" s="123" t="s">
        <v>76</v>
      </c>
      <c r="D235" s="76">
        <v>0</v>
      </c>
      <c r="E235" s="99">
        <v>1</v>
      </c>
      <c r="F235" s="75">
        <v>0</v>
      </c>
      <c r="G235" s="122">
        <f t="shared" si="17"/>
        <v>0</v>
      </c>
      <c r="H235" s="124"/>
      <c r="I235" s="125">
        <v>0</v>
      </c>
      <c r="J235" s="126">
        <f t="shared" si="18"/>
        <v>0</v>
      </c>
      <c r="K235" s="124"/>
      <c r="L235" s="125">
        <v>0</v>
      </c>
      <c r="M235" s="126">
        <f t="shared" si="16"/>
        <v>0</v>
      </c>
      <c r="N235" s="127"/>
      <c r="O235" s="128"/>
      <c r="P235" s="80"/>
      <c r="Q235" s="79"/>
    </row>
    <row r="236" spans="1:17" ht="15.6" x14ac:dyDescent="0.3">
      <c r="A236" s="129" t="s">
        <v>422</v>
      </c>
      <c r="B236" s="137" t="s">
        <v>93</v>
      </c>
      <c r="C236" s="123" t="s">
        <v>76</v>
      </c>
      <c r="D236" s="76">
        <v>0</v>
      </c>
      <c r="E236" s="99">
        <v>1</v>
      </c>
      <c r="F236" s="75">
        <v>0</v>
      </c>
      <c r="G236" s="122">
        <f t="shared" si="17"/>
        <v>0</v>
      </c>
      <c r="H236" s="124"/>
      <c r="I236" s="125">
        <v>0</v>
      </c>
      <c r="J236" s="126">
        <f t="shared" si="18"/>
        <v>0</v>
      </c>
      <c r="K236" s="124"/>
      <c r="L236" s="125">
        <v>0</v>
      </c>
      <c r="M236" s="126">
        <f t="shared" si="16"/>
        <v>0</v>
      </c>
      <c r="N236" s="127"/>
      <c r="O236" s="128"/>
      <c r="P236" s="80"/>
      <c r="Q236" s="79"/>
    </row>
    <row r="237" spans="1:17" ht="15.6" x14ac:dyDescent="0.3">
      <c r="A237" s="129" t="s">
        <v>423</v>
      </c>
      <c r="B237" s="137" t="s">
        <v>94</v>
      </c>
      <c r="C237" s="123" t="s">
        <v>76</v>
      </c>
      <c r="D237" s="76">
        <v>0</v>
      </c>
      <c r="E237" s="99">
        <v>1</v>
      </c>
      <c r="F237" s="75">
        <v>0</v>
      </c>
      <c r="G237" s="122">
        <f t="shared" si="17"/>
        <v>0</v>
      </c>
      <c r="H237" s="124"/>
      <c r="I237" s="125">
        <v>0</v>
      </c>
      <c r="J237" s="126">
        <f t="shared" si="18"/>
        <v>0</v>
      </c>
      <c r="K237" s="124"/>
      <c r="L237" s="125">
        <v>0</v>
      </c>
      <c r="M237" s="126">
        <f t="shared" si="16"/>
        <v>0</v>
      </c>
      <c r="N237" s="127"/>
      <c r="O237" s="128"/>
      <c r="P237" s="80"/>
      <c r="Q237" s="79"/>
    </row>
    <row r="238" spans="1:17" ht="15.6" x14ac:dyDescent="0.3">
      <c r="A238" s="129" t="s">
        <v>424</v>
      </c>
      <c r="B238" s="137" t="s">
        <v>139</v>
      </c>
      <c r="C238" s="123" t="s">
        <v>76</v>
      </c>
      <c r="D238" s="76">
        <v>0</v>
      </c>
      <c r="E238" s="99">
        <v>1</v>
      </c>
      <c r="F238" s="75">
        <v>0</v>
      </c>
      <c r="G238" s="122">
        <f t="shared" si="17"/>
        <v>0</v>
      </c>
      <c r="H238" s="124"/>
      <c r="I238" s="125">
        <v>0</v>
      </c>
      <c r="J238" s="126">
        <f t="shared" si="18"/>
        <v>0</v>
      </c>
      <c r="K238" s="124"/>
      <c r="L238" s="125">
        <v>0</v>
      </c>
      <c r="M238" s="126">
        <f t="shared" si="16"/>
        <v>0</v>
      </c>
      <c r="N238" s="127"/>
      <c r="O238" s="128"/>
      <c r="P238" s="80"/>
      <c r="Q238" s="79"/>
    </row>
    <row r="239" spans="1:17" ht="15.6" x14ac:dyDescent="0.3">
      <c r="A239" s="129" t="s">
        <v>425</v>
      </c>
      <c r="B239" s="137" t="s">
        <v>95</v>
      </c>
      <c r="C239" s="123" t="s">
        <v>76</v>
      </c>
      <c r="D239" s="76">
        <v>0</v>
      </c>
      <c r="E239" s="99">
        <v>1</v>
      </c>
      <c r="F239" s="75">
        <v>0</v>
      </c>
      <c r="G239" s="122">
        <f t="shared" si="17"/>
        <v>0</v>
      </c>
      <c r="H239" s="124"/>
      <c r="I239" s="125">
        <v>0</v>
      </c>
      <c r="J239" s="126">
        <f t="shared" si="18"/>
        <v>0</v>
      </c>
      <c r="K239" s="124"/>
      <c r="L239" s="125">
        <v>0</v>
      </c>
      <c r="M239" s="126">
        <f t="shared" si="16"/>
        <v>0</v>
      </c>
      <c r="N239" s="127"/>
      <c r="O239" s="128"/>
      <c r="P239" s="80"/>
      <c r="Q239" s="79"/>
    </row>
    <row r="240" spans="1:17" ht="15.6" x14ac:dyDescent="0.3">
      <c r="A240" s="129" t="s">
        <v>426</v>
      </c>
      <c r="B240" s="137" t="s">
        <v>96</v>
      </c>
      <c r="C240" s="123" t="s">
        <v>76</v>
      </c>
      <c r="D240" s="76">
        <v>0</v>
      </c>
      <c r="E240" s="99">
        <v>1</v>
      </c>
      <c r="F240" s="75">
        <v>0</v>
      </c>
      <c r="G240" s="122">
        <f t="shared" si="17"/>
        <v>0</v>
      </c>
      <c r="H240" s="124"/>
      <c r="I240" s="125">
        <v>0</v>
      </c>
      <c r="J240" s="126">
        <f t="shared" si="18"/>
        <v>0</v>
      </c>
      <c r="K240" s="124"/>
      <c r="L240" s="125">
        <v>0</v>
      </c>
      <c r="M240" s="126">
        <f t="shared" si="16"/>
        <v>0</v>
      </c>
      <c r="N240" s="127"/>
      <c r="O240" s="128"/>
      <c r="P240" s="80"/>
      <c r="Q240" s="79"/>
    </row>
    <row r="241" spans="1:17" ht="15.6" x14ac:dyDescent="0.3">
      <c r="A241" s="129" t="s">
        <v>427</v>
      </c>
      <c r="B241" s="137" t="s">
        <v>97</v>
      </c>
      <c r="C241" s="123" t="s">
        <v>76</v>
      </c>
      <c r="D241" s="76">
        <v>0</v>
      </c>
      <c r="E241" s="99">
        <v>1</v>
      </c>
      <c r="F241" s="75">
        <v>0</v>
      </c>
      <c r="G241" s="122">
        <f t="shared" si="17"/>
        <v>0</v>
      </c>
      <c r="H241" s="124"/>
      <c r="I241" s="125">
        <v>0</v>
      </c>
      <c r="J241" s="126">
        <f t="shared" si="18"/>
        <v>0</v>
      </c>
      <c r="K241" s="124"/>
      <c r="L241" s="125">
        <v>0</v>
      </c>
      <c r="M241" s="126">
        <f t="shared" si="16"/>
        <v>0</v>
      </c>
      <c r="N241" s="127"/>
      <c r="O241" s="128"/>
      <c r="P241" s="80"/>
      <c r="Q241" s="79"/>
    </row>
    <row r="242" spans="1:17" ht="15.6" x14ac:dyDescent="0.3">
      <c r="A242" s="129" t="s">
        <v>428</v>
      </c>
      <c r="B242" s="137" t="s">
        <v>98</v>
      </c>
      <c r="C242" s="123" t="s">
        <v>76</v>
      </c>
      <c r="D242" s="76">
        <v>0</v>
      </c>
      <c r="E242" s="99">
        <v>1</v>
      </c>
      <c r="F242" s="75">
        <v>0</v>
      </c>
      <c r="G242" s="122">
        <f t="shared" si="17"/>
        <v>0</v>
      </c>
      <c r="H242" s="124"/>
      <c r="I242" s="125">
        <v>0</v>
      </c>
      <c r="J242" s="126">
        <f t="shared" si="18"/>
        <v>0</v>
      </c>
      <c r="K242" s="124"/>
      <c r="L242" s="125">
        <v>0</v>
      </c>
      <c r="M242" s="126">
        <f t="shared" si="16"/>
        <v>0</v>
      </c>
      <c r="N242" s="127"/>
      <c r="O242" s="128"/>
      <c r="P242" s="80"/>
      <c r="Q242" s="79"/>
    </row>
    <row r="243" spans="1:17" ht="15.6" x14ac:dyDescent="0.3">
      <c r="A243" s="129" t="s">
        <v>429</v>
      </c>
      <c r="B243" s="137" t="s">
        <v>99</v>
      </c>
      <c r="C243" s="123" t="s">
        <v>76</v>
      </c>
      <c r="D243" s="76">
        <v>0</v>
      </c>
      <c r="E243" s="99">
        <v>1</v>
      </c>
      <c r="F243" s="75">
        <v>0</v>
      </c>
      <c r="G243" s="122">
        <f t="shared" si="17"/>
        <v>0</v>
      </c>
      <c r="H243" s="124"/>
      <c r="I243" s="125">
        <v>0</v>
      </c>
      <c r="J243" s="126">
        <f t="shared" si="18"/>
        <v>0</v>
      </c>
      <c r="K243" s="124"/>
      <c r="L243" s="125">
        <v>0</v>
      </c>
      <c r="M243" s="126">
        <f t="shared" si="16"/>
        <v>0</v>
      </c>
      <c r="N243" s="127"/>
      <c r="O243" s="128"/>
      <c r="P243" s="80"/>
      <c r="Q243" s="79"/>
    </row>
    <row r="244" spans="1:17" ht="15.6" x14ac:dyDescent="0.3">
      <c r="A244" s="129" t="s">
        <v>430</v>
      </c>
      <c r="B244" s="137" t="s">
        <v>100</v>
      </c>
      <c r="C244" s="123" t="s">
        <v>76</v>
      </c>
      <c r="D244" s="76">
        <v>0</v>
      </c>
      <c r="E244" s="99">
        <v>1</v>
      </c>
      <c r="F244" s="75">
        <v>0</v>
      </c>
      <c r="G244" s="122">
        <f t="shared" si="17"/>
        <v>0</v>
      </c>
      <c r="H244" s="124"/>
      <c r="I244" s="125">
        <v>0</v>
      </c>
      <c r="J244" s="126">
        <f t="shared" si="18"/>
        <v>0</v>
      </c>
      <c r="K244" s="124"/>
      <c r="L244" s="125">
        <v>0</v>
      </c>
      <c r="M244" s="126">
        <f t="shared" si="16"/>
        <v>0</v>
      </c>
      <c r="N244" s="127"/>
      <c r="O244" s="128"/>
      <c r="P244" s="80"/>
      <c r="Q244" s="79"/>
    </row>
    <row r="245" spans="1:17" ht="15.6" x14ac:dyDescent="0.3">
      <c r="A245" s="129" t="s">
        <v>431</v>
      </c>
      <c r="B245" s="137" t="s">
        <v>101</v>
      </c>
      <c r="C245" s="123" t="s">
        <v>76</v>
      </c>
      <c r="D245" s="76">
        <v>0</v>
      </c>
      <c r="E245" s="99">
        <v>1</v>
      </c>
      <c r="F245" s="75">
        <v>0</v>
      </c>
      <c r="G245" s="122">
        <f t="shared" si="17"/>
        <v>0</v>
      </c>
      <c r="H245" s="124"/>
      <c r="I245" s="125">
        <v>0</v>
      </c>
      <c r="J245" s="126">
        <f t="shared" si="18"/>
        <v>0</v>
      </c>
      <c r="K245" s="124"/>
      <c r="L245" s="125">
        <v>0</v>
      </c>
      <c r="M245" s="126">
        <f t="shared" si="16"/>
        <v>0</v>
      </c>
      <c r="N245" s="127"/>
      <c r="O245" s="128"/>
      <c r="P245" s="80"/>
      <c r="Q245" s="79"/>
    </row>
    <row r="246" spans="1:17" ht="15.6" x14ac:dyDescent="0.3">
      <c r="A246" s="129" t="s">
        <v>432</v>
      </c>
      <c r="B246" s="137" t="s">
        <v>102</v>
      </c>
      <c r="C246" s="123" t="s">
        <v>76</v>
      </c>
      <c r="D246" s="76">
        <v>0</v>
      </c>
      <c r="E246" s="99">
        <v>1</v>
      </c>
      <c r="F246" s="75">
        <v>0</v>
      </c>
      <c r="G246" s="122">
        <f t="shared" si="17"/>
        <v>0</v>
      </c>
      <c r="H246" s="124"/>
      <c r="I246" s="125">
        <v>0</v>
      </c>
      <c r="J246" s="126">
        <f t="shared" si="18"/>
        <v>0</v>
      </c>
      <c r="K246" s="124"/>
      <c r="L246" s="125">
        <v>0</v>
      </c>
      <c r="M246" s="126">
        <f t="shared" si="16"/>
        <v>0</v>
      </c>
      <c r="N246" s="127"/>
      <c r="O246" s="128"/>
      <c r="P246" s="80"/>
      <c r="Q246" s="79"/>
    </row>
    <row r="247" spans="1:17" ht="15.6" x14ac:dyDescent="0.3">
      <c r="A247" s="129" t="s">
        <v>433</v>
      </c>
      <c r="B247" s="137" t="s">
        <v>103</v>
      </c>
      <c r="C247" s="123" t="s">
        <v>76</v>
      </c>
      <c r="D247" s="76">
        <v>0</v>
      </c>
      <c r="E247" s="99">
        <v>1</v>
      </c>
      <c r="F247" s="75">
        <v>0</v>
      </c>
      <c r="G247" s="122">
        <f t="shared" si="17"/>
        <v>0</v>
      </c>
      <c r="H247" s="124"/>
      <c r="I247" s="125">
        <v>0</v>
      </c>
      <c r="J247" s="126">
        <f t="shared" si="18"/>
        <v>0</v>
      </c>
      <c r="K247" s="124"/>
      <c r="L247" s="125">
        <v>0</v>
      </c>
      <c r="M247" s="126">
        <f t="shared" si="16"/>
        <v>0</v>
      </c>
      <c r="N247" s="127"/>
      <c r="O247" s="128"/>
      <c r="P247" s="80"/>
      <c r="Q247" s="79"/>
    </row>
    <row r="248" spans="1:17" ht="15.6" x14ac:dyDescent="0.3">
      <c r="A248" s="129" t="s">
        <v>434</v>
      </c>
      <c r="B248" s="137" t="s">
        <v>104</v>
      </c>
      <c r="C248" s="123" t="s">
        <v>76</v>
      </c>
      <c r="D248" s="76">
        <v>0</v>
      </c>
      <c r="E248" s="99">
        <v>1</v>
      </c>
      <c r="F248" s="75">
        <v>0</v>
      </c>
      <c r="G248" s="122">
        <f t="shared" si="17"/>
        <v>0</v>
      </c>
      <c r="H248" s="124"/>
      <c r="I248" s="125">
        <v>0</v>
      </c>
      <c r="J248" s="126">
        <f t="shared" si="18"/>
        <v>0</v>
      </c>
      <c r="K248" s="124"/>
      <c r="L248" s="125">
        <v>0</v>
      </c>
      <c r="M248" s="126">
        <f t="shared" si="16"/>
        <v>0</v>
      </c>
      <c r="N248" s="127"/>
      <c r="O248" s="128"/>
      <c r="P248" s="80"/>
      <c r="Q248" s="79"/>
    </row>
    <row r="249" spans="1:17" ht="15.6" x14ac:dyDescent="0.3">
      <c r="A249" s="129" t="s">
        <v>435</v>
      </c>
      <c r="B249" s="137" t="s">
        <v>105</v>
      </c>
      <c r="C249" s="123" t="s">
        <v>76</v>
      </c>
      <c r="D249" s="76">
        <v>0</v>
      </c>
      <c r="E249" s="99">
        <v>1</v>
      </c>
      <c r="F249" s="75">
        <v>0</v>
      </c>
      <c r="G249" s="122">
        <f t="shared" si="17"/>
        <v>0</v>
      </c>
      <c r="H249" s="124"/>
      <c r="I249" s="125">
        <v>0</v>
      </c>
      <c r="J249" s="126">
        <f t="shared" si="18"/>
        <v>0</v>
      </c>
      <c r="K249" s="124"/>
      <c r="L249" s="125">
        <v>0</v>
      </c>
      <c r="M249" s="126">
        <f t="shared" si="16"/>
        <v>0</v>
      </c>
      <c r="N249" s="127"/>
      <c r="O249" s="128"/>
      <c r="P249" s="80"/>
      <c r="Q249" s="79"/>
    </row>
    <row r="250" spans="1:17" ht="15.6" x14ac:dyDescent="0.3">
      <c r="A250" s="129" t="s">
        <v>436</v>
      </c>
      <c r="B250" s="137" t="s">
        <v>106</v>
      </c>
      <c r="C250" s="123" t="s">
        <v>76</v>
      </c>
      <c r="D250" s="76">
        <v>0</v>
      </c>
      <c r="E250" s="99">
        <v>1</v>
      </c>
      <c r="F250" s="75">
        <v>0</v>
      </c>
      <c r="G250" s="122">
        <f t="shared" si="17"/>
        <v>0</v>
      </c>
      <c r="H250" s="124"/>
      <c r="I250" s="125">
        <v>0</v>
      </c>
      <c r="J250" s="126">
        <f t="shared" si="18"/>
        <v>0</v>
      </c>
      <c r="K250" s="124"/>
      <c r="L250" s="125">
        <v>0</v>
      </c>
      <c r="M250" s="126">
        <f t="shared" si="16"/>
        <v>0</v>
      </c>
      <c r="N250" s="127"/>
      <c r="O250" s="128"/>
      <c r="P250" s="80"/>
      <c r="Q250" s="79"/>
    </row>
    <row r="251" spans="1:17" ht="15.6" x14ac:dyDescent="0.3">
      <c r="A251" s="129" t="s">
        <v>60</v>
      </c>
      <c r="B251" s="139" t="s">
        <v>87</v>
      </c>
      <c r="C251" s="123" t="s">
        <v>76</v>
      </c>
      <c r="D251" s="76">
        <v>0</v>
      </c>
      <c r="E251" s="99">
        <v>1</v>
      </c>
      <c r="F251" s="75">
        <v>0</v>
      </c>
      <c r="G251" s="122">
        <f t="shared" si="17"/>
        <v>0</v>
      </c>
      <c r="H251" s="124"/>
      <c r="I251" s="125">
        <v>0</v>
      </c>
      <c r="J251" s="126">
        <f t="shared" si="18"/>
        <v>0</v>
      </c>
      <c r="K251" s="124"/>
      <c r="L251" s="125">
        <v>0</v>
      </c>
      <c r="M251" s="126">
        <f t="shared" si="16"/>
        <v>0</v>
      </c>
      <c r="N251" s="127"/>
      <c r="O251" s="128"/>
      <c r="P251" s="80"/>
      <c r="Q251" s="79"/>
    </row>
    <row r="252" spans="1:17" ht="15.6" x14ac:dyDescent="0.3">
      <c r="A252" s="129" t="s">
        <v>437</v>
      </c>
      <c r="B252" s="137" t="s">
        <v>88</v>
      </c>
      <c r="C252" s="123" t="s">
        <v>76</v>
      </c>
      <c r="D252" s="76">
        <v>0</v>
      </c>
      <c r="E252" s="99">
        <v>1</v>
      </c>
      <c r="F252" s="75">
        <v>0</v>
      </c>
      <c r="G252" s="122">
        <f t="shared" si="17"/>
        <v>0</v>
      </c>
      <c r="H252" s="124"/>
      <c r="I252" s="125">
        <v>0</v>
      </c>
      <c r="J252" s="126">
        <f t="shared" si="18"/>
        <v>0</v>
      </c>
      <c r="K252" s="124"/>
      <c r="L252" s="125">
        <v>0</v>
      </c>
      <c r="M252" s="126">
        <f t="shared" si="16"/>
        <v>0</v>
      </c>
      <c r="N252" s="127"/>
      <c r="O252" s="128"/>
      <c r="P252" s="80"/>
      <c r="Q252" s="79"/>
    </row>
    <row r="253" spans="1:17" ht="15.6" x14ac:dyDescent="0.3">
      <c r="A253" s="129" t="s">
        <v>438</v>
      </c>
      <c r="B253" s="137" t="s">
        <v>89</v>
      </c>
      <c r="C253" s="123" t="s">
        <v>76</v>
      </c>
      <c r="D253" s="76">
        <v>0</v>
      </c>
      <c r="E253" s="99">
        <v>1</v>
      </c>
      <c r="F253" s="75">
        <v>0</v>
      </c>
      <c r="G253" s="122">
        <f t="shared" si="17"/>
        <v>0</v>
      </c>
      <c r="H253" s="124"/>
      <c r="I253" s="125">
        <v>0</v>
      </c>
      <c r="J253" s="126">
        <f t="shared" si="18"/>
        <v>0</v>
      </c>
      <c r="K253" s="124"/>
      <c r="L253" s="125">
        <v>0</v>
      </c>
      <c r="M253" s="126">
        <f t="shared" si="16"/>
        <v>0</v>
      </c>
      <c r="N253" s="127"/>
      <c r="O253" s="128"/>
      <c r="P253" s="80"/>
      <c r="Q253" s="79"/>
    </row>
    <row r="254" spans="1:17" ht="15.6" x14ac:dyDescent="0.3">
      <c r="A254" s="129" t="s">
        <v>439</v>
      </c>
      <c r="B254" s="137" t="s">
        <v>90</v>
      </c>
      <c r="C254" s="123" t="s">
        <v>76</v>
      </c>
      <c r="D254" s="76">
        <v>0</v>
      </c>
      <c r="E254" s="99">
        <v>1</v>
      </c>
      <c r="F254" s="75">
        <v>0</v>
      </c>
      <c r="G254" s="122">
        <f t="shared" si="17"/>
        <v>0</v>
      </c>
      <c r="H254" s="124"/>
      <c r="I254" s="125">
        <v>0</v>
      </c>
      <c r="J254" s="126">
        <f t="shared" si="18"/>
        <v>0</v>
      </c>
      <c r="K254" s="124"/>
      <c r="L254" s="125">
        <v>0</v>
      </c>
      <c r="M254" s="126">
        <f t="shared" si="16"/>
        <v>0</v>
      </c>
      <c r="N254" s="127"/>
      <c r="O254" s="128"/>
      <c r="P254" s="80"/>
      <c r="Q254" s="79"/>
    </row>
    <row r="255" spans="1:17" ht="15.6" x14ac:dyDescent="0.3">
      <c r="A255" s="129" t="s">
        <v>440</v>
      </c>
      <c r="B255" s="137" t="s">
        <v>91</v>
      </c>
      <c r="C255" s="123" t="s">
        <v>76</v>
      </c>
      <c r="D255" s="76">
        <v>0</v>
      </c>
      <c r="E255" s="99">
        <v>1</v>
      </c>
      <c r="F255" s="75">
        <v>0</v>
      </c>
      <c r="G255" s="122">
        <f t="shared" si="17"/>
        <v>0</v>
      </c>
      <c r="H255" s="124"/>
      <c r="I255" s="125">
        <v>0</v>
      </c>
      <c r="J255" s="126">
        <f t="shared" si="18"/>
        <v>0</v>
      </c>
      <c r="K255" s="124"/>
      <c r="L255" s="125">
        <v>0</v>
      </c>
      <c r="M255" s="126">
        <f t="shared" si="16"/>
        <v>0</v>
      </c>
      <c r="N255" s="127"/>
      <c r="O255" s="128"/>
      <c r="P255" s="80"/>
      <c r="Q255" s="79"/>
    </row>
    <row r="256" spans="1:17" ht="15.6" x14ac:dyDescent="0.3">
      <c r="A256" s="129" t="s">
        <v>441</v>
      </c>
      <c r="B256" s="137" t="s">
        <v>138</v>
      </c>
      <c r="C256" s="123" t="s">
        <v>76</v>
      </c>
      <c r="D256" s="76">
        <v>0</v>
      </c>
      <c r="E256" s="99">
        <v>1</v>
      </c>
      <c r="F256" s="75">
        <v>0</v>
      </c>
      <c r="G256" s="122">
        <f t="shared" si="17"/>
        <v>0</v>
      </c>
      <c r="H256" s="124"/>
      <c r="I256" s="125">
        <v>0</v>
      </c>
      <c r="J256" s="126">
        <f t="shared" si="18"/>
        <v>0</v>
      </c>
      <c r="K256" s="124"/>
      <c r="L256" s="125">
        <v>0</v>
      </c>
      <c r="M256" s="126">
        <f t="shared" si="16"/>
        <v>0</v>
      </c>
      <c r="N256" s="127"/>
      <c r="O256" s="128"/>
      <c r="P256" s="80"/>
      <c r="Q256" s="79"/>
    </row>
    <row r="257" spans="1:17" ht="15.6" x14ac:dyDescent="0.3">
      <c r="A257" s="129" t="s">
        <v>442</v>
      </c>
      <c r="B257" s="137" t="s">
        <v>92</v>
      </c>
      <c r="C257" s="123" t="s">
        <v>76</v>
      </c>
      <c r="D257" s="76">
        <v>0</v>
      </c>
      <c r="E257" s="99">
        <v>1</v>
      </c>
      <c r="F257" s="75">
        <v>0</v>
      </c>
      <c r="G257" s="122">
        <f t="shared" si="17"/>
        <v>0</v>
      </c>
      <c r="H257" s="124"/>
      <c r="I257" s="125">
        <v>0</v>
      </c>
      <c r="J257" s="126">
        <f t="shared" si="18"/>
        <v>0</v>
      </c>
      <c r="K257" s="124"/>
      <c r="L257" s="125">
        <v>0</v>
      </c>
      <c r="M257" s="126">
        <f t="shared" si="16"/>
        <v>0</v>
      </c>
      <c r="N257" s="127"/>
      <c r="O257" s="128"/>
      <c r="P257" s="80"/>
      <c r="Q257" s="79"/>
    </row>
    <row r="258" spans="1:17" ht="15.6" x14ac:dyDescent="0.3">
      <c r="A258" s="129" t="s">
        <v>443</v>
      </c>
      <c r="B258" s="137" t="s">
        <v>93</v>
      </c>
      <c r="C258" s="123" t="s">
        <v>76</v>
      </c>
      <c r="D258" s="76">
        <v>0</v>
      </c>
      <c r="E258" s="99">
        <v>1</v>
      </c>
      <c r="F258" s="75">
        <v>0</v>
      </c>
      <c r="G258" s="122">
        <f t="shared" si="17"/>
        <v>0</v>
      </c>
      <c r="H258" s="124"/>
      <c r="I258" s="125">
        <v>0</v>
      </c>
      <c r="J258" s="126">
        <f t="shared" si="18"/>
        <v>0</v>
      </c>
      <c r="K258" s="124"/>
      <c r="L258" s="125">
        <v>0</v>
      </c>
      <c r="M258" s="126">
        <f t="shared" si="16"/>
        <v>0</v>
      </c>
      <c r="N258" s="127"/>
      <c r="O258" s="128"/>
      <c r="P258" s="80"/>
      <c r="Q258" s="79"/>
    </row>
    <row r="259" spans="1:17" ht="15.6" x14ac:dyDescent="0.3">
      <c r="A259" s="129" t="s">
        <v>444</v>
      </c>
      <c r="B259" s="137" t="s">
        <v>94</v>
      </c>
      <c r="C259" s="123" t="s">
        <v>76</v>
      </c>
      <c r="D259" s="76">
        <v>0</v>
      </c>
      <c r="E259" s="99">
        <v>1</v>
      </c>
      <c r="F259" s="75">
        <v>0</v>
      </c>
      <c r="G259" s="122">
        <f t="shared" si="17"/>
        <v>0</v>
      </c>
      <c r="H259" s="124"/>
      <c r="I259" s="125">
        <v>0</v>
      </c>
      <c r="J259" s="126">
        <f t="shared" si="18"/>
        <v>0</v>
      </c>
      <c r="K259" s="124"/>
      <c r="L259" s="125">
        <v>0</v>
      </c>
      <c r="M259" s="126">
        <f t="shared" si="16"/>
        <v>0</v>
      </c>
      <c r="N259" s="127"/>
      <c r="O259" s="128"/>
      <c r="P259" s="80"/>
      <c r="Q259" s="79"/>
    </row>
    <row r="260" spans="1:17" ht="15.6" x14ac:dyDescent="0.3">
      <c r="A260" s="129" t="s">
        <v>445</v>
      </c>
      <c r="B260" s="137" t="s">
        <v>139</v>
      </c>
      <c r="C260" s="123" t="s">
        <v>76</v>
      </c>
      <c r="D260" s="76">
        <v>0</v>
      </c>
      <c r="E260" s="99">
        <v>1</v>
      </c>
      <c r="F260" s="75">
        <v>0</v>
      </c>
      <c r="G260" s="122">
        <f t="shared" si="17"/>
        <v>0</v>
      </c>
      <c r="H260" s="124"/>
      <c r="I260" s="125">
        <v>0</v>
      </c>
      <c r="J260" s="126">
        <f t="shared" si="18"/>
        <v>0</v>
      </c>
      <c r="K260" s="124"/>
      <c r="L260" s="125">
        <v>0</v>
      </c>
      <c r="M260" s="126">
        <f t="shared" si="16"/>
        <v>0</v>
      </c>
      <c r="N260" s="127"/>
      <c r="O260" s="128"/>
      <c r="P260" s="80"/>
      <c r="Q260" s="79"/>
    </row>
    <row r="261" spans="1:17" ht="15.6" x14ac:dyDescent="0.3">
      <c r="A261" s="129" t="s">
        <v>446</v>
      </c>
      <c r="B261" s="137" t="s">
        <v>95</v>
      </c>
      <c r="C261" s="123" t="s">
        <v>76</v>
      </c>
      <c r="D261" s="76">
        <v>0</v>
      </c>
      <c r="E261" s="99">
        <v>1</v>
      </c>
      <c r="F261" s="75">
        <v>0</v>
      </c>
      <c r="G261" s="122">
        <f t="shared" si="17"/>
        <v>0</v>
      </c>
      <c r="H261" s="124"/>
      <c r="I261" s="125">
        <v>0</v>
      </c>
      <c r="J261" s="126">
        <f t="shared" si="18"/>
        <v>0</v>
      </c>
      <c r="K261" s="124"/>
      <c r="L261" s="125">
        <v>0</v>
      </c>
      <c r="M261" s="126">
        <f t="shared" si="16"/>
        <v>0</v>
      </c>
      <c r="N261" s="127"/>
      <c r="O261" s="128"/>
      <c r="P261" s="80"/>
      <c r="Q261" s="79"/>
    </row>
    <row r="262" spans="1:17" ht="15.6" x14ac:dyDescent="0.3">
      <c r="A262" s="129" t="s">
        <v>447</v>
      </c>
      <c r="B262" s="137" t="s">
        <v>96</v>
      </c>
      <c r="C262" s="123" t="s">
        <v>76</v>
      </c>
      <c r="D262" s="76">
        <v>0</v>
      </c>
      <c r="E262" s="99">
        <v>1</v>
      </c>
      <c r="F262" s="75">
        <v>0</v>
      </c>
      <c r="G262" s="122">
        <f t="shared" si="17"/>
        <v>0</v>
      </c>
      <c r="H262" s="124"/>
      <c r="I262" s="125">
        <v>0</v>
      </c>
      <c r="J262" s="126">
        <f t="shared" si="18"/>
        <v>0</v>
      </c>
      <c r="K262" s="124"/>
      <c r="L262" s="125">
        <v>0</v>
      </c>
      <c r="M262" s="126">
        <f t="shared" si="16"/>
        <v>0</v>
      </c>
      <c r="N262" s="127"/>
      <c r="O262" s="128"/>
      <c r="P262" s="80"/>
      <c r="Q262" s="79"/>
    </row>
    <row r="263" spans="1:17" ht="15.6" x14ac:dyDescent="0.3">
      <c r="A263" s="129" t="s">
        <v>448</v>
      </c>
      <c r="B263" s="137" t="s">
        <v>97</v>
      </c>
      <c r="C263" s="123" t="s">
        <v>76</v>
      </c>
      <c r="D263" s="76">
        <v>0</v>
      </c>
      <c r="E263" s="99">
        <v>1</v>
      </c>
      <c r="F263" s="75">
        <v>0</v>
      </c>
      <c r="G263" s="122">
        <f t="shared" si="17"/>
        <v>0</v>
      </c>
      <c r="H263" s="124"/>
      <c r="I263" s="125">
        <v>0</v>
      </c>
      <c r="J263" s="126">
        <f t="shared" si="18"/>
        <v>0</v>
      </c>
      <c r="K263" s="124"/>
      <c r="L263" s="125">
        <v>0</v>
      </c>
      <c r="M263" s="126">
        <f t="shared" si="16"/>
        <v>0</v>
      </c>
      <c r="N263" s="127"/>
      <c r="O263" s="128"/>
      <c r="P263" s="80"/>
      <c r="Q263" s="79"/>
    </row>
    <row r="264" spans="1:17" ht="15.6" x14ac:dyDescent="0.3">
      <c r="A264" s="129" t="s">
        <v>449</v>
      </c>
      <c r="B264" s="137" t="s">
        <v>98</v>
      </c>
      <c r="C264" s="123" t="s">
        <v>76</v>
      </c>
      <c r="D264" s="76">
        <v>0</v>
      </c>
      <c r="E264" s="99">
        <v>1</v>
      </c>
      <c r="F264" s="75">
        <v>0</v>
      </c>
      <c r="G264" s="122">
        <f t="shared" si="17"/>
        <v>0</v>
      </c>
      <c r="H264" s="124"/>
      <c r="I264" s="125">
        <v>0</v>
      </c>
      <c r="J264" s="126">
        <f t="shared" si="18"/>
        <v>0</v>
      </c>
      <c r="K264" s="124"/>
      <c r="L264" s="125">
        <v>0</v>
      </c>
      <c r="M264" s="126">
        <f t="shared" si="16"/>
        <v>0</v>
      </c>
      <c r="N264" s="127"/>
      <c r="O264" s="128"/>
      <c r="P264" s="80"/>
      <c r="Q264" s="79"/>
    </row>
    <row r="265" spans="1:17" ht="15.6" x14ac:dyDescent="0.3">
      <c r="A265" s="129" t="s">
        <v>450</v>
      </c>
      <c r="B265" s="137" t="s">
        <v>99</v>
      </c>
      <c r="C265" s="123" t="s">
        <v>76</v>
      </c>
      <c r="D265" s="76">
        <v>0</v>
      </c>
      <c r="E265" s="99">
        <v>1</v>
      </c>
      <c r="F265" s="75">
        <v>0</v>
      </c>
      <c r="G265" s="122">
        <f t="shared" si="17"/>
        <v>0</v>
      </c>
      <c r="H265" s="124"/>
      <c r="I265" s="125">
        <v>0</v>
      </c>
      <c r="J265" s="126">
        <f t="shared" si="18"/>
        <v>0</v>
      </c>
      <c r="K265" s="124"/>
      <c r="L265" s="125">
        <v>0</v>
      </c>
      <c r="M265" s="126">
        <f t="shared" si="16"/>
        <v>0</v>
      </c>
      <c r="N265" s="127"/>
      <c r="O265" s="128"/>
      <c r="P265" s="80"/>
      <c r="Q265" s="79"/>
    </row>
    <row r="266" spans="1:17" ht="15.6" x14ac:dyDescent="0.3">
      <c r="A266" s="129" t="s">
        <v>451</v>
      </c>
      <c r="B266" s="137" t="s">
        <v>100</v>
      </c>
      <c r="C266" s="123" t="s">
        <v>76</v>
      </c>
      <c r="D266" s="76">
        <v>0</v>
      </c>
      <c r="E266" s="99">
        <v>1</v>
      </c>
      <c r="F266" s="75">
        <v>0</v>
      </c>
      <c r="G266" s="122">
        <f t="shared" si="17"/>
        <v>0</v>
      </c>
      <c r="H266" s="124"/>
      <c r="I266" s="125">
        <v>0</v>
      </c>
      <c r="J266" s="126">
        <f t="shared" si="18"/>
        <v>0</v>
      </c>
      <c r="K266" s="124"/>
      <c r="L266" s="125">
        <v>0</v>
      </c>
      <c r="M266" s="126">
        <f t="shared" si="16"/>
        <v>0</v>
      </c>
      <c r="N266" s="127"/>
      <c r="O266" s="128"/>
      <c r="P266" s="80"/>
      <c r="Q266" s="79"/>
    </row>
    <row r="267" spans="1:17" ht="15.6" x14ac:dyDescent="0.3">
      <c r="A267" s="129" t="s">
        <v>452</v>
      </c>
      <c r="B267" s="137" t="s">
        <v>101</v>
      </c>
      <c r="C267" s="123" t="s">
        <v>76</v>
      </c>
      <c r="D267" s="76">
        <v>0</v>
      </c>
      <c r="E267" s="99">
        <v>1</v>
      </c>
      <c r="F267" s="75">
        <v>0</v>
      </c>
      <c r="G267" s="122">
        <f t="shared" si="17"/>
        <v>0</v>
      </c>
      <c r="H267" s="124"/>
      <c r="I267" s="125">
        <v>0</v>
      </c>
      <c r="J267" s="126">
        <f t="shared" si="18"/>
        <v>0</v>
      </c>
      <c r="K267" s="124"/>
      <c r="L267" s="125">
        <v>0</v>
      </c>
      <c r="M267" s="126">
        <f t="shared" si="16"/>
        <v>0</v>
      </c>
      <c r="N267" s="127"/>
      <c r="O267" s="128"/>
      <c r="P267" s="80"/>
      <c r="Q267" s="79"/>
    </row>
    <row r="268" spans="1:17" ht="15.6" x14ac:dyDescent="0.3">
      <c r="A268" s="129" t="s">
        <v>453</v>
      </c>
      <c r="B268" s="137" t="s">
        <v>102</v>
      </c>
      <c r="C268" s="123" t="s">
        <v>76</v>
      </c>
      <c r="D268" s="76">
        <v>0</v>
      </c>
      <c r="E268" s="99">
        <v>1</v>
      </c>
      <c r="F268" s="75">
        <v>0</v>
      </c>
      <c r="G268" s="122">
        <f t="shared" si="17"/>
        <v>0</v>
      </c>
      <c r="H268" s="124"/>
      <c r="I268" s="125">
        <v>0</v>
      </c>
      <c r="J268" s="126">
        <f t="shared" si="18"/>
        <v>0</v>
      </c>
      <c r="K268" s="124"/>
      <c r="L268" s="125">
        <v>0</v>
      </c>
      <c r="M268" s="126">
        <f t="shared" si="16"/>
        <v>0</v>
      </c>
      <c r="N268" s="127"/>
      <c r="O268" s="128"/>
      <c r="P268" s="80"/>
      <c r="Q268" s="79"/>
    </row>
    <row r="269" spans="1:17" ht="15.6" x14ac:dyDescent="0.3">
      <c r="A269" s="129" t="s">
        <v>454</v>
      </c>
      <c r="B269" s="137" t="s">
        <v>103</v>
      </c>
      <c r="C269" s="123" t="s">
        <v>76</v>
      </c>
      <c r="D269" s="76">
        <v>0</v>
      </c>
      <c r="E269" s="99">
        <v>1</v>
      </c>
      <c r="F269" s="75">
        <v>0</v>
      </c>
      <c r="G269" s="122">
        <f t="shared" si="17"/>
        <v>0</v>
      </c>
      <c r="H269" s="124"/>
      <c r="I269" s="125">
        <v>0</v>
      </c>
      <c r="J269" s="126">
        <f t="shared" si="18"/>
        <v>0</v>
      </c>
      <c r="K269" s="124"/>
      <c r="L269" s="125">
        <v>0</v>
      </c>
      <c r="M269" s="126">
        <f t="shared" si="16"/>
        <v>0</v>
      </c>
      <c r="N269" s="127"/>
      <c r="O269" s="128"/>
      <c r="P269" s="80"/>
      <c r="Q269" s="79"/>
    </row>
    <row r="270" spans="1:17" ht="15.6" x14ac:dyDescent="0.3">
      <c r="A270" s="129" t="s">
        <v>455</v>
      </c>
      <c r="B270" s="137" t="s">
        <v>104</v>
      </c>
      <c r="C270" s="123" t="s">
        <v>76</v>
      </c>
      <c r="D270" s="76">
        <v>0</v>
      </c>
      <c r="E270" s="99">
        <v>1</v>
      </c>
      <c r="F270" s="75">
        <v>0</v>
      </c>
      <c r="G270" s="122">
        <f t="shared" si="17"/>
        <v>0</v>
      </c>
      <c r="H270" s="124"/>
      <c r="I270" s="125">
        <v>0</v>
      </c>
      <c r="J270" s="126">
        <f t="shared" si="18"/>
        <v>0</v>
      </c>
      <c r="K270" s="124"/>
      <c r="L270" s="125">
        <v>0</v>
      </c>
      <c r="M270" s="126">
        <f t="shared" si="16"/>
        <v>0</v>
      </c>
      <c r="N270" s="127"/>
      <c r="O270" s="128"/>
      <c r="P270" s="80"/>
      <c r="Q270" s="79"/>
    </row>
    <row r="271" spans="1:17" ht="15.6" x14ac:dyDescent="0.3">
      <c r="A271" s="129" t="s">
        <v>456</v>
      </c>
      <c r="B271" s="137" t="s">
        <v>105</v>
      </c>
      <c r="C271" s="123" t="s">
        <v>76</v>
      </c>
      <c r="D271" s="76">
        <v>0</v>
      </c>
      <c r="E271" s="99">
        <v>1</v>
      </c>
      <c r="F271" s="75">
        <v>0</v>
      </c>
      <c r="G271" s="122">
        <f t="shared" si="17"/>
        <v>0</v>
      </c>
      <c r="H271" s="124"/>
      <c r="I271" s="125">
        <v>0</v>
      </c>
      <c r="J271" s="126">
        <f t="shared" si="18"/>
        <v>0</v>
      </c>
      <c r="K271" s="124"/>
      <c r="L271" s="125">
        <v>0</v>
      </c>
      <c r="M271" s="126">
        <f t="shared" si="16"/>
        <v>0</v>
      </c>
      <c r="N271" s="127"/>
      <c r="O271" s="128"/>
      <c r="P271" s="80"/>
      <c r="Q271" s="79"/>
    </row>
    <row r="272" spans="1:17" ht="15.6" x14ac:dyDescent="0.3">
      <c r="A272" s="129" t="s">
        <v>457</v>
      </c>
      <c r="B272" s="137" t="s">
        <v>106</v>
      </c>
      <c r="C272" s="123" t="s">
        <v>76</v>
      </c>
      <c r="D272" s="76">
        <v>0</v>
      </c>
      <c r="E272" s="99">
        <v>1</v>
      </c>
      <c r="F272" s="75">
        <v>0</v>
      </c>
      <c r="G272" s="122">
        <f t="shared" si="17"/>
        <v>0</v>
      </c>
      <c r="H272" s="124"/>
      <c r="I272" s="125">
        <v>0</v>
      </c>
      <c r="J272" s="126">
        <f t="shared" si="18"/>
        <v>0</v>
      </c>
      <c r="K272" s="124"/>
      <c r="L272" s="125">
        <v>0</v>
      </c>
      <c r="M272" s="126">
        <f t="shared" si="16"/>
        <v>0</v>
      </c>
      <c r="N272" s="127"/>
      <c r="O272" s="128"/>
      <c r="P272" s="80"/>
      <c r="Q272" s="79"/>
    </row>
    <row r="273" spans="1:17" ht="15.6" x14ac:dyDescent="0.3">
      <c r="A273" s="129" t="s">
        <v>61</v>
      </c>
      <c r="B273" s="139" t="s">
        <v>87</v>
      </c>
      <c r="C273" s="123" t="s">
        <v>76</v>
      </c>
      <c r="D273" s="76">
        <v>0</v>
      </c>
      <c r="E273" s="99">
        <v>1</v>
      </c>
      <c r="F273" s="75">
        <v>0</v>
      </c>
      <c r="G273" s="122">
        <f t="shared" si="17"/>
        <v>0</v>
      </c>
      <c r="H273" s="124"/>
      <c r="I273" s="125">
        <v>0</v>
      </c>
      <c r="J273" s="126">
        <f t="shared" si="18"/>
        <v>0</v>
      </c>
      <c r="K273" s="124"/>
      <c r="L273" s="125">
        <v>0</v>
      </c>
      <c r="M273" s="126">
        <f t="shared" si="16"/>
        <v>0</v>
      </c>
      <c r="N273" s="127"/>
      <c r="O273" s="128"/>
      <c r="P273" s="80"/>
      <c r="Q273" s="79"/>
    </row>
    <row r="274" spans="1:17" ht="15.6" x14ac:dyDescent="0.3">
      <c r="A274" s="129" t="s">
        <v>458</v>
      </c>
      <c r="B274" s="137" t="s">
        <v>88</v>
      </c>
      <c r="C274" s="123" t="s">
        <v>76</v>
      </c>
      <c r="D274" s="76">
        <v>0</v>
      </c>
      <c r="E274" s="99">
        <v>1</v>
      </c>
      <c r="F274" s="75">
        <v>0</v>
      </c>
      <c r="G274" s="122">
        <f t="shared" si="17"/>
        <v>0</v>
      </c>
      <c r="H274" s="124"/>
      <c r="I274" s="125">
        <v>0</v>
      </c>
      <c r="J274" s="126">
        <f t="shared" si="18"/>
        <v>0</v>
      </c>
      <c r="K274" s="124"/>
      <c r="L274" s="125">
        <v>0</v>
      </c>
      <c r="M274" s="126">
        <f t="shared" si="16"/>
        <v>0</v>
      </c>
      <c r="N274" s="127"/>
      <c r="O274" s="128"/>
      <c r="P274" s="80"/>
      <c r="Q274" s="79"/>
    </row>
    <row r="275" spans="1:17" ht="15.6" x14ac:dyDescent="0.3">
      <c r="A275" s="129" t="s">
        <v>459</v>
      </c>
      <c r="B275" s="137" t="s">
        <v>89</v>
      </c>
      <c r="C275" s="123" t="s">
        <v>76</v>
      </c>
      <c r="D275" s="76">
        <v>0</v>
      </c>
      <c r="E275" s="99">
        <v>1</v>
      </c>
      <c r="F275" s="75">
        <v>0</v>
      </c>
      <c r="G275" s="122">
        <f t="shared" si="17"/>
        <v>0</v>
      </c>
      <c r="H275" s="124"/>
      <c r="I275" s="125">
        <v>0</v>
      </c>
      <c r="J275" s="126">
        <f t="shared" si="18"/>
        <v>0</v>
      </c>
      <c r="K275" s="124"/>
      <c r="L275" s="125">
        <v>0</v>
      </c>
      <c r="M275" s="126">
        <f t="shared" si="16"/>
        <v>0</v>
      </c>
      <c r="N275" s="127"/>
      <c r="O275" s="128"/>
      <c r="P275" s="80"/>
      <c r="Q275" s="79"/>
    </row>
    <row r="276" spans="1:17" ht="15.6" x14ac:dyDescent="0.3">
      <c r="A276" s="129" t="s">
        <v>460</v>
      </c>
      <c r="B276" s="137" t="s">
        <v>90</v>
      </c>
      <c r="C276" s="123" t="s">
        <v>76</v>
      </c>
      <c r="D276" s="76">
        <v>0</v>
      </c>
      <c r="E276" s="99">
        <v>1</v>
      </c>
      <c r="F276" s="75">
        <v>0</v>
      </c>
      <c r="G276" s="122">
        <f t="shared" si="17"/>
        <v>0</v>
      </c>
      <c r="H276" s="124"/>
      <c r="I276" s="125">
        <v>0</v>
      </c>
      <c r="J276" s="126">
        <f t="shared" si="18"/>
        <v>0</v>
      </c>
      <c r="K276" s="124"/>
      <c r="L276" s="125">
        <v>0</v>
      </c>
      <c r="M276" s="126">
        <f t="shared" ref="M276:M339" si="19">K276*L276</f>
        <v>0</v>
      </c>
      <c r="N276" s="127"/>
      <c r="O276" s="128"/>
      <c r="P276" s="80"/>
      <c r="Q276" s="79"/>
    </row>
    <row r="277" spans="1:17" ht="15.6" x14ac:dyDescent="0.3">
      <c r="A277" s="129" t="s">
        <v>461</v>
      </c>
      <c r="B277" s="137" t="s">
        <v>91</v>
      </c>
      <c r="C277" s="123" t="s">
        <v>76</v>
      </c>
      <c r="D277" s="76">
        <v>0</v>
      </c>
      <c r="E277" s="99">
        <v>1</v>
      </c>
      <c r="F277" s="75">
        <v>0</v>
      </c>
      <c r="G277" s="122">
        <f t="shared" ref="G277:G340" si="20">F277*E277</f>
        <v>0</v>
      </c>
      <c r="H277" s="124"/>
      <c r="I277" s="125">
        <v>0</v>
      </c>
      <c r="J277" s="126">
        <f t="shared" ref="J277:J340" si="21">+I277*H277</f>
        <v>0</v>
      </c>
      <c r="K277" s="124"/>
      <c r="L277" s="125">
        <v>0</v>
      </c>
      <c r="M277" s="126">
        <f t="shared" si="19"/>
        <v>0</v>
      </c>
      <c r="N277" s="127"/>
      <c r="O277" s="128"/>
      <c r="P277" s="80"/>
      <c r="Q277" s="79"/>
    </row>
    <row r="278" spans="1:17" ht="15.6" x14ac:dyDescent="0.3">
      <c r="A278" s="129" t="s">
        <v>462</v>
      </c>
      <c r="B278" s="137" t="s">
        <v>138</v>
      </c>
      <c r="C278" s="123" t="s">
        <v>76</v>
      </c>
      <c r="D278" s="76">
        <v>0</v>
      </c>
      <c r="E278" s="99">
        <v>1</v>
      </c>
      <c r="F278" s="75">
        <v>0</v>
      </c>
      <c r="G278" s="122">
        <f t="shared" si="20"/>
        <v>0</v>
      </c>
      <c r="H278" s="124"/>
      <c r="I278" s="125">
        <v>0</v>
      </c>
      <c r="J278" s="126">
        <f t="shared" si="21"/>
        <v>0</v>
      </c>
      <c r="K278" s="124"/>
      <c r="L278" s="125">
        <v>0</v>
      </c>
      <c r="M278" s="126">
        <f t="shared" si="19"/>
        <v>0</v>
      </c>
      <c r="N278" s="127"/>
      <c r="O278" s="128"/>
      <c r="P278" s="80"/>
      <c r="Q278" s="79"/>
    </row>
    <row r="279" spans="1:17" ht="15.6" x14ac:dyDescent="0.3">
      <c r="A279" s="129" t="s">
        <v>463</v>
      </c>
      <c r="B279" s="137" t="s">
        <v>92</v>
      </c>
      <c r="C279" s="123" t="s">
        <v>76</v>
      </c>
      <c r="D279" s="76">
        <v>0</v>
      </c>
      <c r="E279" s="99">
        <v>1</v>
      </c>
      <c r="F279" s="75">
        <v>0</v>
      </c>
      <c r="G279" s="122">
        <f t="shared" si="20"/>
        <v>0</v>
      </c>
      <c r="H279" s="124"/>
      <c r="I279" s="125">
        <v>0</v>
      </c>
      <c r="J279" s="126">
        <f t="shared" si="21"/>
        <v>0</v>
      </c>
      <c r="K279" s="124"/>
      <c r="L279" s="125">
        <v>0</v>
      </c>
      <c r="M279" s="126">
        <f t="shared" si="19"/>
        <v>0</v>
      </c>
      <c r="N279" s="127"/>
      <c r="O279" s="128"/>
      <c r="P279" s="80"/>
      <c r="Q279" s="79"/>
    </row>
    <row r="280" spans="1:17" ht="15.6" x14ac:dyDescent="0.3">
      <c r="A280" s="129" t="s">
        <v>464</v>
      </c>
      <c r="B280" s="137" t="s">
        <v>93</v>
      </c>
      <c r="C280" s="123" t="s">
        <v>76</v>
      </c>
      <c r="D280" s="76">
        <v>0</v>
      </c>
      <c r="E280" s="99">
        <v>1</v>
      </c>
      <c r="F280" s="75">
        <v>0</v>
      </c>
      <c r="G280" s="122">
        <f t="shared" si="20"/>
        <v>0</v>
      </c>
      <c r="H280" s="124"/>
      <c r="I280" s="125">
        <v>0</v>
      </c>
      <c r="J280" s="126">
        <f t="shared" si="21"/>
        <v>0</v>
      </c>
      <c r="K280" s="124"/>
      <c r="L280" s="125">
        <v>0</v>
      </c>
      <c r="M280" s="126">
        <f t="shared" si="19"/>
        <v>0</v>
      </c>
      <c r="N280" s="127"/>
      <c r="O280" s="128"/>
      <c r="P280" s="80"/>
      <c r="Q280" s="79"/>
    </row>
    <row r="281" spans="1:17" ht="15.6" x14ac:dyDescent="0.3">
      <c r="A281" s="129" t="s">
        <v>465</v>
      </c>
      <c r="B281" s="137" t="s">
        <v>94</v>
      </c>
      <c r="C281" s="123" t="s">
        <v>76</v>
      </c>
      <c r="D281" s="76">
        <v>0</v>
      </c>
      <c r="E281" s="99">
        <v>1</v>
      </c>
      <c r="F281" s="75">
        <v>0</v>
      </c>
      <c r="G281" s="122">
        <f t="shared" si="20"/>
        <v>0</v>
      </c>
      <c r="H281" s="124"/>
      <c r="I281" s="125">
        <v>0</v>
      </c>
      <c r="J281" s="126">
        <f t="shared" si="21"/>
        <v>0</v>
      </c>
      <c r="K281" s="124"/>
      <c r="L281" s="125">
        <v>0</v>
      </c>
      <c r="M281" s="126">
        <f t="shared" si="19"/>
        <v>0</v>
      </c>
      <c r="N281" s="127"/>
      <c r="O281" s="128"/>
      <c r="P281" s="80"/>
      <c r="Q281" s="79"/>
    </row>
    <row r="282" spans="1:17" ht="15.6" x14ac:dyDescent="0.3">
      <c r="A282" s="129" t="s">
        <v>466</v>
      </c>
      <c r="B282" s="137" t="s">
        <v>139</v>
      </c>
      <c r="C282" s="123" t="s">
        <v>76</v>
      </c>
      <c r="D282" s="76">
        <v>0</v>
      </c>
      <c r="E282" s="99">
        <v>1</v>
      </c>
      <c r="F282" s="75">
        <v>0</v>
      </c>
      <c r="G282" s="122">
        <f t="shared" si="20"/>
        <v>0</v>
      </c>
      <c r="H282" s="124"/>
      <c r="I282" s="125">
        <v>0</v>
      </c>
      <c r="J282" s="126">
        <f t="shared" si="21"/>
        <v>0</v>
      </c>
      <c r="K282" s="124"/>
      <c r="L282" s="125">
        <v>0</v>
      </c>
      <c r="M282" s="126">
        <f t="shared" si="19"/>
        <v>0</v>
      </c>
      <c r="N282" s="127"/>
      <c r="O282" s="128"/>
      <c r="P282" s="80"/>
      <c r="Q282" s="79"/>
    </row>
    <row r="283" spans="1:17" ht="15.6" x14ac:dyDescent="0.3">
      <c r="A283" s="129" t="s">
        <v>467</v>
      </c>
      <c r="B283" s="137" t="s">
        <v>95</v>
      </c>
      <c r="C283" s="123" t="s">
        <v>76</v>
      </c>
      <c r="D283" s="76">
        <v>0</v>
      </c>
      <c r="E283" s="99">
        <v>1</v>
      </c>
      <c r="F283" s="75">
        <v>0</v>
      </c>
      <c r="G283" s="122">
        <f t="shared" si="20"/>
        <v>0</v>
      </c>
      <c r="H283" s="124"/>
      <c r="I283" s="125">
        <v>0</v>
      </c>
      <c r="J283" s="126">
        <f t="shared" si="21"/>
        <v>0</v>
      </c>
      <c r="K283" s="124"/>
      <c r="L283" s="125">
        <v>0</v>
      </c>
      <c r="M283" s="126">
        <f t="shared" si="19"/>
        <v>0</v>
      </c>
      <c r="N283" s="127"/>
      <c r="O283" s="128"/>
      <c r="P283" s="80"/>
      <c r="Q283" s="79"/>
    </row>
    <row r="284" spans="1:17" ht="15.6" x14ac:dyDescent="0.3">
      <c r="A284" s="129" t="s">
        <v>468</v>
      </c>
      <c r="B284" s="137" t="s">
        <v>96</v>
      </c>
      <c r="C284" s="123" t="s">
        <v>76</v>
      </c>
      <c r="D284" s="76">
        <v>0</v>
      </c>
      <c r="E284" s="99">
        <v>1</v>
      </c>
      <c r="F284" s="75">
        <v>0</v>
      </c>
      <c r="G284" s="122">
        <f t="shared" si="20"/>
        <v>0</v>
      </c>
      <c r="H284" s="124"/>
      <c r="I284" s="125">
        <v>0</v>
      </c>
      <c r="J284" s="126">
        <f t="shared" si="21"/>
        <v>0</v>
      </c>
      <c r="K284" s="124"/>
      <c r="L284" s="125">
        <v>0</v>
      </c>
      <c r="M284" s="126">
        <f t="shared" si="19"/>
        <v>0</v>
      </c>
      <c r="N284" s="127"/>
      <c r="O284" s="128"/>
      <c r="P284" s="80"/>
      <c r="Q284" s="79"/>
    </row>
    <row r="285" spans="1:17" ht="15.6" x14ac:dyDescent="0.3">
      <c r="A285" s="129" t="s">
        <v>469</v>
      </c>
      <c r="B285" s="137" t="s">
        <v>97</v>
      </c>
      <c r="C285" s="123" t="s">
        <v>76</v>
      </c>
      <c r="D285" s="76">
        <v>0</v>
      </c>
      <c r="E285" s="99">
        <v>1</v>
      </c>
      <c r="F285" s="75">
        <v>0</v>
      </c>
      <c r="G285" s="122">
        <f t="shared" si="20"/>
        <v>0</v>
      </c>
      <c r="H285" s="124"/>
      <c r="I285" s="125">
        <v>0</v>
      </c>
      <c r="J285" s="126">
        <f t="shared" si="21"/>
        <v>0</v>
      </c>
      <c r="K285" s="124"/>
      <c r="L285" s="125">
        <v>0</v>
      </c>
      <c r="M285" s="126">
        <f t="shared" si="19"/>
        <v>0</v>
      </c>
      <c r="N285" s="127">
        <f t="shared" si="11"/>
        <v>0</v>
      </c>
      <c r="O285" s="128">
        <f t="shared" si="12"/>
        <v>0</v>
      </c>
      <c r="P285" s="80"/>
      <c r="Q285" s="79"/>
    </row>
    <row r="286" spans="1:17" ht="15.6" x14ac:dyDescent="0.3">
      <c r="A286" s="129" t="s">
        <v>470</v>
      </c>
      <c r="B286" s="137" t="s">
        <v>98</v>
      </c>
      <c r="C286" s="123" t="s">
        <v>76</v>
      </c>
      <c r="D286" s="76">
        <v>0</v>
      </c>
      <c r="E286" s="99">
        <v>1</v>
      </c>
      <c r="F286" s="75">
        <v>0</v>
      </c>
      <c r="G286" s="122">
        <f t="shared" si="20"/>
        <v>0</v>
      </c>
      <c r="H286" s="124"/>
      <c r="I286" s="125">
        <v>0</v>
      </c>
      <c r="J286" s="126">
        <f t="shared" si="21"/>
        <v>0</v>
      </c>
      <c r="K286" s="124"/>
      <c r="L286" s="125">
        <v>0</v>
      </c>
      <c r="M286" s="126">
        <f t="shared" si="19"/>
        <v>0</v>
      </c>
      <c r="N286" s="127">
        <f t="shared" si="11"/>
        <v>0</v>
      </c>
      <c r="O286" s="128">
        <f t="shared" si="12"/>
        <v>0</v>
      </c>
      <c r="P286" s="80"/>
      <c r="Q286" s="79"/>
    </row>
    <row r="287" spans="1:17" ht="15.6" x14ac:dyDescent="0.3">
      <c r="A287" s="129" t="s">
        <v>471</v>
      </c>
      <c r="B287" s="137" t="s">
        <v>99</v>
      </c>
      <c r="C287" s="123" t="s">
        <v>76</v>
      </c>
      <c r="D287" s="76">
        <v>0</v>
      </c>
      <c r="E287" s="99">
        <v>2</v>
      </c>
      <c r="F287" s="75">
        <v>0</v>
      </c>
      <c r="G287" s="122">
        <f t="shared" si="20"/>
        <v>0</v>
      </c>
      <c r="H287" s="124"/>
      <c r="I287" s="125">
        <v>0</v>
      </c>
      <c r="J287" s="126">
        <f t="shared" si="21"/>
        <v>0</v>
      </c>
      <c r="K287" s="124"/>
      <c r="L287" s="125">
        <v>0</v>
      </c>
      <c r="M287" s="126">
        <f t="shared" si="19"/>
        <v>0</v>
      </c>
      <c r="N287" s="127">
        <f t="shared" si="11"/>
        <v>0</v>
      </c>
      <c r="O287" s="128">
        <f t="shared" si="12"/>
        <v>0</v>
      </c>
      <c r="P287" s="80"/>
      <c r="Q287" s="79"/>
    </row>
    <row r="288" spans="1:17" ht="15.6" x14ac:dyDescent="0.3">
      <c r="A288" s="129" t="s">
        <v>472</v>
      </c>
      <c r="B288" s="137" t="s">
        <v>100</v>
      </c>
      <c r="C288" s="123" t="s">
        <v>76</v>
      </c>
      <c r="D288" s="76">
        <v>0</v>
      </c>
      <c r="E288" s="99">
        <v>2</v>
      </c>
      <c r="F288" s="75">
        <v>0</v>
      </c>
      <c r="G288" s="122">
        <f t="shared" si="20"/>
        <v>0</v>
      </c>
      <c r="H288" s="124"/>
      <c r="I288" s="125">
        <v>0</v>
      </c>
      <c r="J288" s="126">
        <f t="shared" si="21"/>
        <v>0</v>
      </c>
      <c r="K288" s="124"/>
      <c r="L288" s="125">
        <v>0</v>
      </c>
      <c r="M288" s="126">
        <f t="shared" si="19"/>
        <v>0</v>
      </c>
      <c r="N288" s="127">
        <f t="shared" si="11"/>
        <v>0</v>
      </c>
      <c r="O288" s="128">
        <f t="shared" si="12"/>
        <v>0</v>
      </c>
      <c r="P288" s="80"/>
      <c r="Q288" s="79"/>
    </row>
    <row r="289" spans="1:17" ht="15.6" x14ac:dyDescent="0.3">
      <c r="A289" s="129" t="s">
        <v>473</v>
      </c>
      <c r="B289" s="137" t="s">
        <v>101</v>
      </c>
      <c r="C289" s="123" t="s">
        <v>76</v>
      </c>
      <c r="D289" s="76">
        <v>0</v>
      </c>
      <c r="E289" s="99">
        <v>1</v>
      </c>
      <c r="F289" s="75">
        <v>0</v>
      </c>
      <c r="G289" s="122">
        <f t="shared" si="20"/>
        <v>0</v>
      </c>
      <c r="H289" s="124"/>
      <c r="I289" s="125">
        <v>0</v>
      </c>
      <c r="J289" s="126">
        <f t="shared" si="21"/>
        <v>0</v>
      </c>
      <c r="K289" s="124"/>
      <c r="L289" s="125">
        <v>0</v>
      </c>
      <c r="M289" s="126">
        <f t="shared" si="19"/>
        <v>0</v>
      </c>
      <c r="N289" s="127">
        <f t="shared" si="11"/>
        <v>0</v>
      </c>
      <c r="O289" s="128">
        <f t="shared" si="12"/>
        <v>0</v>
      </c>
      <c r="P289" s="80"/>
      <c r="Q289" s="79"/>
    </row>
    <row r="290" spans="1:17" ht="15.6" x14ac:dyDescent="0.3">
      <c r="A290" s="129" t="s">
        <v>474</v>
      </c>
      <c r="B290" s="137" t="s">
        <v>102</v>
      </c>
      <c r="C290" s="123" t="s">
        <v>76</v>
      </c>
      <c r="D290" s="76">
        <v>0</v>
      </c>
      <c r="E290" s="99">
        <v>1</v>
      </c>
      <c r="F290" s="75">
        <v>0</v>
      </c>
      <c r="G290" s="122">
        <f t="shared" si="20"/>
        <v>0</v>
      </c>
      <c r="H290" s="124"/>
      <c r="I290" s="125">
        <v>0</v>
      </c>
      <c r="J290" s="126">
        <f t="shared" si="21"/>
        <v>0</v>
      </c>
      <c r="K290" s="124"/>
      <c r="L290" s="125">
        <v>0</v>
      </c>
      <c r="M290" s="126">
        <f t="shared" si="19"/>
        <v>0</v>
      </c>
      <c r="N290" s="127">
        <f t="shared" si="11"/>
        <v>0</v>
      </c>
      <c r="O290" s="128">
        <f t="shared" si="12"/>
        <v>0</v>
      </c>
      <c r="P290" s="80"/>
      <c r="Q290" s="79"/>
    </row>
    <row r="291" spans="1:17" ht="15.6" x14ac:dyDescent="0.3">
      <c r="A291" s="129" t="s">
        <v>475</v>
      </c>
      <c r="B291" s="137" t="s">
        <v>103</v>
      </c>
      <c r="C291" s="123" t="s">
        <v>76</v>
      </c>
      <c r="D291" s="76">
        <v>0</v>
      </c>
      <c r="E291" s="99">
        <v>1</v>
      </c>
      <c r="F291" s="75">
        <v>0</v>
      </c>
      <c r="G291" s="122">
        <f t="shared" si="20"/>
        <v>0</v>
      </c>
      <c r="H291" s="124"/>
      <c r="I291" s="125">
        <v>0</v>
      </c>
      <c r="J291" s="126">
        <f t="shared" si="21"/>
        <v>0</v>
      </c>
      <c r="K291" s="124"/>
      <c r="L291" s="125">
        <v>0</v>
      </c>
      <c r="M291" s="126">
        <f t="shared" si="19"/>
        <v>0</v>
      </c>
      <c r="N291" s="127">
        <f t="shared" si="11"/>
        <v>0</v>
      </c>
      <c r="O291" s="128">
        <f t="shared" si="12"/>
        <v>0</v>
      </c>
      <c r="P291" s="80"/>
      <c r="Q291" s="79"/>
    </row>
    <row r="292" spans="1:17" ht="15.6" x14ac:dyDescent="0.3">
      <c r="A292" s="129" t="s">
        <v>476</v>
      </c>
      <c r="B292" s="137" t="s">
        <v>104</v>
      </c>
      <c r="C292" s="123" t="s">
        <v>76</v>
      </c>
      <c r="D292" s="76">
        <v>0</v>
      </c>
      <c r="E292" s="99">
        <v>1</v>
      </c>
      <c r="F292" s="75">
        <v>0</v>
      </c>
      <c r="G292" s="122">
        <f t="shared" si="20"/>
        <v>0</v>
      </c>
      <c r="H292" s="124"/>
      <c r="I292" s="125">
        <v>0</v>
      </c>
      <c r="J292" s="126">
        <f t="shared" si="21"/>
        <v>0</v>
      </c>
      <c r="K292" s="124"/>
      <c r="L292" s="125">
        <v>0</v>
      </c>
      <c r="M292" s="126">
        <f t="shared" si="19"/>
        <v>0</v>
      </c>
      <c r="N292" s="127">
        <f t="shared" si="11"/>
        <v>0</v>
      </c>
      <c r="O292" s="128">
        <f t="shared" si="12"/>
        <v>0</v>
      </c>
      <c r="P292" s="80"/>
      <c r="Q292" s="79"/>
    </row>
    <row r="293" spans="1:17" ht="15.6" x14ac:dyDescent="0.3">
      <c r="A293" s="129" t="s">
        <v>477</v>
      </c>
      <c r="B293" s="137" t="s">
        <v>105</v>
      </c>
      <c r="C293" s="123" t="s">
        <v>76</v>
      </c>
      <c r="D293" s="76">
        <v>0</v>
      </c>
      <c r="E293" s="99">
        <v>1</v>
      </c>
      <c r="F293" s="75">
        <v>0</v>
      </c>
      <c r="G293" s="122">
        <f t="shared" si="20"/>
        <v>0</v>
      </c>
      <c r="H293" s="124"/>
      <c r="I293" s="125">
        <v>0</v>
      </c>
      <c r="J293" s="126">
        <f t="shared" si="21"/>
        <v>0</v>
      </c>
      <c r="K293" s="124"/>
      <c r="L293" s="125">
        <v>0</v>
      </c>
      <c r="M293" s="126">
        <f t="shared" si="19"/>
        <v>0</v>
      </c>
      <c r="N293" s="127">
        <f t="shared" si="11"/>
        <v>0</v>
      </c>
      <c r="O293" s="128">
        <f t="shared" si="12"/>
        <v>0</v>
      </c>
      <c r="P293" s="80"/>
      <c r="Q293" s="79"/>
    </row>
    <row r="294" spans="1:17" ht="15.6" x14ac:dyDescent="0.3">
      <c r="A294" s="129" t="s">
        <v>478</v>
      </c>
      <c r="B294" s="137" t="s">
        <v>106</v>
      </c>
      <c r="C294" s="123" t="s">
        <v>76</v>
      </c>
      <c r="D294" s="76">
        <v>0</v>
      </c>
      <c r="E294" s="99">
        <v>1</v>
      </c>
      <c r="F294" s="75">
        <v>0</v>
      </c>
      <c r="G294" s="122">
        <f t="shared" si="20"/>
        <v>0</v>
      </c>
      <c r="H294" s="124"/>
      <c r="I294" s="125">
        <v>0</v>
      </c>
      <c r="J294" s="126">
        <f t="shared" si="21"/>
        <v>0</v>
      </c>
      <c r="K294" s="124"/>
      <c r="L294" s="125">
        <v>0</v>
      </c>
      <c r="M294" s="126">
        <f t="shared" si="19"/>
        <v>0</v>
      </c>
      <c r="N294" s="127">
        <f t="shared" si="11"/>
        <v>0</v>
      </c>
      <c r="O294" s="128">
        <f t="shared" si="12"/>
        <v>0</v>
      </c>
      <c r="P294" s="80"/>
      <c r="Q294" s="79"/>
    </row>
    <row r="295" spans="1:17" ht="15.6" x14ac:dyDescent="0.3">
      <c r="A295" s="129" t="s">
        <v>62</v>
      </c>
      <c r="B295" s="139" t="s">
        <v>87</v>
      </c>
      <c r="C295" s="123" t="s">
        <v>76</v>
      </c>
      <c r="D295" s="76">
        <v>0</v>
      </c>
      <c r="E295" s="99">
        <v>1</v>
      </c>
      <c r="F295" s="75">
        <v>0</v>
      </c>
      <c r="G295" s="122">
        <f t="shared" si="20"/>
        <v>0</v>
      </c>
      <c r="H295" s="124"/>
      <c r="I295" s="125">
        <v>0</v>
      </c>
      <c r="J295" s="126">
        <f t="shared" si="21"/>
        <v>0</v>
      </c>
      <c r="K295" s="124"/>
      <c r="L295" s="125">
        <v>0</v>
      </c>
      <c r="M295" s="126">
        <f t="shared" si="19"/>
        <v>0</v>
      </c>
      <c r="N295" s="127">
        <f t="shared" si="11"/>
        <v>0</v>
      </c>
      <c r="O295" s="128">
        <f t="shared" si="12"/>
        <v>0</v>
      </c>
      <c r="P295" s="80"/>
      <c r="Q295" s="79"/>
    </row>
    <row r="296" spans="1:17" ht="15.6" x14ac:dyDescent="0.3">
      <c r="A296" s="129" t="s">
        <v>479</v>
      </c>
      <c r="B296" s="137" t="s">
        <v>88</v>
      </c>
      <c r="C296" s="123" t="s">
        <v>76</v>
      </c>
      <c r="D296" s="76">
        <v>0</v>
      </c>
      <c r="E296" s="99">
        <v>1</v>
      </c>
      <c r="F296" s="75">
        <v>0</v>
      </c>
      <c r="G296" s="122">
        <f t="shared" si="20"/>
        <v>0</v>
      </c>
      <c r="H296" s="124"/>
      <c r="I296" s="125">
        <v>0</v>
      </c>
      <c r="J296" s="126">
        <f t="shared" si="21"/>
        <v>0</v>
      </c>
      <c r="K296" s="124"/>
      <c r="L296" s="125">
        <v>0</v>
      </c>
      <c r="M296" s="126">
        <f t="shared" si="19"/>
        <v>0</v>
      </c>
      <c r="N296" s="127">
        <f t="shared" si="11"/>
        <v>0</v>
      </c>
      <c r="O296" s="128">
        <f t="shared" si="12"/>
        <v>0</v>
      </c>
      <c r="P296" s="80"/>
      <c r="Q296" s="79"/>
    </row>
    <row r="297" spans="1:17" ht="15.6" x14ac:dyDescent="0.3">
      <c r="A297" s="129" t="s">
        <v>480</v>
      </c>
      <c r="B297" s="137" t="s">
        <v>89</v>
      </c>
      <c r="C297" s="123" t="s">
        <v>76</v>
      </c>
      <c r="D297" s="76">
        <v>0</v>
      </c>
      <c r="E297" s="99">
        <v>1</v>
      </c>
      <c r="F297" s="75">
        <v>0</v>
      </c>
      <c r="G297" s="122">
        <f t="shared" si="20"/>
        <v>0</v>
      </c>
      <c r="H297" s="124"/>
      <c r="I297" s="125">
        <v>0</v>
      </c>
      <c r="J297" s="126">
        <f t="shared" si="21"/>
        <v>0</v>
      </c>
      <c r="K297" s="124"/>
      <c r="L297" s="125">
        <v>0</v>
      </c>
      <c r="M297" s="126">
        <f t="shared" si="19"/>
        <v>0</v>
      </c>
      <c r="N297" s="127">
        <f t="shared" si="11"/>
        <v>0</v>
      </c>
      <c r="O297" s="128">
        <f t="shared" si="12"/>
        <v>0</v>
      </c>
      <c r="P297" s="80"/>
      <c r="Q297" s="79"/>
    </row>
    <row r="298" spans="1:17" ht="15.6" x14ac:dyDescent="0.3">
      <c r="A298" s="129" t="s">
        <v>481</v>
      </c>
      <c r="B298" s="137" t="s">
        <v>90</v>
      </c>
      <c r="C298" s="123" t="s">
        <v>76</v>
      </c>
      <c r="D298" s="76">
        <v>0</v>
      </c>
      <c r="E298" s="99">
        <v>1</v>
      </c>
      <c r="F298" s="75">
        <v>0</v>
      </c>
      <c r="G298" s="122">
        <f t="shared" si="20"/>
        <v>0</v>
      </c>
      <c r="H298" s="124"/>
      <c r="I298" s="125">
        <v>0</v>
      </c>
      <c r="J298" s="126">
        <f t="shared" si="21"/>
        <v>0</v>
      </c>
      <c r="K298" s="124"/>
      <c r="L298" s="125">
        <v>0</v>
      </c>
      <c r="M298" s="126">
        <f t="shared" si="19"/>
        <v>0</v>
      </c>
      <c r="N298" s="127">
        <f t="shared" si="11"/>
        <v>0</v>
      </c>
      <c r="O298" s="128">
        <f t="shared" si="12"/>
        <v>0</v>
      </c>
      <c r="P298" s="80"/>
      <c r="Q298" s="79"/>
    </row>
    <row r="299" spans="1:17" ht="15.6" x14ac:dyDescent="0.3">
      <c r="A299" s="129" t="s">
        <v>482</v>
      </c>
      <c r="B299" s="137" t="s">
        <v>91</v>
      </c>
      <c r="C299" s="123" t="s">
        <v>76</v>
      </c>
      <c r="D299" s="76">
        <v>0</v>
      </c>
      <c r="E299" s="99">
        <v>1</v>
      </c>
      <c r="F299" s="75">
        <v>0</v>
      </c>
      <c r="G299" s="122">
        <f t="shared" si="20"/>
        <v>0</v>
      </c>
      <c r="H299" s="124"/>
      <c r="I299" s="125">
        <v>0</v>
      </c>
      <c r="J299" s="126">
        <f t="shared" si="21"/>
        <v>0</v>
      </c>
      <c r="K299" s="124"/>
      <c r="L299" s="125">
        <v>0</v>
      </c>
      <c r="M299" s="126">
        <f t="shared" si="19"/>
        <v>0</v>
      </c>
      <c r="N299" s="127">
        <f t="shared" si="11"/>
        <v>0</v>
      </c>
      <c r="O299" s="128">
        <f t="shared" si="12"/>
        <v>0</v>
      </c>
      <c r="P299" s="80"/>
      <c r="Q299" s="79"/>
    </row>
    <row r="300" spans="1:17" ht="15.6" x14ac:dyDescent="0.3">
      <c r="A300" s="129" t="s">
        <v>483</v>
      </c>
      <c r="B300" s="137" t="s">
        <v>138</v>
      </c>
      <c r="C300" s="123" t="s">
        <v>76</v>
      </c>
      <c r="D300" s="76">
        <v>0</v>
      </c>
      <c r="E300" s="99">
        <v>1</v>
      </c>
      <c r="F300" s="75">
        <v>0</v>
      </c>
      <c r="G300" s="122">
        <f t="shared" si="20"/>
        <v>0</v>
      </c>
      <c r="H300" s="124"/>
      <c r="I300" s="125">
        <v>0</v>
      </c>
      <c r="J300" s="126">
        <f t="shared" si="21"/>
        <v>0</v>
      </c>
      <c r="K300" s="124"/>
      <c r="L300" s="125">
        <v>0</v>
      </c>
      <c r="M300" s="126">
        <f t="shared" si="19"/>
        <v>0</v>
      </c>
      <c r="N300" s="127">
        <f t="shared" si="11"/>
        <v>0</v>
      </c>
      <c r="O300" s="128">
        <f t="shared" si="12"/>
        <v>0</v>
      </c>
      <c r="P300" s="80"/>
      <c r="Q300" s="79"/>
    </row>
    <row r="301" spans="1:17" ht="15.6" x14ac:dyDescent="0.3">
      <c r="A301" s="129" t="s">
        <v>484</v>
      </c>
      <c r="B301" s="137" t="s">
        <v>92</v>
      </c>
      <c r="C301" s="123" t="s">
        <v>76</v>
      </c>
      <c r="D301" s="76">
        <v>0</v>
      </c>
      <c r="E301" s="99">
        <v>1</v>
      </c>
      <c r="F301" s="75">
        <v>0</v>
      </c>
      <c r="G301" s="122">
        <f t="shared" si="20"/>
        <v>0</v>
      </c>
      <c r="H301" s="124"/>
      <c r="I301" s="125">
        <v>0</v>
      </c>
      <c r="J301" s="126">
        <f t="shared" si="21"/>
        <v>0</v>
      </c>
      <c r="K301" s="124"/>
      <c r="L301" s="125">
        <v>0</v>
      </c>
      <c r="M301" s="126">
        <f t="shared" si="19"/>
        <v>0</v>
      </c>
      <c r="N301" s="127">
        <f t="shared" si="11"/>
        <v>0</v>
      </c>
      <c r="O301" s="128">
        <f t="shared" si="12"/>
        <v>0</v>
      </c>
      <c r="P301" s="80"/>
      <c r="Q301" s="79"/>
    </row>
    <row r="302" spans="1:17" ht="15.6" x14ac:dyDescent="0.3">
      <c r="A302" s="129" t="s">
        <v>485</v>
      </c>
      <c r="B302" s="137" t="s">
        <v>93</v>
      </c>
      <c r="C302" s="123" t="s">
        <v>76</v>
      </c>
      <c r="D302" s="76">
        <v>0</v>
      </c>
      <c r="E302" s="99">
        <v>1</v>
      </c>
      <c r="F302" s="75">
        <v>0</v>
      </c>
      <c r="G302" s="122">
        <f t="shared" si="20"/>
        <v>0</v>
      </c>
      <c r="H302" s="124"/>
      <c r="I302" s="125">
        <v>0</v>
      </c>
      <c r="J302" s="126">
        <f t="shared" si="21"/>
        <v>0</v>
      </c>
      <c r="K302" s="124"/>
      <c r="L302" s="125">
        <v>0</v>
      </c>
      <c r="M302" s="126">
        <f t="shared" si="19"/>
        <v>0</v>
      </c>
      <c r="N302" s="127">
        <f t="shared" si="11"/>
        <v>0</v>
      </c>
      <c r="O302" s="128">
        <f t="shared" si="12"/>
        <v>0</v>
      </c>
      <c r="P302" s="80"/>
      <c r="Q302" s="79"/>
    </row>
    <row r="303" spans="1:17" ht="15.6" x14ac:dyDescent="0.3">
      <c r="A303" s="129" t="s">
        <v>486</v>
      </c>
      <c r="B303" s="137" t="s">
        <v>94</v>
      </c>
      <c r="C303" s="123" t="s">
        <v>76</v>
      </c>
      <c r="D303" s="76">
        <v>0</v>
      </c>
      <c r="E303" s="99">
        <v>2</v>
      </c>
      <c r="F303" s="75">
        <v>0</v>
      </c>
      <c r="G303" s="122">
        <f t="shared" si="20"/>
        <v>0</v>
      </c>
      <c r="H303" s="124"/>
      <c r="I303" s="125">
        <v>0</v>
      </c>
      <c r="J303" s="126">
        <f t="shared" si="21"/>
        <v>0</v>
      </c>
      <c r="K303" s="124"/>
      <c r="L303" s="125">
        <v>0</v>
      </c>
      <c r="M303" s="126">
        <f t="shared" si="19"/>
        <v>0</v>
      </c>
      <c r="N303" s="127">
        <f t="shared" si="11"/>
        <v>0</v>
      </c>
      <c r="O303" s="128">
        <f t="shared" si="12"/>
        <v>0</v>
      </c>
      <c r="P303" s="80"/>
      <c r="Q303" s="79"/>
    </row>
    <row r="304" spans="1:17" ht="15.6" x14ac:dyDescent="0.3">
      <c r="A304" s="129" t="s">
        <v>487</v>
      </c>
      <c r="B304" s="137" t="s">
        <v>139</v>
      </c>
      <c r="C304" s="123" t="s">
        <v>76</v>
      </c>
      <c r="D304" s="76">
        <v>0</v>
      </c>
      <c r="E304" s="99">
        <v>1</v>
      </c>
      <c r="F304" s="75">
        <v>0</v>
      </c>
      <c r="G304" s="122">
        <f t="shared" si="20"/>
        <v>0</v>
      </c>
      <c r="H304" s="124"/>
      <c r="I304" s="125">
        <v>0</v>
      </c>
      <c r="J304" s="126">
        <f t="shared" si="21"/>
        <v>0</v>
      </c>
      <c r="K304" s="124"/>
      <c r="L304" s="125">
        <v>0</v>
      </c>
      <c r="M304" s="126">
        <f t="shared" si="19"/>
        <v>0</v>
      </c>
      <c r="N304" s="127">
        <f t="shared" si="11"/>
        <v>0</v>
      </c>
      <c r="O304" s="128">
        <f t="shared" si="12"/>
        <v>0</v>
      </c>
      <c r="P304" s="80"/>
      <c r="Q304" s="79"/>
    </row>
    <row r="305" spans="1:17" ht="15.6" x14ac:dyDescent="0.3">
      <c r="A305" s="129" t="s">
        <v>488</v>
      </c>
      <c r="B305" s="137" t="s">
        <v>95</v>
      </c>
      <c r="C305" s="123" t="s">
        <v>76</v>
      </c>
      <c r="D305" s="76">
        <v>0</v>
      </c>
      <c r="E305" s="99">
        <v>2</v>
      </c>
      <c r="F305" s="75">
        <v>0</v>
      </c>
      <c r="G305" s="122">
        <f t="shared" si="20"/>
        <v>0</v>
      </c>
      <c r="H305" s="124"/>
      <c r="I305" s="125">
        <v>0</v>
      </c>
      <c r="J305" s="126">
        <f t="shared" si="21"/>
        <v>0</v>
      </c>
      <c r="K305" s="124"/>
      <c r="L305" s="125">
        <v>0</v>
      </c>
      <c r="M305" s="126">
        <f t="shared" si="19"/>
        <v>0</v>
      </c>
      <c r="N305" s="127">
        <f t="shared" si="11"/>
        <v>0</v>
      </c>
      <c r="O305" s="128">
        <f t="shared" si="12"/>
        <v>0</v>
      </c>
      <c r="P305" s="80"/>
      <c r="Q305" s="79"/>
    </row>
    <row r="306" spans="1:17" ht="15.6" x14ac:dyDescent="0.3">
      <c r="A306" s="129" t="s">
        <v>489</v>
      </c>
      <c r="B306" s="137" t="s">
        <v>96</v>
      </c>
      <c r="C306" s="123" t="s">
        <v>76</v>
      </c>
      <c r="D306" s="76">
        <v>0</v>
      </c>
      <c r="E306" s="99">
        <v>1</v>
      </c>
      <c r="F306" s="75">
        <v>0</v>
      </c>
      <c r="G306" s="122">
        <f t="shared" si="20"/>
        <v>0</v>
      </c>
      <c r="H306" s="124"/>
      <c r="I306" s="125">
        <v>0</v>
      </c>
      <c r="J306" s="126">
        <f t="shared" si="21"/>
        <v>0</v>
      </c>
      <c r="K306" s="124"/>
      <c r="L306" s="125">
        <v>0</v>
      </c>
      <c r="M306" s="126">
        <f t="shared" si="19"/>
        <v>0</v>
      </c>
      <c r="N306" s="127">
        <f t="shared" si="11"/>
        <v>0</v>
      </c>
      <c r="O306" s="128">
        <f t="shared" si="12"/>
        <v>0</v>
      </c>
      <c r="P306" s="80"/>
      <c r="Q306" s="79"/>
    </row>
    <row r="307" spans="1:17" ht="15.6" x14ac:dyDescent="0.3">
      <c r="A307" s="129" t="s">
        <v>490</v>
      </c>
      <c r="B307" s="137" t="s">
        <v>97</v>
      </c>
      <c r="C307" s="123" t="s">
        <v>76</v>
      </c>
      <c r="D307" s="76">
        <v>0</v>
      </c>
      <c r="E307" s="99">
        <v>1</v>
      </c>
      <c r="F307" s="75">
        <v>0</v>
      </c>
      <c r="G307" s="122">
        <f t="shared" si="20"/>
        <v>0</v>
      </c>
      <c r="H307" s="124"/>
      <c r="I307" s="125">
        <v>0</v>
      </c>
      <c r="J307" s="126">
        <f t="shared" si="21"/>
        <v>0</v>
      </c>
      <c r="K307" s="124"/>
      <c r="L307" s="125">
        <v>0</v>
      </c>
      <c r="M307" s="126">
        <f t="shared" si="19"/>
        <v>0</v>
      </c>
      <c r="N307" s="127">
        <f t="shared" si="11"/>
        <v>0</v>
      </c>
      <c r="O307" s="128">
        <f t="shared" si="12"/>
        <v>0</v>
      </c>
      <c r="P307" s="80"/>
      <c r="Q307" s="79"/>
    </row>
    <row r="308" spans="1:17" ht="15.6" x14ac:dyDescent="0.3">
      <c r="A308" s="129" t="s">
        <v>491</v>
      </c>
      <c r="B308" s="137" t="s">
        <v>98</v>
      </c>
      <c r="C308" s="123" t="s">
        <v>76</v>
      </c>
      <c r="D308" s="76">
        <v>0</v>
      </c>
      <c r="E308" s="99">
        <v>1</v>
      </c>
      <c r="F308" s="75">
        <v>0</v>
      </c>
      <c r="G308" s="122">
        <f t="shared" si="20"/>
        <v>0</v>
      </c>
      <c r="H308" s="124"/>
      <c r="I308" s="125">
        <v>0</v>
      </c>
      <c r="J308" s="126">
        <f t="shared" si="21"/>
        <v>0</v>
      </c>
      <c r="K308" s="124"/>
      <c r="L308" s="125">
        <v>0</v>
      </c>
      <c r="M308" s="126">
        <f t="shared" si="19"/>
        <v>0</v>
      </c>
      <c r="N308" s="127">
        <f t="shared" ref="N308:N371" si="22">+G308+J308+M308</f>
        <v>0</v>
      </c>
      <c r="O308" s="128">
        <f t="shared" ref="O308:O371" si="23">D308*N308</f>
        <v>0</v>
      </c>
      <c r="P308" s="80"/>
      <c r="Q308" s="79"/>
    </row>
    <row r="309" spans="1:17" ht="15.6" x14ac:dyDescent="0.3">
      <c r="A309" s="129" t="s">
        <v>492</v>
      </c>
      <c r="B309" s="137" t="s">
        <v>99</v>
      </c>
      <c r="C309" s="123" t="s">
        <v>76</v>
      </c>
      <c r="D309" s="76">
        <v>0</v>
      </c>
      <c r="E309" s="99">
        <v>2</v>
      </c>
      <c r="F309" s="75">
        <v>0</v>
      </c>
      <c r="G309" s="122">
        <f t="shared" si="20"/>
        <v>0</v>
      </c>
      <c r="H309" s="124"/>
      <c r="I309" s="125">
        <v>0</v>
      </c>
      <c r="J309" s="126">
        <f t="shared" si="21"/>
        <v>0</v>
      </c>
      <c r="K309" s="124"/>
      <c r="L309" s="125">
        <v>0</v>
      </c>
      <c r="M309" s="126">
        <f t="shared" si="19"/>
        <v>0</v>
      </c>
      <c r="N309" s="127">
        <f t="shared" si="22"/>
        <v>0</v>
      </c>
      <c r="O309" s="128">
        <f t="shared" si="23"/>
        <v>0</v>
      </c>
      <c r="P309" s="80"/>
      <c r="Q309" s="79"/>
    </row>
    <row r="310" spans="1:17" ht="15.6" x14ac:dyDescent="0.3">
      <c r="A310" s="129" t="s">
        <v>493</v>
      </c>
      <c r="B310" s="137" t="s">
        <v>100</v>
      </c>
      <c r="C310" s="123" t="s">
        <v>76</v>
      </c>
      <c r="D310" s="76">
        <v>0</v>
      </c>
      <c r="E310" s="99">
        <v>2</v>
      </c>
      <c r="F310" s="75">
        <v>0</v>
      </c>
      <c r="G310" s="122">
        <f t="shared" si="20"/>
        <v>0</v>
      </c>
      <c r="H310" s="124"/>
      <c r="I310" s="125">
        <v>0</v>
      </c>
      <c r="J310" s="126">
        <f t="shared" si="21"/>
        <v>0</v>
      </c>
      <c r="K310" s="124"/>
      <c r="L310" s="125">
        <v>0</v>
      </c>
      <c r="M310" s="126">
        <f t="shared" si="19"/>
        <v>0</v>
      </c>
      <c r="N310" s="127">
        <f t="shared" si="22"/>
        <v>0</v>
      </c>
      <c r="O310" s="128">
        <f t="shared" si="23"/>
        <v>0</v>
      </c>
      <c r="P310" s="80"/>
      <c r="Q310" s="79"/>
    </row>
    <row r="311" spans="1:17" ht="15.6" x14ac:dyDescent="0.3">
      <c r="A311" s="129" t="s">
        <v>494</v>
      </c>
      <c r="B311" s="137" t="s">
        <v>101</v>
      </c>
      <c r="C311" s="123" t="s">
        <v>76</v>
      </c>
      <c r="D311" s="76">
        <v>0</v>
      </c>
      <c r="E311" s="99">
        <v>1</v>
      </c>
      <c r="F311" s="75">
        <v>0</v>
      </c>
      <c r="G311" s="122">
        <f t="shared" si="20"/>
        <v>0</v>
      </c>
      <c r="H311" s="124"/>
      <c r="I311" s="125">
        <v>0</v>
      </c>
      <c r="J311" s="126">
        <f t="shared" si="21"/>
        <v>0</v>
      </c>
      <c r="K311" s="124"/>
      <c r="L311" s="125">
        <v>0</v>
      </c>
      <c r="M311" s="126">
        <f t="shared" si="19"/>
        <v>0</v>
      </c>
      <c r="N311" s="127">
        <f t="shared" si="22"/>
        <v>0</v>
      </c>
      <c r="O311" s="128">
        <f t="shared" si="23"/>
        <v>0</v>
      </c>
      <c r="P311" s="80"/>
      <c r="Q311" s="79"/>
    </row>
    <row r="312" spans="1:17" ht="15.6" x14ac:dyDescent="0.3">
      <c r="A312" s="129" t="s">
        <v>495</v>
      </c>
      <c r="B312" s="137" t="s">
        <v>102</v>
      </c>
      <c r="C312" s="123" t="s">
        <v>76</v>
      </c>
      <c r="D312" s="76">
        <v>0</v>
      </c>
      <c r="E312" s="99">
        <v>1</v>
      </c>
      <c r="F312" s="75">
        <v>0</v>
      </c>
      <c r="G312" s="122">
        <f t="shared" si="20"/>
        <v>0</v>
      </c>
      <c r="H312" s="124"/>
      <c r="I312" s="125">
        <v>0</v>
      </c>
      <c r="J312" s="126">
        <f t="shared" si="21"/>
        <v>0</v>
      </c>
      <c r="K312" s="124"/>
      <c r="L312" s="125">
        <v>0</v>
      </c>
      <c r="M312" s="126">
        <f t="shared" si="19"/>
        <v>0</v>
      </c>
      <c r="N312" s="127">
        <f t="shared" si="22"/>
        <v>0</v>
      </c>
      <c r="O312" s="128">
        <f t="shared" si="23"/>
        <v>0</v>
      </c>
      <c r="P312" s="80"/>
      <c r="Q312" s="79"/>
    </row>
    <row r="313" spans="1:17" ht="15.6" x14ac:dyDescent="0.3">
      <c r="A313" s="129" t="s">
        <v>496</v>
      </c>
      <c r="B313" s="137" t="s">
        <v>103</v>
      </c>
      <c r="C313" s="123" t="s">
        <v>76</v>
      </c>
      <c r="D313" s="76">
        <v>0</v>
      </c>
      <c r="E313" s="99">
        <v>1</v>
      </c>
      <c r="F313" s="75">
        <v>0</v>
      </c>
      <c r="G313" s="122">
        <f t="shared" si="20"/>
        <v>0</v>
      </c>
      <c r="H313" s="124"/>
      <c r="I313" s="125">
        <v>0</v>
      </c>
      <c r="J313" s="126">
        <f t="shared" si="21"/>
        <v>0</v>
      </c>
      <c r="K313" s="124"/>
      <c r="L313" s="125">
        <v>0</v>
      </c>
      <c r="M313" s="126">
        <f t="shared" si="19"/>
        <v>0</v>
      </c>
      <c r="N313" s="127">
        <f t="shared" si="22"/>
        <v>0</v>
      </c>
      <c r="O313" s="128">
        <f t="shared" si="23"/>
        <v>0</v>
      </c>
      <c r="P313" s="80"/>
      <c r="Q313" s="79"/>
    </row>
    <row r="314" spans="1:17" ht="15.6" x14ac:dyDescent="0.3">
      <c r="A314" s="129" t="s">
        <v>497</v>
      </c>
      <c r="B314" s="137" t="s">
        <v>104</v>
      </c>
      <c r="C314" s="123" t="s">
        <v>76</v>
      </c>
      <c r="D314" s="76">
        <v>0</v>
      </c>
      <c r="E314" s="99">
        <v>1</v>
      </c>
      <c r="F314" s="75">
        <v>0</v>
      </c>
      <c r="G314" s="122">
        <f t="shared" si="20"/>
        <v>0</v>
      </c>
      <c r="H314" s="124"/>
      <c r="I314" s="125">
        <v>0</v>
      </c>
      <c r="J314" s="126">
        <f t="shared" si="21"/>
        <v>0</v>
      </c>
      <c r="K314" s="124"/>
      <c r="L314" s="125">
        <v>0</v>
      </c>
      <c r="M314" s="126">
        <f t="shared" si="19"/>
        <v>0</v>
      </c>
      <c r="N314" s="127">
        <f t="shared" si="22"/>
        <v>0</v>
      </c>
      <c r="O314" s="128">
        <f t="shared" si="23"/>
        <v>0</v>
      </c>
      <c r="P314" s="80"/>
      <c r="Q314" s="79"/>
    </row>
    <row r="315" spans="1:17" ht="15.6" x14ac:dyDescent="0.3">
      <c r="A315" s="129" t="s">
        <v>498</v>
      </c>
      <c r="B315" s="137" t="s">
        <v>105</v>
      </c>
      <c r="C315" s="123" t="s">
        <v>76</v>
      </c>
      <c r="D315" s="76">
        <v>0</v>
      </c>
      <c r="E315" s="99">
        <v>1</v>
      </c>
      <c r="F315" s="75">
        <v>0</v>
      </c>
      <c r="G315" s="122">
        <f t="shared" si="20"/>
        <v>0</v>
      </c>
      <c r="H315" s="124"/>
      <c r="I315" s="125">
        <v>0</v>
      </c>
      <c r="J315" s="126">
        <f t="shared" si="21"/>
        <v>0</v>
      </c>
      <c r="K315" s="124"/>
      <c r="L315" s="125">
        <v>0</v>
      </c>
      <c r="M315" s="126">
        <f t="shared" si="19"/>
        <v>0</v>
      </c>
      <c r="N315" s="127">
        <f t="shared" si="22"/>
        <v>0</v>
      </c>
      <c r="O315" s="128">
        <f t="shared" si="23"/>
        <v>0</v>
      </c>
      <c r="P315" s="80"/>
      <c r="Q315" s="79"/>
    </row>
    <row r="316" spans="1:17" ht="15.6" x14ac:dyDescent="0.3">
      <c r="A316" s="129" t="s">
        <v>499</v>
      </c>
      <c r="B316" s="137" t="s">
        <v>140</v>
      </c>
      <c r="C316" s="123" t="s">
        <v>76</v>
      </c>
      <c r="D316" s="76">
        <v>0</v>
      </c>
      <c r="E316" s="99">
        <v>1</v>
      </c>
      <c r="F316" s="75">
        <v>0</v>
      </c>
      <c r="G316" s="122">
        <f t="shared" si="20"/>
        <v>0</v>
      </c>
      <c r="H316" s="124"/>
      <c r="I316" s="125">
        <v>0</v>
      </c>
      <c r="J316" s="126">
        <f t="shared" si="21"/>
        <v>0</v>
      </c>
      <c r="K316" s="124"/>
      <c r="L316" s="125">
        <v>0</v>
      </c>
      <c r="M316" s="126">
        <f t="shared" si="19"/>
        <v>0</v>
      </c>
      <c r="N316" s="127">
        <f t="shared" si="22"/>
        <v>0</v>
      </c>
      <c r="O316" s="128">
        <f t="shared" si="23"/>
        <v>0</v>
      </c>
      <c r="P316" s="80"/>
      <c r="Q316" s="79"/>
    </row>
    <row r="317" spans="1:17" ht="15.6" x14ac:dyDescent="0.3">
      <c r="A317" s="129" t="s">
        <v>63</v>
      </c>
      <c r="B317" s="139" t="s">
        <v>87</v>
      </c>
      <c r="C317" s="123" t="s">
        <v>76</v>
      </c>
      <c r="D317" s="76">
        <v>0</v>
      </c>
      <c r="E317" s="99">
        <v>1</v>
      </c>
      <c r="F317" s="75">
        <v>0</v>
      </c>
      <c r="G317" s="122">
        <f t="shared" si="20"/>
        <v>0</v>
      </c>
      <c r="H317" s="124"/>
      <c r="I317" s="125">
        <v>0</v>
      </c>
      <c r="J317" s="126">
        <f t="shared" si="21"/>
        <v>0</v>
      </c>
      <c r="K317" s="124"/>
      <c r="L317" s="125">
        <v>0</v>
      </c>
      <c r="M317" s="126">
        <f t="shared" si="19"/>
        <v>0</v>
      </c>
      <c r="N317" s="127">
        <f t="shared" si="22"/>
        <v>0</v>
      </c>
      <c r="O317" s="128">
        <f t="shared" si="23"/>
        <v>0</v>
      </c>
      <c r="P317" s="80"/>
      <c r="Q317" s="79"/>
    </row>
    <row r="318" spans="1:17" ht="15.6" x14ac:dyDescent="0.3">
      <c r="A318" s="129" t="s">
        <v>500</v>
      </c>
      <c r="B318" s="137" t="s">
        <v>88</v>
      </c>
      <c r="C318" s="123" t="s">
        <v>76</v>
      </c>
      <c r="D318" s="76">
        <v>0</v>
      </c>
      <c r="E318" s="99">
        <v>1</v>
      </c>
      <c r="F318" s="75">
        <v>0</v>
      </c>
      <c r="G318" s="122">
        <f t="shared" si="20"/>
        <v>0</v>
      </c>
      <c r="H318" s="124"/>
      <c r="I318" s="125">
        <v>0</v>
      </c>
      <c r="J318" s="126">
        <f t="shared" si="21"/>
        <v>0</v>
      </c>
      <c r="K318" s="124"/>
      <c r="L318" s="125">
        <v>0</v>
      </c>
      <c r="M318" s="126">
        <f t="shared" si="19"/>
        <v>0</v>
      </c>
      <c r="N318" s="127">
        <f t="shared" si="22"/>
        <v>0</v>
      </c>
      <c r="O318" s="128">
        <f t="shared" si="23"/>
        <v>0</v>
      </c>
      <c r="P318" s="80"/>
      <c r="Q318" s="79"/>
    </row>
    <row r="319" spans="1:17" ht="15.6" x14ac:dyDescent="0.3">
      <c r="A319" s="129" t="s">
        <v>501</v>
      </c>
      <c r="B319" s="137" t="s">
        <v>89</v>
      </c>
      <c r="C319" s="123" t="s">
        <v>76</v>
      </c>
      <c r="D319" s="76">
        <v>0</v>
      </c>
      <c r="E319" s="99">
        <v>1</v>
      </c>
      <c r="F319" s="75">
        <v>0</v>
      </c>
      <c r="G319" s="122">
        <f t="shared" si="20"/>
        <v>0</v>
      </c>
      <c r="H319" s="124"/>
      <c r="I319" s="125">
        <v>0</v>
      </c>
      <c r="J319" s="126">
        <f t="shared" si="21"/>
        <v>0</v>
      </c>
      <c r="K319" s="124"/>
      <c r="L319" s="125">
        <v>0</v>
      </c>
      <c r="M319" s="126">
        <f t="shared" si="19"/>
        <v>0</v>
      </c>
      <c r="N319" s="127">
        <f t="shared" si="22"/>
        <v>0</v>
      </c>
      <c r="O319" s="128">
        <f t="shared" si="23"/>
        <v>0</v>
      </c>
      <c r="P319" s="80"/>
      <c r="Q319" s="79"/>
    </row>
    <row r="320" spans="1:17" ht="15.6" x14ac:dyDescent="0.3">
      <c r="A320" s="129" t="s">
        <v>502</v>
      </c>
      <c r="B320" s="137" t="s">
        <v>90</v>
      </c>
      <c r="C320" s="123" t="s">
        <v>76</v>
      </c>
      <c r="D320" s="76">
        <v>0</v>
      </c>
      <c r="E320" s="99">
        <v>1</v>
      </c>
      <c r="F320" s="75">
        <v>0</v>
      </c>
      <c r="G320" s="122">
        <f t="shared" si="20"/>
        <v>0</v>
      </c>
      <c r="H320" s="124"/>
      <c r="I320" s="125">
        <v>0</v>
      </c>
      <c r="J320" s="126">
        <f t="shared" si="21"/>
        <v>0</v>
      </c>
      <c r="K320" s="124"/>
      <c r="L320" s="125">
        <v>0</v>
      </c>
      <c r="M320" s="126">
        <f t="shared" si="19"/>
        <v>0</v>
      </c>
      <c r="N320" s="127">
        <f t="shared" si="22"/>
        <v>0</v>
      </c>
      <c r="O320" s="128">
        <f t="shared" si="23"/>
        <v>0</v>
      </c>
      <c r="P320" s="80"/>
      <c r="Q320" s="79"/>
    </row>
    <row r="321" spans="1:17" ht="15.6" x14ac:dyDescent="0.3">
      <c r="A321" s="129" t="s">
        <v>503</v>
      </c>
      <c r="B321" s="137" t="s">
        <v>91</v>
      </c>
      <c r="C321" s="123" t="s">
        <v>76</v>
      </c>
      <c r="D321" s="76">
        <v>0</v>
      </c>
      <c r="E321" s="99">
        <v>1</v>
      </c>
      <c r="F321" s="75">
        <v>0</v>
      </c>
      <c r="G321" s="122">
        <f t="shared" si="20"/>
        <v>0</v>
      </c>
      <c r="H321" s="124"/>
      <c r="I321" s="125">
        <v>0</v>
      </c>
      <c r="J321" s="126">
        <f t="shared" si="21"/>
        <v>0</v>
      </c>
      <c r="K321" s="124"/>
      <c r="L321" s="125">
        <v>0</v>
      </c>
      <c r="M321" s="126">
        <f t="shared" si="19"/>
        <v>0</v>
      </c>
      <c r="N321" s="127">
        <f t="shared" si="22"/>
        <v>0</v>
      </c>
      <c r="O321" s="128">
        <f t="shared" si="23"/>
        <v>0</v>
      </c>
      <c r="P321" s="80"/>
      <c r="Q321" s="79"/>
    </row>
    <row r="322" spans="1:17" ht="15.6" x14ac:dyDescent="0.3">
      <c r="A322" s="129" t="s">
        <v>504</v>
      </c>
      <c r="B322" s="137" t="s">
        <v>138</v>
      </c>
      <c r="C322" s="123" t="s">
        <v>76</v>
      </c>
      <c r="D322" s="76">
        <v>0</v>
      </c>
      <c r="E322" s="99">
        <v>1</v>
      </c>
      <c r="F322" s="75">
        <v>0</v>
      </c>
      <c r="G322" s="122">
        <f t="shared" si="20"/>
        <v>0</v>
      </c>
      <c r="H322" s="124"/>
      <c r="I322" s="125">
        <v>0</v>
      </c>
      <c r="J322" s="126">
        <f t="shared" si="21"/>
        <v>0</v>
      </c>
      <c r="K322" s="124"/>
      <c r="L322" s="125">
        <v>0</v>
      </c>
      <c r="M322" s="126">
        <f t="shared" si="19"/>
        <v>0</v>
      </c>
      <c r="N322" s="127">
        <f t="shared" si="22"/>
        <v>0</v>
      </c>
      <c r="O322" s="128">
        <f t="shared" si="23"/>
        <v>0</v>
      </c>
      <c r="P322" s="80"/>
      <c r="Q322" s="79"/>
    </row>
    <row r="323" spans="1:17" ht="15.6" x14ac:dyDescent="0.3">
      <c r="A323" s="129" t="s">
        <v>505</v>
      </c>
      <c r="B323" s="137" t="s">
        <v>92</v>
      </c>
      <c r="C323" s="123" t="s">
        <v>76</v>
      </c>
      <c r="D323" s="76">
        <v>0</v>
      </c>
      <c r="E323" s="99">
        <v>1</v>
      </c>
      <c r="F323" s="75">
        <v>0</v>
      </c>
      <c r="G323" s="122">
        <f t="shared" si="20"/>
        <v>0</v>
      </c>
      <c r="H323" s="124"/>
      <c r="I323" s="125">
        <v>0</v>
      </c>
      <c r="J323" s="126">
        <f t="shared" si="21"/>
        <v>0</v>
      </c>
      <c r="K323" s="124"/>
      <c r="L323" s="125">
        <v>0</v>
      </c>
      <c r="M323" s="126">
        <f t="shared" si="19"/>
        <v>0</v>
      </c>
      <c r="N323" s="127">
        <f t="shared" si="22"/>
        <v>0</v>
      </c>
      <c r="O323" s="128">
        <f t="shared" si="23"/>
        <v>0</v>
      </c>
      <c r="P323" s="80"/>
      <c r="Q323" s="79"/>
    </row>
    <row r="324" spans="1:17" ht="15.6" x14ac:dyDescent="0.3">
      <c r="A324" s="129" t="s">
        <v>506</v>
      </c>
      <c r="B324" s="137" t="s">
        <v>93</v>
      </c>
      <c r="C324" s="123" t="s">
        <v>76</v>
      </c>
      <c r="D324" s="76">
        <v>0</v>
      </c>
      <c r="E324" s="99">
        <v>1</v>
      </c>
      <c r="F324" s="75">
        <v>0</v>
      </c>
      <c r="G324" s="122">
        <f t="shared" si="20"/>
        <v>0</v>
      </c>
      <c r="H324" s="124"/>
      <c r="I324" s="125">
        <v>0</v>
      </c>
      <c r="J324" s="126">
        <f t="shared" si="21"/>
        <v>0</v>
      </c>
      <c r="K324" s="124"/>
      <c r="L324" s="125">
        <v>0</v>
      </c>
      <c r="M324" s="126">
        <f t="shared" si="19"/>
        <v>0</v>
      </c>
      <c r="N324" s="127">
        <f t="shared" si="22"/>
        <v>0</v>
      </c>
      <c r="O324" s="128">
        <f t="shared" si="23"/>
        <v>0</v>
      </c>
      <c r="P324" s="80"/>
      <c r="Q324" s="79"/>
    </row>
    <row r="325" spans="1:17" ht="15.6" x14ac:dyDescent="0.3">
      <c r="A325" s="129" t="s">
        <v>507</v>
      </c>
      <c r="B325" s="137" t="s">
        <v>94</v>
      </c>
      <c r="C325" s="123" t="s">
        <v>76</v>
      </c>
      <c r="D325" s="76">
        <v>0</v>
      </c>
      <c r="E325" s="99">
        <v>2</v>
      </c>
      <c r="F325" s="75">
        <v>0</v>
      </c>
      <c r="G325" s="122">
        <f t="shared" si="20"/>
        <v>0</v>
      </c>
      <c r="H325" s="124"/>
      <c r="I325" s="125">
        <v>0</v>
      </c>
      <c r="J325" s="126">
        <f t="shared" si="21"/>
        <v>0</v>
      </c>
      <c r="K325" s="124"/>
      <c r="L325" s="125">
        <v>0</v>
      </c>
      <c r="M325" s="126">
        <f t="shared" si="19"/>
        <v>0</v>
      </c>
      <c r="N325" s="127">
        <f t="shared" si="22"/>
        <v>0</v>
      </c>
      <c r="O325" s="128">
        <f t="shared" si="23"/>
        <v>0</v>
      </c>
      <c r="P325" s="80"/>
      <c r="Q325" s="79"/>
    </row>
    <row r="326" spans="1:17" ht="15.6" x14ac:dyDescent="0.3">
      <c r="A326" s="129" t="s">
        <v>508</v>
      </c>
      <c r="B326" s="137" t="s">
        <v>139</v>
      </c>
      <c r="C326" s="123" t="s">
        <v>76</v>
      </c>
      <c r="D326" s="76">
        <v>0</v>
      </c>
      <c r="E326" s="99">
        <v>1</v>
      </c>
      <c r="F326" s="75">
        <v>0</v>
      </c>
      <c r="G326" s="122">
        <f t="shared" si="20"/>
        <v>0</v>
      </c>
      <c r="H326" s="124"/>
      <c r="I326" s="125">
        <v>0</v>
      </c>
      <c r="J326" s="126">
        <f t="shared" si="21"/>
        <v>0</v>
      </c>
      <c r="K326" s="124"/>
      <c r="L326" s="125">
        <v>0</v>
      </c>
      <c r="M326" s="126">
        <f t="shared" si="19"/>
        <v>0</v>
      </c>
      <c r="N326" s="127">
        <f t="shared" si="22"/>
        <v>0</v>
      </c>
      <c r="O326" s="128">
        <f t="shared" si="23"/>
        <v>0</v>
      </c>
      <c r="P326" s="80"/>
      <c r="Q326" s="79"/>
    </row>
    <row r="327" spans="1:17" ht="15.6" x14ac:dyDescent="0.3">
      <c r="A327" s="129" t="s">
        <v>509</v>
      </c>
      <c r="B327" s="137" t="s">
        <v>95</v>
      </c>
      <c r="C327" s="123" t="s">
        <v>76</v>
      </c>
      <c r="D327" s="76">
        <v>0</v>
      </c>
      <c r="E327" s="99">
        <v>2</v>
      </c>
      <c r="F327" s="75">
        <v>0</v>
      </c>
      <c r="G327" s="122">
        <f t="shared" si="20"/>
        <v>0</v>
      </c>
      <c r="H327" s="124"/>
      <c r="I327" s="125">
        <v>0</v>
      </c>
      <c r="J327" s="126">
        <f t="shared" si="21"/>
        <v>0</v>
      </c>
      <c r="K327" s="124"/>
      <c r="L327" s="125">
        <v>0</v>
      </c>
      <c r="M327" s="126">
        <f t="shared" si="19"/>
        <v>0</v>
      </c>
      <c r="N327" s="127">
        <f t="shared" si="22"/>
        <v>0</v>
      </c>
      <c r="O327" s="128">
        <f t="shared" si="23"/>
        <v>0</v>
      </c>
      <c r="P327" s="80"/>
      <c r="Q327" s="79"/>
    </row>
    <row r="328" spans="1:17" ht="15.6" x14ac:dyDescent="0.3">
      <c r="A328" s="129" t="s">
        <v>510</v>
      </c>
      <c r="B328" s="137" t="s">
        <v>96</v>
      </c>
      <c r="C328" s="123" t="s">
        <v>76</v>
      </c>
      <c r="D328" s="76">
        <v>0</v>
      </c>
      <c r="E328" s="99">
        <v>1</v>
      </c>
      <c r="F328" s="75">
        <v>0</v>
      </c>
      <c r="G328" s="122">
        <f t="shared" si="20"/>
        <v>0</v>
      </c>
      <c r="H328" s="124"/>
      <c r="I328" s="125">
        <v>0</v>
      </c>
      <c r="J328" s="126">
        <f t="shared" si="21"/>
        <v>0</v>
      </c>
      <c r="K328" s="124"/>
      <c r="L328" s="125">
        <v>0</v>
      </c>
      <c r="M328" s="126">
        <f t="shared" si="19"/>
        <v>0</v>
      </c>
      <c r="N328" s="127">
        <f t="shared" si="22"/>
        <v>0</v>
      </c>
      <c r="O328" s="128">
        <f t="shared" si="23"/>
        <v>0</v>
      </c>
      <c r="P328" s="80"/>
      <c r="Q328" s="79"/>
    </row>
    <row r="329" spans="1:17" ht="15.6" x14ac:dyDescent="0.3">
      <c r="A329" s="129" t="s">
        <v>511</v>
      </c>
      <c r="B329" s="137" t="s">
        <v>97</v>
      </c>
      <c r="C329" s="123" t="s">
        <v>76</v>
      </c>
      <c r="D329" s="76">
        <v>0</v>
      </c>
      <c r="E329" s="99">
        <v>1</v>
      </c>
      <c r="F329" s="75">
        <v>0</v>
      </c>
      <c r="G329" s="122">
        <f t="shared" si="20"/>
        <v>0</v>
      </c>
      <c r="H329" s="124"/>
      <c r="I329" s="125">
        <v>0</v>
      </c>
      <c r="J329" s="126">
        <f t="shared" si="21"/>
        <v>0</v>
      </c>
      <c r="K329" s="124"/>
      <c r="L329" s="125">
        <v>0</v>
      </c>
      <c r="M329" s="126">
        <f t="shared" si="19"/>
        <v>0</v>
      </c>
      <c r="N329" s="127">
        <f t="shared" si="22"/>
        <v>0</v>
      </c>
      <c r="O329" s="128">
        <f t="shared" si="23"/>
        <v>0</v>
      </c>
      <c r="P329" s="80"/>
      <c r="Q329" s="79"/>
    </row>
    <row r="330" spans="1:17" ht="15.6" x14ac:dyDescent="0.3">
      <c r="A330" s="129" t="s">
        <v>512</v>
      </c>
      <c r="B330" s="137" t="s">
        <v>98</v>
      </c>
      <c r="C330" s="123" t="s">
        <v>76</v>
      </c>
      <c r="D330" s="76">
        <v>0</v>
      </c>
      <c r="E330" s="99">
        <v>1</v>
      </c>
      <c r="F330" s="75">
        <v>0</v>
      </c>
      <c r="G330" s="122">
        <f t="shared" si="20"/>
        <v>0</v>
      </c>
      <c r="H330" s="124"/>
      <c r="I330" s="125">
        <v>0</v>
      </c>
      <c r="J330" s="126">
        <f t="shared" si="21"/>
        <v>0</v>
      </c>
      <c r="K330" s="124"/>
      <c r="L330" s="125">
        <v>0</v>
      </c>
      <c r="M330" s="126">
        <f t="shared" si="19"/>
        <v>0</v>
      </c>
      <c r="N330" s="127">
        <f t="shared" si="22"/>
        <v>0</v>
      </c>
      <c r="O330" s="128">
        <f t="shared" si="23"/>
        <v>0</v>
      </c>
      <c r="P330" s="80"/>
      <c r="Q330" s="79"/>
    </row>
    <row r="331" spans="1:17" ht="15.6" x14ac:dyDescent="0.3">
      <c r="A331" s="129" t="s">
        <v>513</v>
      </c>
      <c r="B331" s="137" t="s">
        <v>99</v>
      </c>
      <c r="C331" s="123" t="s">
        <v>76</v>
      </c>
      <c r="D331" s="76">
        <v>0</v>
      </c>
      <c r="E331" s="99">
        <v>2</v>
      </c>
      <c r="F331" s="75">
        <v>0</v>
      </c>
      <c r="G331" s="122">
        <f t="shared" si="20"/>
        <v>0</v>
      </c>
      <c r="H331" s="124"/>
      <c r="I331" s="125">
        <v>0</v>
      </c>
      <c r="J331" s="126">
        <f t="shared" si="21"/>
        <v>0</v>
      </c>
      <c r="K331" s="124"/>
      <c r="L331" s="125">
        <v>0</v>
      </c>
      <c r="M331" s="126">
        <f t="shared" si="19"/>
        <v>0</v>
      </c>
      <c r="N331" s="127">
        <f t="shared" si="22"/>
        <v>0</v>
      </c>
      <c r="O331" s="128">
        <f t="shared" si="23"/>
        <v>0</v>
      </c>
      <c r="P331" s="80"/>
      <c r="Q331" s="79"/>
    </row>
    <row r="332" spans="1:17" ht="15.6" x14ac:dyDescent="0.3">
      <c r="A332" s="129" t="s">
        <v>514</v>
      </c>
      <c r="B332" s="137" t="s">
        <v>100</v>
      </c>
      <c r="C332" s="123" t="s">
        <v>76</v>
      </c>
      <c r="D332" s="76">
        <v>0</v>
      </c>
      <c r="E332" s="99">
        <v>2</v>
      </c>
      <c r="F332" s="75">
        <v>0</v>
      </c>
      <c r="G332" s="122">
        <f t="shared" si="20"/>
        <v>0</v>
      </c>
      <c r="H332" s="124"/>
      <c r="I332" s="125">
        <v>0</v>
      </c>
      <c r="J332" s="126">
        <f t="shared" si="21"/>
        <v>0</v>
      </c>
      <c r="K332" s="124"/>
      <c r="L332" s="125">
        <v>0</v>
      </c>
      <c r="M332" s="126">
        <f t="shared" si="19"/>
        <v>0</v>
      </c>
      <c r="N332" s="127">
        <f t="shared" si="22"/>
        <v>0</v>
      </c>
      <c r="O332" s="128">
        <f t="shared" si="23"/>
        <v>0</v>
      </c>
      <c r="P332" s="80"/>
      <c r="Q332" s="79"/>
    </row>
    <row r="333" spans="1:17" ht="15.6" x14ac:dyDescent="0.3">
      <c r="A333" s="129" t="s">
        <v>515</v>
      </c>
      <c r="B333" s="137" t="s">
        <v>101</v>
      </c>
      <c r="C333" s="123" t="s">
        <v>76</v>
      </c>
      <c r="D333" s="76">
        <v>0</v>
      </c>
      <c r="E333" s="99">
        <v>1</v>
      </c>
      <c r="F333" s="75">
        <v>0</v>
      </c>
      <c r="G333" s="122">
        <f t="shared" si="20"/>
        <v>0</v>
      </c>
      <c r="H333" s="124"/>
      <c r="I333" s="125">
        <v>0</v>
      </c>
      <c r="J333" s="126">
        <f t="shared" si="21"/>
        <v>0</v>
      </c>
      <c r="K333" s="124"/>
      <c r="L333" s="125">
        <v>0</v>
      </c>
      <c r="M333" s="126">
        <f t="shared" si="19"/>
        <v>0</v>
      </c>
      <c r="N333" s="127">
        <f t="shared" si="22"/>
        <v>0</v>
      </c>
      <c r="O333" s="128">
        <f t="shared" si="23"/>
        <v>0</v>
      </c>
      <c r="P333" s="80"/>
      <c r="Q333" s="79"/>
    </row>
    <row r="334" spans="1:17" ht="15.6" x14ac:dyDescent="0.3">
      <c r="A334" s="129" t="s">
        <v>516</v>
      </c>
      <c r="B334" s="137" t="s">
        <v>102</v>
      </c>
      <c r="C334" s="123" t="s">
        <v>76</v>
      </c>
      <c r="D334" s="76">
        <v>0</v>
      </c>
      <c r="E334" s="99">
        <v>1</v>
      </c>
      <c r="F334" s="75">
        <v>0</v>
      </c>
      <c r="G334" s="122">
        <f t="shared" si="20"/>
        <v>0</v>
      </c>
      <c r="H334" s="124"/>
      <c r="I334" s="125">
        <v>0</v>
      </c>
      <c r="J334" s="126">
        <f t="shared" si="21"/>
        <v>0</v>
      </c>
      <c r="K334" s="124"/>
      <c r="L334" s="125">
        <v>0</v>
      </c>
      <c r="M334" s="126">
        <f t="shared" si="19"/>
        <v>0</v>
      </c>
      <c r="N334" s="127">
        <f t="shared" si="22"/>
        <v>0</v>
      </c>
      <c r="O334" s="128">
        <f t="shared" si="23"/>
        <v>0</v>
      </c>
      <c r="P334" s="80"/>
      <c r="Q334" s="79"/>
    </row>
    <row r="335" spans="1:17" ht="15.6" x14ac:dyDescent="0.3">
      <c r="A335" s="129" t="s">
        <v>517</v>
      </c>
      <c r="B335" s="137" t="s">
        <v>103</v>
      </c>
      <c r="C335" s="123" t="s">
        <v>76</v>
      </c>
      <c r="D335" s="76">
        <v>0</v>
      </c>
      <c r="E335" s="99">
        <v>1</v>
      </c>
      <c r="F335" s="75">
        <v>0</v>
      </c>
      <c r="G335" s="122">
        <f t="shared" si="20"/>
        <v>0</v>
      </c>
      <c r="H335" s="124"/>
      <c r="I335" s="125">
        <v>0</v>
      </c>
      <c r="J335" s="126">
        <f t="shared" si="21"/>
        <v>0</v>
      </c>
      <c r="K335" s="124"/>
      <c r="L335" s="125">
        <v>0</v>
      </c>
      <c r="M335" s="126">
        <f t="shared" si="19"/>
        <v>0</v>
      </c>
      <c r="N335" s="127">
        <f t="shared" si="22"/>
        <v>0</v>
      </c>
      <c r="O335" s="128">
        <f t="shared" si="23"/>
        <v>0</v>
      </c>
      <c r="P335" s="80"/>
      <c r="Q335" s="79"/>
    </row>
    <row r="336" spans="1:17" ht="15.6" x14ac:dyDescent="0.3">
      <c r="A336" s="129" t="s">
        <v>518</v>
      </c>
      <c r="B336" s="137" t="s">
        <v>104</v>
      </c>
      <c r="C336" s="123" t="s">
        <v>76</v>
      </c>
      <c r="D336" s="76">
        <v>0</v>
      </c>
      <c r="E336" s="99">
        <v>1</v>
      </c>
      <c r="F336" s="75">
        <v>0</v>
      </c>
      <c r="G336" s="122">
        <f t="shared" si="20"/>
        <v>0</v>
      </c>
      <c r="H336" s="124"/>
      <c r="I336" s="125">
        <v>0</v>
      </c>
      <c r="J336" s="126">
        <f t="shared" si="21"/>
        <v>0</v>
      </c>
      <c r="K336" s="124"/>
      <c r="L336" s="125">
        <v>0</v>
      </c>
      <c r="M336" s="126">
        <f t="shared" si="19"/>
        <v>0</v>
      </c>
      <c r="N336" s="127">
        <f t="shared" si="22"/>
        <v>0</v>
      </c>
      <c r="O336" s="128">
        <f t="shared" si="23"/>
        <v>0</v>
      </c>
      <c r="P336" s="80"/>
      <c r="Q336" s="79"/>
    </row>
    <row r="337" spans="1:17" ht="15.6" x14ac:dyDescent="0.3">
      <c r="A337" s="129" t="s">
        <v>519</v>
      </c>
      <c r="B337" s="137" t="s">
        <v>105</v>
      </c>
      <c r="C337" s="123" t="s">
        <v>76</v>
      </c>
      <c r="D337" s="76">
        <v>0</v>
      </c>
      <c r="E337" s="99">
        <v>1</v>
      </c>
      <c r="F337" s="75">
        <v>0</v>
      </c>
      <c r="G337" s="122">
        <f t="shared" si="20"/>
        <v>0</v>
      </c>
      <c r="H337" s="124"/>
      <c r="I337" s="125">
        <v>0</v>
      </c>
      <c r="J337" s="126">
        <f t="shared" si="21"/>
        <v>0</v>
      </c>
      <c r="K337" s="124"/>
      <c r="L337" s="125">
        <v>0</v>
      </c>
      <c r="M337" s="126">
        <f t="shared" si="19"/>
        <v>0</v>
      </c>
      <c r="N337" s="127">
        <f t="shared" si="22"/>
        <v>0</v>
      </c>
      <c r="O337" s="128">
        <f t="shared" si="23"/>
        <v>0</v>
      </c>
      <c r="P337" s="80"/>
      <c r="Q337" s="79"/>
    </row>
    <row r="338" spans="1:17" ht="15.6" x14ac:dyDescent="0.3">
      <c r="A338" s="129" t="s">
        <v>520</v>
      </c>
      <c r="B338" s="137" t="s">
        <v>140</v>
      </c>
      <c r="C338" s="123" t="s">
        <v>76</v>
      </c>
      <c r="D338" s="76">
        <v>0</v>
      </c>
      <c r="E338" s="99">
        <v>1</v>
      </c>
      <c r="F338" s="75">
        <v>0</v>
      </c>
      <c r="G338" s="122">
        <f t="shared" si="20"/>
        <v>0</v>
      </c>
      <c r="H338" s="124"/>
      <c r="I338" s="125">
        <v>0</v>
      </c>
      <c r="J338" s="126">
        <f t="shared" si="21"/>
        <v>0</v>
      </c>
      <c r="K338" s="124"/>
      <c r="L338" s="125">
        <v>0</v>
      </c>
      <c r="M338" s="126">
        <f t="shared" si="19"/>
        <v>0</v>
      </c>
      <c r="N338" s="127">
        <f t="shared" si="22"/>
        <v>0</v>
      </c>
      <c r="O338" s="128">
        <f t="shared" si="23"/>
        <v>0</v>
      </c>
      <c r="P338" s="80"/>
      <c r="Q338" s="79"/>
    </row>
    <row r="339" spans="1:17" ht="15.6" x14ac:dyDescent="0.3">
      <c r="A339" s="129" t="s">
        <v>64</v>
      </c>
      <c r="B339" s="139" t="s">
        <v>87</v>
      </c>
      <c r="C339" s="123" t="s">
        <v>76</v>
      </c>
      <c r="D339" s="76">
        <v>0</v>
      </c>
      <c r="E339" s="99">
        <v>1</v>
      </c>
      <c r="F339" s="75">
        <v>0</v>
      </c>
      <c r="G339" s="122">
        <f t="shared" si="20"/>
        <v>0</v>
      </c>
      <c r="H339" s="124"/>
      <c r="I339" s="125">
        <v>0</v>
      </c>
      <c r="J339" s="126">
        <f t="shared" si="21"/>
        <v>0</v>
      </c>
      <c r="K339" s="124"/>
      <c r="L339" s="125">
        <v>0</v>
      </c>
      <c r="M339" s="126">
        <f t="shared" si="19"/>
        <v>0</v>
      </c>
      <c r="N339" s="127">
        <f t="shared" si="22"/>
        <v>0</v>
      </c>
      <c r="O339" s="128">
        <f t="shared" si="23"/>
        <v>0</v>
      </c>
      <c r="P339" s="80"/>
      <c r="Q339" s="79"/>
    </row>
    <row r="340" spans="1:17" ht="15.6" x14ac:dyDescent="0.3">
      <c r="A340" s="129" t="s">
        <v>521</v>
      </c>
      <c r="B340" s="137" t="s">
        <v>88</v>
      </c>
      <c r="C340" s="123" t="s">
        <v>76</v>
      </c>
      <c r="D340" s="76">
        <v>0</v>
      </c>
      <c r="E340" s="99">
        <v>1</v>
      </c>
      <c r="F340" s="75">
        <v>0</v>
      </c>
      <c r="G340" s="122">
        <f t="shared" si="20"/>
        <v>0</v>
      </c>
      <c r="H340" s="124"/>
      <c r="I340" s="125">
        <v>0</v>
      </c>
      <c r="J340" s="126">
        <f t="shared" si="21"/>
        <v>0</v>
      </c>
      <c r="K340" s="124"/>
      <c r="L340" s="125">
        <v>0</v>
      </c>
      <c r="M340" s="126">
        <f t="shared" ref="M340:M403" si="24">K340*L340</f>
        <v>0</v>
      </c>
      <c r="N340" s="127">
        <f t="shared" si="22"/>
        <v>0</v>
      </c>
      <c r="O340" s="128">
        <f t="shared" si="23"/>
        <v>0</v>
      </c>
      <c r="P340" s="80"/>
      <c r="Q340" s="79"/>
    </row>
    <row r="341" spans="1:17" ht="15.6" x14ac:dyDescent="0.3">
      <c r="A341" s="129" t="s">
        <v>522</v>
      </c>
      <c r="B341" s="137" t="s">
        <v>89</v>
      </c>
      <c r="C341" s="123" t="s">
        <v>76</v>
      </c>
      <c r="D341" s="76">
        <v>0</v>
      </c>
      <c r="E341" s="99">
        <v>1</v>
      </c>
      <c r="F341" s="75">
        <v>0</v>
      </c>
      <c r="G341" s="122">
        <f t="shared" ref="G341:G404" si="25">F341*E341</f>
        <v>0</v>
      </c>
      <c r="H341" s="124"/>
      <c r="I341" s="125">
        <v>0</v>
      </c>
      <c r="J341" s="126">
        <f t="shared" ref="J341:J404" si="26">+I341*H341</f>
        <v>0</v>
      </c>
      <c r="K341" s="124"/>
      <c r="L341" s="125">
        <v>0</v>
      </c>
      <c r="M341" s="126">
        <f t="shared" si="24"/>
        <v>0</v>
      </c>
      <c r="N341" s="127">
        <f t="shared" si="22"/>
        <v>0</v>
      </c>
      <c r="O341" s="128">
        <f t="shared" si="23"/>
        <v>0</v>
      </c>
      <c r="P341" s="80"/>
      <c r="Q341" s="79"/>
    </row>
    <row r="342" spans="1:17" ht="15.6" x14ac:dyDescent="0.3">
      <c r="A342" s="129" t="s">
        <v>523</v>
      </c>
      <c r="B342" s="137" t="s">
        <v>90</v>
      </c>
      <c r="C342" s="123" t="s">
        <v>76</v>
      </c>
      <c r="D342" s="76">
        <v>0</v>
      </c>
      <c r="E342" s="99">
        <v>1</v>
      </c>
      <c r="F342" s="75">
        <v>0</v>
      </c>
      <c r="G342" s="122">
        <f t="shared" si="25"/>
        <v>0</v>
      </c>
      <c r="H342" s="124"/>
      <c r="I342" s="125">
        <v>0</v>
      </c>
      <c r="J342" s="126">
        <f t="shared" si="26"/>
        <v>0</v>
      </c>
      <c r="K342" s="124"/>
      <c r="L342" s="125">
        <v>0</v>
      </c>
      <c r="M342" s="126">
        <f t="shared" si="24"/>
        <v>0</v>
      </c>
      <c r="N342" s="127">
        <f t="shared" si="22"/>
        <v>0</v>
      </c>
      <c r="O342" s="128">
        <f t="shared" si="23"/>
        <v>0</v>
      </c>
      <c r="P342" s="80"/>
      <c r="Q342" s="79"/>
    </row>
    <row r="343" spans="1:17" ht="15.6" x14ac:dyDescent="0.3">
      <c r="A343" s="129" t="s">
        <v>524</v>
      </c>
      <c r="B343" s="137" t="s">
        <v>91</v>
      </c>
      <c r="C343" s="123" t="s">
        <v>76</v>
      </c>
      <c r="D343" s="76">
        <v>0</v>
      </c>
      <c r="E343" s="99">
        <v>1</v>
      </c>
      <c r="F343" s="75">
        <v>0</v>
      </c>
      <c r="G343" s="122">
        <f t="shared" si="25"/>
        <v>0</v>
      </c>
      <c r="H343" s="124"/>
      <c r="I343" s="125">
        <v>0</v>
      </c>
      <c r="J343" s="126">
        <f t="shared" si="26"/>
        <v>0</v>
      </c>
      <c r="K343" s="124"/>
      <c r="L343" s="125">
        <v>0</v>
      </c>
      <c r="M343" s="126">
        <f t="shared" si="24"/>
        <v>0</v>
      </c>
      <c r="N343" s="127">
        <f t="shared" si="22"/>
        <v>0</v>
      </c>
      <c r="O343" s="128">
        <f t="shared" si="23"/>
        <v>0</v>
      </c>
      <c r="P343" s="80"/>
      <c r="Q343" s="79"/>
    </row>
    <row r="344" spans="1:17" ht="15.6" x14ac:dyDescent="0.3">
      <c r="A344" s="129" t="s">
        <v>525</v>
      </c>
      <c r="B344" s="137" t="s">
        <v>138</v>
      </c>
      <c r="C344" s="123" t="s">
        <v>76</v>
      </c>
      <c r="D344" s="76">
        <v>0</v>
      </c>
      <c r="E344" s="99">
        <v>1</v>
      </c>
      <c r="F344" s="75">
        <v>0</v>
      </c>
      <c r="G344" s="122">
        <f t="shared" si="25"/>
        <v>0</v>
      </c>
      <c r="H344" s="124"/>
      <c r="I344" s="125">
        <v>0</v>
      </c>
      <c r="J344" s="126">
        <f t="shared" si="26"/>
        <v>0</v>
      </c>
      <c r="K344" s="124"/>
      <c r="L344" s="125">
        <v>0</v>
      </c>
      <c r="M344" s="126">
        <f t="shared" si="24"/>
        <v>0</v>
      </c>
      <c r="N344" s="127">
        <f t="shared" si="22"/>
        <v>0</v>
      </c>
      <c r="O344" s="128">
        <f t="shared" si="23"/>
        <v>0</v>
      </c>
      <c r="P344" s="80"/>
      <c r="Q344" s="79"/>
    </row>
    <row r="345" spans="1:17" ht="15.6" x14ac:dyDescent="0.3">
      <c r="A345" s="129" t="s">
        <v>526</v>
      </c>
      <c r="B345" s="137" t="s">
        <v>92</v>
      </c>
      <c r="C345" s="123" t="s">
        <v>76</v>
      </c>
      <c r="D345" s="76">
        <v>0</v>
      </c>
      <c r="E345" s="99">
        <v>1</v>
      </c>
      <c r="F345" s="75">
        <v>0</v>
      </c>
      <c r="G345" s="122">
        <f t="shared" si="25"/>
        <v>0</v>
      </c>
      <c r="H345" s="124"/>
      <c r="I345" s="125">
        <v>0</v>
      </c>
      <c r="J345" s="126">
        <f t="shared" si="26"/>
        <v>0</v>
      </c>
      <c r="K345" s="124"/>
      <c r="L345" s="125">
        <v>0</v>
      </c>
      <c r="M345" s="126">
        <f t="shared" si="24"/>
        <v>0</v>
      </c>
      <c r="N345" s="127">
        <f t="shared" si="22"/>
        <v>0</v>
      </c>
      <c r="O345" s="128">
        <f t="shared" si="23"/>
        <v>0</v>
      </c>
      <c r="P345" s="80"/>
      <c r="Q345" s="79"/>
    </row>
    <row r="346" spans="1:17" ht="15.6" x14ac:dyDescent="0.3">
      <c r="A346" s="129" t="s">
        <v>527</v>
      </c>
      <c r="B346" s="137" t="s">
        <v>93</v>
      </c>
      <c r="C346" s="123" t="s">
        <v>76</v>
      </c>
      <c r="D346" s="76">
        <v>0</v>
      </c>
      <c r="E346" s="99">
        <v>1</v>
      </c>
      <c r="F346" s="75">
        <v>0</v>
      </c>
      <c r="G346" s="122">
        <f t="shared" si="25"/>
        <v>0</v>
      </c>
      <c r="H346" s="124"/>
      <c r="I346" s="125">
        <v>0</v>
      </c>
      <c r="J346" s="126">
        <f t="shared" si="26"/>
        <v>0</v>
      </c>
      <c r="K346" s="124"/>
      <c r="L346" s="125">
        <v>0</v>
      </c>
      <c r="M346" s="126">
        <f t="shared" si="24"/>
        <v>0</v>
      </c>
      <c r="N346" s="127">
        <f t="shared" si="22"/>
        <v>0</v>
      </c>
      <c r="O346" s="128">
        <f t="shared" si="23"/>
        <v>0</v>
      </c>
      <c r="P346" s="80"/>
      <c r="Q346" s="79"/>
    </row>
    <row r="347" spans="1:17" ht="15.6" x14ac:dyDescent="0.3">
      <c r="A347" s="129" t="s">
        <v>528</v>
      </c>
      <c r="B347" s="137" t="s">
        <v>94</v>
      </c>
      <c r="C347" s="123" t="s">
        <v>76</v>
      </c>
      <c r="D347" s="76">
        <v>0</v>
      </c>
      <c r="E347" s="99">
        <v>2</v>
      </c>
      <c r="F347" s="75">
        <v>0</v>
      </c>
      <c r="G347" s="122">
        <f t="shared" si="25"/>
        <v>0</v>
      </c>
      <c r="H347" s="124"/>
      <c r="I347" s="125">
        <v>0</v>
      </c>
      <c r="J347" s="126">
        <f t="shared" si="26"/>
        <v>0</v>
      </c>
      <c r="K347" s="124"/>
      <c r="L347" s="125">
        <v>0</v>
      </c>
      <c r="M347" s="126">
        <f t="shared" si="24"/>
        <v>0</v>
      </c>
      <c r="N347" s="127">
        <f t="shared" si="22"/>
        <v>0</v>
      </c>
      <c r="O347" s="128">
        <f t="shared" si="23"/>
        <v>0</v>
      </c>
      <c r="P347" s="80"/>
      <c r="Q347" s="79"/>
    </row>
    <row r="348" spans="1:17" ht="15.6" x14ac:dyDescent="0.3">
      <c r="A348" s="129" t="s">
        <v>529</v>
      </c>
      <c r="B348" s="137" t="s">
        <v>139</v>
      </c>
      <c r="C348" s="123" t="s">
        <v>76</v>
      </c>
      <c r="D348" s="76">
        <v>0</v>
      </c>
      <c r="E348" s="99">
        <v>1</v>
      </c>
      <c r="F348" s="75">
        <v>0</v>
      </c>
      <c r="G348" s="122">
        <f t="shared" si="25"/>
        <v>0</v>
      </c>
      <c r="H348" s="124"/>
      <c r="I348" s="125">
        <v>0</v>
      </c>
      <c r="J348" s="126">
        <f t="shared" si="26"/>
        <v>0</v>
      </c>
      <c r="K348" s="124"/>
      <c r="L348" s="125">
        <v>0</v>
      </c>
      <c r="M348" s="126">
        <f t="shared" si="24"/>
        <v>0</v>
      </c>
      <c r="N348" s="127">
        <f t="shared" si="22"/>
        <v>0</v>
      </c>
      <c r="O348" s="128">
        <f t="shared" si="23"/>
        <v>0</v>
      </c>
      <c r="P348" s="80"/>
      <c r="Q348" s="79"/>
    </row>
    <row r="349" spans="1:17" ht="15.6" x14ac:dyDescent="0.3">
      <c r="A349" s="129" t="s">
        <v>530</v>
      </c>
      <c r="B349" s="137" t="s">
        <v>95</v>
      </c>
      <c r="C349" s="123" t="s">
        <v>76</v>
      </c>
      <c r="D349" s="76">
        <v>0</v>
      </c>
      <c r="E349" s="99">
        <v>2</v>
      </c>
      <c r="F349" s="75">
        <v>0</v>
      </c>
      <c r="G349" s="122">
        <f t="shared" si="25"/>
        <v>0</v>
      </c>
      <c r="H349" s="124"/>
      <c r="I349" s="125">
        <v>0</v>
      </c>
      <c r="J349" s="126">
        <f t="shared" si="26"/>
        <v>0</v>
      </c>
      <c r="K349" s="124"/>
      <c r="L349" s="125">
        <v>0</v>
      </c>
      <c r="M349" s="126">
        <f t="shared" si="24"/>
        <v>0</v>
      </c>
      <c r="N349" s="127">
        <f t="shared" si="22"/>
        <v>0</v>
      </c>
      <c r="O349" s="128">
        <f t="shared" si="23"/>
        <v>0</v>
      </c>
      <c r="P349" s="80"/>
      <c r="Q349" s="79"/>
    </row>
    <row r="350" spans="1:17" ht="15.6" x14ac:dyDescent="0.3">
      <c r="A350" s="129" t="s">
        <v>531</v>
      </c>
      <c r="B350" s="137" t="s">
        <v>96</v>
      </c>
      <c r="C350" s="123" t="s">
        <v>76</v>
      </c>
      <c r="D350" s="76">
        <v>0</v>
      </c>
      <c r="E350" s="99">
        <v>1</v>
      </c>
      <c r="F350" s="75">
        <v>0</v>
      </c>
      <c r="G350" s="122">
        <f t="shared" si="25"/>
        <v>0</v>
      </c>
      <c r="H350" s="124"/>
      <c r="I350" s="125">
        <v>0</v>
      </c>
      <c r="J350" s="126">
        <f t="shared" si="26"/>
        <v>0</v>
      </c>
      <c r="K350" s="124"/>
      <c r="L350" s="125">
        <v>0</v>
      </c>
      <c r="M350" s="126">
        <f t="shared" si="24"/>
        <v>0</v>
      </c>
      <c r="N350" s="127">
        <f t="shared" si="22"/>
        <v>0</v>
      </c>
      <c r="O350" s="128">
        <f t="shared" si="23"/>
        <v>0</v>
      </c>
      <c r="P350" s="80"/>
      <c r="Q350" s="79"/>
    </row>
    <row r="351" spans="1:17" ht="15.6" x14ac:dyDescent="0.3">
      <c r="A351" s="129" t="s">
        <v>532</v>
      </c>
      <c r="B351" s="137" t="s">
        <v>97</v>
      </c>
      <c r="C351" s="123" t="s">
        <v>76</v>
      </c>
      <c r="D351" s="76">
        <v>0</v>
      </c>
      <c r="E351" s="99">
        <v>1</v>
      </c>
      <c r="F351" s="75">
        <v>0</v>
      </c>
      <c r="G351" s="122">
        <f t="shared" si="25"/>
        <v>0</v>
      </c>
      <c r="H351" s="124"/>
      <c r="I351" s="125">
        <v>0</v>
      </c>
      <c r="J351" s="126">
        <f t="shared" si="26"/>
        <v>0</v>
      </c>
      <c r="K351" s="124"/>
      <c r="L351" s="125">
        <v>0</v>
      </c>
      <c r="M351" s="126">
        <f t="shared" si="24"/>
        <v>0</v>
      </c>
      <c r="N351" s="127">
        <f t="shared" si="22"/>
        <v>0</v>
      </c>
      <c r="O351" s="128">
        <f t="shared" si="23"/>
        <v>0</v>
      </c>
      <c r="P351" s="80"/>
      <c r="Q351" s="79"/>
    </row>
    <row r="352" spans="1:17" ht="15.6" x14ac:dyDescent="0.3">
      <c r="A352" s="129" t="s">
        <v>533</v>
      </c>
      <c r="B352" s="137" t="s">
        <v>98</v>
      </c>
      <c r="C352" s="123" t="s">
        <v>76</v>
      </c>
      <c r="D352" s="76">
        <v>0</v>
      </c>
      <c r="E352" s="99">
        <v>1</v>
      </c>
      <c r="F352" s="75">
        <v>0</v>
      </c>
      <c r="G352" s="122">
        <f t="shared" si="25"/>
        <v>0</v>
      </c>
      <c r="H352" s="124"/>
      <c r="I352" s="125">
        <v>0</v>
      </c>
      <c r="J352" s="126">
        <f t="shared" si="26"/>
        <v>0</v>
      </c>
      <c r="K352" s="124"/>
      <c r="L352" s="125">
        <v>0</v>
      </c>
      <c r="M352" s="126">
        <f t="shared" si="24"/>
        <v>0</v>
      </c>
      <c r="N352" s="127">
        <f t="shared" si="22"/>
        <v>0</v>
      </c>
      <c r="O352" s="128">
        <f t="shared" si="23"/>
        <v>0</v>
      </c>
      <c r="P352" s="80"/>
      <c r="Q352" s="79"/>
    </row>
    <row r="353" spans="1:17" ht="15.6" x14ac:dyDescent="0.3">
      <c r="A353" s="129" t="s">
        <v>534</v>
      </c>
      <c r="B353" s="137" t="s">
        <v>99</v>
      </c>
      <c r="C353" s="123" t="s">
        <v>76</v>
      </c>
      <c r="D353" s="76">
        <v>0</v>
      </c>
      <c r="E353" s="99">
        <v>2</v>
      </c>
      <c r="F353" s="75">
        <v>0</v>
      </c>
      <c r="G353" s="122">
        <f t="shared" si="25"/>
        <v>0</v>
      </c>
      <c r="H353" s="124"/>
      <c r="I353" s="125">
        <v>0</v>
      </c>
      <c r="J353" s="126">
        <f t="shared" si="26"/>
        <v>0</v>
      </c>
      <c r="K353" s="124"/>
      <c r="L353" s="125">
        <v>0</v>
      </c>
      <c r="M353" s="126">
        <f t="shared" si="24"/>
        <v>0</v>
      </c>
      <c r="N353" s="127">
        <f t="shared" si="22"/>
        <v>0</v>
      </c>
      <c r="O353" s="128">
        <f t="shared" si="23"/>
        <v>0</v>
      </c>
      <c r="P353" s="80"/>
      <c r="Q353" s="79"/>
    </row>
    <row r="354" spans="1:17" ht="15.6" x14ac:dyDescent="0.3">
      <c r="A354" s="129" t="s">
        <v>535</v>
      </c>
      <c r="B354" s="137" t="s">
        <v>100</v>
      </c>
      <c r="C354" s="123" t="s">
        <v>76</v>
      </c>
      <c r="D354" s="76">
        <v>0</v>
      </c>
      <c r="E354" s="99">
        <v>2</v>
      </c>
      <c r="F354" s="75">
        <v>0</v>
      </c>
      <c r="G354" s="122">
        <f t="shared" si="25"/>
        <v>0</v>
      </c>
      <c r="H354" s="124"/>
      <c r="I354" s="125">
        <v>0</v>
      </c>
      <c r="J354" s="126">
        <f t="shared" si="26"/>
        <v>0</v>
      </c>
      <c r="K354" s="124"/>
      <c r="L354" s="125">
        <v>0</v>
      </c>
      <c r="M354" s="126">
        <f t="shared" si="24"/>
        <v>0</v>
      </c>
      <c r="N354" s="127">
        <f t="shared" si="22"/>
        <v>0</v>
      </c>
      <c r="O354" s="128">
        <f t="shared" si="23"/>
        <v>0</v>
      </c>
      <c r="P354" s="80"/>
      <c r="Q354" s="79"/>
    </row>
    <row r="355" spans="1:17" ht="15.6" x14ac:dyDescent="0.3">
      <c r="A355" s="129" t="s">
        <v>536</v>
      </c>
      <c r="B355" s="137" t="s">
        <v>101</v>
      </c>
      <c r="C355" s="123" t="s">
        <v>76</v>
      </c>
      <c r="D355" s="76">
        <v>0</v>
      </c>
      <c r="E355" s="99">
        <v>1</v>
      </c>
      <c r="F355" s="75">
        <v>0</v>
      </c>
      <c r="G355" s="122">
        <f t="shared" si="25"/>
        <v>0</v>
      </c>
      <c r="H355" s="124"/>
      <c r="I355" s="125">
        <v>0</v>
      </c>
      <c r="J355" s="126">
        <f t="shared" si="26"/>
        <v>0</v>
      </c>
      <c r="K355" s="124"/>
      <c r="L355" s="125">
        <v>0</v>
      </c>
      <c r="M355" s="126">
        <f t="shared" si="24"/>
        <v>0</v>
      </c>
      <c r="N355" s="127">
        <f t="shared" si="22"/>
        <v>0</v>
      </c>
      <c r="O355" s="128">
        <f t="shared" si="23"/>
        <v>0</v>
      </c>
      <c r="P355" s="80"/>
      <c r="Q355" s="79"/>
    </row>
    <row r="356" spans="1:17" ht="15.6" x14ac:dyDescent="0.3">
      <c r="A356" s="129" t="s">
        <v>537</v>
      </c>
      <c r="B356" s="137" t="s">
        <v>102</v>
      </c>
      <c r="C356" s="123" t="s">
        <v>76</v>
      </c>
      <c r="D356" s="76">
        <v>0</v>
      </c>
      <c r="E356" s="99">
        <v>1</v>
      </c>
      <c r="F356" s="75">
        <v>0</v>
      </c>
      <c r="G356" s="122">
        <f t="shared" si="25"/>
        <v>0</v>
      </c>
      <c r="H356" s="124"/>
      <c r="I356" s="125">
        <v>0</v>
      </c>
      <c r="J356" s="126">
        <f t="shared" si="26"/>
        <v>0</v>
      </c>
      <c r="K356" s="124"/>
      <c r="L356" s="125">
        <v>0</v>
      </c>
      <c r="M356" s="126">
        <f t="shared" si="24"/>
        <v>0</v>
      </c>
      <c r="N356" s="127">
        <f t="shared" si="22"/>
        <v>0</v>
      </c>
      <c r="O356" s="128">
        <f t="shared" si="23"/>
        <v>0</v>
      </c>
      <c r="P356" s="80"/>
      <c r="Q356" s="79"/>
    </row>
    <row r="357" spans="1:17" ht="15.6" x14ac:dyDescent="0.3">
      <c r="A357" s="129" t="s">
        <v>538</v>
      </c>
      <c r="B357" s="137" t="s">
        <v>103</v>
      </c>
      <c r="C357" s="123" t="s">
        <v>76</v>
      </c>
      <c r="D357" s="76">
        <v>0</v>
      </c>
      <c r="E357" s="99">
        <v>1</v>
      </c>
      <c r="F357" s="75">
        <v>0</v>
      </c>
      <c r="G357" s="122">
        <f t="shared" si="25"/>
        <v>0</v>
      </c>
      <c r="H357" s="124"/>
      <c r="I357" s="125">
        <v>0</v>
      </c>
      <c r="J357" s="126">
        <f t="shared" si="26"/>
        <v>0</v>
      </c>
      <c r="K357" s="124"/>
      <c r="L357" s="125">
        <v>0</v>
      </c>
      <c r="M357" s="126">
        <f t="shared" si="24"/>
        <v>0</v>
      </c>
      <c r="N357" s="127">
        <f t="shared" si="22"/>
        <v>0</v>
      </c>
      <c r="O357" s="128">
        <f t="shared" si="23"/>
        <v>0</v>
      </c>
      <c r="P357" s="80"/>
      <c r="Q357" s="79"/>
    </row>
    <row r="358" spans="1:17" ht="15.6" x14ac:dyDescent="0.3">
      <c r="A358" s="129" t="s">
        <v>539</v>
      </c>
      <c r="B358" s="137" t="s">
        <v>104</v>
      </c>
      <c r="C358" s="123" t="s">
        <v>76</v>
      </c>
      <c r="D358" s="76">
        <v>0</v>
      </c>
      <c r="E358" s="99">
        <v>1</v>
      </c>
      <c r="F358" s="75">
        <v>0</v>
      </c>
      <c r="G358" s="122">
        <f t="shared" si="25"/>
        <v>0</v>
      </c>
      <c r="H358" s="124"/>
      <c r="I358" s="125">
        <v>0</v>
      </c>
      <c r="J358" s="126">
        <f t="shared" si="26"/>
        <v>0</v>
      </c>
      <c r="K358" s="124"/>
      <c r="L358" s="125">
        <v>0</v>
      </c>
      <c r="M358" s="126">
        <f t="shared" si="24"/>
        <v>0</v>
      </c>
      <c r="N358" s="127">
        <f t="shared" si="22"/>
        <v>0</v>
      </c>
      <c r="O358" s="128">
        <f t="shared" si="23"/>
        <v>0</v>
      </c>
      <c r="P358" s="80"/>
      <c r="Q358" s="79"/>
    </row>
    <row r="359" spans="1:17" ht="15.6" x14ac:dyDescent="0.3">
      <c r="A359" s="129" t="s">
        <v>540</v>
      </c>
      <c r="B359" s="137" t="s">
        <v>105</v>
      </c>
      <c r="C359" s="123" t="s">
        <v>76</v>
      </c>
      <c r="D359" s="76">
        <v>0</v>
      </c>
      <c r="E359" s="99">
        <v>1</v>
      </c>
      <c r="F359" s="75">
        <v>0</v>
      </c>
      <c r="G359" s="122">
        <f t="shared" si="25"/>
        <v>0</v>
      </c>
      <c r="H359" s="124"/>
      <c r="I359" s="125">
        <v>0</v>
      </c>
      <c r="J359" s="126">
        <f t="shared" si="26"/>
        <v>0</v>
      </c>
      <c r="K359" s="124"/>
      <c r="L359" s="125">
        <v>0</v>
      </c>
      <c r="M359" s="126">
        <f t="shared" si="24"/>
        <v>0</v>
      </c>
      <c r="N359" s="127">
        <f t="shared" si="22"/>
        <v>0</v>
      </c>
      <c r="O359" s="128">
        <f t="shared" si="23"/>
        <v>0</v>
      </c>
      <c r="P359" s="80"/>
      <c r="Q359" s="79"/>
    </row>
    <row r="360" spans="1:17" ht="15.6" x14ac:dyDescent="0.3">
      <c r="A360" s="129" t="s">
        <v>541</v>
      </c>
      <c r="B360" s="137" t="s">
        <v>140</v>
      </c>
      <c r="C360" s="123" t="s">
        <v>76</v>
      </c>
      <c r="D360" s="76">
        <v>0</v>
      </c>
      <c r="E360" s="99">
        <v>1</v>
      </c>
      <c r="F360" s="75">
        <v>0</v>
      </c>
      <c r="G360" s="122">
        <f t="shared" si="25"/>
        <v>0</v>
      </c>
      <c r="H360" s="124"/>
      <c r="I360" s="125">
        <v>0</v>
      </c>
      <c r="J360" s="126">
        <f t="shared" si="26"/>
        <v>0</v>
      </c>
      <c r="K360" s="124"/>
      <c r="L360" s="125">
        <v>0</v>
      </c>
      <c r="M360" s="126">
        <f t="shared" si="24"/>
        <v>0</v>
      </c>
      <c r="N360" s="127">
        <f t="shared" si="22"/>
        <v>0</v>
      </c>
      <c r="O360" s="128">
        <f t="shared" si="23"/>
        <v>0</v>
      </c>
      <c r="P360" s="80"/>
      <c r="Q360" s="79"/>
    </row>
    <row r="361" spans="1:17" ht="15.6" x14ac:dyDescent="0.3">
      <c r="A361" s="129" t="s">
        <v>65</v>
      </c>
      <c r="B361" s="139" t="s">
        <v>87</v>
      </c>
      <c r="C361" s="123" t="s">
        <v>76</v>
      </c>
      <c r="D361" s="76">
        <v>0</v>
      </c>
      <c r="E361" s="99">
        <v>1</v>
      </c>
      <c r="F361" s="75">
        <v>0</v>
      </c>
      <c r="G361" s="122">
        <f t="shared" si="25"/>
        <v>0</v>
      </c>
      <c r="H361" s="124"/>
      <c r="I361" s="125">
        <v>0</v>
      </c>
      <c r="J361" s="126">
        <f t="shared" si="26"/>
        <v>0</v>
      </c>
      <c r="K361" s="124"/>
      <c r="L361" s="125">
        <v>0</v>
      </c>
      <c r="M361" s="126">
        <f t="shared" si="24"/>
        <v>0</v>
      </c>
      <c r="N361" s="127">
        <f t="shared" si="22"/>
        <v>0</v>
      </c>
      <c r="O361" s="128">
        <f t="shared" si="23"/>
        <v>0</v>
      </c>
      <c r="P361" s="80"/>
      <c r="Q361" s="79"/>
    </row>
    <row r="362" spans="1:17" ht="15.6" x14ac:dyDescent="0.3">
      <c r="A362" s="129" t="s">
        <v>542</v>
      </c>
      <c r="B362" s="137" t="s">
        <v>88</v>
      </c>
      <c r="C362" s="123" t="s">
        <v>76</v>
      </c>
      <c r="D362" s="76">
        <v>0</v>
      </c>
      <c r="E362" s="99">
        <v>1</v>
      </c>
      <c r="F362" s="75">
        <v>0</v>
      </c>
      <c r="G362" s="122">
        <f t="shared" si="25"/>
        <v>0</v>
      </c>
      <c r="H362" s="124"/>
      <c r="I362" s="125">
        <v>0</v>
      </c>
      <c r="J362" s="126">
        <f t="shared" si="26"/>
        <v>0</v>
      </c>
      <c r="K362" s="124"/>
      <c r="L362" s="125">
        <v>0</v>
      </c>
      <c r="M362" s="126">
        <f t="shared" si="24"/>
        <v>0</v>
      </c>
      <c r="N362" s="127">
        <f t="shared" si="22"/>
        <v>0</v>
      </c>
      <c r="O362" s="128">
        <f t="shared" si="23"/>
        <v>0</v>
      </c>
      <c r="P362" s="80"/>
      <c r="Q362" s="79"/>
    </row>
    <row r="363" spans="1:17" ht="15.6" x14ac:dyDescent="0.3">
      <c r="A363" s="129" t="s">
        <v>543</v>
      </c>
      <c r="B363" s="137" t="s">
        <v>89</v>
      </c>
      <c r="C363" s="123" t="s">
        <v>76</v>
      </c>
      <c r="D363" s="76">
        <v>0</v>
      </c>
      <c r="E363" s="99">
        <v>1</v>
      </c>
      <c r="F363" s="75">
        <v>0</v>
      </c>
      <c r="G363" s="122">
        <f t="shared" si="25"/>
        <v>0</v>
      </c>
      <c r="H363" s="124"/>
      <c r="I363" s="125">
        <v>0</v>
      </c>
      <c r="J363" s="126">
        <f t="shared" si="26"/>
        <v>0</v>
      </c>
      <c r="K363" s="124"/>
      <c r="L363" s="125">
        <v>0</v>
      </c>
      <c r="M363" s="126">
        <f t="shared" si="24"/>
        <v>0</v>
      </c>
      <c r="N363" s="127">
        <f t="shared" si="22"/>
        <v>0</v>
      </c>
      <c r="O363" s="128">
        <f t="shared" si="23"/>
        <v>0</v>
      </c>
      <c r="P363" s="80"/>
      <c r="Q363" s="79"/>
    </row>
    <row r="364" spans="1:17" ht="15.6" x14ac:dyDescent="0.3">
      <c r="A364" s="129" t="s">
        <v>544</v>
      </c>
      <c r="B364" s="137" t="s">
        <v>90</v>
      </c>
      <c r="C364" s="123" t="s">
        <v>76</v>
      </c>
      <c r="D364" s="76">
        <v>0</v>
      </c>
      <c r="E364" s="99">
        <v>1</v>
      </c>
      <c r="F364" s="75">
        <v>0</v>
      </c>
      <c r="G364" s="122">
        <f t="shared" si="25"/>
        <v>0</v>
      </c>
      <c r="H364" s="124"/>
      <c r="I364" s="125">
        <v>0</v>
      </c>
      <c r="J364" s="126">
        <f t="shared" si="26"/>
        <v>0</v>
      </c>
      <c r="K364" s="124"/>
      <c r="L364" s="125">
        <v>0</v>
      </c>
      <c r="M364" s="126">
        <f t="shared" si="24"/>
        <v>0</v>
      </c>
      <c r="N364" s="127">
        <f t="shared" si="22"/>
        <v>0</v>
      </c>
      <c r="O364" s="128">
        <f t="shared" si="23"/>
        <v>0</v>
      </c>
      <c r="P364" s="80"/>
      <c r="Q364" s="79"/>
    </row>
    <row r="365" spans="1:17" ht="15.6" x14ac:dyDescent="0.3">
      <c r="A365" s="129" t="s">
        <v>545</v>
      </c>
      <c r="B365" s="137" t="s">
        <v>91</v>
      </c>
      <c r="C365" s="123" t="s">
        <v>76</v>
      </c>
      <c r="D365" s="76">
        <v>0</v>
      </c>
      <c r="E365" s="99">
        <v>1</v>
      </c>
      <c r="F365" s="75">
        <v>0</v>
      </c>
      <c r="G365" s="122">
        <f t="shared" si="25"/>
        <v>0</v>
      </c>
      <c r="H365" s="124"/>
      <c r="I365" s="125">
        <v>0</v>
      </c>
      <c r="J365" s="126">
        <f t="shared" si="26"/>
        <v>0</v>
      </c>
      <c r="K365" s="124"/>
      <c r="L365" s="125">
        <v>0</v>
      </c>
      <c r="M365" s="126">
        <f t="shared" si="24"/>
        <v>0</v>
      </c>
      <c r="N365" s="127">
        <f t="shared" si="22"/>
        <v>0</v>
      </c>
      <c r="O365" s="128">
        <f t="shared" si="23"/>
        <v>0</v>
      </c>
      <c r="P365" s="80"/>
      <c r="Q365" s="79"/>
    </row>
    <row r="366" spans="1:17" ht="15.6" x14ac:dyDescent="0.3">
      <c r="A366" s="129" t="s">
        <v>546</v>
      </c>
      <c r="B366" s="137" t="s">
        <v>138</v>
      </c>
      <c r="C366" s="123" t="s">
        <v>76</v>
      </c>
      <c r="D366" s="76">
        <v>0</v>
      </c>
      <c r="E366" s="99">
        <v>1</v>
      </c>
      <c r="F366" s="75">
        <v>0</v>
      </c>
      <c r="G366" s="122">
        <f t="shared" si="25"/>
        <v>0</v>
      </c>
      <c r="H366" s="124"/>
      <c r="I366" s="125">
        <v>0</v>
      </c>
      <c r="J366" s="126">
        <f t="shared" si="26"/>
        <v>0</v>
      </c>
      <c r="K366" s="124"/>
      <c r="L366" s="125">
        <v>0</v>
      </c>
      <c r="M366" s="126">
        <f t="shared" si="24"/>
        <v>0</v>
      </c>
      <c r="N366" s="127">
        <f t="shared" si="22"/>
        <v>0</v>
      </c>
      <c r="O366" s="128">
        <f t="shared" si="23"/>
        <v>0</v>
      </c>
      <c r="P366" s="80"/>
      <c r="Q366" s="79"/>
    </row>
    <row r="367" spans="1:17" ht="15.6" x14ac:dyDescent="0.3">
      <c r="A367" s="129" t="s">
        <v>547</v>
      </c>
      <c r="B367" s="137" t="s">
        <v>92</v>
      </c>
      <c r="C367" s="123" t="s">
        <v>76</v>
      </c>
      <c r="D367" s="76">
        <v>0</v>
      </c>
      <c r="E367" s="99">
        <v>1</v>
      </c>
      <c r="F367" s="75">
        <v>0</v>
      </c>
      <c r="G367" s="122">
        <f t="shared" si="25"/>
        <v>0</v>
      </c>
      <c r="H367" s="124"/>
      <c r="I367" s="125">
        <v>0</v>
      </c>
      <c r="J367" s="126">
        <f t="shared" si="26"/>
        <v>0</v>
      </c>
      <c r="K367" s="124"/>
      <c r="L367" s="125">
        <v>0</v>
      </c>
      <c r="M367" s="126">
        <f t="shared" si="24"/>
        <v>0</v>
      </c>
      <c r="N367" s="127">
        <f t="shared" si="22"/>
        <v>0</v>
      </c>
      <c r="O367" s="128">
        <f t="shared" si="23"/>
        <v>0</v>
      </c>
      <c r="P367" s="80"/>
      <c r="Q367" s="79"/>
    </row>
    <row r="368" spans="1:17" ht="15.6" x14ac:dyDescent="0.3">
      <c r="A368" s="129" t="s">
        <v>548</v>
      </c>
      <c r="B368" s="137" t="s">
        <v>93</v>
      </c>
      <c r="C368" s="123" t="s">
        <v>76</v>
      </c>
      <c r="D368" s="76">
        <v>0</v>
      </c>
      <c r="E368" s="99">
        <v>1</v>
      </c>
      <c r="F368" s="75">
        <v>0</v>
      </c>
      <c r="G368" s="122">
        <f t="shared" si="25"/>
        <v>0</v>
      </c>
      <c r="H368" s="124"/>
      <c r="I368" s="125">
        <v>0</v>
      </c>
      <c r="J368" s="126">
        <f t="shared" si="26"/>
        <v>0</v>
      </c>
      <c r="K368" s="124"/>
      <c r="L368" s="125">
        <v>0</v>
      </c>
      <c r="M368" s="126">
        <f t="shared" si="24"/>
        <v>0</v>
      </c>
      <c r="N368" s="127">
        <f t="shared" si="22"/>
        <v>0</v>
      </c>
      <c r="O368" s="128">
        <f t="shared" si="23"/>
        <v>0</v>
      </c>
      <c r="P368" s="80"/>
      <c r="Q368" s="79"/>
    </row>
    <row r="369" spans="1:17" ht="15.6" x14ac:dyDescent="0.3">
      <c r="A369" s="129" t="s">
        <v>549</v>
      </c>
      <c r="B369" s="137" t="s">
        <v>94</v>
      </c>
      <c r="C369" s="123" t="s">
        <v>76</v>
      </c>
      <c r="D369" s="76">
        <v>0</v>
      </c>
      <c r="E369" s="99">
        <v>2</v>
      </c>
      <c r="F369" s="75">
        <v>0</v>
      </c>
      <c r="G369" s="122">
        <f t="shared" si="25"/>
        <v>0</v>
      </c>
      <c r="H369" s="124"/>
      <c r="I369" s="125">
        <v>0</v>
      </c>
      <c r="J369" s="126">
        <f t="shared" si="26"/>
        <v>0</v>
      </c>
      <c r="K369" s="124"/>
      <c r="L369" s="125">
        <v>0</v>
      </c>
      <c r="M369" s="126">
        <f t="shared" si="24"/>
        <v>0</v>
      </c>
      <c r="N369" s="127">
        <f t="shared" si="22"/>
        <v>0</v>
      </c>
      <c r="O369" s="128">
        <f t="shared" si="23"/>
        <v>0</v>
      </c>
      <c r="P369" s="80"/>
      <c r="Q369" s="79"/>
    </row>
    <row r="370" spans="1:17" ht="15.6" x14ac:dyDescent="0.3">
      <c r="A370" s="129" t="s">
        <v>550</v>
      </c>
      <c r="B370" s="137" t="s">
        <v>139</v>
      </c>
      <c r="C370" s="123" t="s">
        <v>76</v>
      </c>
      <c r="D370" s="76">
        <v>0</v>
      </c>
      <c r="E370" s="99">
        <v>1</v>
      </c>
      <c r="F370" s="75">
        <v>0</v>
      </c>
      <c r="G370" s="122">
        <f t="shared" si="25"/>
        <v>0</v>
      </c>
      <c r="H370" s="124"/>
      <c r="I370" s="125">
        <v>0</v>
      </c>
      <c r="J370" s="126">
        <f t="shared" si="26"/>
        <v>0</v>
      </c>
      <c r="K370" s="124"/>
      <c r="L370" s="125">
        <v>0</v>
      </c>
      <c r="M370" s="126">
        <f t="shared" si="24"/>
        <v>0</v>
      </c>
      <c r="N370" s="127">
        <f t="shared" si="22"/>
        <v>0</v>
      </c>
      <c r="O370" s="128">
        <f t="shared" si="23"/>
        <v>0</v>
      </c>
      <c r="P370" s="80"/>
      <c r="Q370" s="79"/>
    </row>
    <row r="371" spans="1:17" ht="15.6" x14ac:dyDescent="0.3">
      <c r="A371" s="129" t="s">
        <v>551</v>
      </c>
      <c r="B371" s="137" t="s">
        <v>95</v>
      </c>
      <c r="C371" s="123" t="s">
        <v>76</v>
      </c>
      <c r="D371" s="76">
        <v>0</v>
      </c>
      <c r="E371" s="99">
        <v>2</v>
      </c>
      <c r="F371" s="75">
        <v>0</v>
      </c>
      <c r="G371" s="122">
        <f t="shared" si="25"/>
        <v>0</v>
      </c>
      <c r="H371" s="124"/>
      <c r="I371" s="125">
        <v>0</v>
      </c>
      <c r="J371" s="126">
        <f t="shared" si="26"/>
        <v>0</v>
      </c>
      <c r="K371" s="124"/>
      <c r="L371" s="125">
        <v>0</v>
      </c>
      <c r="M371" s="126">
        <f t="shared" si="24"/>
        <v>0</v>
      </c>
      <c r="N371" s="127">
        <f t="shared" si="22"/>
        <v>0</v>
      </c>
      <c r="O371" s="128">
        <f t="shared" si="23"/>
        <v>0</v>
      </c>
      <c r="P371" s="80"/>
      <c r="Q371" s="79"/>
    </row>
    <row r="372" spans="1:17" ht="15.6" x14ac:dyDescent="0.3">
      <c r="A372" s="129" t="s">
        <v>552</v>
      </c>
      <c r="B372" s="137" t="s">
        <v>96</v>
      </c>
      <c r="C372" s="123" t="s">
        <v>76</v>
      </c>
      <c r="D372" s="76">
        <v>0</v>
      </c>
      <c r="E372" s="99">
        <v>1</v>
      </c>
      <c r="F372" s="75">
        <v>0</v>
      </c>
      <c r="G372" s="122">
        <f t="shared" si="25"/>
        <v>0</v>
      </c>
      <c r="H372" s="124"/>
      <c r="I372" s="125">
        <v>0</v>
      </c>
      <c r="J372" s="126">
        <f t="shared" si="26"/>
        <v>0</v>
      </c>
      <c r="K372" s="124"/>
      <c r="L372" s="125">
        <v>0</v>
      </c>
      <c r="M372" s="126">
        <f t="shared" si="24"/>
        <v>0</v>
      </c>
      <c r="N372" s="127">
        <f t="shared" ref="N372:N435" si="27">+G372+J372+M372</f>
        <v>0</v>
      </c>
      <c r="O372" s="128">
        <f t="shared" ref="O372:O435" si="28">D372*N372</f>
        <v>0</v>
      </c>
      <c r="P372" s="80"/>
      <c r="Q372" s="79"/>
    </row>
    <row r="373" spans="1:17" ht="15.6" x14ac:dyDescent="0.3">
      <c r="A373" s="129" t="s">
        <v>553</v>
      </c>
      <c r="B373" s="137" t="s">
        <v>97</v>
      </c>
      <c r="C373" s="123" t="s">
        <v>76</v>
      </c>
      <c r="D373" s="76">
        <v>0</v>
      </c>
      <c r="E373" s="99">
        <v>1</v>
      </c>
      <c r="F373" s="75">
        <v>0</v>
      </c>
      <c r="G373" s="122">
        <f t="shared" si="25"/>
        <v>0</v>
      </c>
      <c r="H373" s="124"/>
      <c r="I373" s="125">
        <v>0</v>
      </c>
      <c r="J373" s="126">
        <f t="shared" si="26"/>
        <v>0</v>
      </c>
      <c r="K373" s="124"/>
      <c r="L373" s="125">
        <v>0</v>
      </c>
      <c r="M373" s="126">
        <f t="shared" si="24"/>
        <v>0</v>
      </c>
      <c r="N373" s="127">
        <f t="shared" si="27"/>
        <v>0</v>
      </c>
      <c r="O373" s="128">
        <f t="shared" si="28"/>
        <v>0</v>
      </c>
      <c r="P373" s="80"/>
      <c r="Q373" s="79"/>
    </row>
    <row r="374" spans="1:17" ht="15.6" x14ac:dyDescent="0.3">
      <c r="A374" s="129" t="s">
        <v>554</v>
      </c>
      <c r="B374" s="137" t="s">
        <v>98</v>
      </c>
      <c r="C374" s="123" t="s">
        <v>76</v>
      </c>
      <c r="D374" s="76">
        <v>0</v>
      </c>
      <c r="E374" s="99">
        <v>1</v>
      </c>
      <c r="F374" s="75">
        <v>0</v>
      </c>
      <c r="G374" s="122">
        <f t="shared" si="25"/>
        <v>0</v>
      </c>
      <c r="H374" s="124"/>
      <c r="I374" s="125">
        <v>0</v>
      </c>
      <c r="J374" s="126">
        <f t="shared" si="26"/>
        <v>0</v>
      </c>
      <c r="K374" s="124"/>
      <c r="L374" s="125">
        <v>0</v>
      </c>
      <c r="M374" s="126">
        <f t="shared" si="24"/>
        <v>0</v>
      </c>
      <c r="N374" s="127">
        <f t="shared" si="27"/>
        <v>0</v>
      </c>
      <c r="O374" s="128">
        <f t="shared" si="28"/>
        <v>0</v>
      </c>
      <c r="P374" s="80"/>
      <c r="Q374" s="79"/>
    </row>
    <row r="375" spans="1:17" ht="15.6" x14ac:dyDescent="0.3">
      <c r="A375" s="129" t="s">
        <v>555</v>
      </c>
      <c r="B375" s="137" t="s">
        <v>99</v>
      </c>
      <c r="C375" s="123" t="s">
        <v>76</v>
      </c>
      <c r="D375" s="76">
        <v>0</v>
      </c>
      <c r="E375" s="99">
        <v>2</v>
      </c>
      <c r="F375" s="75">
        <v>0</v>
      </c>
      <c r="G375" s="122">
        <f t="shared" si="25"/>
        <v>0</v>
      </c>
      <c r="H375" s="124"/>
      <c r="I375" s="125">
        <v>0</v>
      </c>
      <c r="J375" s="126">
        <f t="shared" si="26"/>
        <v>0</v>
      </c>
      <c r="K375" s="124"/>
      <c r="L375" s="125">
        <v>0</v>
      </c>
      <c r="M375" s="126">
        <f t="shared" si="24"/>
        <v>0</v>
      </c>
      <c r="N375" s="127">
        <f t="shared" si="27"/>
        <v>0</v>
      </c>
      <c r="O375" s="128">
        <f t="shared" si="28"/>
        <v>0</v>
      </c>
      <c r="P375" s="80"/>
      <c r="Q375" s="79"/>
    </row>
    <row r="376" spans="1:17" ht="15.6" x14ac:dyDescent="0.3">
      <c r="A376" s="129" t="s">
        <v>556</v>
      </c>
      <c r="B376" s="137" t="s">
        <v>100</v>
      </c>
      <c r="C376" s="123" t="s">
        <v>76</v>
      </c>
      <c r="D376" s="76">
        <v>0</v>
      </c>
      <c r="E376" s="99">
        <v>2</v>
      </c>
      <c r="F376" s="75">
        <v>0</v>
      </c>
      <c r="G376" s="122">
        <f t="shared" si="25"/>
        <v>0</v>
      </c>
      <c r="H376" s="124"/>
      <c r="I376" s="125">
        <v>0</v>
      </c>
      <c r="J376" s="126">
        <f t="shared" si="26"/>
        <v>0</v>
      </c>
      <c r="K376" s="124"/>
      <c r="L376" s="125">
        <v>0</v>
      </c>
      <c r="M376" s="126">
        <f t="shared" si="24"/>
        <v>0</v>
      </c>
      <c r="N376" s="127">
        <f t="shared" si="27"/>
        <v>0</v>
      </c>
      <c r="O376" s="128">
        <f t="shared" si="28"/>
        <v>0</v>
      </c>
      <c r="P376" s="80"/>
      <c r="Q376" s="79"/>
    </row>
    <row r="377" spans="1:17" ht="15.6" x14ac:dyDescent="0.3">
      <c r="A377" s="129" t="s">
        <v>557</v>
      </c>
      <c r="B377" s="137" t="s">
        <v>101</v>
      </c>
      <c r="C377" s="123" t="s">
        <v>76</v>
      </c>
      <c r="D377" s="76">
        <v>0</v>
      </c>
      <c r="E377" s="99">
        <v>1</v>
      </c>
      <c r="F377" s="75">
        <v>0</v>
      </c>
      <c r="G377" s="122">
        <f t="shared" si="25"/>
        <v>0</v>
      </c>
      <c r="H377" s="124"/>
      <c r="I377" s="125">
        <v>0</v>
      </c>
      <c r="J377" s="126">
        <f t="shared" si="26"/>
        <v>0</v>
      </c>
      <c r="K377" s="124"/>
      <c r="L377" s="125">
        <v>0</v>
      </c>
      <c r="M377" s="126">
        <f t="shared" si="24"/>
        <v>0</v>
      </c>
      <c r="N377" s="127">
        <f t="shared" si="27"/>
        <v>0</v>
      </c>
      <c r="O377" s="128">
        <f t="shared" si="28"/>
        <v>0</v>
      </c>
      <c r="P377" s="80"/>
      <c r="Q377" s="79"/>
    </row>
    <row r="378" spans="1:17" ht="15.6" x14ac:dyDescent="0.3">
      <c r="A378" s="129" t="s">
        <v>558</v>
      </c>
      <c r="B378" s="137" t="s">
        <v>102</v>
      </c>
      <c r="C378" s="123" t="s">
        <v>76</v>
      </c>
      <c r="D378" s="76">
        <v>0</v>
      </c>
      <c r="E378" s="99">
        <v>1</v>
      </c>
      <c r="F378" s="75">
        <v>0</v>
      </c>
      <c r="G378" s="122">
        <f t="shared" si="25"/>
        <v>0</v>
      </c>
      <c r="H378" s="124"/>
      <c r="I378" s="125">
        <v>0</v>
      </c>
      <c r="J378" s="126">
        <f t="shared" si="26"/>
        <v>0</v>
      </c>
      <c r="K378" s="124"/>
      <c r="L378" s="125">
        <v>0</v>
      </c>
      <c r="M378" s="126">
        <f t="shared" si="24"/>
        <v>0</v>
      </c>
      <c r="N378" s="127">
        <f t="shared" si="27"/>
        <v>0</v>
      </c>
      <c r="O378" s="128">
        <f t="shared" si="28"/>
        <v>0</v>
      </c>
      <c r="P378" s="80"/>
      <c r="Q378" s="79"/>
    </row>
    <row r="379" spans="1:17" ht="15.6" x14ac:dyDescent="0.3">
      <c r="A379" s="129" t="s">
        <v>559</v>
      </c>
      <c r="B379" s="137" t="s">
        <v>103</v>
      </c>
      <c r="C379" s="123" t="s">
        <v>76</v>
      </c>
      <c r="D379" s="76">
        <v>0</v>
      </c>
      <c r="E379" s="99">
        <v>1</v>
      </c>
      <c r="F379" s="75">
        <v>0</v>
      </c>
      <c r="G379" s="122">
        <f t="shared" si="25"/>
        <v>0</v>
      </c>
      <c r="H379" s="124"/>
      <c r="I379" s="125">
        <v>0</v>
      </c>
      <c r="J379" s="126">
        <f t="shared" si="26"/>
        <v>0</v>
      </c>
      <c r="K379" s="124"/>
      <c r="L379" s="125">
        <v>0</v>
      </c>
      <c r="M379" s="126">
        <f t="shared" si="24"/>
        <v>0</v>
      </c>
      <c r="N379" s="127">
        <f t="shared" si="27"/>
        <v>0</v>
      </c>
      <c r="O379" s="128">
        <f t="shared" si="28"/>
        <v>0</v>
      </c>
      <c r="P379" s="80"/>
      <c r="Q379" s="79"/>
    </row>
    <row r="380" spans="1:17" ht="15.6" x14ac:dyDescent="0.3">
      <c r="A380" s="129" t="s">
        <v>560</v>
      </c>
      <c r="B380" s="137" t="s">
        <v>104</v>
      </c>
      <c r="C380" s="123" t="s">
        <v>76</v>
      </c>
      <c r="D380" s="76">
        <v>0</v>
      </c>
      <c r="E380" s="99">
        <v>1</v>
      </c>
      <c r="F380" s="75">
        <v>0</v>
      </c>
      <c r="G380" s="122">
        <f t="shared" si="25"/>
        <v>0</v>
      </c>
      <c r="H380" s="124"/>
      <c r="I380" s="125">
        <v>0</v>
      </c>
      <c r="J380" s="126">
        <f t="shared" si="26"/>
        <v>0</v>
      </c>
      <c r="K380" s="124"/>
      <c r="L380" s="125">
        <v>0</v>
      </c>
      <c r="M380" s="126">
        <f t="shared" si="24"/>
        <v>0</v>
      </c>
      <c r="N380" s="127">
        <f t="shared" si="27"/>
        <v>0</v>
      </c>
      <c r="O380" s="128">
        <f t="shared" si="28"/>
        <v>0</v>
      </c>
      <c r="P380" s="80"/>
      <c r="Q380" s="79"/>
    </row>
    <row r="381" spans="1:17" ht="15.6" x14ac:dyDescent="0.3">
      <c r="A381" s="129" t="s">
        <v>561</v>
      </c>
      <c r="B381" s="137" t="s">
        <v>105</v>
      </c>
      <c r="C381" s="123" t="s">
        <v>76</v>
      </c>
      <c r="D381" s="76">
        <v>0</v>
      </c>
      <c r="E381" s="99">
        <v>1</v>
      </c>
      <c r="F381" s="75">
        <v>0</v>
      </c>
      <c r="G381" s="122">
        <f t="shared" si="25"/>
        <v>0</v>
      </c>
      <c r="H381" s="124"/>
      <c r="I381" s="125">
        <v>0</v>
      </c>
      <c r="J381" s="126">
        <f t="shared" si="26"/>
        <v>0</v>
      </c>
      <c r="K381" s="124"/>
      <c r="L381" s="125">
        <v>0</v>
      </c>
      <c r="M381" s="126">
        <f t="shared" si="24"/>
        <v>0</v>
      </c>
      <c r="N381" s="127">
        <f t="shared" si="27"/>
        <v>0</v>
      </c>
      <c r="O381" s="128">
        <f t="shared" si="28"/>
        <v>0</v>
      </c>
      <c r="P381" s="80"/>
      <c r="Q381" s="79"/>
    </row>
    <row r="382" spans="1:17" ht="15.6" x14ac:dyDescent="0.3">
      <c r="A382" s="129" t="s">
        <v>562</v>
      </c>
      <c r="B382" s="137" t="s">
        <v>106</v>
      </c>
      <c r="C382" s="123" t="s">
        <v>76</v>
      </c>
      <c r="D382" s="76">
        <v>0</v>
      </c>
      <c r="E382" s="99">
        <v>1</v>
      </c>
      <c r="F382" s="75">
        <v>0</v>
      </c>
      <c r="G382" s="122">
        <f t="shared" si="25"/>
        <v>0</v>
      </c>
      <c r="H382" s="124"/>
      <c r="I382" s="125">
        <v>0</v>
      </c>
      <c r="J382" s="126">
        <f t="shared" si="26"/>
        <v>0</v>
      </c>
      <c r="K382" s="124"/>
      <c r="L382" s="125">
        <v>0</v>
      </c>
      <c r="M382" s="126">
        <f t="shared" si="24"/>
        <v>0</v>
      </c>
      <c r="N382" s="127">
        <f t="shared" si="27"/>
        <v>0</v>
      </c>
      <c r="O382" s="128">
        <f t="shared" si="28"/>
        <v>0</v>
      </c>
      <c r="P382" s="80"/>
      <c r="Q382" s="79"/>
    </row>
    <row r="383" spans="1:17" ht="15.6" x14ac:dyDescent="0.3">
      <c r="A383" s="129" t="s">
        <v>66</v>
      </c>
      <c r="B383" s="139" t="s">
        <v>87</v>
      </c>
      <c r="C383" s="123" t="s">
        <v>76</v>
      </c>
      <c r="D383" s="76">
        <v>0</v>
      </c>
      <c r="E383" s="99">
        <v>1</v>
      </c>
      <c r="F383" s="75">
        <v>0</v>
      </c>
      <c r="G383" s="122">
        <f t="shared" si="25"/>
        <v>0</v>
      </c>
      <c r="H383" s="124"/>
      <c r="I383" s="125">
        <v>0</v>
      </c>
      <c r="J383" s="126">
        <f t="shared" si="26"/>
        <v>0</v>
      </c>
      <c r="K383" s="124"/>
      <c r="L383" s="125">
        <v>0</v>
      </c>
      <c r="M383" s="126">
        <f t="shared" si="24"/>
        <v>0</v>
      </c>
      <c r="N383" s="127">
        <f t="shared" si="27"/>
        <v>0</v>
      </c>
      <c r="O383" s="128">
        <f t="shared" si="28"/>
        <v>0</v>
      </c>
      <c r="P383" s="80"/>
      <c r="Q383" s="79"/>
    </row>
    <row r="384" spans="1:17" ht="15.6" x14ac:dyDescent="0.3">
      <c r="A384" s="129" t="s">
        <v>563</v>
      </c>
      <c r="B384" s="137" t="s">
        <v>88</v>
      </c>
      <c r="C384" s="123" t="s">
        <v>76</v>
      </c>
      <c r="D384" s="76">
        <v>0</v>
      </c>
      <c r="E384" s="99">
        <v>1</v>
      </c>
      <c r="F384" s="75">
        <v>0</v>
      </c>
      <c r="G384" s="122">
        <f t="shared" si="25"/>
        <v>0</v>
      </c>
      <c r="H384" s="124"/>
      <c r="I384" s="125">
        <v>0</v>
      </c>
      <c r="J384" s="126">
        <f t="shared" si="26"/>
        <v>0</v>
      </c>
      <c r="K384" s="124"/>
      <c r="L384" s="125">
        <v>0</v>
      </c>
      <c r="M384" s="126">
        <f t="shared" si="24"/>
        <v>0</v>
      </c>
      <c r="N384" s="127">
        <f t="shared" si="27"/>
        <v>0</v>
      </c>
      <c r="O384" s="128">
        <f t="shared" si="28"/>
        <v>0</v>
      </c>
      <c r="P384" s="80"/>
      <c r="Q384" s="79"/>
    </row>
    <row r="385" spans="1:17" ht="15.6" x14ac:dyDescent="0.3">
      <c r="A385" s="129" t="s">
        <v>564</v>
      </c>
      <c r="B385" s="137" t="s">
        <v>89</v>
      </c>
      <c r="C385" s="123" t="s">
        <v>76</v>
      </c>
      <c r="D385" s="76">
        <v>0</v>
      </c>
      <c r="E385" s="99">
        <v>1</v>
      </c>
      <c r="F385" s="75">
        <v>0</v>
      </c>
      <c r="G385" s="122">
        <f t="shared" si="25"/>
        <v>0</v>
      </c>
      <c r="H385" s="124"/>
      <c r="I385" s="125">
        <v>0</v>
      </c>
      <c r="J385" s="126">
        <f t="shared" si="26"/>
        <v>0</v>
      </c>
      <c r="K385" s="124"/>
      <c r="L385" s="125">
        <v>0</v>
      </c>
      <c r="M385" s="126">
        <f t="shared" si="24"/>
        <v>0</v>
      </c>
      <c r="N385" s="127">
        <f t="shared" si="27"/>
        <v>0</v>
      </c>
      <c r="O385" s="128">
        <f t="shared" si="28"/>
        <v>0</v>
      </c>
      <c r="P385" s="80"/>
      <c r="Q385" s="79"/>
    </row>
    <row r="386" spans="1:17" ht="15.6" x14ac:dyDescent="0.3">
      <c r="A386" s="129" t="s">
        <v>565</v>
      </c>
      <c r="B386" s="137" t="s">
        <v>90</v>
      </c>
      <c r="C386" s="123" t="s">
        <v>76</v>
      </c>
      <c r="D386" s="76">
        <v>0</v>
      </c>
      <c r="E386" s="99">
        <v>1</v>
      </c>
      <c r="F386" s="75">
        <v>0</v>
      </c>
      <c r="G386" s="122">
        <f t="shared" si="25"/>
        <v>0</v>
      </c>
      <c r="H386" s="124"/>
      <c r="I386" s="125">
        <v>0</v>
      </c>
      <c r="J386" s="126">
        <f t="shared" si="26"/>
        <v>0</v>
      </c>
      <c r="K386" s="124"/>
      <c r="L386" s="125">
        <v>0</v>
      </c>
      <c r="M386" s="126">
        <f t="shared" si="24"/>
        <v>0</v>
      </c>
      <c r="N386" s="127">
        <f t="shared" si="27"/>
        <v>0</v>
      </c>
      <c r="O386" s="128">
        <f t="shared" si="28"/>
        <v>0</v>
      </c>
      <c r="P386" s="80"/>
      <c r="Q386" s="79"/>
    </row>
    <row r="387" spans="1:17" ht="15.6" x14ac:dyDescent="0.3">
      <c r="A387" s="129" t="s">
        <v>566</v>
      </c>
      <c r="B387" s="137" t="s">
        <v>91</v>
      </c>
      <c r="C387" s="123" t="s">
        <v>76</v>
      </c>
      <c r="D387" s="76">
        <v>0</v>
      </c>
      <c r="E387" s="99">
        <v>1</v>
      </c>
      <c r="F387" s="75">
        <v>0</v>
      </c>
      <c r="G387" s="122">
        <f t="shared" si="25"/>
        <v>0</v>
      </c>
      <c r="H387" s="124"/>
      <c r="I387" s="125">
        <v>0</v>
      </c>
      <c r="J387" s="126">
        <f t="shared" si="26"/>
        <v>0</v>
      </c>
      <c r="K387" s="124"/>
      <c r="L387" s="125">
        <v>0</v>
      </c>
      <c r="M387" s="126">
        <f t="shared" si="24"/>
        <v>0</v>
      </c>
      <c r="N387" s="127">
        <f t="shared" si="27"/>
        <v>0</v>
      </c>
      <c r="O387" s="128">
        <f t="shared" si="28"/>
        <v>0</v>
      </c>
      <c r="P387" s="80"/>
      <c r="Q387" s="79"/>
    </row>
    <row r="388" spans="1:17" ht="15.6" x14ac:dyDescent="0.3">
      <c r="A388" s="129" t="s">
        <v>567</v>
      </c>
      <c r="B388" s="137" t="s">
        <v>138</v>
      </c>
      <c r="C388" s="123" t="s">
        <v>76</v>
      </c>
      <c r="D388" s="76">
        <v>0</v>
      </c>
      <c r="E388" s="99">
        <v>1</v>
      </c>
      <c r="F388" s="75">
        <v>0</v>
      </c>
      <c r="G388" s="122">
        <f t="shared" si="25"/>
        <v>0</v>
      </c>
      <c r="H388" s="124"/>
      <c r="I388" s="125">
        <v>0</v>
      </c>
      <c r="J388" s="126">
        <f t="shared" si="26"/>
        <v>0</v>
      </c>
      <c r="K388" s="124"/>
      <c r="L388" s="125">
        <v>0</v>
      </c>
      <c r="M388" s="126">
        <f t="shared" si="24"/>
        <v>0</v>
      </c>
      <c r="N388" s="127">
        <f t="shared" si="27"/>
        <v>0</v>
      </c>
      <c r="O388" s="128">
        <f t="shared" si="28"/>
        <v>0</v>
      </c>
      <c r="P388" s="80"/>
      <c r="Q388" s="79"/>
    </row>
    <row r="389" spans="1:17" ht="15.6" x14ac:dyDescent="0.3">
      <c r="A389" s="129" t="s">
        <v>568</v>
      </c>
      <c r="B389" s="137" t="s">
        <v>92</v>
      </c>
      <c r="C389" s="123" t="s">
        <v>76</v>
      </c>
      <c r="D389" s="76">
        <v>0</v>
      </c>
      <c r="E389" s="99">
        <v>1</v>
      </c>
      <c r="F389" s="75">
        <v>0</v>
      </c>
      <c r="G389" s="122">
        <f t="shared" si="25"/>
        <v>0</v>
      </c>
      <c r="H389" s="124"/>
      <c r="I389" s="125">
        <v>0</v>
      </c>
      <c r="J389" s="126">
        <f t="shared" si="26"/>
        <v>0</v>
      </c>
      <c r="K389" s="124"/>
      <c r="L389" s="125">
        <v>0</v>
      </c>
      <c r="M389" s="126">
        <f t="shared" si="24"/>
        <v>0</v>
      </c>
      <c r="N389" s="127">
        <f t="shared" si="27"/>
        <v>0</v>
      </c>
      <c r="O389" s="128">
        <f t="shared" si="28"/>
        <v>0</v>
      </c>
      <c r="P389" s="80"/>
      <c r="Q389" s="79"/>
    </row>
    <row r="390" spans="1:17" ht="15.6" x14ac:dyDescent="0.3">
      <c r="A390" s="129" t="s">
        <v>569</v>
      </c>
      <c r="B390" s="137" t="s">
        <v>93</v>
      </c>
      <c r="C390" s="123" t="s">
        <v>76</v>
      </c>
      <c r="D390" s="76">
        <v>0</v>
      </c>
      <c r="E390" s="99">
        <v>1</v>
      </c>
      <c r="F390" s="75">
        <v>0</v>
      </c>
      <c r="G390" s="122">
        <f t="shared" si="25"/>
        <v>0</v>
      </c>
      <c r="H390" s="124"/>
      <c r="I390" s="125">
        <v>0</v>
      </c>
      <c r="J390" s="126">
        <f t="shared" si="26"/>
        <v>0</v>
      </c>
      <c r="K390" s="124"/>
      <c r="L390" s="125">
        <v>0</v>
      </c>
      <c r="M390" s="126">
        <f t="shared" si="24"/>
        <v>0</v>
      </c>
      <c r="N390" s="127">
        <f t="shared" si="27"/>
        <v>0</v>
      </c>
      <c r="O390" s="128">
        <f t="shared" si="28"/>
        <v>0</v>
      </c>
      <c r="P390" s="80"/>
      <c r="Q390" s="79"/>
    </row>
    <row r="391" spans="1:17" ht="15.6" x14ac:dyDescent="0.3">
      <c r="A391" s="129" t="s">
        <v>570</v>
      </c>
      <c r="B391" s="137" t="s">
        <v>94</v>
      </c>
      <c r="C391" s="123" t="s">
        <v>76</v>
      </c>
      <c r="D391" s="76">
        <v>0</v>
      </c>
      <c r="E391" s="99">
        <v>2</v>
      </c>
      <c r="F391" s="75">
        <v>0</v>
      </c>
      <c r="G391" s="122">
        <f t="shared" si="25"/>
        <v>0</v>
      </c>
      <c r="H391" s="124"/>
      <c r="I391" s="125">
        <v>0</v>
      </c>
      <c r="J391" s="126">
        <f t="shared" si="26"/>
        <v>0</v>
      </c>
      <c r="K391" s="124"/>
      <c r="L391" s="125">
        <v>0</v>
      </c>
      <c r="M391" s="126">
        <f t="shared" si="24"/>
        <v>0</v>
      </c>
      <c r="N391" s="127">
        <f t="shared" si="27"/>
        <v>0</v>
      </c>
      <c r="O391" s="128">
        <f t="shared" si="28"/>
        <v>0</v>
      </c>
      <c r="P391" s="80"/>
      <c r="Q391" s="79"/>
    </row>
    <row r="392" spans="1:17" ht="15.6" x14ac:dyDescent="0.3">
      <c r="A392" s="129" t="s">
        <v>571</v>
      </c>
      <c r="B392" s="137" t="s">
        <v>139</v>
      </c>
      <c r="C392" s="123" t="s">
        <v>76</v>
      </c>
      <c r="D392" s="76">
        <v>0</v>
      </c>
      <c r="E392" s="99">
        <v>1</v>
      </c>
      <c r="F392" s="75">
        <v>0</v>
      </c>
      <c r="G392" s="122">
        <f t="shared" si="25"/>
        <v>0</v>
      </c>
      <c r="H392" s="124"/>
      <c r="I392" s="125">
        <v>0</v>
      </c>
      <c r="J392" s="126">
        <f t="shared" si="26"/>
        <v>0</v>
      </c>
      <c r="K392" s="124"/>
      <c r="L392" s="125">
        <v>0</v>
      </c>
      <c r="M392" s="126">
        <f t="shared" si="24"/>
        <v>0</v>
      </c>
      <c r="N392" s="127">
        <f t="shared" si="27"/>
        <v>0</v>
      </c>
      <c r="O392" s="128">
        <f t="shared" si="28"/>
        <v>0</v>
      </c>
      <c r="P392" s="80"/>
      <c r="Q392" s="79"/>
    </row>
    <row r="393" spans="1:17" ht="15.6" x14ac:dyDescent="0.3">
      <c r="A393" s="129" t="s">
        <v>572</v>
      </c>
      <c r="B393" s="137" t="s">
        <v>95</v>
      </c>
      <c r="C393" s="123" t="s">
        <v>76</v>
      </c>
      <c r="D393" s="76">
        <v>0</v>
      </c>
      <c r="E393" s="99">
        <v>2</v>
      </c>
      <c r="F393" s="75">
        <v>0</v>
      </c>
      <c r="G393" s="122">
        <f t="shared" si="25"/>
        <v>0</v>
      </c>
      <c r="H393" s="124"/>
      <c r="I393" s="125">
        <v>0</v>
      </c>
      <c r="J393" s="126">
        <f t="shared" si="26"/>
        <v>0</v>
      </c>
      <c r="K393" s="124"/>
      <c r="L393" s="125">
        <v>0</v>
      </c>
      <c r="M393" s="126">
        <f t="shared" si="24"/>
        <v>0</v>
      </c>
      <c r="N393" s="127">
        <f t="shared" si="27"/>
        <v>0</v>
      </c>
      <c r="O393" s="128">
        <f t="shared" si="28"/>
        <v>0</v>
      </c>
      <c r="P393" s="80"/>
      <c r="Q393" s="79"/>
    </row>
    <row r="394" spans="1:17" ht="15.6" x14ac:dyDescent="0.3">
      <c r="A394" s="129" t="s">
        <v>573</v>
      </c>
      <c r="B394" s="137" t="s">
        <v>96</v>
      </c>
      <c r="C394" s="123" t="s">
        <v>76</v>
      </c>
      <c r="D394" s="76">
        <v>0</v>
      </c>
      <c r="E394" s="99">
        <v>1</v>
      </c>
      <c r="F394" s="75">
        <v>0</v>
      </c>
      <c r="G394" s="122">
        <f t="shared" si="25"/>
        <v>0</v>
      </c>
      <c r="H394" s="124"/>
      <c r="I394" s="125">
        <v>0</v>
      </c>
      <c r="J394" s="126">
        <f t="shared" si="26"/>
        <v>0</v>
      </c>
      <c r="K394" s="124"/>
      <c r="L394" s="125">
        <v>0</v>
      </c>
      <c r="M394" s="126">
        <f t="shared" si="24"/>
        <v>0</v>
      </c>
      <c r="N394" s="127">
        <f t="shared" si="27"/>
        <v>0</v>
      </c>
      <c r="O394" s="128">
        <f t="shared" si="28"/>
        <v>0</v>
      </c>
      <c r="P394" s="80"/>
      <c r="Q394" s="79"/>
    </row>
    <row r="395" spans="1:17" ht="15.6" x14ac:dyDescent="0.3">
      <c r="A395" s="129" t="s">
        <v>574</v>
      </c>
      <c r="B395" s="137" t="s">
        <v>97</v>
      </c>
      <c r="C395" s="123" t="s">
        <v>76</v>
      </c>
      <c r="D395" s="76">
        <v>0</v>
      </c>
      <c r="E395" s="99">
        <v>1</v>
      </c>
      <c r="F395" s="75">
        <v>0</v>
      </c>
      <c r="G395" s="122">
        <f t="shared" si="25"/>
        <v>0</v>
      </c>
      <c r="H395" s="124"/>
      <c r="I395" s="125">
        <v>0</v>
      </c>
      <c r="J395" s="126">
        <f t="shared" si="26"/>
        <v>0</v>
      </c>
      <c r="K395" s="124"/>
      <c r="L395" s="125">
        <v>0</v>
      </c>
      <c r="M395" s="126">
        <f t="shared" si="24"/>
        <v>0</v>
      </c>
      <c r="N395" s="127">
        <f t="shared" si="27"/>
        <v>0</v>
      </c>
      <c r="O395" s="128">
        <f t="shared" si="28"/>
        <v>0</v>
      </c>
      <c r="P395" s="80"/>
      <c r="Q395" s="79"/>
    </row>
    <row r="396" spans="1:17" ht="15.6" x14ac:dyDescent="0.3">
      <c r="A396" s="129" t="s">
        <v>575</v>
      </c>
      <c r="B396" s="137" t="s">
        <v>98</v>
      </c>
      <c r="C396" s="123" t="s">
        <v>76</v>
      </c>
      <c r="D396" s="76">
        <v>0</v>
      </c>
      <c r="E396" s="99">
        <v>1</v>
      </c>
      <c r="F396" s="75">
        <v>0</v>
      </c>
      <c r="G396" s="122">
        <f t="shared" si="25"/>
        <v>0</v>
      </c>
      <c r="H396" s="124"/>
      <c r="I396" s="125">
        <v>0</v>
      </c>
      <c r="J396" s="126">
        <f t="shared" si="26"/>
        <v>0</v>
      </c>
      <c r="K396" s="124"/>
      <c r="L396" s="125">
        <v>0</v>
      </c>
      <c r="M396" s="126">
        <f t="shared" si="24"/>
        <v>0</v>
      </c>
      <c r="N396" s="127">
        <f t="shared" si="27"/>
        <v>0</v>
      </c>
      <c r="O396" s="128">
        <f t="shared" si="28"/>
        <v>0</v>
      </c>
      <c r="P396" s="80"/>
      <c r="Q396" s="79"/>
    </row>
    <row r="397" spans="1:17" ht="15.6" x14ac:dyDescent="0.3">
      <c r="A397" s="129" t="s">
        <v>576</v>
      </c>
      <c r="B397" s="137" t="s">
        <v>99</v>
      </c>
      <c r="C397" s="123" t="s">
        <v>76</v>
      </c>
      <c r="D397" s="76">
        <v>0</v>
      </c>
      <c r="E397" s="99">
        <v>2</v>
      </c>
      <c r="F397" s="75">
        <v>0</v>
      </c>
      <c r="G397" s="122">
        <f t="shared" si="25"/>
        <v>0</v>
      </c>
      <c r="H397" s="124"/>
      <c r="I397" s="125">
        <v>0</v>
      </c>
      <c r="J397" s="126">
        <f t="shared" si="26"/>
        <v>0</v>
      </c>
      <c r="K397" s="124"/>
      <c r="L397" s="125">
        <v>0</v>
      </c>
      <c r="M397" s="126">
        <f t="shared" si="24"/>
        <v>0</v>
      </c>
      <c r="N397" s="127">
        <f t="shared" si="27"/>
        <v>0</v>
      </c>
      <c r="O397" s="128">
        <f t="shared" si="28"/>
        <v>0</v>
      </c>
      <c r="P397" s="80"/>
      <c r="Q397" s="79"/>
    </row>
    <row r="398" spans="1:17" ht="15.6" x14ac:dyDescent="0.3">
      <c r="A398" s="129" t="s">
        <v>577</v>
      </c>
      <c r="B398" s="137" t="s">
        <v>100</v>
      </c>
      <c r="C398" s="123" t="s">
        <v>76</v>
      </c>
      <c r="D398" s="76">
        <v>0</v>
      </c>
      <c r="E398" s="99">
        <v>2</v>
      </c>
      <c r="F398" s="75">
        <v>0</v>
      </c>
      <c r="G398" s="122">
        <f t="shared" si="25"/>
        <v>0</v>
      </c>
      <c r="H398" s="124"/>
      <c r="I398" s="125">
        <v>0</v>
      </c>
      <c r="J398" s="126">
        <f t="shared" si="26"/>
        <v>0</v>
      </c>
      <c r="K398" s="124"/>
      <c r="L398" s="125">
        <v>0</v>
      </c>
      <c r="M398" s="126">
        <f t="shared" si="24"/>
        <v>0</v>
      </c>
      <c r="N398" s="127">
        <f t="shared" si="27"/>
        <v>0</v>
      </c>
      <c r="O398" s="128">
        <f t="shared" si="28"/>
        <v>0</v>
      </c>
      <c r="P398" s="80"/>
      <c r="Q398" s="79"/>
    </row>
    <row r="399" spans="1:17" ht="15.6" x14ac:dyDescent="0.3">
      <c r="A399" s="129" t="s">
        <v>578</v>
      </c>
      <c r="B399" s="137" t="s">
        <v>101</v>
      </c>
      <c r="C399" s="123" t="s">
        <v>76</v>
      </c>
      <c r="D399" s="76">
        <v>0</v>
      </c>
      <c r="E399" s="99">
        <v>1</v>
      </c>
      <c r="F399" s="75">
        <v>0</v>
      </c>
      <c r="G399" s="122">
        <f t="shared" si="25"/>
        <v>0</v>
      </c>
      <c r="H399" s="124"/>
      <c r="I399" s="125">
        <v>0</v>
      </c>
      <c r="J399" s="126">
        <f t="shared" si="26"/>
        <v>0</v>
      </c>
      <c r="K399" s="124"/>
      <c r="L399" s="125">
        <v>0</v>
      </c>
      <c r="M399" s="126">
        <f t="shared" si="24"/>
        <v>0</v>
      </c>
      <c r="N399" s="127">
        <f t="shared" si="27"/>
        <v>0</v>
      </c>
      <c r="O399" s="128">
        <f t="shared" si="28"/>
        <v>0</v>
      </c>
      <c r="P399" s="80"/>
      <c r="Q399" s="79"/>
    </row>
    <row r="400" spans="1:17" ht="15.6" x14ac:dyDescent="0.3">
      <c r="A400" s="129" t="s">
        <v>579</v>
      </c>
      <c r="B400" s="137" t="s">
        <v>102</v>
      </c>
      <c r="C400" s="123" t="s">
        <v>76</v>
      </c>
      <c r="D400" s="76">
        <v>0</v>
      </c>
      <c r="E400" s="99">
        <v>1</v>
      </c>
      <c r="F400" s="75">
        <v>0</v>
      </c>
      <c r="G400" s="122">
        <f t="shared" si="25"/>
        <v>0</v>
      </c>
      <c r="H400" s="124"/>
      <c r="I400" s="125">
        <v>0</v>
      </c>
      <c r="J400" s="126">
        <f t="shared" si="26"/>
        <v>0</v>
      </c>
      <c r="K400" s="124"/>
      <c r="L400" s="125">
        <v>0</v>
      </c>
      <c r="M400" s="126">
        <f t="shared" si="24"/>
        <v>0</v>
      </c>
      <c r="N400" s="127">
        <f t="shared" si="27"/>
        <v>0</v>
      </c>
      <c r="O400" s="128">
        <f t="shared" si="28"/>
        <v>0</v>
      </c>
      <c r="P400" s="80"/>
      <c r="Q400" s="79"/>
    </row>
    <row r="401" spans="1:17" ht="15.6" x14ac:dyDescent="0.3">
      <c r="A401" s="129" t="s">
        <v>580</v>
      </c>
      <c r="B401" s="137" t="s">
        <v>103</v>
      </c>
      <c r="C401" s="123" t="s">
        <v>76</v>
      </c>
      <c r="D401" s="76">
        <v>0</v>
      </c>
      <c r="E401" s="99">
        <v>1</v>
      </c>
      <c r="F401" s="75">
        <v>0</v>
      </c>
      <c r="G401" s="122">
        <f t="shared" si="25"/>
        <v>0</v>
      </c>
      <c r="H401" s="124"/>
      <c r="I401" s="125">
        <v>0</v>
      </c>
      <c r="J401" s="126">
        <f t="shared" si="26"/>
        <v>0</v>
      </c>
      <c r="K401" s="124"/>
      <c r="L401" s="125">
        <v>0</v>
      </c>
      <c r="M401" s="126">
        <f t="shared" si="24"/>
        <v>0</v>
      </c>
      <c r="N401" s="127">
        <f t="shared" si="27"/>
        <v>0</v>
      </c>
      <c r="O401" s="128">
        <f t="shared" si="28"/>
        <v>0</v>
      </c>
      <c r="P401" s="80"/>
      <c r="Q401" s="79"/>
    </row>
    <row r="402" spans="1:17" ht="15.6" x14ac:dyDescent="0.3">
      <c r="A402" s="129" t="s">
        <v>581</v>
      </c>
      <c r="B402" s="137" t="s">
        <v>104</v>
      </c>
      <c r="C402" s="123" t="s">
        <v>76</v>
      </c>
      <c r="D402" s="76">
        <v>0</v>
      </c>
      <c r="E402" s="99">
        <v>1</v>
      </c>
      <c r="F402" s="75">
        <v>0</v>
      </c>
      <c r="G402" s="122">
        <f t="shared" si="25"/>
        <v>0</v>
      </c>
      <c r="H402" s="124"/>
      <c r="I402" s="125">
        <v>0</v>
      </c>
      <c r="J402" s="126">
        <f t="shared" si="26"/>
        <v>0</v>
      </c>
      <c r="K402" s="124"/>
      <c r="L402" s="125">
        <v>0</v>
      </c>
      <c r="M402" s="126">
        <f t="shared" si="24"/>
        <v>0</v>
      </c>
      <c r="N402" s="127">
        <f t="shared" si="27"/>
        <v>0</v>
      </c>
      <c r="O402" s="128">
        <f t="shared" si="28"/>
        <v>0</v>
      </c>
      <c r="P402" s="80"/>
      <c r="Q402" s="79"/>
    </row>
    <row r="403" spans="1:17" ht="15.6" x14ac:dyDescent="0.3">
      <c r="A403" s="129" t="s">
        <v>582</v>
      </c>
      <c r="B403" s="137" t="s">
        <v>105</v>
      </c>
      <c r="C403" s="123" t="s">
        <v>76</v>
      </c>
      <c r="D403" s="76">
        <v>0</v>
      </c>
      <c r="E403" s="99">
        <v>1</v>
      </c>
      <c r="F403" s="75">
        <v>0</v>
      </c>
      <c r="G403" s="122">
        <f t="shared" si="25"/>
        <v>0</v>
      </c>
      <c r="H403" s="124"/>
      <c r="I403" s="125">
        <v>0</v>
      </c>
      <c r="J403" s="126">
        <f t="shared" si="26"/>
        <v>0</v>
      </c>
      <c r="K403" s="124"/>
      <c r="L403" s="125">
        <v>0</v>
      </c>
      <c r="M403" s="126">
        <f t="shared" si="24"/>
        <v>0</v>
      </c>
      <c r="N403" s="127">
        <f t="shared" si="27"/>
        <v>0</v>
      </c>
      <c r="O403" s="128">
        <f t="shared" si="28"/>
        <v>0</v>
      </c>
      <c r="P403" s="80"/>
      <c r="Q403" s="79"/>
    </row>
    <row r="404" spans="1:17" ht="15.6" x14ac:dyDescent="0.3">
      <c r="A404" s="129" t="s">
        <v>583</v>
      </c>
      <c r="B404" s="137" t="s">
        <v>106</v>
      </c>
      <c r="C404" s="123" t="s">
        <v>76</v>
      </c>
      <c r="D404" s="76">
        <v>0</v>
      </c>
      <c r="E404" s="99">
        <v>1</v>
      </c>
      <c r="F404" s="75">
        <v>0</v>
      </c>
      <c r="G404" s="122">
        <f t="shared" si="25"/>
        <v>0</v>
      </c>
      <c r="H404" s="124"/>
      <c r="I404" s="125">
        <v>0</v>
      </c>
      <c r="J404" s="126">
        <f t="shared" si="26"/>
        <v>0</v>
      </c>
      <c r="K404" s="124"/>
      <c r="L404" s="125">
        <v>0</v>
      </c>
      <c r="M404" s="126">
        <f t="shared" ref="M404:M467" si="29">K404*L404</f>
        <v>0</v>
      </c>
      <c r="N404" s="127">
        <f t="shared" si="27"/>
        <v>0</v>
      </c>
      <c r="O404" s="128">
        <f t="shared" si="28"/>
        <v>0</v>
      </c>
      <c r="P404" s="80"/>
      <c r="Q404" s="79"/>
    </row>
    <row r="405" spans="1:17" ht="15.6" x14ac:dyDescent="0.3">
      <c r="A405" s="129" t="s">
        <v>67</v>
      </c>
      <c r="B405" s="139" t="s">
        <v>87</v>
      </c>
      <c r="C405" s="123" t="s">
        <v>76</v>
      </c>
      <c r="D405" s="76">
        <v>0</v>
      </c>
      <c r="E405" s="99">
        <v>1</v>
      </c>
      <c r="F405" s="75">
        <v>0</v>
      </c>
      <c r="G405" s="122">
        <f t="shared" ref="G405:G468" si="30">F405*E405</f>
        <v>0</v>
      </c>
      <c r="H405" s="124"/>
      <c r="I405" s="125">
        <v>0</v>
      </c>
      <c r="J405" s="126">
        <f t="shared" ref="J405:J468" si="31">+I405*H405</f>
        <v>0</v>
      </c>
      <c r="K405" s="124"/>
      <c r="L405" s="125">
        <v>0</v>
      </c>
      <c r="M405" s="126">
        <f t="shared" si="29"/>
        <v>0</v>
      </c>
      <c r="N405" s="127">
        <f t="shared" si="27"/>
        <v>0</v>
      </c>
      <c r="O405" s="128">
        <f t="shared" si="28"/>
        <v>0</v>
      </c>
      <c r="P405" s="80"/>
      <c r="Q405" s="79"/>
    </row>
    <row r="406" spans="1:17" ht="15.6" x14ac:dyDescent="0.3">
      <c r="A406" s="129" t="s">
        <v>584</v>
      </c>
      <c r="B406" s="137" t="s">
        <v>88</v>
      </c>
      <c r="C406" s="123" t="s">
        <v>76</v>
      </c>
      <c r="D406" s="76">
        <v>0</v>
      </c>
      <c r="E406" s="99">
        <v>1</v>
      </c>
      <c r="F406" s="75">
        <v>0</v>
      </c>
      <c r="G406" s="122">
        <f t="shared" si="30"/>
        <v>0</v>
      </c>
      <c r="H406" s="124"/>
      <c r="I406" s="125">
        <v>0</v>
      </c>
      <c r="J406" s="126">
        <f t="shared" si="31"/>
        <v>0</v>
      </c>
      <c r="K406" s="124"/>
      <c r="L406" s="125">
        <v>0</v>
      </c>
      <c r="M406" s="126">
        <f t="shared" si="29"/>
        <v>0</v>
      </c>
      <c r="N406" s="127">
        <f t="shared" si="27"/>
        <v>0</v>
      </c>
      <c r="O406" s="128">
        <f t="shared" si="28"/>
        <v>0</v>
      </c>
      <c r="P406" s="80"/>
      <c r="Q406" s="79"/>
    </row>
    <row r="407" spans="1:17" ht="15.6" x14ac:dyDescent="0.3">
      <c r="A407" s="129" t="s">
        <v>585</v>
      </c>
      <c r="B407" s="137" t="s">
        <v>89</v>
      </c>
      <c r="C407" s="123" t="s">
        <v>76</v>
      </c>
      <c r="D407" s="76">
        <v>0</v>
      </c>
      <c r="E407" s="99">
        <v>1</v>
      </c>
      <c r="F407" s="75">
        <v>0</v>
      </c>
      <c r="G407" s="122">
        <f t="shared" si="30"/>
        <v>0</v>
      </c>
      <c r="H407" s="124"/>
      <c r="I407" s="125">
        <v>0</v>
      </c>
      <c r="J407" s="126">
        <f t="shared" si="31"/>
        <v>0</v>
      </c>
      <c r="K407" s="124"/>
      <c r="L407" s="125">
        <v>0</v>
      </c>
      <c r="M407" s="126">
        <f t="shared" si="29"/>
        <v>0</v>
      </c>
      <c r="N407" s="127">
        <f t="shared" si="27"/>
        <v>0</v>
      </c>
      <c r="O407" s="128">
        <f t="shared" si="28"/>
        <v>0</v>
      </c>
      <c r="P407" s="80"/>
      <c r="Q407" s="79"/>
    </row>
    <row r="408" spans="1:17" ht="15.6" x14ac:dyDescent="0.3">
      <c r="A408" s="129" t="s">
        <v>586</v>
      </c>
      <c r="B408" s="137" t="s">
        <v>90</v>
      </c>
      <c r="C408" s="123" t="s">
        <v>76</v>
      </c>
      <c r="D408" s="76">
        <v>0</v>
      </c>
      <c r="E408" s="99">
        <v>1</v>
      </c>
      <c r="F408" s="75">
        <v>0</v>
      </c>
      <c r="G408" s="122">
        <f t="shared" si="30"/>
        <v>0</v>
      </c>
      <c r="H408" s="124"/>
      <c r="I408" s="125">
        <v>0</v>
      </c>
      <c r="J408" s="126">
        <f t="shared" si="31"/>
        <v>0</v>
      </c>
      <c r="K408" s="124"/>
      <c r="L408" s="125">
        <v>0</v>
      </c>
      <c r="M408" s="126">
        <f t="shared" si="29"/>
        <v>0</v>
      </c>
      <c r="N408" s="127">
        <f t="shared" si="27"/>
        <v>0</v>
      </c>
      <c r="O408" s="128">
        <f t="shared" si="28"/>
        <v>0</v>
      </c>
      <c r="P408" s="80"/>
      <c r="Q408" s="79"/>
    </row>
    <row r="409" spans="1:17" ht="15.6" x14ac:dyDescent="0.3">
      <c r="A409" s="129" t="s">
        <v>587</v>
      </c>
      <c r="B409" s="137" t="s">
        <v>91</v>
      </c>
      <c r="C409" s="123" t="s">
        <v>76</v>
      </c>
      <c r="D409" s="76">
        <v>0</v>
      </c>
      <c r="E409" s="99">
        <v>1</v>
      </c>
      <c r="F409" s="75">
        <v>0</v>
      </c>
      <c r="G409" s="122">
        <f t="shared" si="30"/>
        <v>0</v>
      </c>
      <c r="H409" s="124"/>
      <c r="I409" s="125">
        <v>0</v>
      </c>
      <c r="J409" s="126">
        <f t="shared" si="31"/>
        <v>0</v>
      </c>
      <c r="K409" s="124"/>
      <c r="L409" s="125">
        <v>0</v>
      </c>
      <c r="M409" s="126">
        <f t="shared" si="29"/>
        <v>0</v>
      </c>
      <c r="N409" s="127">
        <f t="shared" si="27"/>
        <v>0</v>
      </c>
      <c r="O409" s="128">
        <f t="shared" si="28"/>
        <v>0</v>
      </c>
      <c r="P409" s="80"/>
      <c r="Q409" s="79"/>
    </row>
    <row r="410" spans="1:17" ht="15.6" x14ac:dyDescent="0.3">
      <c r="A410" s="129" t="s">
        <v>588</v>
      </c>
      <c r="B410" s="137" t="s">
        <v>138</v>
      </c>
      <c r="C410" s="123" t="s">
        <v>76</v>
      </c>
      <c r="D410" s="76">
        <v>0</v>
      </c>
      <c r="E410" s="99">
        <v>1</v>
      </c>
      <c r="F410" s="75">
        <v>0</v>
      </c>
      <c r="G410" s="122">
        <f t="shared" si="30"/>
        <v>0</v>
      </c>
      <c r="H410" s="124"/>
      <c r="I410" s="125">
        <v>0</v>
      </c>
      <c r="J410" s="126">
        <f t="shared" si="31"/>
        <v>0</v>
      </c>
      <c r="K410" s="124"/>
      <c r="L410" s="125">
        <v>0</v>
      </c>
      <c r="M410" s="126">
        <f t="shared" si="29"/>
        <v>0</v>
      </c>
      <c r="N410" s="127">
        <f t="shared" si="27"/>
        <v>0</v>
      </c>
      <c r="O410" s="128">
        <f t="shared" si="28"/>
        <v>0</v>
      </c>
      <c r="P410" s="80"/>
      <c r="Q410" s="79"/>
    </row>
    <row r="411" spans="1:17" ht="15.6" x14ac:dyDescent="0.3">
      <c r="A411" s="129" t="s">
        <v>589</v>
      </c>
      <c r="B411" s="137" t="s">
        <v>92</v>
      </c>
      <c r="C411" s="123" t="s">
        <v>76</v>
      </c>
      <c r="D411" s="76">
        <v>0</v>
      </c>
      <c r="E411" s="99">
        <v>1</v>
      </c>
      <c r="F411" s="75">
        <v>0</v>
      </c>
      <c r="G411" s="122">
        <f t="shared" si="30"/>
        <v>0</v>
      </c>
      <c r="H411" s="124"/>
      <c r="I411" s="125">
        <v>0</v>
      </c>
      <c r="J411" s="126">
        <f t="shared" si="31"/>
        <v>0</v>
      </c>
      <c r="K411" s="124"/>
      <c r="L411" s="125">
        <v>0</v>
      </c>
      <c r="M411" s="126">
        <f t="shared" si="29"/>
        <v>0</v>
      </c>
      <c r="N411" s="127">
        <f t="shared" si="27"/>
        <v>0</v>
      </c>
      <c r="O411" s="128">
        <f t="shared" si="28"/>
        <v>0</v>
      </c>
      <c r="P411" s="80"/>
      <c r="Q411" s="79"/>
    </row>
    <row r="412" spans="1:17" ht="15.6" x14ac:dyDescent="0.3">
      <c r="A412" s="129" t="s">
        <v>590</v>
      </c>
      <c r="B412" s="137" t="s">
        <v>93</v>
      </c>
      <c r="C412" s="123" t="s">
        <v>76</v>
      </c>
      <c r="D412" s="76">
        <v>0</v>
      </c>
      <c r="E412" s="99">
        <v>1</v>
      </c>
      <c r="F412" s="75">
        <v>0</v>
      </c>
      <c r="G412" s="122">
        <f t="shared" si="30"/>
        <v>0</v>
      </c>
      <c r="H412" s="124"/>
      <c r="I412" s="125">
        <v>0</v>
      </c>
      <c r="J412" s="126">
        <f t="shared" si="31"/>
        <v>0</v>
      </c>
      <c r="K412" s="124"/>
      <c r="L412" s="125">
        <v>0</v>
      </c>
      <c r="M412" s="126">
        <f t="shared" si="29"/>
        <v>0</v>
      </c>
      <c r="N412" s="127">
        <f t="shared" si="27"/>
        <v>0</v>
      </c>
      <c r="O412" s="128">
        <f t="shared" si="28"/>
        <v>0</v>
      </c>
      <c r="P412" s="80"/>
      <c r="Q412" s="79"/>
    </row>
    <row r="413" spans="1:17" ht="15.6" x14ac:dyDescent="0.3">
      <c r="A413" s="129" t="s">
        <v>591</v>
      </c>
      <c r="B413" s="137" t="s">
        <v>94</v>
      </c>
      <c r="C413" s="123" t="s">
        <v>76</v>
      </c>
      <c r="D413" s="76">
        <v>0</v>
      </c>
      <c r="E413" s="99">
        <v>2</v>
      </c>
      <c r="F413" s="75">
        <v>0</v>
      </c>
      <c r="G413" s="122">
        <f t="shared" si="30"/>
        <v>0</v>
      </c>
      <c r="H413" s="124"/>
      <c r="I413" s="125">
        <v>0</v>
      </c>
      <c r="J413" s="126">
        <f t="shared" si="31"/>
        <v>0</v>
      </c>
      <c r="K413" s="124"/>
      <c r="L413" s="125">
        <v>0</v>
      </c>
      <c r="M413" s="126">
        <f t="shared" si="29"/>
        <v>0</v>
      </c>
      <c r="N413" s="127">
        <f t="shared" si="27"/>
        <v>0</v>
      </c>
      <c r="O413" s="128">
        <f t="shared" si="28"/>
        <v>0</v>
      </c>
      <c r="P413" s="80"/>
      <c r="Q413" s="79"/>
    </row>
    <row r="414" spans="1:17" ht="15.6" x14ac:dyDescent="0.3">
      <c r="A414" s="129" t="s">
        <v>592</v>
      </c>
      <c r="B414" s="137" t="s">
        <v>139</v>
      </c>
      <c r="C414" s="123" t="s">
        <v>76</v>
      </c>
      <c r="D414" s="76">
        <v>0</v>
      </c>
      <c r="E414" s="99">
        <v>1</v>
      </c>
      <c r="F414" s="75">
        <v>0</v>
      </c>
      <c r="G414" s="122">
        <f t="shared" si="30"/>
        <v>0</v>
      </c>
      <c r="H414" s="124"/>
      <c r="I414" s="125">
        <v>0</v>
      </c>
      <c r="J414" s="126">
        <f t="shared" si="31"/>
        <v>0</v>
      </c>
      <c r="K414" s="124"/>
      <c r="L414" s="125">
        <v>0</v>
      </c>
      <c r="M414" s="126">
        <f t="shared" si="29"/>
        <v>0</v>
      </c>
      <c r="N414" s="127">
        <f t="shared" si="27"/>
        <v>0</v>
      </c>
      <c r="O414" s="128">
        <f t="shared" si="28"/>
        <v>0</v>
      </c>
      <c r="P414" s="80"/>
      <c r="Q414" s="79"/>
    </row>
    <row r="415" spans="1:17" ht="15.6" x14ac:dyDescent="0.3">
      <c r="A415" s="129" t="s">
        <v>593</v>
      </c>
      <c r="B415" s="137" t="s">
        <v>95</v>
      </c>
      <c r="C415" s="123" t="s">
        <v>76</v>
      </c>
      <c r="D415" s="76">
        <v>0</v>
      </c>
      <c r="E415" s="99">
        <v>2</v>
      </c>
      <c r="F415" s="75">
        <v>0</v>
      </c>
      <c r="G415" s="122">
        <f t="shared" si="30"/>
        <v>0</v>
      </c>
      <c r="H415" s="124"/>
      <c r="I415" s="125">
        <v>0</v>
      </c>
      <c r="J415" s="126">
        <f t="shared" si="31"/>
        <v>0</v>
      </c>
      <c r="K415" s="124"/>
      <c r="L415" s="125">
        <v>0</v>
      </c>
      <c r="M415" s="126">
        <f t="shared" si="29"/>
        <v>0</v>
      </c>
      <c r="N415" s="127">
        <f t="shared" si="27"/>
        <v>0</v>
      </c>
      <c r="O415" s="128">
        <f t="shared" si="28"/>
        <v>0</v>
      </c>
      <c r="P415" s="80"/>
      <c r="Q415" s="79"/>
    </row>
    <row r="416" spans="1:17" ht="15.6" x14ac:dyDescent="0.3">
      <c r="A416" s="129" t="s">
        <v>594</v>
      </c>
      <c r="B416" s="137" t="s">
        <v>96</v>
      </c>
      <c r="C416" s="123" t="s">
        <v>76</v>
      </c>
      <c r="D416" s="76">
        <v>0</v>
      </c>
      <c r="E416" s="99">
        <v>1</v>
      </c>
      <c r="F416" s="75">
        <v>0</v>
      </c>
      <c r="G416" s="122">
        <f t="shared" si="30"/>
        <v>0</v>
      </c>
      <c r="H416" s="124"/>
      <c r="I416" s="125">
        <v>0</v>
      </c>
      <c r="J416" s="126">
        <f t="shared" si="31"/>
        <v>0</v>
      </c>
      <c r="K416" s="124"/>
      <c r="L416" s="125">
        <v>0</v>
      </c>
      <c r="M416" s="126">
        <f t="shared" si="29"/>
        <v>0</v>
      </c>
      <c r="N416" s="127">
        <f t="shared" si="27"/>
        <v>0</v>
      </c>
      <c r="O416" s="128">
        <f t="shared" si="28"/>
        <v>0</v>
      </c>
      <c r="P416" s="80"/>
      <c r="Q416" s="79"/>
    </row>
    <row r="417" spans="1:17" ht="15.6" x14ac:dyDescent="0.3">
      <c r="A417" s="129" t="s">
        <v>595</v>
      </c>
      <c r="B417" s="137" t="s">
        <v>97</v>
      </c>
      <c r="C417" s="123" t="s">
        <v>76</v>
      </c>
      <c r="D417" s="76">
        <v>0</v>
      </c>
      <c r="E417" s="99">
        <v>1</v>
      </c>
      <c r="F417" s="75">
        <v>0</v>
      </c>
      <c r="G417" s="122">
        <f t="shared" si="30"/>
        <v>0</v>
      </c>
      <c r="H417" s="124"/>
      <c r="I417" s="125">
        <v>0</v>
      </c>
      <c r="J417" s="126">
        <f t="shared" si="31"/>
        <v>0</v>
      </c>
      <c r="K417" s="124"/>
      <c r="L417" s="125">
        <v>0</v>
      </c>
      <c r="M417" s="126">
        <f t="shared" si="29"/>
        <v>0</v>
      </c>
      <c r="N417" s="127">
        <f t="shared" si="27"/>
        <v>0</v>
      </c>
      <c r="O417" s="128">
        <f t="shared" si="28"/>
        <v>0</v>
      </c>
      <c r="P417" s="80"/>
      <c r="Q417" s="79"/>
    </row>
    <row r="418" spans="1:17" ht="15.6" x14ac:dyDescent="0.3">
      <c r="A418" s="129" t="s">
        <v>596</v>
      </c>
      <c r="B418" s="137" t="s">
        <v>98</v>
      </c>
      <c r="C418" s="123" t="s">
        <v>76</v>
      </c>
      <c r="D418" s="76">
        <v>0</v>
      </c>
      <c r="E418" s="99">
        <v>1</v>
      </c>
      <c r="F418" s="75">
        <v>0</v>
      </c>
      <c r="G418" s="122">
        <f t="shared" si="30"/>
        <v>0</v>
      </c>
      <c r="H418" s="124"/>
      <c r="I418" s="125">
        <v>0</v>
      </c>
      <c r="J418" s="126">
        <f t="shared" si="31"/>
        <v>0</v>
      </c>
      <c r="K418" s="124"/>
      <c r="L418" s="125">
        <v>0</v>
      </c>
      <c r="M418" s="126">
        <f t="shared" si="29"/>
        <v>0</v>
      </c>
      <c r="N418" s="127">
        <f t="shared" si="27"/>
        <v>0</v>
      </c>
      <c r="O418" s="128">
        <f t="shared" si="28"/>
        <v>0</v>
      </c>
      <c r="P418" s="80"/>
      <c r="Q418" s="79"/>
    </row>
    <row r="419" spans="1:17" ht="15.6" x14ac:dyDescent="0.3">
      <c r="A419" s="129" t="s">
        <v>597</v>
      </c>
      <c r="B419" s="137" t="s">
        <v>99</v>
      </c>
      <c r="C419" s="123" t="s">
        <v>76</v>
      </c>
      <c r="D419" s="76">
        <v>0</v>
      </c>
      <c r="E419" s="99">
        <v>2</v>
      </c>
      <c r="F419" s="75">
        <v>0</v>
      </c>
      <c r="G419" s="122">
        <f t="shared" si="30"/>
        <v>0</v>
      </c>
      <c r="H419" s="124"/>
      <c r="I419" s="125">
        <v>0</v>
      </c>
      <c r="J419" s="126">
        <f t="shared" si="31"/>
        <v>0</v>
      </c>
      <c r="K419" s="124"/>
      <c r="L419" s="125">
        <v>0</v>
      </c>
      <c r="M419" s="126">
        <f t="shared" si="29"/>
        <v>0</v>
      </c>
      <c r="N419" s="127">
        <f t="shared" si="27"/>
        <v>0</v>
      </c>
      <c r="O419" s="128">
        <f t="shared" si="28"/>
        <v>0</v>
      </c>
      <c r="P419" s="80"/>
      <c r="Q419" s="79"/>
    </row>
    <row r="420" spans="1:17" ht="15.6" x14ac:dyDescent="0.3">
      <c r="A420" s="129" t="s">
        <v>598</v>
      </c>
      <c r="B420" s="137" t="s">
        <v>100</v>
      </c>
      <c r="C420" s="123" t="s">
        <v>76</v>
      </c>
      <c r="D420" s="76">
        <v>0</v>
      </c>
      <c r="E420" s="99">
        <v>2</v>
      </c>
      <c r="F420" s="75">
        <v>0</v>
      </c>
      <c r="G420" s="122">
        <f t="shared" si="30"/>
        <v>0</v>
      </c>
      <c r="H420" s="124"/>
      <c r="I420" s="125">
        <v>0</v>
      </c>
      <c r="J420" s="126">
        <f t="shared" si="31"/>
        <v>0</v>
      </c>
      <c r="K420" s="124"/>
      <c r="L420" s="125">
        <v>0</v>
      </c>
      <c r="M420" s="126">
        <f t="shared" si="29"/>
        <v>0</v>
      </c>
      <c r="N420" s="127">
        <f t="shared" si="27"/>
        <v>0</v>
      </c>
      <c r="O420" s="128">
        <f t="shared" si="28"/>
        <v>0</v>
      </c>
      <c r="P420" s="80"/>
      <c r="Q420" s="79"/>
    </row>
    <row r="421" spans="1:17" ht="15.6" x14ac:dyDescent="0.3">
      <c r="A421" s="129" t="s">
        <v>599</v>
      </c>
      <c r="B421" s="137" t="s">
        <v>101</v>
      </c>
      <c r="C421" s="123" t="s">
        <v>76</v>
      </c>
      <c r="D421" s="76">
        <v>0</v>
      </c>
      <c r="E421" s="99">
        <v>1</v>
      </c>
      <c r="F421" s="75">
        <v>0</v>
      </c>
      <c r="G421" s="122">
        <f t="shared" si="30"/>
        <v>0</v>
      </c>
      <c r="H421" s="124"/>
      <c r="I421" s="125">
        <v>0</v>
      </c>
      <c r="J421" s="126">
        <f t="shared" si="31"/>
        <v>0</v>
      </c>
      <c r="K421" s="124"/>
      <c r="L421" s="125">
        <v>0</v>
      </c>
      <c r="M421" s="126">
        <f t="shared" si="29"/>
        <v>0</v>
      </c>
      <c r="N421" s="127">
        <f t="shared" si="27"/>
        <v>0</v>
      </c>
      <c r="O421" s="128">
        <f t="shared" si="28"/>
        <v>0</v>
      </c>
      <c r="P421" s="80"/>
      <c r="Q421" s="79"/>
    </row>
    <row r="422" spans="1:17" ht="15.6" x14ac:dyDescent="0.3">
      <c r="A422" s="129" t="s">
        <v>600</v>
      </c>
      <c r="B422" s="137" t="s">
        <v>102</v>
      </c>
      <c r="C422" s="123" t="s">
        <v>76</v>
      </c>
      <c r="D422" s="76">
        <v>0</v>
      </c>
      <c r="E422" s="99">
        <v>1</v>
      </c>
      <c r="F422" s="75">
        <v>0</v>
      </c>
      <c r="G422" s="122">
        <f t="shared" si="30"/>
        <v>0</v>
      </c>
      <c r="H422" s="124"/>
      <c r="I422" s="125">
        <v>0</v>
      </c>
      <c r="J422" s="126">
        <f t="shared" si="31"/>
        <v>0</v>
      </c>
      <c r="K422" s="124"/>
      <c r="L422" s="125">
        <v>0</v>
      </c>
      <c r="M422" s="126">
        <f t="shared" si="29"/>
        <v>0</v>
      </c>
      <c r="N422" s="127">
        <f t="shared" si="27"/>
        <v>0</v>
      </c>
      <c r="O422" s="128">
        <f t="shared" si="28"/>
        <v>0</v>
      </c>
      <c r="P422" s="80"/>
      <c r="Q422" s="79"/>
    </row>
    <row r="423" spans="1:17" ht="15.6" x14ac:dyDescent="0.3">
      <c r="A423" s="129" t="s">
        <v>601</v>
      </c>
      <c r="B423" s="137" t="s">
        <v>103</v>
      </c>
      <c r="C423" s="123" t="s">
        <v>76</v>
      </c>
      <c r="D423" s="76">
        <v>0</v>
      </c>
      <c r="E423" s="99">
        <v>1</v>
      </c>
      <c r="F423" s="75">
        <v>0</v>
      </c>
      <c r="G423" s="122">
        <f t="shared" si="30"/>
        <v>0</v>
      </c>
      <c r="H423" s="124"/>
      <c r="I423" s="125">
        <v>0</v>
      </c>
      <c r="J423" s="126">
        <f t="shared" si="31"/>
        <v>0</v>
      </c>
      <c r="K423" s="124"/>
      <c r="L423" s="125">
        <v>0</v>
      </c>
      <c r="M423" s="126">
        <f t="shared" si="29"/>
        <v>0</v>
      </c>
      <c r="N423" s="127">
        <f t="shared" si="27"/>
        <v>0</v>
      </c>
      <c r="O423" s="128">
        <f t="shared" si="28"/>
        <v>0</v>
      </c>
      <c r="P423" s="80"/>
      <c r="Q423" s="79"/>
    </row>
    <row r="424" spans="1:17" ht="15.6" x14ac:dyDescent="0.3">
      <c r="A424" s="129" t="s">
        <v>602</v>
      </c>
      <c r="B424" s="137" t="s">
        <v>104</v>
      </c>
      <c r="C424" s="123" t="s">
        <v>76</v>
      </c>
      <c r="D424" s="76">
        <v>0</v>
      </c>
      <c r="E424" s="99">
        <v>1</v>
      </c>
      <c r="F424" s="75">
        <v>0</v>
      </c>
      <c r="G424" s="122">
        <f t="shared" si="30"/>
        <v>0</v>
      </c>
      <c r="H424" s="124"/>
      <c r="I424" s="125">
        <v>0</v>
      </c>
      <c r="J424" s="126">
        <f t="shared" si="31"/>
        <v>0</v>
      </c>
      <c r="K424" s="124"/>
      <c r="L424" s="125">
        <v>0</v>
      </c>
      <c r="M424" s="126">
        <f t="shared" si="29"/>
        <v>0</v>
      </c>
      <c r="N424" s="127">
        <f t="shared" si="27"/>
        <v>0</v>
      </c>
      <c r="O424" s="128">
        <f t="shared" si="28"/>
        <v>0</v>
      </c>
      <c r="P424" s="80"/>
      <c r="Q424" s="79"/>
    </row>
    <row r="425" spans="1:17" ht="15.6" x14ac:dyDescent="0.3">
      <c r="A425" s="129" t="s">
        <v>603</v>
      </c>
      <c r="B425" s="137" t="s">
        <v>105</v>
      </c>
      <c r="C425" s="123" t="s">
        <v>76</v>
      </c>
      <c r="D425" s="76">
        <v>0</v>
      </c>
      <c r="E425" s="99">
        <v>1</v>
      </c>
      <c r="F425" s="75">
        <v>0</v>
      </c>
      <c r="G425" s="122">
        <f t="shared" si="30"/>
        <v>0</v>
      </c>
      <c r="H425" s="124"/>
      <c r="I425" s="125">
        <v>0</v>
      </c>
      <c r="J425" s="126">
        <f t="shared" si="31"/>
        <v>0</v>
      </c>
      <c r="K425" s="124"/>
      <c r="L425" s="125">
        <v>0</v>
      </c>
      <c r="M425" s="126">
        <f t="shared" si="29"/>
        <v>0</v>
      </c>
      <c r="N425" s="127">
        <f t="shared" si="27"/>
        <v>0</v>
      </c>
      <c r="O425" s="128">
        <f t="shared" si="28"/>
        <v>0</v>
      </c>
      <c r="P425" s="80"/>
      <c r="Q425" s="79"/>
    </row>
    <row r="426" spans="1:17" ht="15.6" x14ac:dyDescent="0.3">
      <c r="A426" s="129" t="s">
        <v>604</v>
      </c>
      <c r="B426" s="137" t="s">
        <v>140</v>
      </c>
      <c r="C426" s="123" t="s">
        <v>76</v>
      </c>
      <c r="D426" s="76">
        <v>0</v>
      </c>
      <c r="E426" s="99">
        <v>1</v>
      </c>
      <c r="F426" s="75">
        <v>0</v>
      </c>
      <c r="G426" s="122">
        <f t="shared" si="30"/>
        <v>0</v>
      </c>
      <c r="H426" s="124"/>
      <c r="I426" s="125">
        <v>0</v>
      </c>
      <c r="J426" s="126">
        <f t="shared" si="31"/>
        <v>0</v>
      </c>
      <c r="K426" s="124"/>
      <c r="L426" s="125">
        <v>0</v>
      </c>
      <c r="M426" s="126">
        <f t="shared" si="29"/>
        <v>0</v>
      </c>
      <c r="N426" s="127">
        <f t="shared" si="27"/>
        <v>0</v>
      </c>
      <c r="O426" s="128">
        <f t="shared" si="28"/>
        <v>0</v>
      </c>
      <c r="P426" s="80"/>
      <c r="Q426" s="79"/>
    </row>
    <row r="427" spans="1:17" ht="15.6" x14ac:dyDescent="0.3">
      <c r="A427" s="129" t="s">
        <v>68</v>
      </c>
      <c r="B427" s="139" t="s">
        <v>141</v>
      </c>
      <c r="C427" s="123" t="s">
        <v>76</v>
      </c>
      <c r="D427" s="76">
        <v>0</v>
      </c>
      <c r="E427" s="99">
        <v>2</v>
      </c>
      <c r="F427" s="75">
        <v>0</v>
      </c>
      <c r="G427" s="122">
        <f t="shared" si="30"/>
        <v>0</v>
      </c>
      <c r="H427" s="124"/>
      <c r="I427" s="125">
        <v>0</v>
      </c>
      <c r="J427" s="126">
        <f t="shared" si="31"/>
        <v>0</v>
      </c>
      <c r="K427" s="124"/>
      <c r="L427" s="125">
        <v>0</v>
      </c>
      <c r="M427" s="126">
        <f t="shared" si="29"/>
        <v>0</v>
      </c>
      <c r="N427" s="127">
        <f t="shared" si="27"/>
        <v>0</v>
      </c>
      <c r="O427" s="128">
        <f t="shared" si="28"/>
        <v>0</v>
      </c>
      <c r="P427" s="80"/>
      <c r="Q427" s="79"/>
    </row>
    <row r="428" spans="1:17" ht="15.6" x14ac:dyDescent="0.3">
      <c r="A428" s="129" t="s">
        <v>584</v>
      </c>
      <c r="B428" s="137" t="s">
        <v>142</v>
      </c>
      <c r="C428" s="123" t="s">
        <v>76</v>
      </c>
      <c r="D428" s="76">
        <v>0</v>
      </c>
      <c r="E428" s="99">
        <v>2</v>
      </c>
      <c r="F428" s="75">
        <v>0</v>
      </c>
      <c r="G428" s="122">
        <f t="shared" si="30"/>
        <v>0</v>
      </c>
      <c r="H428" s="124"/>
      <c r="I428" s="125">
        <v>0</v>
      </c>
      <c r="J428" s="126">
        <f t="shared" si="31"/>
        <v>0</v>
      </c>
      <c r="K428" s="124"/>
      <c r="L428" s="125">
        <v>0</v>
      </c>
      <c r="M428" s="126">
        <f t="shared" si="29"/>
        <v>0</v>
      </c>
      <c r="N428" s="127">
        <f t="shared" si="27"/>
        <v>0</v>
      </c>
      <c r="O428" s="128">
        <f t="shared" si="28"/>
        <v>0</v>
      </c>
      <c r="P428" s="80"/>
      <c r="Q428" s="79"/>
    </row>
    <row r="429" spans="1:17" ht="15.6" x14ac:dyDescent="0.3">
      <c r="A429" s="129" t="s">
        <v>585</v>
      </c>
      <c r="B429" s="137" t="s">
        <v>143</v>
      </c>
      <c r="C429" s="123" t="s">
        <v>76</v>
      </c>
      <c r="D429" s="76">
        <v>0</v>
      </c>
      <c r="E429" s="99">
        <v>4</v>
      </c>
      <c r="F429" s="75">
        <v>0</v>
      </c>
      <c r="G429" s="122">
        <f t="shared" si="30"/>
        <v>0</v>
      </c>
      <c r="H429" s="124"/>
      <c r="I429" s="125">
        <v>0</v>
      </c>
      <c r="J429" s="126">
        <f t="shared" si="31"/>
        <v>0</v>
      </c>
      <c r="K429" s="124"/>
      <c r="L429" s="125">
        <v>0</v>
      </c>
      <c r="M429" s="126">
        <f t="shared" si="29"/>
        <v>0</v>
      </c>
      <c r="N429" s="127">
        <f t="shared" si="27"/>
        <v>0</v>
      </c>
      <c r="O429" s="128">
        <f t="shared" si="28"/>
        <v>0</v>
      </c>
      <c r="P429" s="80"/>
      <c r="Q429" s="79"/>
    </row>
    <row r="430" spans="1:17" ht="15.6" x14ac:dyDescent="0.3">
      <c r="A430" s="129" t="s">
        <v>586</v>
      </c>
      <c r="B430" s="137" t="s">
        <v>144</v>
      </c>
      <c r="C430" s="123" t="s">
        <v>76</v>
      </c>
      <c r="D430" s="76">
        <v>0</v>
      </c>
      <c r="E430" s="99">
        <v>4</v>
      </c>
      <c r="F430" s="75">
        <v>0</v>
      </c>
      <c r="G430" s="122">
        <f t="shared" si="30"/>
        <v>0</v>
      </c>
      <c r="H430" s="124"/>
      <c r="I430" s="125">
        <v>0</v>
      </c>
      <c r="J430" s="126">
        <f t="shared" si="31"/>
        <v>0</v>
      </c>
      <c r="K430" s="124"/>
      <c r="L430" s="125">
        <v>0</v>
      </c>
      <c r="M430" s="126">
        <f t="shared" si="29"/>
        <v>0</v>
      </c>
      <c r="N430" s="127">
        <f t="shared" si="27"/>
        <v>0</v>
      </c>
      <c r="O430" s="128">
        <f t="shared" si="28"/>
        <v>0</v>
      </c>
      <c r="P430" s="80"/>
      <c r="Q430" s="79"/>
    </row>
    <row r="431" spans="1:17" ht="15.6" x14ac:dyDescent="0.3">
      <c r="A431" s="129" t="s">
        <v>587</v>
      </c>
      <c r="B431" s="137" t="s">
        <v>145</v>
      </c>
      <c r="C431" s="123" t="s">
        <v>76</v>
      </c>
      <c r="D431" s="76">
        <v>0</v>
      </c>
      <c r="E431" s="99">
        <v>2</v>
      </c>
      <c r="F431" s="75">
        <v>0</v>
      </c>
      <c r="G431" s="122">
        <f t="shared" si="30"/>
        <v>0</v>
      </c>
      <c r="H431" s="124"/>
      <c r="I431" s="125">
        <v>0</v>
      </c>
      <c r="J431" s="126">
        <f t="shared" si="31"/>
        <v>0</v>
      </c>
      <c r="K431" s="124"/>
      <c r="L431" s="125">
        <v>0</v>
      </c>
      <c r="M431" s="126">
        <f t="shared" si="29"/>
        <v>0</v>
      </c>
      <c r="N431" s="127">
        <f t="shared" si="27"/>
        <v>0</v>
      </c>
      <c r="O431" s="128">
        <f t="shared" si="28"/>
        <v>0</v>
      </c>
      <c r="P431" s="80"/>
      <c r="Q431" s="79"/>
    </row>
    <row r="432" spans="1:17" ht="15.6" x14ac:dyDescent="0.3">
      <c r="A432" s="129" t="s">
        <v>588</v>
      </c>
      <c r="B432" s="137" t="s">
        <v>146</v>
      </c>
      <c r="C432" s="123" t="s">
        <v>76</v>
      </c>
      <c r="D432" s="76">
        <v>0</v>
      </c>
      <c r="E432" s="99">
        <v>8</v>
      </c>
      <c r="F432" s="75">
        <v>0</v>
      </c>
      <c r="G432" s="122">
        <f t="shared" si="30"/>
        <v>0</v>
      </c>
      <c r="H432" s="124"/>
      <c r="I432" s="125">
        <v>0</v>
      </c>
      <c r="J432" s="126">
        <f t="shared" si="31"/>
        <v>0</v>
      </c>
      <c r="K432" s="124"/>
      <c r="L432" s="125">
        <v>0</v>
      </c>
      <c r="M432" s="126">
        <f t="shared" si="29"/>
        <v>0</v>
      </c>
      <c r="N432" s="127">
        <f t="shared" si="27"/>
        <v>0</v>
      </c>
      <c r="O432" s="128">
        <f t="shared" si="28"/>
        <v>0</v>
      </c>
      <c r="P432" s="80"/>
      <c r="Q432" s="79"/>
    </row>
    <row r="433" spans="1:17" ht="15.6" x14ac:dyDescent="0.3">
      <c r="A433" s="129" t="s">
        <v>589</v>
      </c>
      <c r="B433" s="137" t="s">
        <v>147</v>
      </c>
      <c r="C433" s="123" t="s">
        <v>76</v>
      </c>
      <c r="D433" s="76">
        <v>0</v>
      </c>
      <c r="E433" s="99">
        <v>2</v>
      </c>
      <c r="F433" s="75">
        <v>0</v>
      </c>
      <c r="G433" s="122">
        <f t="shared" si="30"/>
        <v>0</v>
      </c>
      <c r="H433" s="124"/>
      <c r="I433" s="125">
        <v>0</v>
      </c>
      <c r="J433" s="126">
        <f t="shared" si="31"/>
        <v>0</v>
      </c>
      <c r="K433" s="124"/>
      <c r="L433" s="125">
        <v>0</v>
      </c>
      <c r="M433" s="126">
        <f t="shared" si="29"/>
        <v>0</v>
      </c>
      <c r="N433" s="127">
        <f t="shared" si="27"/>
        <v>0</v>
      </c>
      <c r="O433" s="128">
        <f t="shared" si="28"/>
        <v>0</v>
      </c>
      <c r="P433" s="80"/>
      <c r="Q433" s="79"/>
    </row>
    <row r="434" spans="1:17" ht="15.6" x14ac:dyDescent="0.3">
      <c r="A434" s="129" t="s">
        <v>590</v>
      </c>
      <c r="B434" s="137" t="s">
        <v>148</v>
      </c>
      <c r="C434" s="123" t="s">
        <v>76</v>
      </c>
      <c r="D434" s="76">
        <v>0</v>
      </c>
      <c r="E434" s="99">
        <v>2</v>
      </c>
      <c r="F434" s="75">
        <v>0</v>
      </c>
      <c r="G434" s="122">
        <f t="shared" si="30"/>
        <v>0</v>
      </c>
      <c r="H434" s="124"/>
      <c r="I434" s="125">
        <v>0</v>
      </c>
      <c r="J434" s="126">
        <f t="shared" si="31"/>
        <v>0</v>
      </c>
      <c r="K434" s="124"/>
      <c r="L434" s="125">
        <v>0</v>
      </c>
      <c r="M434" s="126">
        <f t="shared" si="29"/>
        <v>0</v>
      </c>
      <c r="N434" s="127">
        <f t="shared" si="27"/>
        <v>0</v>
      </c>
      <c r="O434" s="128">
        <f t="shared" si="28"/>
        <v>0</v>
      </c>
      <c r="P434" s="80"/>
      <c r="Q434" s="79"/>
    </row>
    <row r="435" spans="1:17" ht="15.6" x14ac:dyDescent="0.3">
      <c r="A435" s="129" t="s">
        <v>591</v>
      </c>
      <c r="B435" s="137" t="s">
        <v>149</v>
      </c>
      <c r="C435" s="123" t="s">
        <v>76</v>
      </c>
      <c r="D435" s="76">
        <v>0</v>
      </c>
      <c r="E435" s="99">
        <v>4</v>
      </c>
      <c r="F435" s="75">
        <v>0</v>
      </c>
      <c r="G435" s="122">
        <f t="shared" si="30"/>
        <v>0</v>
      </c>
      <c r="H435" s="124"/>
      <c r="I435" s="125">
        <v>0</v>
      </c>
      <c r="J435" s="126">
        <f t="shared" si="31"/>
        <v>0</v>
      </c>
      <c r="K435" s="124"/>
      <c r="L435" s="125">
        <v>0</v>
      </c>
      <c r="M435" s="126">
        <f t="shared" si="29"/>
        <v>0</v>
      </c>
      <c r="N435" s="127">
        <f t="shared" si="27"/>
        <v>0</v>
      </c>
      <c r="O435" s="128">
        <f t="shared" si="28"/>
        <v>0</v>
      </c>
      <c r="P435" s="80"/>
      <c r="Q435" s="79"/>
    </row>
    <row r="436" spans="1:17" ht="15.6" x14ac:dyDescent="0.3">
      <c r="A436" s="129" t="s">
        <v>592</v>
      </c>
      <c r="B436" s="137" t="s">
        <v>150</v>
      </c>
      <c r="C436" s="123" t="s">
        <v>76</v>
      </c>
      <c r="D436" s="76">
        <v>0</v>
      </c>
      <c r="E436" s="99">
        <v>2</v>
      </c>
      <c r="F436" s="75">
        <v>0</v>
      </c>
      <c r="G436" s="122">
        <f t="shared" si="30"/>
        <v>0</v>
      </c>
      <c r="H436" s="124"/>
      <c r="I436" s="125">
        <v>0</v>
      </c>
      <c r="J436" s="126">
        <f t="shared" si="31"/>
        <v>0</v>
      </c>
      <c r="K436" s="124"/>
      <c r="L436" s="125">
        <v>0</v>
      </c>
      <c r="M436" s="126">
        <f t="shared" si="29"/>
        <v>0</v>
      </c>
      <c r="N436" s="127">
        <f t="shared" ref="N436:N499" si="32">+G436+J436+M436</f>
        <v>0</v>
      </c>
      <c r="O436" s="128">
        <f t="shared" ref="O436:O499" si="33">D436*N436</f>
        <v>0</v>
      </c>
      <c r="P436" s="80"/>
      <c r="Q436" s="79"/>
    </row>
    <row r="437" spans="1:17" ht="15.6" x14ac:dyDescent="0.3">
      <c r="A437" s="129" t="s">
        <v>593</v>
      </c>
      <c r="B437" s="137" t="s">
        <v>151</v>
      </c>
      <c r="C437" s="123" t="s">
        <v>76</v>
      </c>
      <c r="D437" s="76">
        <v>0</v>
      </c>
      <c r="E437" s="99">
        <v>2</v>
      </c>
      <c r="F437" s="75">
        <v>0</v>
      </c>
      <c r="G437" s="122">
        <f t="shared" si="30"/>
        <v>0</v>
      </c>
      <c r="H437" s="124"/>
      <c r="I437" s="125">
        <v>0</v>
      </c>
      <c r="J437" s="126">
        <f t="shared" si="31"/>
        <v>0</v>
      </c>
      <c r="K437" s="124"/>
      <c r="L437" s="125">
        <v>0</v>
      </c>
      <c r="M437" s="126">
        <f t="shared" si="29"/>
        <v>0</v>
      </c>
      <c r="N437" s="127">
        <f t="shared" si="32"/>
        <v>0</v>
      </c>
      <c r="O437" s="128">
        <f t="shared" si="33"/>
        <v>0</v>
      </c>
      <c r="P437" s="80"/>
      <c r="Q437" s="79"/>
    </row>
    <row r="438" spans="1:17" ht="15.6" x14ac:dyDescent="0.3">
      <c r="A438" s="129" t="s">
        <v>594</v>
      </c>
      <c r="B438" s="137" t="s">
        <v>152</v>
      </c>
      <c r="C438" s="123" t="s">
        <v>76</v>
      </c>
      <c r="D438" s="76">
        <v>0</v>
      </c>
      <c r="E438" s="99">
        <v>2</v>
      </c>
      <c r="F438" s="75">
        <v>0</v>
      </c>
      <c r="G438" s="122">
        <f t="shared" si="30"/>
        <v>0</v>
      </c>
      <c r="H438" s="124"/>
      <c r="I438" s="125">
        <v>0</v>
      </c>
      <c r="J438" s="126">
        <f t="shared" si="31"/>
        <v>0</v>
      </c>
      <c r="K438" s="124"/>
      <c r="L438" s="125">
        <v>0</v>
      </c>
      <c r="M438" s="126">
        <f t="shared" si="29"/>
        <v>0</v>
      </c>
      <c r="N438" s="127">
        <f t="shared" si="32"/>
        <v>0</v>
      </c>
      <c r="O438" s="128">
        <f t="shared" si="33"/>
        <v>0</v>
      </c>
      <c r="P438" s="80"/>
      <c r="Q438" s="79"/>
    </row>
    <row r="439" spans="1:17" ht="15.6" x14ac:dyDescent="0.3">
      <c r="A439" s="129" t="s">
        <v>595</v>
      </c>
      <c r="B439" s="137" t="s">
        <v>153</v>
      </c>
      <c r="C439" s="123" t="s">
        <v>76</v>
      </c>
      <c r="D439" s="76">
        <v>0</v>
      </c>
      <c r="E439" s="99">
        <v>2</v>
      </c>
      <c r="F439" s="75">
        <v>0</v>
      </c>
      <c r="G439" s="122">
        <f t="shared" si="30"/>
        <v>0</v>
      </c>
      <c r="H439" s="124"/>
      <c r="I439" s="125">
        <v>0</v>
      </c>
      <c r="J439" s="126">
        <f t="shared" si="31"/>
        <v>0</v>
      </c>
      <c r="K439" s="124"/>
      <c r="L439" s="125">
        <v>0</v>
      </c>
      <c r="M439" s="126">
        <f t="shared" si="29"/>
        <v>0</v>
      </c>
      <c r="N439" s="127">
        <f t="shared" si="32"/>
        <v>0</v>
      </c>
      <c r="O439" s="128">
        <f t="shared" si="33"/>
        <v>0</v>
      </c>
      <c r="P439" s="80"/>
      <c r="Q439" s="79"/>
    </row>
    <row r="440" spans="1:17" ht="15.6" x14ac:dyDescent="0.3">
      <c r="A440" s="129" t="s">
        <v>596</v>
      </c>
      <c r="B440" s="137" t="s">
        <v>154</v>
      </c>
      <c r="C440" s="123" t="s">
        <v>76</v>
      </c>
      <c r="D440" s="76">
        <v>0</v>
      </c>
      <c r="E440" s="99">
        <v>2</v>
      </c>
      <c r="F440" s="75">
        <v>0</v>
      </c>
      <c r="G440" s="122">
        <f t="shared" si="30"/>
        <v>0</v>
      </c>
      <c r="H440" s="124"/>
      <c r="I440" s="125">
        <v>0</v>
      </c>
      <c r="J440" s="126">
        <f t="shared" si="31"/>
        <v>0</v>
      </c>
      <c r="K440" s="124"/>
      <c r="L440" s="125">
        <v>0</v>
      </c>
      <c r="M440" s="126">
        <f t="shared" si="29"/>
        <v>0</v>
      </c>
      <c r="N440" s="127">
        <f t="shared" si="32"/>
        <v>0</v>
      </c>
      <c r="O440" s="128">
        <f t="shared" si="33"/>
        <v>0</v>
      </c>
      <c r="P440" s="80"/>
      <c r="Q440" s="79"/>
    </row>
    <row r="441" spans="1:17" ht="15.6" x14ac:dyDescent="0.3">
      <c r="A441" s="129" t="s">
        <v>597</v>
      </c>
      <c r="B441" s="137" t="s">
        <v>155</v>
      </c>
      <c r="C441" s="123" t="s">
        <v>76</v>
      </c>
      <c r="D441" s="76">
        <v>0</v>
      </c>
      <c r="E441" s="99">
        <v>2</v>
      </c>
      <c r="F441" s="75">
        <v>0</v>
      </c>
      <c r="G441" s="122">
        <f t="shared" si="30"/>
        <v>0</v>
      </c>
      <c r="H441" s="124"/>
      <c r="I441" s="125">
        <v>0</v>
      </c>
      <c r="J441" s="126">
        <f t="shared" si="31"/>
        <v>0</v>
      </c>
      <c r="K441" s="124"/>
      <c r="L441" s="125">
        <v>0</v>
      </c>
      <c r="M441" s="126">
        <f t="shared" si="29"/>
        <v>0</v>
      </c>
      <c r="N441" s="127">
        <f t="shared" si="32"/>
        <v>0</v>
      </c>
      <c r="O441" s="128">
        <f t="shared" si="33"/>
        <v>0</v>
      </c>
      <c r="P441" s="80"/>
      <c r="Q441" s="79"/>
    </row>
    <row r="442" spans="1:17" ht="15.6" x14ac:dyDescent="0.3">
      <c r="A442" s="129" t="s">
        <v>68</v>
      </c>
      <c r="B442" s="139" t="s">
        <v>156</v>
      </c>
      <c r="C442" s="123" t="s">
        <v>76</v>
      </c>
      <c r="D442" s="76">
        <v>0</v>
      </c>
      <c r="E442" s="99">
        <v>2</v>
      </c>
      <c r="F442" s="75">
        <v>0</v>
      </c>
      <c r="G442" s="122">
        <f t="shared" si="30"/>
        <v>0</v>
      </c>
      <c r="H442" s="124"/>
      <c r="I442" s="125">
        <v>0</v>
      </c>
      <c r="J442" s="126">
        <f t="shared" si="31"/>
        <v>0</v>
      </c>
      <c r="K442" s="124"/>
      <c r="L442" s="125">
        <v>0</v>
      </c>
      <c r="M442" s="126">
        <f t="shared" si="29"/>
        <v>0</v>
      </c>
      <c r="N442" s="127">
        <f t="shared" si="32"/>
        <v>0</v>
      </c>
      <c r="O442" s="128">
        <f t="shared" si="33"/>
        <v>0</v>
      </c>
      <c r="P442" s="80"/>
      <c r="Q442" s="79"/>
    </row>
    <row r="443" spans="1:17" ht="15.6" x14ac:dyDescent="0.3">
      <c r="A443" s="129" t="s">
        <v>605</v>
      </c>
      <c r="B443" s="137" t="s">
        <v>157</v>
      </c>
      <c r="C443" s="123" t="s">
        <v>76</v>
      </c>
      <c r="D443" s="76">
        <v>0</v>
      </c>
      <c r="E443" s="99">
        <v>2</v>
      </c>
      <c r="F443" s="75">
        <v>0</v>
      </c>
      <c r="G443" s="122">
        <f t="shared" si="30"/>
        <v>0</v>
      </c>
      <c r="H443" s="124"/>
      <c r="I443" s="125">
        <v>0</v>
      </c>
      <c r="J443" s="126">
        <f t="shared" si="31"/>
        <v>0</v>
      </c>
      <c r="K443" s="124"/>
      <c r="L443" s="125">
        <v>0</v>
      </c>
      <c r="M443" s="126">
        <f t="shared" si="29"/>
        <v>0</v>
      </c>
      <c r="N443" s="127">
        <f t="shared" si="32"/>
        <v>0</v>
      </c>
      <c r="O443" s="128">
        <f t="shared" si="33"/>
        <v>0</v>
      </c>
      <c r="P443" s="80"/>
      <c r="Q443" s="79"/>
    </row>
    <row r="444" spans="1:17" ht="15.6" x14ac:dyDescent="0.3">
      <c r="A444" s="129" t="s">
        <v>606</v>
      </c>
      <c r="B444" s="137" t="s">
        <v>144</v>
      </c>
      <c r="C444" s="123" t="s">
        <v>76</v>
      </c>
      <c r="D444" s="76">
        <v>0</v>
      </c>
      <c r="E444" s="99">
        <v>4</v>
      </c>
      <c r="F444" s="75">
        <v>0</v>
      </c>
      <c r="G444" s="122">
        <f t="shared" si="30"/>
        <v>0</v>
      </c>
      <c r="H444" s="124"/>
      <c r="I444" s="125">
        <v>0</v>
      </c>
      <c r="J444" s="126">
        <f t="shared" si="31"/>
        <v>0</v>
      </c>
      <c r="K444" s="124"/>
      <c r="L444" s="125">
        <v>0</v>
      </c>
      <c r="M444" s="126">
        <f t="shared" si="29"/>
        <v>0</v>
      </c>
      <c r="N444" s="127">
        <f t="shared" si="32"/>
        <v>0</v>
      </c>
      <c r="O444" s="128">
        <f t="shared" si="33"/>
        <v>0</v>
      </c>
      <c r="P444" s="80"/>
      <c r="Q444" s="79"/>
    </row>
    <row r="445" spans="1:17" ht="15.6" x14ac:dyDescent="0.3">
      <c r="A445" s="129" t="s">
        <v>607</v>
      </c>
      <c r="B445" s="137" t="s">
        <v>143</v>
      </c>
      <c r="C445" s="123" t="s">
        <v>76</v>
      </c>
      <c r="D445" s="76">
        <v>0</v>
      </c>
      <c r="E445" s="99">
        <v>4</v>
      </c>
      <c r="F445" s="75">
        <v>0</v>
      </c>
      <c r="G445" s="122">
        <f t="shared" si="30"/>
        <v>0</v>
      </c>
      <c r="H445" s="124"/>
      <c r="I445" s="125">
        <v>0</v>
      </c>
      <c r="J445" s="126">
        <f t="shared" si="31"/>
        <v>0</v>
      </c>
      <c r="K445" s="124"/>
      <c r="L445" s="125">
        <v>0</v>
      </c>
      <c r="M445" s="126">
        <f t="shared" si="29"/>
        <v>0</v>
      </c>
      <c r="N445" s="127">
        <f t="shared" si="32"/>
        <v>0</v>
      </c>
      <c r="O445" s="128">
        <f t="shared" si="33"/>
        <v>0</v>
      </c>
      <c r="P445" s="80"/>
      <c r="Q445" s="79"/>
    </row>
    <row r="446" spans="1:17" ht="15.6" x14ac:dyDescent="0.3">
      <c r="A446" s="129" t="s">
        <v>608</v>
      </c>
      <c r="B446" s="137" t="s">
        <v>158</v>
      </c>
      <c r="C446" s="123" t="s">
        <v>76</v>
      </c>
      <c r="D446" s="76">
        <v>0</v>
      </c>
      <c r="E446" s="99">
        <v>2</v>
      </c>
      <c r="F446" s="75">
        <v>0</v>
      </c>
      <c r="G446" s="122">
        <f t="shared" si="30"/>
        <v>0</v>
      </c>
      <c r="H446" s="124"/>
      <c r="I446" s="125">
        <v>0</v>
      </c>
      <c r="J446" s="126">
        <f t="shared" si="31"/>
        <v>0</v>
      </c>
      <c r="K446" s="124"/>
      <c r="L446" s="125">
        <v>0</v>
      </c>
      <c r="M446" s="126">
        <f t="shared" si="29"/>
        <v>0</v>
      </c>
      <c r="N446" s="127">
        <f t="shared" si="32"/>
        <v>0</v>
      </c>
      <c r="O446" s="128">
        <f t="shared" si="33"/>
        <v>0</v>
      </c>
      <c r="P446" s="80"/>
      <c r="Q446" s="79"/>
    </row>
    <row r="447" spans="1:17" ht="15.6" x14ac:dyDescent="0.3">
      <c r="A447" s="129" t="s">
        <v>609</v>
      </c>
      <c r="B447" s="137" t="s">
        <v>146</v>
      </c>
      <c r="C447" s="123" t="s">
        <v>76</v>
      </c>
      <c r="D447" s="76">
        <v>0</v>
      </c>
      <c r="E447" s="99">
        <v>4</v>
      </c>
      <c r="F447" s="75">
        <v>0</v>
      </c>
      <c r="G447" s="122">
        <f t="shared" si="30"/>
        <v>0</v>
      </c>
      <c r="H447" s="124"/>
      <c r="I447" s="125">
        <v>0</v>
      </c>
      <c r="J447" s="126">
        <f t="shared" si="31"/>
        <v>0</v>
      </c>
      <c r="K447" s="124"/>
      <c r="L447" s="125">
        <v>0</v>
      </c>
      <c r="M447" s="126">
        <f t="shared" si="29"/>
        <v>0</v>
      </c>
      <c r="N447" s="127">
        <f t="shared" si="32"/>
        <v>0</v>
      </c>
      <c r="O447" s="128">
        <f t="shared" si="33"/>
        <v>0</v>
      </c>
      <c r="P447" s="80"/>
      <c r="Q447" s="79"/>
    </row>
    <row r="448" spans="1:17" ht="15.6" x14ac:dyDescent="0.3">
      <c r="A448" s="129" t="s">
        <v>610</v>
      </c>
      <c r="B448" s="137" t="s">
        <v>147</v>
      </c>
      <c r="C448" s="123" t="s">
        <v>76</v>
      </c>
      <c r="D448" s="76">
        <v>0</v>
      </c>
      <c r="E448" s="99">
        <v>2</v>
      </c>
      <c r="F448" s="75">
        <v>0</v>
      </c>
      <c r="G448" s="122">
        <f t="shared" si="30"/>
        <v>0</v>
      </c>
      <c r="H448" s="124"/>
      <c r="I448" s="125">
        <v>0</v>
      </c>
      <c r="J448" s="126">
        <f t="shared" si="31"/>
        <v>0</v>
      </c>
      <c r="K448" s="124"/>
      <c r="L448" s="125">
        <v>0</v>
      </c>
      <c r="M448" s="126">
        <f t="shared" si="29"/>
        <v>0</v>
      </c>
      <c r="N448" s="127">
        <f t="shared" si="32"/>
        <v>0</v>
      </c>
      <c r="O448" s="128">
        <f t="shared" si="33"/>
        <v>0</v>
      </c>
      <c r="P448" s="80"/>
      <c r="Q448" s="79"/>
    </row>
    <row r="449" spans="1:17" ht="15.6" x14ac:dyDescent="0.3">
      <c r="A449" s="129" t="s">
        <v>611</v>
      </c>
      <c r="B449" s="137" t="s">
        <v>159</v>
      </c>
      <c r="C449" s="123" t="s">
        <v>76</v>
      </c>
      <c r="D449" s="76">
        <v>0</v>
      </c>
      <c r="E449" s="99">
        <v>2</v>
      </c>
      <c r="F449" s="75">
        <v>0</v>
      </c>
      <c r="G449" s="122">
        <f t="shared" si="30"/>
        <v>0</v>
      </c>
      <c r="H449" s="124"/>
      <c r="I449" s="125">
        <v>0</v>
      </c>
      <c r="J449" s="126">
        <f t="shared" si="31"/>
        <v>0</v>
      </c>
      <c r="K449" s="124"/>
      <c r="L449" s="125">
        <v>0</v>
      </c>
      <c r="M449" s="126">
        <f t="shared" si="29"/>
        <v>0</v>
      </c>
      <c r="N449" s="127">
        <f t="shared" si="32"/>
        <v>0</v>
      </c>
      <c r="O449" s="128">
        <f t="shared" si="33"/>
        <v>0</v>
      </c>
      <c r="P449" s="80"/>
      <c r="Q449" s="79"/>
    </row>
    <row r="450" spans="1:17" ht="15.6" x14ac:dyDescent="0.3">
      <c r="A450" s="129" t="s">
        <v>612</v>
      </c>
      <c r="B450" s="137" t="s">
        <v>149</v>
      </c>
      <c r="C450" s="123" t="s">
        <v>76</v>
      </c>
      <c r="D450" s="76">
        <v>0</v>
      </c>
      <c r="E450" s="99">
        <v>2</v>
      </c>
      <c r="F450" s="75">
        <v>0</v>
      </c>
      <c r="G450" s="122">
        <f t="shared" si="30"/>
        <v>0</v>
      </c>
      <c r="H450" s="124"/>
      <c r="I450" s="125">
        <v>0</v>
      </c>
      <c r="J450" s="126">
        <f t="shared" si="31"/>
        <v>0</v>
      </c>
      <c r="K450" s="124"/>
      <c r="L450" s="125">
        <v>0</v>
      </c>
      <c r="M450" s="126">
        <f t="shared" si="29"/>
        <v>0</v>
      </c>
      <c r="N450" s="127">
        <f t="shared" si="32"/>
        <v>0</v>
      </c>
      <c r="O450" s="128">
        <f t="shared" si="33"/>
        <v>0</v>
      </c>
      <c r="P450" s="80"/>
      <c r="Q450" s="79"/>
    </row>
    <row r="451" spans="1:17" ht="15.6" x14ac:dyDescent="0.3">
      <c r="A451" s="129" t="s">
        <v>613</v>
      </c>
      <c r="B451" s="137" t="s">
        <v>150</v>
      </c>
      <c r="C451" s="123" t="s">
        <v>76</v>
      </c>
      <c r="D451" s="76">
        <v>0</v>
      </c>
      <c r="E451" s="99">
        <v>2</v>
      </c>
      <c r="F451" s="75">
        <v>0</v>
      </c>
      <c r="G451" s="122">
        <f t="shared" si="30"/>
        <v>0</v>
      </c>
      <c r="H451" s="124"/>
      <c r="I451" s="125">
        <v>0</v>
      </c>
      <c r="J451" s="126">
        <f t="shared" si="31"/>
        <v>0</v>
      </c>
      <c r="K451" s="124"/>
      <c r="L451" s="125">
        <v>0</v>
      </c>
      <c r="M451" s="126">
        <f t="shared" si="29"/>
        <v>0</v>
      </c>
      <c r="N451" s="127">
        <f t="shared" si="32"/>
        <v>0</v>
      </c>
      <c r="O451" s="128">
        <f t="shared" si="33"/>
        <v>0</v>
      </c>
      <c r="P451" s="80"/>
      <c r="Q451" s="79"/>
    </row>
    <row r="452" spans="1:17" ht="15.6" x14ac:dyDescent="0.3">
      <c r="A452" s="129" t="s">
        <v>614</v>
      </c>
      <c r="B452" s="137" t="s">
        <v>160</v>
      </c>
      <c r="C452" s="123" t="s">
        <v>76</v>
      </c>
      <c r="D452" s="76">
        <v>0</v>
      </c>
      <c r="E452" s="99">
        <v>2</v>
      </c>
      <c r="F452" s="75">
        <v>0</v>
      </c>
      <c r="G452" s="122">
        <f t="shared" si="30"/>
        <v>0</v>
      </c>
      <c r="H452" s="124"/>
      <c r="I452" s="125">
        <v>0</v>
      </c>
      <c r="J452" s="126">
        <f t="shared" si="31"/>
        <v>0</v>
      </c>
      <c r="K452" s="124"/>
      <c r="L452" s="125">
        <v>0</v>
      </c>
      <c r="M452" s="126">
        <f t="shared" si="29"/>
        <v>0</v>
      </c>
      <c r="N452" s="127">
        <f t="shared" si="32"/>
        <v>0</v>
      </c>
      <c r="O452" s="128">
        <f t="shared" si="33"/>
        <v>0</v>
      </c>
      <c r="P452" s="80"/>
      <c r="Q452" s="79"/>
    </row>
    <row r="453" spans="1:17" ht="15.6" x14ac:dyDescent="0.3">
      <c r="A453" s="129" t="s">
        <v>615</v>
      </c>
      <c r="B453" s="137" t="s">
        <v>161</v>
      </c>
      <c r="C453" s="123" t="s">
        <v>76</v>
      </c>
      <c r="D453" s="76">
        <v>0</v>
      </c>
      <c r="E453" s="99">
        <v>2</v>
      </c>
      <c r="F453" s="75">
        <v>0</v>
      </c>
      <c r="G453" s="122">
        <f t="shared" si="30"/>
        <v>0</v>
      </c>
      <c r="H453" s="124"/>
      <c r="I453" s="125">
        <v>0</v>
      </c>
      <c r="J453" s="126">
        <f t="shared" si="31"/>
        <v>0</v>
      </c>
      <c r="K453" s="124"/>
      <c r="L453" s="125">
        <v>0</v>
      </c>
      <c r="M453" s="126">
        <f t="shared" si="29"/>
        <v>0</v>
      </c>
      <c r="N453" s="127">
        <f t="shared" si="32"/>
        <v>0</v>
      </c>
      <c r="O453" s="128">
        <f t="shared" si="33"/>
        <v>0</v>
      </c>
      <c r="P453" s="80"/>
      <c r="Q453" s="79"/>
    </row>
    <row r="454" spans="1:17" ht="15.6" x14ac:dyDescent="0.3">
      <c r="A454" s="129" t="s">
        <v>616</v>
      </c>
      <c r="B454" s="137" t="s">
        <v>151</v>
      </c>
      <c r="C454" s="123" t="s">
        <v>76</v>
      </c>
      <c r="D454" s="76">
        <v>0</v>
      </c>
      <c r="E454" s="99">
        <v>2</v>
      </c>
      <c r="F454" s="75">
        <v>0</v>
      </c>
      <c r="G454" s="122">
        <f t="shared" si="30"/>
        <v>0</v>
      </c>
      <c r="H454" s="124"/>
      <c r="I454" s="125">
        <v>0</v>
      </c>
      <c r="J454" s="126">
        <f t="shared" si="31"/>
        <v>0</v>
      </c>
      <c r="K454" s="124"/>
      <c r="L454" s="125">
        <v>0</v>
      </c>
      <c r="M454" s="126">
        <f t="shared" si="29"/>
        <v>0</v>
      </c>
      <c r="N454" s="127">
        <f t="shared" si="32"/>
        <v>0</v>
      </c>
      <c r="O454" s="128">
        <f t="shared" si="33"/>
        <v>0</v>
      </c>
      <c r="P454" s="80"/>
      <c r="Q454" s="79"/>
    </row>
    <row r="455" spans="1:17" ht="15.6" x14ac:dyDescent="0.3">
      <c r="A455" s="129" t="s">
        <v>69</v>
      </c>
      <c r="B455" s="139" t="s">
        <v>162</v>
      </c>
      <c r="C455" s="123" t="s">
        <v>76</v>
      </c>
      <c r="D455" s="76">
        <v>0</v>
      </c>
      <c r="E455" s="99">
        <v>2</v>
      </c>
      <c r="F455" s="75">
        <v>0</v>
      </c>
      <c r="G455" s="122">
        <f t="shared" si="30"/>
        <v>0</v>
      </c>
      <c r="H455" s="124"/>
      <c r="I455" s="125">
        <v>0</v>
      </c>
      <c r="J455" s="126">
        <f t="shared" si="31"/>
        <v>0</v>
      </c>
      <c r="K455" s="124"/>
      <c r="L455" s="125">
        <v>0</v>
      </c>
      <c r="M455" s="126">
        <f t="shared" si="29"/>
        <v>0</v>
      </c>
      <c r="N455" s="127">
        <f t="shared" si="32"/>
        <v>0</v>
      </c>
      <c r="O455" s="128">
        <f t="shared" si="33"/>
        <v>0</v>
      </c>
      <c r="P455" s="80"/>
      <c r="Q455" s="79"/>
    </row>
    <row r="456" spans="1:17" ht="15.6" x14ac:dyDescent="0.3">
      <c r="A456" s="129" t="s">
        <v>617</v>
      </c>
      <c r="B456" s="137" t="s">
        <v>163</v>
      </c>
      <c r="C456" s="123" t="s">
        <v>76</v>
      </c>
      <c r="D456" s="76">
        <v>0</v>
      </c>
      <c r="E456" s="99">
        <v>2</v>
      </c>
      <c r="F456" s="75">
        <v>0</v>
      </c>
      <c r="G456" s="122">
        <f t="shared" si="30"/>
        <v>0</v>
      </c>
      <c r="H456" s="124"/>
      <c r="I456" s="125">
        <v>0</v>
      </c>
      <c r="J456" s="126">
        <f t="shared" si="31"/>
        <v>0</v>
      </c>
      <c r="K456" s="124"/>
      <c r="L456" s="125">
        <v>0</v>
      </c>
      <c r="M456" s="126">
        <f t="shared" si="29"/>
        <v>0</v>
      </c>
      <c r="N456" s="127">
        <f t="shared" si="32"/>
        <v>0</v>
      </c>
      <c r="O456" s="128">
        <f t="shared" si="33"/>
        <v>0</v>
      </c>
      <c r="P456" s="80"/>
      <c r="Q456" s="79"/>
    </row>
    <row r="457" spans="1:17" ht="15.6" x14ac:dyDescent="0.3">
      <c r="A457" s="129" t="s">
        <v>618</v>
      </c>
      <c r="B457" s="137" t="s">
        <v>164</v>
      </c>
      <c r="C457" s="123" t="s">
        <v>76</v>
      </c>
      <c r="D457" s="76">
        <v>0</v>
      </c>
      <c r="E457" s="99">
        <v>2</v>
      </c>
      <c r="F457" s="75">
        <v>0</v>
      </c>
      <c r="G457" s="122">
        <f t="shared" si="30"/>
        <v>0</v>
      </c>
      <c r="H457" s="124"/>
      <c r="I457" s="125">
        <v>0</v>
      </c>
      <c r="J457" s="126">
        <f t="shared" si="31"/>
        <v>0</v>
      </c>
      <c r="K457" s="124"/>
      <c r="L457" s="125">
        <v>0</v>
      </c>
      <c r="M457" s="126">
        <f t="shared" si="29"/>
        <v>0</v>
      </c>
      <c r="N457" s="127">
        <f t="shared" si="32"/>
        <v>0</v>
      </c>
      <c r="O457" s="128">
        <f t="shared" si="33"/>
        <v>0</v>
      </c>
      <c r="P457" s="80"/>
      <c r="Q457" s="79"/>
    </row>
    <row r="458" spans="1:17" ht="15.6" x14ac:dyDescent="0.3">
      <c r="A458" s="129" t="s">
        <v>619</v>
      </c>
      <c r="B458" s="137" t="s">
        <v>165</v>
      </c>
      <c r="C458" s="123" t="s">
        <v>76</v>
      </c>
      <c r="D458" s="76">
        <v>0</v>
      </c>
      <c r="E458" s="99">
        <v>4</v>
      </c>
      <c r="F458" s="75">
        <v>0</v>
      </c>
      <c r="G458" s="122">
        <f t="shared" si="30"/>
        <v>0</v>
      </c>
      <c r="H458" s="124"/>
      <c r="I458" s="125">
        <v>0</v>
      </c>
      <c r="J458" s="126">
        <f t="shared" si="31"/>
        <v>0</v>
      </c>
      <c r="K458" s="124"/>
      <c r="L458" s="125">
        <v>0</v>
      </c>
      <c r="M458" s="126">
        <f t="shared" si="29"/>
        <v>0</v>
      </c>
      <c r="N458" s="127">
        <f t="shared" si="32"/>
        <v>0</v>
      </c>
      <c r="O458" s="128">
        <f t="shared" si="33"/>
        <v>0</v>
      </c>
      <c r="P458" s="80"/>
      <c r="Q458" s="79"/>
    </row>
    <row r="459" spans="1:17" ht="15.6" x14ac:dyDescent="0.3">
      <c r="A459" s="129" t="s">
        <v>620</v>
      </c>
      <c r="B459" s="137" t="s">
        <v>166</v>
      </c>
      <c r="C459" s="123" t="s">
        <v>76</v>
      </c>
      <c r="D459" s="76">
        <v>0</v>
      </c>
      <c r="E459" s="99">
        <v>4</v>
      </c>
      <c r="F459" s="75">
        <v>0</v>
      </c>
      <c r="G459" s="122">
        <f t="shared" si="30"/>
        <v>0</v>
      </c>
      <c r="H459" s="124"/>
      <c r="I459" s="125">
        <v>0</v>
      </c>
      <c r="J459" s="126">
        <f t="shared" si="31"/>
        <v>0</v>
      </c>
      <c r="K459" s="124"/>
      <c r="L459" s="125">
        <v>0</v>
      </c>
      <c r="M459" s="126">
        <f t="shared" si="29"/>
        <v>0</v>
      </c>
      <c r="N459" s="127">
        <f t="shared" si="32"/>
        <v>0</v>
      </c>
      <c r="O459" s="128">
        <f t="shared" si="33"/>
        <v>0</v>
      </c>
      <c r="P459" s="80"/>
      <c r="Q459" s="79"/>
    </row>
    <row r="460" spans="1:17" ht="15.6" x14ac:dyDescent="0.3">
      <c r="A460" s="129" t="s">
        <v>621</v>
      </c>
      <c r="B460" s="137" t="s">
        <v>167</v>
      </c>
      <c r="C460" s="123" t="s">
        <v>76</v>
      </c>
      <c r="D460" s="76">
        <v>0</v>
      </c>
      <c r="E460" s="99">
        <v>16</v>
      </c>
      <c r="F460" s="75">
        <v>0</v>
      </c>
      <c r="G460" s="122">
        <f t="shared" si="30"/>
        <v>0</v>
      </c>
      <c r="H460" s="124"/>
      <c r="I460" s="125">
        <v>0</v>
      </c>
      <c r="J460" s="126">
        <f t="shared" si="31"/>
        <v>0</v>
      </c>
      <c r="K460" s="124"/>
      <c r="L460" s="125">
        <v>0</v>
      </c>
      <c r="M460" s="126">
        <f t="shared" si="29"/>
        <v>0</v>
      </c>
      <c r="N460" s="127">
        <f t="shared" si="32"/>
        <v>0</v>
      </c>
      <c r="O460" s="128">
        <f t="shared" si="33"/>
        <v>0</v>
      </c>
      <c r="P460" s="80"/>
      <c r="Q460" s="79"/>
    </row>
    <row r="461" spans="1:17" ht="15.6" x14ac:dyDescent="0.3">
      <c r="A461" s="129" t="s">
        <v>622</v>
      </c>
      <c r="B461" s="137" t="s">
        <v>168</v>
      </c>
      <c r="C461" s="123" t="s">
        <v>76</v>
      </c>
      <c r="D461" s="76">
        <v>0</v>
      </c>
      <c r="E461" s="99">
        <v>2</v>
      </c>
      <c r="F461" s="75">
        <v>0</v>
      </c>
      <c r="G461" s="122">
        <f t="shared" si="30"/>
        <v>0</v>
      </c>
      <c r="H461" s="124"/>
      <c r="I461" s="125">
        <v>0</v>
      </c>
      <c r="J461" s="126">
        <f t="shared" si="31"/>
        <v>0</v>
      </c>
      <c r="K461" s="124"/>
      <c r="L461" s="125">
        <v>0</v>
      </c>
      <c r="M461" s="126">
        <f t="shared" si="29"/>
        <v>0</v>
      </c>
      <c r="N461" s="127">
        <f t="shared" si="32"/>
        <v>0</v>
      </c>
      <c r="O461" s="128">
        <f t="shared" si="33"/>
        <v>0</v>
      </c>
      <c r="P461" s="80"/>
      <c r="Q461" s="79"/>
    </row>
    <row r="462" spans="1:17" ht="15.6" x14ac:dyDescent="0.3">
      <c r="A462" s="129" t="s">
        <v>623</v>
      </c>
      <c r="B462" s="137" t="s">
        <v>169</v>
      </c>
      <c r="C462" s="123" t="s">
        <v>76</v>
      </c>
      <c r="D462" s="76">
        <v>0</v>
      </c>
      <c r="E462" s="99">
        <v>2</v>
      </c>
      <c r="F462" s="75">
        <v>0</v>
      </c>
      <c r="G462" s="122">
        <f t="shared" si="30"/>
        <v>0</v>
      </c>
      <c r="H462" s="124"/>
      <c r="I462" s="125">
        <v>0</v>
      </c>
      <c r="J462" s="126">
        <f t="shared" si="31"/>
        <v>0</v>
      </c>
      <c r="K462" s="124"/>
      <c r="L462" s="125">
        <v>0</v>
      </c>
      <c r="M462" s="126">
        <f t="shared" si="29"/>
        <v>0</v>
      </c>
      <c r="N462" s="127">
        <f t="shared" si="32"/>
        <v>0</v>
      </c>
      <c r="O462" s="128">
        <f t="shared" si="33"/>
        <v>0</v>
      </c>
      <c r="P462" s="80"/>
      <c r="Q462" s="79"/>
    </row>
    <row r="463" spans="1:17" ht="15.6" x14ac:dyDescent="0.3">
      <c r="A463" s="129" t="s">
        <v>624</v>
      </c>
      <c r="B463" s="137" t="s">
        <v>170</v>
      </c>
      <c r="C463" s="123" t="s">
        <v>76</v>
      </c>
      <c r="D463" s="76">
        <v>0</v>
      </c>
      <c r="E463" s="99">
        <v>20</v>
      </c>
      <c r="F463" s="75">
        <v>0</v>
      </c>
      <c r="G463" s="122">
        <f t="shared" si="30"/>
        <v>0</v>
      </c>
      <c r="H463" s="124"/>
      <c r="I463" s="125">
        <v>0</v>
      </c>
      <c r="J463" s="126">
        <f t="shared" si="31"/>
        <v>0</v>
      </c>
      <c r="K463" s="124"/>
      <c r="L463" s="125">
        <v>0</v>
      </c>
      <c r="M463" s="126">
        <f t="shared" si="29"/>
        <v>0</v>
      </c>
      <c r="N463" s="127">
        <f t="shared" si="32"/>
        <v>0</v>
      </c>
      <c r="O463" s="128">
        <f t="shared" si="33"/>
        <v>0</v>
      </c>
      <c r="P463" s="80"/>
      <c r="Q463" s="79"/>
    </row>
    <row r="464" spans="1:17" ht="15.6" x14ac:dyDescent="0.3">
      <c r="A464" s="129" t="s">
        <v>625</v>
      </c>
      <c r="B464" s="137" t="s">
        <v>171</v>
      </c>
      <c r="C464" s="123" t="s">
        <v>76</v>
      </c>
      <c r="D464" s="76">
        <v>0</v>
      </c>
      <c r="E464" s="99">
        <v>2</v>
      </c>
      <c r="F464" s="75">
        <v>0</v>
      </c>
      <c r="G464" s="122">
        <f t="shared" si="30"/>
        <v>0</v>
      </c>
      <c r="H464" s="124"/>
      <c r="I464" s="125">
        <v>0</v>
      </c>
      <c r="J464" s="126">
        <f t="shared" si="31"/>
        <v>0</v>
      </c>
      <c r="K464" s="124"/>
      <c r="L464" s="125">
        <v>0</v>
      </c>
      <c r="M464" s="126">
        <f t="shared" si="29"/>
        <v>0</v>
      </c>
      <c r="N464" s="127">
        <f t="shared" si="32"/>
        <v>0</v>
      </c>
      <c r="O464" s="128">
        <f t="shared" si="33"/>
        <v>0</v>
      </c>
      <c r="P464" s="80"/>
      <c r="Q464" s="79"/>
    </row>
    <row r="465" spans="1:17" ht="15.6" x14ac:dyDescent="0.3">
      <c r="A465" s="129" t="s">
        <v>626</v>
      </c>
      <c r="B465" s="137" t="s">
        <v>172</v>
      </c>
      <c r="C465" s="123" t="s">
        <v>76</v>
      </c>
      <c r="D465" s="76">
        <v>0</v>
      </c>
      <c r="E465" s="99">
        <v>2</v>
      </c>
      <c r="F465" s="75">
        <v>0</v>
      </c>
      <c r="G465" s="122">
        <f t="shared" si="30"/>
        <v>0</v>
      </c>
      <c r="H465" s="124"/>
      <c r="I465" s="125">
        <v>0</v>
      </c>
      <c r="J465" s="126">
        <f t="shared" si="31"/>
        <v>0</v>
      </c>
      <c r="K465" s="124"/>
      <c r="L465" s="125">
        <v>0</v>
      </c>
      <c r="M465" s="126">
        <f t="shared" si="29"/>
        <v>0</v>
      </c>
      <c r="N465" s="127">
        <f t="shared" si="32"/>
        <v>0</v>
      </c>
      <c r="O465" s="128">
        <f t="shared" si="33"/>
        <v>0</v>
      </c>
      <c r="P465" s="80"/>
      <c r="Q465" s="79"/>
    </row>
    <row r="466" spans="1:17" ht="15.6" x14ac:dyDescent="0.3">
      <c r="A466" s="129" t="s">
        <v>627</v>
      </c>
      <c r="B466" s="137" t="s">
        <v>173</v>
      </c>
      <c r="C466" s="123" t="s">
        <v>76</v>
      </c>
      <c r="D466" s="76">
        <v>0</v>
      </c>
      <c r="E466" s="99">
        <v>4</v>
      </c>
      <c r="F466" s="75">
        <v>0</v>
      </c>
      <c r="G466" s="122">
        <f t="shared" si="30"/>
        <v>0</v>
      </c>
      <c r="H466" s="124"/>
      <c r="I466" s="125">
        <v>0</v>
      </c>
      <c r="J466" s="126">
        <f t="shared" si="31"/>
        <v>0</v>
      </c>
      <c r="K466" s="124"/>
      <c r="L466" s="125">
        <v>0</v>
      </c>
      <c r="M466" s="126">
        <f t="shared" si="29"/>
        <v>0</v>
      </c>
      <c r="N466" s="127">
        <f t="shared" si="32"/>
        <v>0</v>
      </c>
      <c r="O466" s="128">
        <f t="shared" si="33"/>
        <v>0</v>
      </c>
      <c r="P466" s="80"/>
      <c r="Q466" s="79"/>
    </row>
    <row r="467" spans="1:17" ht="15.6" x14ac:dyDescent="0.3">
      <c r="A467" s="129" t="s">
        <v>628</v>
      </c>
      <c r="B467" s="137" t="s">
        <v>174</v>
      </c>
      <c r="C467" s="123" t="s">
        <v>76</v>
      </c>
      <c r="D467" s="76">
        <v>0</v>
      </c>
      <c r="E467" s="99">
        <v>2</v>
      </c>
      <c r="F467" s="75">
        <v>0</v>
      </c>
      <c r="G467" s="122">
        <f t="shared" si="30"/>
        <v>0</v>
      </c>
      <c r="H467" s="124"/>
      <c r="I467" s="125">
        <v>0</v>
      </c>
      <c r="J467" s="126">
        <f t="shared" si="31"/>
        <v>0</v>
      </c>
      <c r="K467" s="124"/>
      <c r="L467" s="125">
        <v>0</v>
      </c>
      <c r="M467" s="126">
        <f t="shared" si="29"/>
        <v>0</v>
      </c>
      <c r="N467" s="127">
        <f t="shared" si="32"/>
        <v>0</v>
      </c>
      <c r="O467" s="128">
        <f t="shared" si="33"/>
        <v>0</v>
      </c>
      <c r="P467" s="80"/>
      <c r="Q467" s="79"/>
    </row>
    <row r="468" spans="1:17" ht="15.6" x14ac:dyDescent="0.3">
      <c r="A468" s="129" t="s">
        <v>629</v>
      </c>
      <c r="B468" s="137" t="s">
        <v>175</v>
      </c>
      <c r="C468" s="123" t="s">
        <v>76</v>
      </c>
      <c r="D468" s="76">
        <v>0</v>
      </c>
      <c r="E468" s="99">
        <v>4</v>
      </c>
      <c r="F468" s="75">
        <v>0</v>
      </c>
      <c r="G468" s="122">
        <f t="shared" si="30"/>
        <v>0</v>
      </c>
      <c r="H468" s="124"/>
      <c r="I468" s="125">
        <v>0</v>
      </c>
      <c r="J468" s="126">
        <f t="shared" si="31"/>
        <v>0</v>
      </c>
      <c r="K468" s="124"/>
      <c r="L468" s="125">
        <v>0</v>
      </c>
      <c r="M468" s="126">
        <f t="shared" ref="M468:M530" si="34">K468*L468</f>
        <v>0</v>
      </c>
      <c r="N468" s="127">
        <f t="shared" si="32"/>
        <v>0</v>
      </c>
      <c r="O468" s="128">
        <f t="shared" si="33"/>
        <v>0</v>
      </c>
      <c r="P468" s="80"/>
      <c r="Q468" s="79"/>
    </row>
    <row r="469" spans="1:17" ht="15.6" x14ac:dyDescent="0.3">
      <c r="A469" s="129" t="s">
        <v>70</v>
      </c>
      <c r="B469" s="139" t="s">
        <v>176</v>
      </c>
      <c r="C469" s="123" t="s">
        <v>76</v>
      </c>
      <c r="D469" s="76">
        <v>0</v>
      </c>
      <c r="E469" s="99">
        <v>1</v>
      </c>
      <c r="F469" s="75">
        <v>0</v>
      </c>
      <c r="G469" s="122">
        <f t="shared" ref="G469:G531" si="35">F469*E469</f>
        <v>0</v>
      </c>
      <c r="H469" s="124"/>
      <c r="I469" s="125">
        <v>0</v>
      </c>
      <c r="J469" s="126">
        <f t="shared" ref="J469:J531" si="36">+I469*H469</f>
        <v>0</v>
      </c>
      <c r="K469" s="124"/>
      <c r="L469" s="125">
        <v>0</v>
      </c>
      <c r="M469" s="126">
        <f t="shared" si="34"/>
        <v>0</v>
      </c>
      <c r="N469" s="127">
        <f t="shared" si="32"/>
        <v>0</v>
      </c>
      <c r="O469" s="128">
        <f t="shared" si="33"/>
        <v>0</v>
      </c>
      <c r="P469" s="80"/>
      <c r="Q469" s="79"/>
    </row>
    <row r="470" spans="1:17" ht="15.6" x14ac:dyDescent="0.3">
      <c r="A470" s="129" t="s">
        <v>630</v>
      </c>
      <c r="B470" s="137" t="s">
        <v>177</v>
      </c>
      <c r="C470" s="123" t="s">
        <v>76</v>
      </c>
      <c r="D470" s="76">
        <v>0</v>
      </c>
      <c r="E470" s="99">
        <v>2</v>
      </c>
      <c r="F470" s="75">
        <v>0</v>
      </c>
      <c r="G470" s="122">
        <f t="shared" si="35"/>
        <v>0</v>
      </c>
      <c r="H470" s="124"/>
      <c r="I470" s="125">
        <v>0</v>
      </c>
      <c r="J470" s="126">
        <f t="shared" si="36"/>
        <v>0</v>
      </c>
      <c r="K470" s="124"/>
      <c r="L470" s="125">
        <v>0</v>
      </c>
      <c r="M470" s="126">
        <f t="shared" si="34"/>
        <v>0</v>
      </c>
      <c r="N470" s="127">
        <f t="shared" si="32"/>
        <v>0</v>
      </c>
      <c r="O470" s="128">
        <f t="shared" si="33"/>
        <v>0</v>
      </c>
      <c r="P470" s="80"/>
      <c r="Q470" s="79"/>
    </row>
    <row r="471" spans="1:17" ht="15.6" x14ac:dyDescent="0.3">
      <c r="A471" s="129" t="s">
        <v>631</v>
      </c>
      <c r="B471" s="137" t="s">
        <v>178</v>
      </c>
      <c r="C471" s="123" t="s">
        <v>76</v>
      </c>
      <c r="D471" s="76">
        <v>0</v>
      </c>
      <c r="E471" s="99">
        <v>2</v>
      </c>
      <c r="F471" s="75">
        <v>0</v>
      </c>
      <c r="G471" s="122">
        <f t="shared" si="35"/>
        <v>0</v>
      </c>
      <c r="H471" s="124"/>
      <c r="I471" s="125">
        <v>0</v>
      </c>
      <c r="J471" s="126">
        <f t="shared" si="36"/>
        <v>0</v>
      </c>
      <c r="K471" s="124"/>
      <c r="L471" s="125">
        <v>0</v>
      </c>
      <c r="M471" s="126">
        <f t="shared" si="34"/>
        <v>0</v>
      </c>
      <c r="N471" s="127">
        <f t="shared" si="32"/>
        <v>0</v>
      </c>
      <c r="O471" s="128">
        <f t="shared" si="33"/>
        <v>0</v>
      </c>
      <c r="P471" s="80"/>
      <c r="Q471" s="79"/>
    </row>
    <row r="472" spans="1:17" ht="15.6" x14ac:dyDescent="0.3">
      <c r="A472" s="129" t="s">
        <v>632</v>
      </c>
      <c r="B472" s="137" t="s">
        <v>179</v>
      </c>
      <c r="C472" s="123" t="s">
        <v>76</v>
      </c>
      <c r="D472" s="76">
        <v>0</v>
      </c>
      <c r="E472" s="99">
        <v>2</v>
      </c>
      <c r="F472" s="75">
        <v>0</v>
      </c>
      <c r="G472" s="122">
        <f t="shared" si="35"/>
        <v>0</v>
      </c>
      <c r="H472" s="124"/>
      <c r="I472" s="125">
        <v>0</v>
      </c>
      <c r="J472" s="126">
        <f t="shared" si="36"/>
        <v>0</v>
      </c>
      <c r="K472" s="124"/>
      <c r="L472" s="125">
        <v>0</v>
      </c>
      <c r="M472" s="126">
        <f t="shared" si="34"/>
        <v>0</v>
      </c>
      <c r="N472" s="127">
        <f t="shared" si="32"/>
        <v>0</v>
      </c>
      <c r="O472" s="128">
        <f t="shared" si="33"/>
        <v>0</v>
      </c>
      <c r="P472" s="80"/>
      <c r="Q472" s="79"/>
    </row>
    <row r="473" spans="1:17" ht="15.6" x14ac:dyDescent="0.3">
      <c r="A473" s="129" t="s">
        <v>633</v>
      </c>
      <c r="B473" s="137" t="s">
        <v>180</v>
      </c>
      <c r="C473" s="123" t="s">
        <v>76</v>
      </c>
      <c r="D473" s="76">
        <v>0</v>
      </c>
      <c r="E473" s="99">
        <v>4</v>
      </c>
      <c r="F473" s="75">
        <v>0</v>
      </c>
      <c r="G473" s="122">
        <f t="shared" si="35"/>
        <v>0</v>
      </c>
      <c r="H473" s="124"/>
      <c r="I473" s="125">
        <v>0</v>
      </c>
      <c r="J473" s="126">
        <f t="shared" si="36"/>
        <v>0</v>
      </c>
      <c r="K473" s="124"/>
      <c r="L473" s="125">
        <v>0</v>
      </c>
      <c r="M473" s="126">
        <f t="shared" si="34"/>
        <v>0</v>
      </c>
      <c r="N473" s="127">
        <f t="shared" si="32"/>
        <v>0</v>
      </c>
      <c r="O473" s="128">
        <f t="shared" si="33"/>
        <v>0</v>
      </c>
      <c r="P473" s="80"/>
      <c r="Q473" s="79"/>
    </row>
    <row r="474" spans="1:17" ht="15.6" x14ac:dyDescent="0.3">
      <c r="A474" s="129" t="s">
        <v>634</v>
      </c>
      <c r="B474" s="137" t="s">
        <v>181</v>
      </c>
      <c r="C474" s="123" t="s">
        <v>76</v>
      </c>
      <c r="D474" s="76">
        <v>0</v>
      </c>
      <c r="E474" s="99">
        <v>2</v>
      </c>
      <c r="F474" s="75">
        <v>0</v>
      </c>
      <c r="G474" s="122">
        <f t="shared" si="35"/>
        <v>0</v>
      </c>
      <c r="H474" s="124"/>
      <c r="I474" s="125">
        <v>0</v>
      </c>
      <c r="J474" s="126">
        <f t="shared" si="36"/>
        <v>0</v>
      </c>
      <c r="K474" s="124"/>
      <c r="L474" s="125">
        <v>0</v>
      </c>
      <c r="M474" s="126">
        <f t="shared" si="34"/>
        <v>0</v>
      </c>
      <c r="N474" s="127">
        <f t="shared" si="32"/>
        <v>0</v>
      </c>
      <c r="O474" s="128">
        <f t="shared" si="33"/>
        <v>0</v>
      </c>
      <c r="P474" s="80"/>
      <c r="Q474" s="79"/>
    </row>
    <row r="475" spans="1:17" ht="15.6" x14ac:dyDescent="0.3">
      <c r="A475" s="129" t="s">
        <v>635</v>
      </c>
      <c r="B475" s="137" t="s">
        <v>182</v>
      </c>
      <c r="C475" s="123" t="s">
        <v>76</v>
      </c>
      <c r="D475" s="76">
        <v>0</v>
      </c>
      <c r="E475" s="99">
        <v>2</v>
      </c>
      <c r="F475" s="75">
        <v>0</v>
      </c>
      <c r="G475" s="122">
        <f t="shared" si="35"/>
        <v>0</v>
      </c>
      <c r="H475" s="124"/>
      <c r="I475" s="125">
        <v>0</v>
      </c>
      <c r="J475" s="126">
        <f t="shared" si="36"/>
        <v>0</v>
      </c>
      <c r="K475" s="124"/>
      <c r="L475" s="125">
        <v>0</v>
      </c>
      <c r="M475" s="126">
        <f t="shared" si="34"/>
        <v>0</v>
      </c>
      <c r="N475" s="127">
        <f t="shared" si="32"/>
        <v>0</v>
      </c>
      <c r="O475" s="128">
        <f t="shared" si="33"/>
        <v>0</v>
      </c>
      <c r="P475" s="80"/>
      <c r="Q475" s="79"/>
    </row>
    <row r="476" spans="1:17" ht="15.6" x14ac:dyDescent="0.3">
      <c r="A476" s="129" t="s">
        <v>636</v>
      </c>
      <c r="B476" s="137" t="s">
        <v>175</v>
      </c>
      <c r="C476" s="123" t="s">
        <v>76</v>
      </c>
      <c r="D476" s="76">
        <v>0</v>
      </c>
      <c r="E476" s="99">
        <v>16</v>
      </c>
      <c r="F476" s="75">
        <v>0</v>
      </c>
      <c r="G476" s="122">
        <f t="shared" si="35"/>
        <v>0</v>
      </c>
      <c r="H476" s="124"/>
      <c r="I476" s="125">
        <v>0</v>
      </c>
      <c r="J476" s="126">
        <f t="shared" si="36"/>
        <v>0</v>
      </c>
      <c r="K476" s="124"/>
      <c r="L476" s="125">
        <v>0</v>
      </c>
      <c r="M476" s="126">
        <f t="shared" si="34"/>
        <v>0</v>
      </c>
      <c r="N476" s="127">
        <f t="shared" si="32"/>
        <v>0</v>
      </c>
      <c r="O476" s="128">
        <f t="shared" si="33"/>
        <v>0</v>
      </c>
      <c r="P476" s="80"/>
      <c r="Q476" s="79"/>
    </row>
    <row r="477" spans="1:17" ht="15.6" x14ac:dyDescent="0.3">
      <c r="A477" s="129" t="s">
        <v>637</v>
      </c>
      <c r="B477" s="137" t="s">
        <v>183</v>
      </c>
      <c r="C477" s="123" t="s">
        <v>76</v>
      </c>
      <c r="D477" s="76">
        <v>0</v>
      </c>
      <c r="E477" s="99">
        <v>2</v>
      </c>
      <c r="F477" s="75">
        <v>0</v>
      </c>
      <c r="G477" s="122">
        <f t="shared" si="35"/>
        <v>0</v>
      </c>
      <c r="H477" s="124"/>
      <c r="I477" s="125">
        <v>0</v>
      </c>
      <c r="J477" s="126">
        <f t="shared" si="36"/>
        <v>0</v>
      </c>
      <c r="K477" s="124"/>
      <c r="L477" s="125">
        <v>0</v>
      </c>
      <c r="M477" s="126">
        <f t="shared" si="34"/>
        <v>0</v>
      </c>
      <c r="N477" s="127">
        <f t="shared" si="32"/>
        <v>0</v>
      </c>
      <c r="O477" s="128">
        <f t="shared" si="33"/>
        <v>0</v>
      </c>
      <c r="P477" s="80"/>
      <c r="Q477" s="79"/>
    </row>
    <row r="478" spans="1:17" ht="15.6" x14ac:dyDescent="0.3">
      <c r="A478" s="129" t="s">
        <v>638</v>
      </c>
      <c r="B478" s="137" t="s">
        <v>184</v>
      </c>
      <c r="C478" s="123" t="s">
        <v>76</v>
      </c>
      <c r="D478" s="76">
        <v>0</v>
      </c>
      <c r="E478" s="99">
        <v>2</v>
      </c>
      <c r="F478" s="75">
        <v>0</v>
      </c>
      <c r="G478" s="122">
        <f t="shared" si="35"/>
        <v>0</v>
      </c>
      <c r="H478" s="124"/>
      <c r="I478" s="125">
        <v>0</v>
      </c>
      <c r="J478" s="126">
        <f t="shared" si="36"/>
        <v>0</v>
      </c>
      <c r="K478" s="124"/>
      <c r="L478" s="125">
        <v>0</v>
      </c>
      <c r="M478" s="126">
        <f t="shared" si="34"/>
        <v>0</v>
      </c>
      <c r="N478" s="127">
        <f t="shared" si="32"/>
        <v>0</v>
      </c>
      <c r="O478" s="128">
        <f t="shared" si="33"/>
        <v>0</v>
      </c>
      <c r="P478" s="80"/>
      <c r="Q478" s="79"/>
    </row>
    <row r="479" spans="1:17" ht="15.6" x14ac:dyDescent="0.3">
      <c r="A479" s="129" t="s">
        <v>639</v>
      </c>
      <c r="B479" s="137" t="s">
        <v>179</v>
      </c>
      <c r="C479" s="123" t="s">
        <v>76</v>
      </c>
      <c r="D479" s="76">
        <v>0</v>
      </c>
      <c r="E479" s="99">
        <v>2</v>
      </c>
      <c r="F479" s="75">
        <v>0</v>
      </c>
      <c r="G479" s="122">
        <f t="shared" si="35"/>
        <v>0</v>
      </c>
      <c r="H479" s="124"/>
      <c r="I479" s="125">
        <v>0</v>
      </c>
      <c r="J479" s="126">
        <f t="shared" si="36"/>
        <v>0</v>
      </c>
      <c r="K479" s="124"/>
      <c r="L479" s="125">
        <v>0</v>
      </c>
      <c r="M479" s="126">
        <f t="shared" si="34"/>
        <v>0</v>
      </c>
      <c r="N479" s="127">
        <f t="shared" si="32"/>
        <v>0</v>
      </c>
      <c r="O479" s="128">
        <f t="shared" si="33"/>
        <v>0</v>
      </c>
      <c r="P479" s="80"/>
      <c r="Q479" s="79"/>
    </row>
    <row r="480" spans="1:17" ht="15.6" x14ac:dyDescent="0.3">
      <c r="A480" s="129" t="s">
        <v>640</v>
      </c>
      <c r="B480" s="137" t="s">
        <v>185</v>
      </c>
      <c r="C480" s="123" t="s">
        <v>76</v>
      </c>
      <c r="D480" s="76">
        <v>0</v>
      </c>
      <c r="E480" s="99">
        <v>12</v>
      </c>
      <c r="F480" s="75">
        <v>0</v>
      </c>
      <c r="G480" s="122">
        <f t="shared" si="35"/>
        <v>0</v>
      </c>
      <c r="H480" s="124"/>
      <c r="I480" s="125">
        <v>0</v>
      </c>
      <c r="J480" s="126">
        <f t="shared" si="36"/>
        <v>0</v>
      </c>
      <c r="K480" s="124"/>
      <c r="L480" s="125">
        <v>0</v>
      </c>
      <c r="M480" s="126">
        <f t="shared" si="34"/>
        <v>0</v>
      </c>
      <c r="N480" s="127">
        <f t="shared" si="32"/>
        <v>0</v>
      </c>
      <c r="O480" s="128">
        <f t="shared" si="33"/>
        <v>0</v>
      </c>
      <c r="P480" s="80"/>
      <c r="Q480" s="79"/>
    </row>
    <row r="481" spans="1:17" ht="15.6" x14ac:dyDescent="0.3">
      <c r="A481" s="129" t="s">
        <v>641</v>
      </c>
      <c r="B481" s="137" t="s">
        <v>186</v>
      </c>
      <c r="C481" s="123" t="s">
        <v>76</v>
      </c>
      <c r="D481" s="76">
        <v>0</v>
      </c>
      <c r="E481" s="99">
        <v>2</v>
      </c>
      <c r="F481" s="75">
        <v>0</v>
      </c>
      <c r="G481" s="122">
        <f t="shared" si="35"/>
        <v>0</v>
      </c>
      <c r="H481" s="124"/>
      <c r="I481" s="125">
        <v>0</v>
      </c>
      <c r="J481" s="126">
        <f t="shared" si="36"/>
        <v>0</v>
      </c>
      <c r="K481" s="124"/>
      <c r="L481" s="125">
        <v>0</v>
      </c>
      <c r="M481" s="126">
        <f t="shared" si="34"/>
        <v>0</v>
      </c>
      <c r="N481" s="127">
        <f t="shared" si="32"/>
        <v>0</v>
      </c>
      <c r="O481" s="128">
        <f t="shared" si="33"/>
        <v>0</v>
      </c>
      <c r="P481" s="80"/>
      <c r="Q481" s="79"/>
    </row>
    <row r="482" spans="1:17" ht="15.6" x14ac:dyDescent="0.3">
      <c r="A482" s="129" t="s">
        <v>642</v>
      </c>
      <c r="B482" s="137" t="s">
        <v>187</v>
      </c>
      <c r="C482" s="123" t="s">
        <v>76</v>
      </c>
      <c r="D482" s="76">
        <v>0</v>
      </c>
      <c r="E482" s="99">
        <v>2</v>
      </c>
      <c r="F482" s="75">
        <v>0</v>
      </c>
      <c r="G482" s="122">
        <f t="shared" si="35"/>
        <v>0</v>
      </c>
      <c r="H482" s="124"/>
      <c r="I482" s="125">
        <v>0</v>
      </c>
      <c r="J482" s="126">
        <f t="shared" si="36"/>
        <v>0</v>
      </c>
      <c r="K482" s="124"/>
      <c r="L482" s="125">
        <v>0</v>
      </c>
      <c r="M482" s="126">
        <f t="shared" si="34"/>
        <v>0</v>
      </c>
      <c r="N482" s="127">
        <f t="shared" si="32"/>
        <v>0</v>
      </c>
      <c r="O482" s="128">
        <f t="shared" si="33"/>
        <v>0</v>
      </c>
      <c r="P482" s="80"/>
      <c r="Q482" s="79"/>
    </row>
    <row r="483" spans="1:17" ht="15.6" x14ac:dyDescent="0.3">
      <c r="A483" s="129" t="s">
        <v>643</v>
      </c>
      <c r="B483" s="137" t="s">
        <v>188</v>
      </c>
      <c r="C483" s="123" t="s">
        <v>76</v>
      </c>
      <c r="D483" s="76">
        <v>0</v>
      </c>
      <c r="E483" s="99">
        <v>2</v>
      </c>
      <c r="F483" s="75">
        <v>0</v>
      </c>
      <c r="G483" s="122">
        <f t="shared" si="35"/>
        <v>0</v>
      </c>
      <c r="H483" s="124"/>
      <c r="I483" s="125">
        <v>0</v>
      </c>
      <c r="J483" s="126">
        <f t="shared" si="36"/>
        <v>0</v>
      </c>
      <c r="K483" s="124"/>
      <c r="L483" s="125">
        <v>0</v>
      </c>
      <c r="M483" s="126">
        <f t="shared" si="34"/>
        <v>0</v>
      </c>
      <c r="N483" s="127">
        <f t="shared" si="32"/>
        <v>0</v>
      </c>
      <c r="O483" s="128">
        <f t="shared" si="33"/>
        <v>0</v>
      </c>
      <c r="P483" s="80"/>
      <c r="Q483" s="79"/>
    </row>
    <row r="484" spans="1:17" ht="15.6" x14ac:dyDescent="0.3">
      <c r="A484" s="129" t="s">
        <v>644</v>
      </c>
      <c r="B484" s="137" t="s">
        <v>189</v>
      </c>
      <c r="C484" s="123" t="s">
        <v>76</v>
      </c>
      <c r="D484" s="76">
        <v>0</v>
      </c>
      <c r="E484" s="99">
        <v>4</v>
      </c>
      <c r="F484" s="75">
        <v>0</v>
      </c>
      <c r="G484" s="122">
        <f t="shared" si="35"/>
        <v>0</v>
      </c>
      <c r="H484" s="124"/>
      <c r="I484" s="125">
        <v>0</v>
      </c>
      <c r="J484" s="126">
        <f t="shared" si="36"/>
        <v>0</v>
      </c>
      <c r="K484" s="124"/>
      <c r="L484" s="125">
        <v>0</v>
      </c>
      <c r="M484" s="126">
        <f t="shared" si="34"/>
        <v>0</v>
      </c>
      <c r="N484" s="127">
        <f t="shared" si="32"/>
        <v>0</v>
      </c>
      <c r="O484" s="128">
        <f t="shared" si="33"/>
        <v>0</v>
      </c>
      <c r="P484" s="80"/>
      <c r="Q484" s="79"/>
    </row>
    <row r="485" spans="1:17" ht="15.6" x14ac:dyDescent="0.3">
      <c r="A485" s="129" t="s">
        <v>645</v>
      </c>
      <c r="B485" s="137" t="s">
        <v>190</v>
      </c>
      <c r="C485" s="123" t="s">
        <v>76</v>
      </c>
      <c r="D485" s="76">
        <v>0</v>
      </c>
      <c r="E485" s="99">
        <v>0</v>
      </c>
      <c r="F485" s="75">
        <v>0</v>
      </c>
      <c r="G485" s="122">
        <f t="shared" si="35"/>
        <v>0</v>
      </c>
      <c r="H485" s="124"/>
      <c r="I485" s="125">
        <v>0</v>
      </c>
      <c r="J485" s="126">
        <f t="shared" si="36"/>
        <v>0</v>
      </c>
      <c r="K485" s="124"/>
      <c r="L485" s="125">
        <v>0</v>
      </c>
      <c r="M485" s="126">
        <f t="shared" si="34"/>
        <v>0</v>
      </c>
      <c r="N485" s="127">
        <f t="shared" si="32"/>
        <v>0</v>
      </c>
      <c r="O485" s="128">
        <f t="shared" si="33"/>
        <v>0</v>
      </c>
      <c r="P485" s="80"/>
      <c r="Q485" s="79"/>
    </row>
    <row r="486" spans="1:17" ht="15.6" x14ac:dyDescent="0.3">
      <c r="A486" s="129" t="s">
        <v>646</v>
      </c>
      <c r="B486" s="137" t="s">
        <v>191</v>
      </c>
      <c r="C486" s="123" t="s">
        <v>76</v>
      </c>
      <c r="D486" s="76">
        <v>0</v>
      </c>
      <c r="E486" s="99">
        <v>0</v>
      </c>
      <c r="F486" s="75">
        <v>0</v>
      </c>
      <c r="G486" s="122">
        <f t="shared" si="35"/>
        <v>0</v>
      </c>
      <c r="H486" s="124"/>
      <c r="I486" s="125">
        <v>0</v>
      </c>
      <c r="J486" s="126">
        <f t="shared" si="36"/>
        <v>0</v>
      </c>
      <c r="K486" s="124"/>
      <c r="L486" s="125">
        <v>0</v>
      </c>
      <c r="M486" s="126">
        <f t="shared" si="34"/>
        <v>0</v>
      </c>
      <c r="N486" s="127">
        <f t="shared" si="32"/>
        <v>0</v>
      </c>
      <c r="O486" s="128">
        <f t="shared" si="33"/>
        <v>0</v>
      </c>
      <c r="P486" s="80"/>
      <c r="Q486" s="79"/>
    </row>
    <row r="487" spans="1:17" ht="15.6" x14ac:dyDescent="0.3">
      <c r="A487" s="129" t="s">
        <v>71</v>
      </c>
      <c r="B487" s="139" t="s">
        <v>176</v>
      </c>
      <c r="C487" s="123" t="s">
        <v>76</v>
      </c>
      <c r="D487" s="76">
        <v>0</v>
      </c>
      <c r="E487" s="99">
        <v>1</v>
      </c>
      <c r="F487" s="75">
        <v>0</v>
      </c>
      <c r="G487" s="122">
        <f t="shared" si="35"/>
        <v>0</v>
      </c>
      <c r="H487" s="124"/>
      <c r="I487" s="125">
        <v>0</v>
      </c>
      <c r="J487" s="126">
        <f t="shared" si="36"/>
        <v>0</v>
      </c>
      <c r="K487" s="124"/>
      <c r="L487" s="125">
        <v>0</v>
      </c>
      <c r="M487" s="126">
        <f t="shared" si="34"/>
        <v>0</v>
      </c>
      <c r="N487" s="127">
        <f t="shared" si="32"/>
        <v>0</v>
      </c>
      <c r="O487" s="128">
        <f t="shared" si="33"/>
        <v>0</v>
      </c>
      <c r="P487" s="80"/>
      <c r="Q487" s="79"/>
    </row>
    <row r="488" spans="1:17" ht="15.6" x14ac:dyDescent="0.3">
      <c r="A488" s="129" t="s">
        <v>647</v>
      </c>
      <c r="B488" s="137" t="s">
        <v>177</v>
      </c>
      <c r="C488" s="123" t="s">
        <v>76</v>
      </c>
      <c r="D488" s="76">
        <v>0</v>
      </c>
      <c r="E488" s="99">
        <v>2</v>
      </c>
      <c r="F488" s="75">
        <v>0</v>
      </c>
      <c r="G488" s="122">
        <f t="shared" si="35"/>
        <v>0</v>
      </c>
      <c r="H488" s="124"/>
      <c r="I488" s="125">
        <v>0</v>
      </c>
      <c r="J488" s="126">
        <f t="shared" si="36"/>
        <v>0</v>
      </c>
      <c r="K488" s="124"/>
      <c r="L488" s="125">
        <v>0</v>
      </c>
      <c r="M488" s="126">
        <f t="shared" si="34"/>
        <v>0</v>
      </c>
      <c r="N488" s="127">
        <f t="shared" si="32"/>
        <v>0</v>
      </c>
      <c r="O488" s="128">
        <f t="shared" si="33"/>
        <v>0</v>
      </c>
      <c r="P488" s="80"/>
      <c r="Q488" s="79"/>
    </row>
    <row r="489" spans="1:17" ht="15.6" x14ac:dyDescent="0.3">
      <c r="A489" s="129" t="s">
        <v>648</v>
      </c>
      <c r="B489" s="137" t="s">
        <v>178</v>
      </c>
      <c r="C489" s="123" t="s">
        <v>76</v>
      </c>
      <c r="D489" s="76">
        <v>0</v>
      </c>
      <c r="E489" s="99">
        <v>2</v>
      </c>
      <c r="F489" s="75">
        <v>0</v>
      </c>
      <c r="G489" s="122">
        <f t="shared" si="35"/>
        <v>0</v>
      </c>
      <c r="H489" s="124"/>
      <c r="I489" s="125">
        <v>0</v>
      </c>
      <c r="J489" s="126">
        <f t="shared" si="36"/>
        <v>0</v>
      </c>
      <c r="K489" s="124"/>
      <c r="L489" s="125">
        <v>0</v>
      </c>
      <c r="M489" s="126">
        <f t="shared" si="34"/>
        <v>0</v>
      </c>
      <c r="N489" s="127">
        <f t="shared" si="32"/>
        <v>0</v>
      </c>
      <c r="O489" s="128">
        <f t="shared" si="33"/>
        <v>0</v>
      </c>
      <c r="P489" s="80"/>
      <c r="Q489" s="79"/>
    </row>
    <row r="490" spans="1:17" ht="15.6" x14ac:dyDescent="0.3">
      <c r="A490" s="129" t="s">
        <v>649</v>
      </c>
      <c r="B490" s="137" t="s">
        <v>179</v>
      </c>
      <c r="C490" s="123" t="s">
        <v>76</v>
      </c>
      <c r="D490" s="76">
        <v>0</v>
      </c>
      <c r="E490" s="99">
        <v>2</v>
      </c>
      <c r="F490" s="75">
        <v>0</v>
      </c>
      <c r="G490" s="122">
        <f t="shared" si="35"/>
        <v>0</v>
      </c>
      <c r="H490" s="124"/>
      <c r="I490" s="125">
        <v>0</v>
      </c>
      <c r="J490" s="126">
        <f t="shared" si="36"/>
        <v>0</v>
      </c>
      <c r="K490" s="124"/>
      <c r="L490" s="125">
        <v>0</v>
      </c>
      <c r="M490" s="126">
        <f t="shared" si="34"/>
        <v>0</v>
      </c>
      <c r="N490" s="127">
        <f t="shared" si="32"/>
        <v>0</v>
      </c>
      <c r="O490" s="128">
        <f t="shared" si="33"/>
        <v>0</v>
      </c>
      <c r="P490" s="80"/>
      <c r="Q490" s="79"/>
    </row>
    <row r="491" spans="1:17" ht="15.6" x14ac:dyDescent="0.3">
      <c r="A491" s="129" t="s">
        <v>650</v>
      </c>
      <c r="B491" s="137" t="s">
        <v>180</v>
      </c>
      <c r="C491" s="123" t="s">
        <v>76</v>
      </c>
      <c r="D491" s="76">
        <v>0</v>
      </c>
      <c r="E491" s="99">
        <v>4</v>
      </c>
      <c r="F491" s="75">
        <v>0</v>
      </c>
      <c r="G491" s="122">
        <f t="shared" si="35"/>
        <v>0</v>
      </c>
      <c r="H491" s="124"/>
      <c r="I491" s="125">
        <v>0</v>
      </c>
      <c r="J491" s="126">
        <f t="shared" si="36"/>
        <v>0</v>
      </c>
      <c r="K491" s="124"/>
      <c r="L491" s="125">
        <v>0</v>
      </c>
      <c r="M491" s="126">
        <f t="shared" si="34"/>
        <v>0</v>
      </c>
      <c r="N491" s="127">
        <f t="shared" si="32"/>
        <v>0</v>
      </c>
      <c r="O491" s="128">
        <f t="shared" si="33"/>
        <v>0</v>
      </c>
      <c r="P491" s="80"/>
      <c r="Q491" s="79"/>
    </row>
    <row r="492" spans="1:17" ht="15.6" x14ac:dyDescent="0.3">
      <c r="A492" s="129" t="s">
        <v>651</v>
      </c>
      <c r="B492" s="137" t="s">
        <v>181</v>
      </c>
      <c r="C492" s="123" t="s">
        <v>76</v>
      </c>
      <c r="D492" s="76">
        <v>0</v>
      </c>
      <c r="E492" s="99">
        <v>2</v>
      </c>
      <c r="F492" s="75">
        <v>0</v>
      </c>
      <c r="G492" s="122">
        <f t="shared" si="35"/>
        <v>0</v>
      </c>
      <c r="H492" s="124"/>
      <c r="I492" s="125">
        <v>0</v>
      </c>
      <c r="J492" s="126">
        <f t="shared" si="36"/>
        <v>0</v>
      </c>
      <c r="K492" s="124"/>
      <c r="L492" s="125">
        <v>0</v>
      </c>
      <c r="M492" s="126">
        <f t="shared" si="34"/>
        <v>0</v>
      </c>
      <c r="N492" s="127">
        <f t="shared" si="32"/>
        <v>0</v>
      </c>
      <c r="O492" s="128">
        <f t="shared" si="33"/>
        <v>0</v>
      </c>
      <c r="P492" s="80"/>
      <c r="Q492" s="79"/>
    </row>
    <row r="493" spans="1:17" ht="15.6" x14ac:dyDescent="0.3">
      <c r="A493" s="129" t="s">
        <v>652</v>
      </c>
      <c r="B493" s="137" t="s">
        <v>182</v>
      </c>
      <c r="C493" s="123" t="s">
        <v>76</v>
      </c>
      <c r="D493" s="76">
        <v>0</v>
      </c>
      <c r="E493" s="99">
        <v>2</v>
      </c>
      <c r="F493" s="75">
        <v>0</v>
      </c>
      <c r="G493" s="122">
        <f t="shared" si="35"/>
        <v>0</v>
      </c>
      <c r="H493" s="124"/>
      <c r="I493" s="125">
        <v>0</v>
      </c>
      <c r="J493" s="126">
        <f t="shared" si="36"/>
        <v>0</v>
      </c>
      <c r="K493" s="124"/>
      <c r="L493" s="125">
        <v>0</v>
      </c>
      <c r="M493" s="126">
        <f t="shared" si="34"/>
        <v>0</v>
      </c>
      <c r="N493" s="127">
        <f t="shared" si="32"/>
        <v>0</v>
      </c>
      <c r="O493" s="128">
        <f t="shared" si="33"/>
        <v>0</v>
      </c>
      <c r="P493" s="80"/>
      <c r="Q493" s="79"/>
    </row>
    <row r="494" spans="1:17" ht="15.6" x14ac:dyDescent="0.3">
      <c r="A494" s="129" t="s">
        <v>653</v>
      </c>
      <c r="B494" s="137" t="s">
        <v>175</v>
      </c>
      <c r="C494" s="123" t="s">
        <v>76</v>
      </c>
      <c r="D494" s="76">
        <v>0</v>
      </c>
      <c r="E494" s="99">
        <v>16</v>
      </c>
      <c r="F494" s="75">
        <v>0</v>
      </c>
      <c r="G494" s="122">
        <f t="shared" si="35"/>
        <v>0</v>
      </c>
      <c r="H494" s="124"/>
      <c r="I494" s="125">
        <v>0</v>
      </c>
      <c r="J494" s="126">
        <f t="shared" si="36"/>
        <v>0</v>
      </c>
      <c r="K494" s="124"/>
      <c r="L494" s="125">
        <v>0</v>
      </c>
      <c r="M494" s="126">
        <f t="shared" si="34"/>
        <v>0</v>
      </c>
      <c r="N494" s="127">
        <f t="shared" si="32"/>
        <v>0</v>
      </c>
      <c r="O494" s="128">
        <f t="shared" si="33"/>
        <v>0</v>
      </c>
      <c r="P494" s="80"/>
      <c r="Q494" s="79"/>
    </row>
    <row r="495" spans="1:17" ht="15.6" x14ac:dyDescent="0.3">
      <c r="A495" s="129" t="s">
        <v>654</v>
      </c>
      <c r="B495" s="137" t="s">
        <v>183</v>
      </c>
      <c r="C495" s="123" t="s">
        <v>76</v>
      </c>
      <c r="D495" s="76">
        <v>0</v>
      </c>
      <c r="E495" s="99">
        <v>2</v>
      </c>
      <c r="F495" s="75">
        <v>0</v>
      </c>
      <c r="G495" s="122">
        <f t="shared" si="35"/>
        <v>0</v>
      </c>
      <c r="H495" s="124"/>
      <c r="I495" s="125">
        <v>0</v>
      </c>
      <c r="J495" s="126">
        <f t="shared" si="36"/>
        <v>0</v>
      </c>
      <c r="K495" s="124"/>
      <c r="L495" s="125">
        <v>0</v>
      </c>
      <c r="M495" s="126">
        <f t="shared" si="34"/>
        <v>0</v>
      </c>
      <c r="N495" s="127">
        <f t="shared" si="32"/>
        <v>0</v>
      </c>
      <c r="O495" s="128">
        <f t="shared" si="33"/>
        <v>0</v>
      </c>
      <c r="P495" s="80"/>
      <c r="Q495" s="79"/>
    </row>
    <row r="496" spans="1:17" ht="15.6" x14ac:dyDescent="0.3">
      <c r="A496" s="129" t="s">
        <v>655</v>
      </c>
      <c r="B496" s="137" t="s">
        <v>184</v>
      </c>
      <c r="C496" s="123" t="s">
        <v>76</v>
      </c>
      <c r="D496" s="76">
        <v>0</v>
      </c>
      <c r="E496" s="99">
        <v>2</v>
      </c>
      <c r="F496" s="75">
        <v>0</v>
      </c>
      <c r="G496" s="122">
        <f t="shared" si="35"/>
        <v>0</v>
      </c>
      <c r="H496" s="124"/>
      <c r="I496" s="125">
        <v>0</v>
      </c>
      <c r="J496" s="126">
        <f t="shared" si="36"/>
        <v>0</v>
      </c>
      <c r="K496" s="124"/>
      <c r="L496" s="125">
        <v>0</v>
      </c>
      <c r="M496" s="126">
        <f t="shared" si="34"/>
        <v>0</v>
      </c>
      <c r="N496" s="127">
        <f t="shared" si="32"/>
        <v>0</v>
      </c>
      <c r="O496" s="128">
        <f t="shared" si="33"/>
        <v>0</v>
      </c>
      <c r="P496" s="80"/>
      <c r="Q496" s="79"/>
    </row>
    <row r="497" spans="1:17" ht="15.6" x14ac:dyDescent="0.3">
      <c r="A497" s="129" t="s">
        <v>656</v>
      </c>
      <c r="B497" s="137" t="s">
        <v>179</v>
      </c>
      <c r="C497" s="123" t="s">
        <v>76</v>
      </c>
      <c r="D497" s="76">
        <v>0</v>
      </c>
      <c r="E497" s="99">
        <v>2</v>
      </c>
      <c r="F497" s="75">
        <v>0</v>
      </c>
      <c r="G497" s="122">
        <f t="shared" si="35"/>
        <v>0</v>
      </c>
      <c r="H497" s="124"/>
      <c r="I497" s="125">
        <v>0</v>
      </c>
      <c r="J497" s="126">
        <f t="shared" si="36"/>
        <v>0</v>
      </c>
      <c r="K497" s="124"/>
      <c r="L497" s="125">
        <v>0</v>
      </c>
      <c r="M497" s="126">
        <f t="shared" si="34"/>
        <v>0</v>
      </c>
      <c r="N497" s="127">
        <f t="shared" si="32"/>
        <v>0</v>
      </c>
      <c r="O497" s="128">
        <f t="shared" si="33"/>
        <v>0</v>
      </c>
      <c r="P497" s="80"/>
      <c r="Q497" s="79"/>
    </row>
    <row r="498" spans="1:17" ht="15.6" x14ac:dyDescent="0.3">
      <c r="A498" s="129" t="s">
        <v>657</v>
      </c>
      <c r="B498" s="137" t="s">
        <v>185</v>
      </c>
      <c r="C498" s="123" t="s">
        <v>76</v>
      </c>
      <c r="D498" s="76">
        <v>0</v>
      </c>
      <c r="E498" s="99">
        <v>12</v>
      </c>
      <c r="F498" s="75">
        <v>0</v>
      </c>
      <c r="G498" s="122">
        <f t="shared" si="35"/>
        <v>0</v>
      </c>
      <c r="H498" s="124"/>
      <c r="I498" s="125">
        <v>0</v>
      </c>
      <c r="J498" s="126">
        <f t="shared" si="36"/>
        <v>0</v>
      </c>
      <c r="K498" s="124"/>
      <c r="L498" s="125">
        <v>0</v>
      </c>
      <c r="M498" s="126">
        <f t="shared" si="34"/>
        <v>0</v>
      </c>
      <c r="N498" s="127">
        <f t="shared" si="32"/>
        <v>0</v>
      </c>
      <c r="O498" s="128">
        <f t="shared" si="33"/>
        <v>0</v>
      </c>
      <c r="P498" s="80"/>
      <c r="Q498" s="79"/>
    </row>
    <row r="499" spans="1:17" ht="15.6" x14ac:dyDescent="0.3">
      <c r="A499" s="129" t="s">
        <v>658</v>
      </c>
      <c r="B499" s="137" t="s">
        <v>186</v>
      </c>
      <c r="C499" s="123" t="s">
        <v>76</v>
      </c>
      <c r="D499" s="76">
        <v>0</v>
      </c>
      <c r="E499" s="99">
        <v>2</v>
      </c>
      <c r="F499" s="75">
        <v>0</v>
      </c>
      <c r="G499" s="122">
        <f t="shared" si="35"/>
        <v>0</v>
      </c>
      <c r="H499" s="124"/>
      <c r="I499" s="125">
        <v>0</v>
      </c>
      <c r="J499" s="126">
        <f t="shared" si="36"/>
        <v>0</v>
      </c>
      <c r="K499" s="124"/>
      <c r="L499" s="125">
        <v>0</v>
      </c>
      <c r="M499" s="126">
        <f t="shared" si="34"/>
        <v>0</v>
      </c>
      <c r="N499" s="127">
        <f t="shared" si="32"/>
        <v>0</v>
      </c>
      <c r="O499" s="128">
        <f t="shared" si="33"/>
        <v>0</v>
      </c>
      <c r="P499" s="80"/>
      <c r="Q499" s="79"/>
    </row>
    <row r="500" spans="1:17" ht="15.6" x14ac:dyDescent="0.3">
      <c r="A500" s="129" t="s">
        <v>659</v>
      </c>
      <c r="B500" s="137" t="s">
        <v>187</v>
      </c>
      <c r="C500" s="123" t="s">
        <v>76</v>
      </c>
      <c r="D500" s="76">
        <v>0</v>
      </c>
      <c r="E500" s="99">
        <v>2</v>
      </c>
      <c r="F500" s="75">
        <v>0</v>
      </c>
      <c r="G500" s="122">
        <f t="shared" si="35"/>
        <v>0</v>
      </c>
      <c r="H500" s="124"/>
      <c r="I500" s="125">
        <v>0</v>
      </c>
      <c r="J500" s="126">
        <f t="shared" si="36"/>
        <v>0</v>
      </c>
      <c r="K500" s="124"/>
      <c r="L500" s="125">
        <v>0</v>
      </c>
      <c r="M500" s="126">
        <f t="shared" si="34"/>
        <v>0</v>
      </c>
      <c r="N500" s="127">
        <f t="shared" ref="N500:N503" si="37">+G500+J500+M500</f>
        <v>0</v>
      </c>
      <c r="O500" s="128">
        <f t="shared" ref="O500:O503" si="38">D500*N500</f>
        <v>0</v>
      </c>
      <c r="P500" s="80"/>
      <c r="Q500" s="79"/>
    </row>
    <row r="501" spans="1:17" ht="15.6" x14ac:dyDescent="0.3">
      <c r="A501" s="129" t="s">
        <v>660</v>
      </c>
      <c r="B501" s="137" t="s">
        <v>188</v>
      </c>
      <c r="C501" s="123" t="s">
        <v>76</v>
      </c>
      <c r="D501" s="76">
        <v>0</v>
      </c>
      <c r="E501" s="99">
        <v>2</v>
      </c>
      <c r="F501" s="75">
        <v>0</v>
      </c>
      <c r="G501" s="122">
        <f t="shared" si="35"/>
        <v>0</v>
      </c>
      <c r="H501" s="124"/>
      <c r="I501" s="125">
        <v>0</v>
      </c>
      <c r="J501" s="126">
        <f t="shared" si="36"/>
        <v>0</v>
      </c>
      <c r="K501" s="124"/>
      <c r="L501" s="125">
        <v>0</v>
      </c>
      <c r="M501" s="126">
        <f t="shared" si="34"/>
        <v>0</v>
      </c>
      <c r="N501" s="127">
        <f t="shared" si="37"/>
        <v>0</v>
      </c>
      <c r="O501" s="128">
        <f t="shared" si="38"/>
        <v>0</v>
      </c>
      <c r="P501" s="80"/>
      <c r="Q501" s="79"/>
    </row>
    <row r="502" spans="1:17" ht="15.6" x14ac:dyDescent="0.3">
      <c r="A502" s="129" t="s">
        <v>661</v>
      </c>
      <c r="B502" s="137" t="s">
        <v>189</v>
      </c>
      <c r="C502" s="123" t="s">
        <v>76</v>
      </c>
      <c r="D502" s="76">
        <v>0</v>
      </c>
      <c r="E502" s="99">
        <v>4</v>
      </c>
      <c r="F502" s="75">
        <v>0</v>
      </c>
      <c r="G502" s="122">
        <f t="shared" si="35"/>
        <v>0</v>
      </c>
      <c r="H502" s="124"/>
      <c r="I502" s="125">
        <v>0</v>
      </c>
      <c r="J502" s="126">
        <f t="shared" si="36"/>
        <v>0</v>
      </c>
      <c r="K502" s="124"/>
      <c r="L502" s="125">
        <v>0</v>
      </c>
      <c r="M502" s="126">
        <f t="shared" si="34"/>
        <v>0</v>
      </c>
      <c r="N502" s="127">
        <f t="shared" si="37"/>
        <v>0</v>
      </c>
      <c r="O502" s="128">
        <f t="shared" si="38"/>
        <v>0</v>
      </c>
      <c r="P502" s="80"/>
      <c r="Q502" s="79"/>
    </row>
    <row r="503" spans="1:17" ht="15.6" x14ac:dyDescent="0.3">
      <c r="A503" s="129" t="s">
        <v>662</v>
      </c>
      <c r="B503" s="137" t="s">
        <v>190</v>
      </c>
      <c r="C503" s="123" t="s">
        <v>76</v>
      </c>
      <c r="D503" s="76">
        <v>0</v>
      </c>
      <c r="E503" s="99">
        <v>0</v>
      </c>
      <c r="F503" s="75">
        <v>0</v>
      </c>
      <c r="G503" s="122">
        <f t="shared" si="35"/>
        <v>0</v>
      </c>
      <c r="H503" s="124"/>
      <c r="I503" s="125">
        <v>0</v>
      </c>
      <c r="J503" s="126">
        <f t="shared" si="36"/>
        <v>0</v>
      </c>
      <c r="K503" s="124"/>
      <c r="L503" s="125">
        <v>0</v>
      </c>
      <c r="M503" s="126">
        <f t="shared" si="34"/>
        <v>0</v>
      </c>
      <c r="N503" s="127">
        <f t="shared" si="37"/>
        <v>0</v>
      </c>
      <c r="O503" s="128">
        <f t="shared" si="38"/>
        <v>0</v>
      </c>
      <c r="P503" s="80"/>
      <c r="Q503" s="79"/>
    </row>
    <row r="504" spans="1:17" ht="15.6" x14ac:dyDescent="0.3">
      <c r="A504" s="129" t="s">
        <v>663</v>
      </c>
      <c r="B504" s="137" t="s">
        <v>191</v>
      </c>
      <c r="C504" s="123" t="s">
        <v>76</v>
      </c>
      <c r="D504" s="76">
        <v>0</v>
      </c>
      <c r="E504" s="99">
        <v>0</v>
      </c>
      <c r="F504" s="75">
        <v>0</v>
      </c>
      <c r="G504" s="122">
        <f t="shared" si="35"/>
        <v>0</v>
      </c>
      <c r="H504" s="124"/>
      <c r="I504" s="125">
        <v>0</v>
      </c>
      <c r="J504" s="126">
        <f t="shared" si="36"/>
        <v>0</v>
      </c>
      <c r="K504" s="124"/>
      <c r="L504" s="125">
        <v>0</v>
      </c>
      <c r="M504" s="126">
        <f t="shared" si="34"/>
        <v>0</v>
      </c>
      <c r="N504" s="127">
        <f t="shared" ref="N504:N527" si="39">+G504+J504+M504</f>
        <v>0</v>
      </c>
      <c r="O504" s="128">
        <f t="shared" si="1"/>
        <v>0</v>
      </c>
      <c r="P504" s="80"/>
      <c r="Q504" s="79"/>
    </row>
    <row r="505" spans="1:17" ht="15.6" x14ac:dyDescent="0.3">
      <c r="A505" s="129" t="s">
        <v>72</v>
      </c>
      <c r="B505" s="139" t="s">
        <v>192</v>
      </c>
      <c r="C505" s="123" t="s">
        <v>76</v>
      </c>
      <c r="D505" s="76">
        <v>0</v>
      </c>
      <c r="E505" s="99">
        <v>1</v>
      </c>
      <c r="F505" s="75">
        <v>0</v>
      </c>
      <c r="G505" s="122">
        <f t="shared" si="35"/>
        <v>0</v>
      </c>
      <c r="H505" s="124"/>
      <c r="I505" s="125">
        <v>0</v>
      </c>
      <c r="J505" s="126">
        <f t="shared" si="36"/>
        <v>0</v>
      </c>
      <c r="K505" s="124"/>
      <c r="L505" s="125">
        <v>0</v>
      </c>
      <c r="M505" s="126">
        <f t="shared" si="34"/>
        <v>0</v>
      </c>
      <c r="N505" s="127">
        <f t="shared" si="39"/>
        <v>0</v>
      </c>
      <c r="O505" s="128">
        <f t="shared" si="1"/>
        <v>0</v>
      </c>
      <c r="P505" s="80"/>
      <c r="Q505" s="79"/>
    </row>
    <row r="506" spans="1:17" ht="15.6" x14ac:dyDescent="0.3">
      <c r="A506" s="129" t="s">
        <v>680</v>
      </c>
      <c r="B506" s="137" t="s">
        <v>193</v>
      </c>
      <c r="C506" s="123" t="s">
        <v>76</v>
      </c>
      <c r="D506" s="76">
        <v>0</v>
      </c>
      <c r="E506" s="99">
        <v>1</v>
      </c>
      <c r="F506" s="75">
        <v>0</v>
      </c>
      <c r="G506" s="122">
        <f t="shared" si="35"/>
        <v>0</v>
      </c>
      <c r="H506" s="124"/>
      <c r="I506" s="125">
        <v>0</v>
      </c>
      <c r="J506" s="126">
        <f t="shared" si="36"/>
        <v>0</v>
      </c>
      <c r="K506" s="124"/>
      <c r="L506" s="125">
        <v>0</v>
      </c>
      <c r="M506" s="126">
        <f t="shared" si="34"/>
        <v>0</v>
      </c>
      <c r="N506" s="127">
        <f t="shared" si="39"/>
        <v>0</v>
      </c>
      <c r="O506" s="128">
        <f t="shared" si="1"/>
        <v>0</v>
      </c>
      <c r="P506" s="80"/>
      <c r="Q506" s="79"/>
    </row>
    <row r="507" spans="1:17" ht="15.6" x14ac:dyDescent="0.3">
      <c r="A507" s="129" t="s">
        <v>681</v>
      </c>
      <c r="B507" s="137" t="s">
        <v>143</v>
      </c>
      <c r="C507" s="123" t="s">
        <v>76</v>
      </c>
      <c r="D507" s="76">
        <v>0</v>
      </c>
      <c r="E507" s="99">
        <v>2</v>
      </c>
      <c r="F507" s="75">
        <v>0</v>
      </c>
      <c r="G507" s="122">
        <f t="shared" si="35"/>
        <v>0</v>
      </c>
      <c r="H507" s="124"/>
      <c r="I507" s="125">
        <v>0</v>
      </c>
      <c r="J507" s="126">
        <f t="shared" si="36"/>
        <v>0</v>
      </c>
      <c r="K507" s="124"/>
      <c r="L507" s="125">
        <v>0</v>
      </c>
      <c r="M507" s="126">
        <f t="shared" si="34"/>
        <v>0</v>
      </c>
      <c r="N507" s="127">
        <f t="shared" si="39"/>
        <v>0</v>
      </c>
      <c r="O507" s="128">
        <f t="shared" si="1"/>
        <v>0</v>
      </c>
      <c r="P507" s="80"/>
      <c r="Q507" s="79"/>
    </row>
    <row r="508" spans="1:17" ht="15.6" x14ac:dyDescent="0.3">
      <c r="A508" s="129" t="s">
        <v>682</v>
      </c>
      <c r="B508" s="137" t="s">
        <v>194</v>
      </c>
      <c r="C508" s="123" t="s">
        <v>76</v>
      </c>
      <c r="D508" s="76">
        <v>0</v>
      </c>
      <c r="E508" s="99">
        <v>1</v>
      </c>
      <c r="F508" s="75">
        <v>0</v>
      </c>
      <c r="G508" s="122">
        <f t="shared" si="35"/>
        <v>0</v>
      </c>
      <c r="H508" s="124"/>
      <c r="I508" s="125">
        <v>0</v>
      </c>
      <c r="J508" s="126">
        <f t="shared" si="36"/>
        <v>0</v>
      </c>
      <c r="K508" s="124"/>
      <c r="L508" s="125">
        <v>0</v>
      </c>
      <c r="M508" s="126">
        <f t="shared" si="34"/>
        <v>0</v>
      </c>
      <c r="N508" s="127">
        <f t="shared" si="39"/>
        <v>0</v>
      </c>
      <c r="O508" s="128">
        <f t="shared" si="1"/>
        <v>0</v>
      </c>
      <c r="P508" s="80"/>
      <c r="Q508" s="79"/>
    </row>
    <row r="509" spans="1:17" ht="15.6" x14ac:dyDescent="0.3">
      <c r="A509" s="129" t="s">
        <v>683</v>
      </c>
      <c r="B509" s="137" t="s">
        <v>144</v>
      </c>
      <c r="C509" s="123" t="s">
        <v>76</v>
      </c>
      <c r="D509" s="76">
        <v>0</v>
      </c>
      <c r="E509" s="99">
        <v>2</v>
      </c>
      <c r="F509" s="75">
        <v>0</v>
      </c>
      <c r="G509" s="122">
        <f t="shared" si="35"/>
        <v>0</v>
      </c>
      <c r="H509" s="124"/>
      <c r="I509" s="125">
        <v>0</v>
      </c>
      <c r="J509" s="126">
        <f t="shared" si="36"/>
        <v>0</v>
      </c>
      <c r="K509" s="124"/>
      <c r="L509" s="125">
        <v>0</v>
      </c>
      <c r="M509" s="126">
        <f t="shared" si="34"/>
        <v>0</v>
      </c>
      <c r="N509" s="127">
        <f t="shared" si="39"/>
        <v>0</v>
      </c>
      <c r="O509" s="128">
        <f t="shared" si="1"/>
        <v>0</v>
      </c>
      <c r="P509" s="80"/>
      <c r="Q509" s="79"/>
    </row>
    <row r="510" spans="1:17" ht="15.6" x14ac:dyDescent="0.3">
      <c r="A510" s="129" t="s">
        <v>684</v>
      </c>
      <c r="B510" s="137" t="s">
        <v>146</v>
      </c>
      <c r="C510" s="123" t="s">
        <v>76</v>
      </c>
      <c r="D510" s="76">
        <v>0</v>
      </c>
      <c r="E510" s="99">
        <v>8</v>
      </c>
      <c r="F510" s="75">
        <v>0</v>
      </c>
      <c r="G510" s="122">
        <f t="shared" si="35"/>
        <v>0</v>
      </c>
      <c r="H510" s="124"/>
      <c r="I510" s="125">
        <v>0</v>
      </c>
      <c r="J510" s="126">
        <f t="shared" si="36"/>
        <v>0</v>
      </c>
      <c r="K510" s="124"/>
      <c r="L510" s="125">
        <v>0</v>
      </c>
      <c r="M510" s="126">
        <f t="shared" si="34"/>
        <v>0</v>
      </c>
      <c r="N510" s="127">
        <f t="shared" si="39"/>
        <v>0</v>
      </c>
      <c r="O510" s="128">
        <f t="shared" si="1"/>
        <v>0</v>
      </c>
      <c r="P510" s="80"/>
      <c r="Q510" s="79"/>
    </row>
    <row r="511" spans="1:17" ht="15.6" x14ac:dyDescent="0.3">
      <c r="A511" s="129" t="s">
        <v>685</v>
      </c>
      <c r="B511" s="137" t="s">
        <v>147</v>
      </c>
      <c r="C511" s="123" t="s">
        <v>76</v>
      </c>
      <c r="D511" s="76">
        <v>0</v>
      </c>
      <c r="E511" s="99">
        <v>1</v>
      </c>
      <c r="F511" s="75">
        <v>0</v>
      </c>
      <c r="G511" s="122">
        <f t="shared" si="35"/>
        <v>0</v>
      </c>
      <c r="H511" s="124"/>
      <c r="I511" s="125">
        <v>0</v>
      </c>
      <c r="J511" s="126">
        <f t="shared" si="36"/>
        <v>0</v>
      </c>
      <c r="K511" s="124"/>
      <c r="L511" s="125">
        <v>0</v>
      </c>
      <c r="M511" s="126">
        <f t="shared" si="34"/>
        <v>0</v>
      </c>
      <c r="N511" s="127">
        <f t="shared" si="39"/>
        <v>0</v>
      </c>
      <c r="O511" s="128">
        <f t="shared" si="1"/>
        <v>0</v>
      </c>
      <c r="P511" s="80"/>
      <c r="Q511" s="79"/>
    </row>
    <row r="512" spans="1:17" ht="15.6" x14ac:dyDescent="0.3">
      <c r="A512" s="129" t="s">
        <v>686</v>
      </c>
      <c r="B512" s="137" t="s">
        <v>159</v>
      </c>
      <c r="C512" s="123" t="s">
        <v>76</v>
      </c>
      <c r="D512" s="76">
        <v>0</v>
      </c>
      <c r="E512" s="99">
        <v>1</v>
      </c>
      <c r="F512" s="75">
        <v>0</v>
      </c>
      <c r="G512" s="122">
        <f t="shared" si="35"/>
        <v>0</v>
      </c>
      <c r="H512" s="124"/>
      <c r="I512" s="125">
        <v>0</v>
      </c>
      <c r="J512" s="126">
        <f t="shared" si="36"/>
        <v>0</v>
      </c>
      <c r="K512" s="124"/>
      <c r="L512" s="125">
        <v>0</v>
      </c>
      <c r="M512" s="126">
        <f t="shared" si="34"/>
        <v>0</v>
      </c>
      <c r="N512" s="127">
        <f t="shared" si="39"/>
        <v>0</v>
      </c>
      <c r="O512" s="128">
        <f t="shared" si="1"/>
        <v>0</v>
      </c>
      <c r="P512" s="80"/>
      <c r="Q512" s="79"/>
    </row>
    <row r="513" spans="1:17" ht="15.6" x14ac:dyDescent="0.3">
      <c r="A513" s="129" t="s">
        <v>687</v>
      </c>
      <c r="B513" s="137" t="s">
        <v>149</v>
      </c>
      <c r="C513" s="123" t="s">
        <v>76</v>
      </c>
      <c r="D513" s="76">
        <v>0</v>
      </c>
      <c r="E513" s="99">
        <v>1</v>
      </c>
      <c r="F513" s="75">
        <v>0</v>
      </c>
      <c r="G513" s="122">
        <f t="shared" si="35"/>
        <v>0</v>
      </c>
      <c r="H513" s="124"/>
      <c r="I513" s="125">
        <v>0</v>
      </c>
      <c r="J513" s="126">
        <f t="shared" si="36"/>
        <v>0</v>
      </c>
      <c r="K513" s="124"/>
      <c r="L513" s="125">
        <v>0</v>
      </c>
      <c r="M513" s="126">
        <f t="shared" si="34"/>
        <v>0</v>
      </c>
      <c r="N513" s="127">
        <f t="shared" si="39"/>
        <v>0</v>
      </c>
      <c r="O513" s="128">
        <f t="shared" si="1"/>
        <v>0</v>
      </c>
      <c r="P513" s="80"/>
      <c r="Q513" s="79"/>
    </row>
    <row r="514" spans="1:17" ht="15.6" x14ac:dyDescent="0.3">
      <c r="A514" s="129" t="s">
        <v>688</v>
      </c>
      <c r="B514" s="137" t="s">
        <v>150</v>
      </c>
      <c r="C514" s="123" t="s">
        <v>76</v>
      </c>
      <c r="D514" s="76">
        <v>0</v>
      </c>
      <c r="E514" s="99">
        <v>1</v>
      </c>
      <c r="F514" s="75">
        <v>0</v>
      </c>
      <c r="G514" s="122">
        <f t="shared" si="35"/>
        <v>0</v>
      </c>
      <c r="H514" s="124"/>
      <c r="I514" s="125">
        <v>0</v>
      </c>
      <c r="J514" s="126">
        <f t="shared" si="36"/>
        <v>0</v>
      </c>
      <c r="K514" s="124"/>
      <c r="L514" s="125">
        <v>0</v>
      </c>
      <c r="M514" s="126">
        <f t="shared" si="34"/>
        <v>0</v>
      </c>
      <c r="N514" s="127">
        <f t="shared" si="39"/>
        <v>0</v>
      </c>
      <c r="O514" s="128">
        <f t="shared" si="1"/>
        <v>0</v>
      </c>
      <c r="P514" s="80"/>
      <c r="Q514" s="79"/>
    </row>
    <row r="515" spans="1:17" ht="15.6" x14ac:dyDescent="0.3">
      <c r="A515" s="129" t="s">
        <v>689</v>
      </c>
      <c r="B515" s="137" t="s">
        <v>160</v>
      </c>
      <c r="C515" s="123" t="s">
        <v>76</v>
      </c>
      <c r="D515" s="76">
        <v>0</v>
      </c>
      <c r="E515" s="99">
        <v>1</v>
      </c>
      <c r="F515" s="75">
        <v>0</v>
      </c>
      <c r="G515" s="122">
        <f t="shared" si="35"/>
        <v>0</v>
      </c>
      <c r="H515" s="124"/>
      <c r="I515" s="125">
        <v>0</v>
      </c>
      <c r="J515" s="126">
        <f t="shared" si="36"/>
        <v>0</v>
      </c>
      <c r="K515" s="124"/>
      <c r="L515" s="125">
        <v>0</v>
      </c>
      <c r="M515" s="126">
        <f t="shared" si="34"/>
        <v>0</v>
      </c>
      <c r="N515" s="127">
        <f t="shared" si="39"/>
        <v>0</v>
      </c>
      <c r="O515" s="128">
        <f t="shared" si="1"/>
        <v>0</v>
      </c>
      <c r="P515" s="80"/>
      <c r="Q515" s="79"/>
    </row>
    <row r="516" spans="1:17" ht="15.6" x14ac:dyDescent="0.3">
      <c r="A516" s="129" t="s">
        <v>690</v>
      </c>
      <c r="B516" s="137" t="s">
        <v>151</v>
      </c>
      <c r="C516" s="123" t="s">
        <v>76</v>
      </c>
      <c r="D516" s="76">
        <v>0</v>
      </c>
      <c r="E516" s="99">
        <v>1</v>
      </c>
      <c r="F516" s="75">
        <v>0</v>
      </c>
      <c r="G516" s="122">
        <f t="shared" si="35"/>
        <v>0</v>
      </c>
      <c r="H516" s="124"/>
      <c r="I516" s="125">
        <v>0</v>
      </c>
      <c r="J516" s="126">
        <f t="shared" si="36"/>
        <v>0</v>
      </c>
      <c r="K516" s="124"/>
      <c r="L516" s="125">
        <v>0</v>
      </c>
      <c r="M516" s="126">
        <f t="shared" si="34"/>
        <v>0</v>
      </c>
      <c r="N516" s="127">
        <f t="shared" si="39"/>
        <v>0</v>
      </c>
      <c r="O516" s="128">
        <f t="shared" si="1"/>
        <v>0</v>
      </c>
      <c r="P516" s="80"/>
      <c r="Q516" s="79"/>
    </row>
    <row r="517" spans="1:17" ht="15.6" x14ac:dyDescent="0.3">
      <c r="A517" s="129" t="s">
        <v>73</v>
      </c>
      <c r="B517" s="139" t="s">
        <v>195</v>
      </c>
      <c r="C517" s="123" t="s">
        <v>76</v>
      </c>
      <c r="D517" s="76">
        <v>0</v>
      </c>
      <c r="E517" s="99">
        <v>0</v>
      </c>
      <c r="F517" s="75">
        <v>0</v>
      </c>
      <c r="G517" s="122">
        <f t="shared" si="35"/>
        <v>0</v>
      </c>
      <c r="H517" s="124"/>
      <c r="I517" s="125">
        <v>0</v>
      </c>
      <c r="J517" s="126">
        <f t="shared" si="36"/>
        <v>0</v>
      </c>
      <c r="K517" s="124"/>
      <c r="L517" s="125">
        <v>0</v>
      </c>
      <c r="M517" s="126">
        <f t="shared" si="34"/>
        <v>0</v>
      </c>
      <c r="N517" s="127">
        <f t="shared" si="39"/>
        <v>0</v>
      </c>
      <c r="O517" s="128">
        <f t="shared" si="1"/>
        <v>0</v>
      </c>
      <c r="P517" s="80"/>
      <c r="Q517" s="79"/>
    </row>
    <row r="518" spans="1:17" ht="15.6" x14ac:dyDescent="0.3">
      <c r="A518" s="129" t="s">
        <v>665</v>
      </c>
      <c r="B518" s="137" t="s">
        <v>196</v>
      </c>
      <c r="C518" s="123" t="s">
        <v>76</v>
      </c>
      <c r="D518" s="76">
        <v>0</v>
      </c>
      <c r="E518" s="99">
        <v>0</v>
      </c>
      <c r="F518" s="75">
        <v>0</v>
      </c>
      <c r="G518" s="122">
        <f t="shared" si="35"/>
        <v>0</v>
      </c>
      <c r="H518" s="124"/>
      <c r="I518" s="125">
        <v>0</v>
      </c>
      <c r="J518" s="126">
        <f t="shared" si="36"/>
        <v>0</v>
      </c>
      <c r="K518" s="124"/>
      <c r="L518" s="125">
        <v>0</v>
      </c>
      <c r="M518" s="126">
        <f t="shared" si="34"/>
        <v>0</v>
      </c>
      <c r="N518" s="127">
        <f t="shared" si="39"/>
        <v>0</v>
      </c>
      <c r="O518" s="128">
        <f t="shared" si="1"/>
        <v>0</v>
      </c>
      <c r="P518" s="80"/>
      <c r="Q518" s="79"/>
    </row>
    <row r="519" spans="1:17" ht="15.6" x14ac:dyDescent="0.3">
      <c r="A519" s="129" t="s">
        <v>74</v>
      </c>
      <c r="B519" s="139" t="s">
        <v>197</v>
      </c>
      <c r="C519" s="123" t="s">
        <v>76</v>
      </c>
      <c r="D519" s="76">
        <v>0</v>
      </c>
      <c r="E519" s="99">
        <v>1700</v>
      </c>
      <c r="F519" s="75">
        <v>0</v>
      </c>
      <c r="G519" s="122">
        <f t="shared" si="35"/>
        <v>0</v>
      </c>
      <c r="H519" s="124"/>
      <c r="I519" s="125">
        <v>0</v>
      </c>
      <c r="J519" s="126">
        <f t="shared" si="36"/>
        <v>0</v>
      </c>
      <c r="K519" s="124"/>
      <c r="L519" s="125">
        <v>0</v>
      </c>
      <c r="M519" s="126">
        <f t="shared" si="34"/>
        <v>0</v>
      </c>
      <c r="N519" s="127">
        <f t="shared" si="39"/>
        <v>0</v>
      </c>
      <c r="O519" s="128">
        <f t="shared" si="1"/>
        <v>0</v>
      </c>
      <c r="P519" s="80"/>
      <c r="Q519" s="79"/>
    </row>
    <row r="520" spans="1:17" ht="15.6" x14ac:dyDescent="0.3">
      <c r="A520" s="129" t="s">
        <v>666</v>
      </c>
      <c r="B520" s="137" t="s">
        <v>198</v>
      </c>
      <c r="C520" s="123" t="s">
        <v>76</v>
      </c>
      <c r="D520" s="76">
        <v>0</v>
      </c>
      <c r="E520" s="99">
        <v>1700</v>
      </c>
      <c r="F520" s="75">
        <v>0</v>
      </c>
      <c r="G520" s="122">
        <f t="shared" si="35"/>
        <v>0</v>
      </c>
      <c r="H520" s="124"/>
      <c r="I520" s="125">
        <v>0</v>
      </c>
      <c r="J520" s="126">
        <f t="shared" si="36"/>
        <v>0</v>
      </c>
      <c r="K520" s="124"/>
      <c r="L520" s="125">
        <v>0</v>
      </c>
      <c r="M520" s="126">
        <f t="shared" si="34"/>
        <v>0</v>
      </c>
      <c r="N520" s="127">
        <f t="shared" si="39"/>
        <v>0</v>
      </c>
      <c r="O520" s="128">
        <f t="shared" si="1"/>
        <v>0</v>
      </c>
      <c r="P520" s="80"/>
      <c r="Q520" s="79"/>
    </row>
    <row r="521" spans="1:17" ht="15.6" x14ac:dyDescent="0.3">
      <c r="A521" s="129" t="s">
        <v>75</v>
      </c>
      <c r="B521" s="139" t="s">
        <v>664</v>
      </c>
      <c r="C521" s="123" t="s">
        <v>76</v>
      </c>
      <c r="D521" s="76">
        <v>0</v>
      </c>
      <c r="E521" s="99">
        <v>1</v>
      </c>
      <c r="F521" s="75">
        <v>0</v>
      </c>
      <c r="G521" s="122">
        <f t="shared" si="35"/>
        <v>0</v>
      </c>
      <c r="H521" s="124"/>
      <c r="I521" s="125">
        <v>0</v>
      </c>
      <c r="J521" s="126">
        <f t="shared" si="36"/>
        <v>0</v>
      </c>
      <c r="K521" s="124"/>
      <c r="L521" s="125">
        <v>0</v>
      </c>
      <c r="M521" s="126">
        <f t="shared" si="34"/>
        <v>0</v>
      </c>
      <c r="N521" s="127">
        <f t="shared" si="39"/>
        <v>0</v>
      </c>
      <c r="O521" s="128">
        <f t="shared" si="1"/>
        <v>0</v>
      </c>
      <c r="P521" s="80"/>
      <c r="Q521" s="79"/>
    </row>
    <row r="522" spans="1:17" ht="15.6" x14ac:dyDescent="0.3">
      <c r="A522" s="129" t="s">
        <v>667</v>
      </c>
      <c r="B522" s="137" t="s">
        <v>199</v>
      </c>
      <c r="C522" s="123" t="s">
        <v>76</v>
      </c>
      <c r="D522" s="76">
        <v>0</v>
      </c>
      <c r="E522" s="99">
        <v>1</v>
      </c>
      <c r="F522" s="75">
        <v>0</v>
      </c>
      <c r="G522" s="122">
        <f t="shared" si="35"/>
        <v>0</v>
      </c>
      <c r="H522" s="124"/>
      <c r="I522" s="125">
        <v>0</v>
      </c>
      <c r="J522" s="126">
        <f t="shared" si="36"/>
        <v>0</v>
      </c>
      <c r="K522" s="124"/>
      <c r="L522" s="125">
        <v>0</v>
      </c>
      <c r="M522" s="126">
        <f t="shared" si="34"/>
        <v>0</v>
      </c>
      <c r="N522" s="127">
        <f t="shared" si="39"/>
        <v>0</v>
      </c>
      <c r="O522" s="128">
        <f t="shared" si="1"/>
        <v>0</v>
      </c>
      <c r="P522" s="80"/>
      <c r="Q522" s="79"/>
    </row>
    <row r="523" spans="1:17" ht="15.6" x14ac:dyDescent="0.3">
      <c r="A523" s="129" t="s">
        <v>668</v>
      </c>
      <c r="B523" s="137" t="s">
        <v>200</v>
      </c>
      <c r="C523" s="123" t="s">
        <v>76</v>
      </c>
      <c r="D523" s="76">
        <v>0</v>
      </c>
      <c r="E523" s="99">
        <v>125</v>
      </c>
      <c r="F523" s="75">
        <v>0</v>
      </c>
      <c r="G523" s="122">
        <f t="shared" si="35"/>
        <v>0</v>
      </c>
      <c r="H523" s="124"/>
      <c r="I523" s="125">
        <v>0</v>
      </c>
      <c r="J523" s="126">
        <f t="shared" si="36"/>
        <v>0</v>
      </c>
      <c r="K523" s="124"/>
      <c r="L523" s="125">
        <v>0</v>
      </c>
      <c r="M523" s="126">
        <f t="shared" si="34"/>
        <v>0</v>
      </c>
      <c r="N523" s="127">
        <f t="shared" si="39"/>
        <v>0</v>
      </c>
      <c r="O523" s="128">
        <f t="shared" si="1"/>
        <v>0</v>
      </c>
      <c r="P523" s="80"/>
      <c r="Q523" s="79"/>
    </row>
    <row r="524" spans="1:17" ht="15.6" x14ac:dyDescent="0.3">
      <c r="A524" s="129" t="s">
        <v>669</v>
      </c>
      <c r="B524" s="137" t="s">
        <v>201</v>
      </c>
      <c r="C524" s="123" t="s">
        <v>76</v>
      </c>
      <c r="D524" s="76">
        <v>0</v>
      </c>
      <c r="E524" s="99">
        <v>1</v>
      </c>
      <c r="F524" s="75">
        <v>0</v>
      </c>
      <c r="G524" s="122">
        <f t="shared" si="35"/>
        <v>0</v>
      </c>
      <c r="H524" s="124"/>
      <c r="I524" s="125">
        <v>0</v>
      </c>
      <c r="J524" s="126">
        <f t="shared" si="36"/>
        <v>0</v>
      </c>
      <c r="K524" s="124"/>
      <c r="L524" s="125">
        <v>0</v>
      </c>
      <c r="M524" s="126">
        <f t="shared" si="34"/>
        <v>0</v>
      </c>
      <c r="N524" s="127">
        <f t="shared" si="39"/>
        <v>0</v>
      </c>
      <c r="O524" s="128">
        <f t="shared" si="1"/>
        <v>0</v>
      </c>
      <c r="P524" s="80"/>
      <c r="Q524" s="79"/>
    </row>
    <row r="525" spans="1:17" ht="15.6" x14ac:dyDescent="0.3">
      <c r="A525" s="129" t="s">
        <v>670</v>
      </c>
      <c r="B525" s="137" t="s">
        <v>202</v>
      </c>
      <c r="C525" s="123" t="s">
        <v>76</v>
      </c>
      <c r="D525" s="76">
        <v>0</v>
      </c>
      <c r="E525" s="99">
        <v>125</v>
      </c>
      <c r="F525" s="75">
        <v>0</v>
      </c>
      <c r="G525" s="122">
        <f t="shared" si="35"/>
        <v>0</v>
      </c>
      <c r="H525" s="124"/>
      <c r="I525" s="125">
        <v>0</v>
      </c>
      <c r="J525" s="126">
        <f t="shared" si="36"/>
        <v>0</v>
      </c>
      <c r="K525" s="124"/>
      <c r="L525" s="125">
        <v>0</v>
      </c>
      <c r="M525" s="126">
        <f t="shared" si="34"/>
        <v>0</v>
      </c>
      <c r="N525" s="127">
        <f t="shared" si="39"/>
        <v>0</v>
      </c>
      <c r="O525" s="128">
        <f t="shared" si="1"/>
        <v>0</v>
      </c>
      <c r="P525" s="80"/>
      <c r="Q525" s="79"/>
    </row>
    <row r="526" spans="1:17" ht="15.6" x14ac:dyDescent="0.3">
      <c r="A526" s="129" t="s">
        <v>671</v>
      </c>
      <c r="B526" s="137" t="s">
        <v>203</v>
      </c>
      <c r="C526" s="123" t="s">
        <v>76</v>
      </c>
      <c r="D526" s="76">
        <v>0</v>
      </c>
      <c r="E526" s="99">
        <v>125</v>
      </c>
      <c r="F526" s="75">
        <v>0</v>
      </c>
      <c r="G526" s="122">
        <f t="shared" si="35"/>
        <v>0</v>
      </c>
      <c r="H526" s="124"/>
      <c r="I526" s="125">
        <v>0</v>
      </c>
      <c r="J526" s="126">
        <f t="shared" si="36"/>
        <v>0</v>
      </c>
      <c r="K526" s="124"/>
      <c r="L526" s="125">
        <v>0</v>
      </c>
      <c r="M526" s="126">
        <f t="shared" si="34"/>
        <v>0</v>
      </c>
      <c r="N526" s="127">
        <f t="shared" si="39"/>
        <v>0</v>
      </c>
      <c r="O526" s="128">
        <f t="shared" si="1"/>
        <v>0</v>
      </c>
      <c r="P526" s="80"/>
      <c r="Q526" s="79"/>
    </row>
    <row r="527" spans="1:17" ht="15.6" x14ac:dyDescent="0.3">
      <c r="A527" s="129" t="s">
        <v>672</v>
      </c>
      <c r="B527" s="137" t="s">
        <v>204</v>
      </c>
      <c r="C527" s="123" t="s">
        <v>76</v>
      </c>
      <c r="D527" s="76">
        <v>0</v>
      </c>
      <c r="E527" s="99">
        <v>125</v>
      </c>
      <c r="F527" s="75">
        <v>0</v>
      </c>
      <c r="G527" s="122">
        <f t="shared" si="35"/>
        <v>0</v>
      </c>
      <c r="H527" s="124"/>
      <c r="I527" s="125">
        <v>0</v>
      </c>
      <c r="J527" s="126">
        <f t="shared" si="36"/>
        <v>0</v>
      </c>
      <c r="K527" s="124"/>
      <c r="L527" s="125">
        <v>0</v>
      </c>
      <c r="M527" s="126">
        <f t="shared" si="34"/>
        <v>0</v>
      </c>
      <c r="N527" s="127">
        <f t="shared" si="39"/>
        <v>0</v>
      </c>
      <c r="O527" s="128">
        <f t="shared" ref="O527:O534" si="40">D527*N527</f>
        <v>0</v>
      </c>
      <c r="P527" s="80"/>
      <c r="Q527" s="79"/>
    </row>
    <row r="528" spans="1:17" ht="15.6" x14ac:dyDescent="0.3">
      <c r="A528" s="129" t="s">
        <v>673</v>
      </c>
      <c r="B528" s="137" t="s">
        <v>205</v>
      </c>
      <c r="C528" s="123" t="s">
        <v>76</v>
      </c>
      <c r="D528" s="76">
        <v>0</v>
      </c>
      <c r="E528" s="99">
        <v>125</v>
      </c>
      <c r="F528" s="75">
        <v>0</v>
      </c>
      <c r="G528" s="122">
        <f t="shared" si="35"/>
        <v>0</v>
      </c>
      <c r="H528" s="124"/>
      <c r="I528" s="125">
        <v>0</v>
      </c>
      <c r="J528" s="126">
        <f t="shared" si="36"/>
        <v>0</v>
      </c>
      <c r="K528" s="124"/>
      <c r="L528" s="125">
        <v>0</v>
      </c>
      <c r="M528" s="126">
        <f t="shared" si="34"/>
        <v>0</v>
      </c>
      <c r="N528" s="127">
        <f t="shared" ref="N528:N534" si="41">+G528+J528+M528</f>
        <v>0</v>
      </c>
      <c r="O528" s="128">
        <f t="shared" si="40"/>
        <v>0</v>
      </c>
      <c r="P528" s="80"/>
      <c r="Q528" s="79"/>
    </row>
    <row r="529" spans="1:17" ht="15.6" x14ac:dyDescent="0.3">
      <c r="A529" s="129" t="s">
        <v>674</v>
      </c>
      <c r="B529" s="137" t="s">
        <v>206</v>
      </c>
      <c r="C529" s="123" t="s">
        <v>76</v>
      </c>
      <c r="D529" s="76">
        <v>0</v>
      </c>
      <c r="E529" s="99">
        <v>125</v>
      </c>
      <c r="F529" s="75">
        <v>0</v>
      </c>
      <c r="G529" s="122">
        <f t="shared" si="35"/>
        <v>0</v>
      </c>
      <c r="H529" s="124"/>
      <c r="I529" s="125">
        <v>0</v>
      </c>
      <c r="J529" s="126">
        <f t="shared" si="36"/>
        <v>0</v>
      </c>
      <c r="K529" s="124"/>
      <c r="L529" s="125">
        <v>0</v>
      </c>
      <c r="M529" s="126">
        <f t="shared" si="34"/>
        <v>0</v>
      </c>
      <c r="N529" s="127">
        <f t="shared" si="41"/>
        <v>0</v>
      </c>
      <c r="O529" s="128">
        <f t="shared" si="40"/>
        <v>0</v>
      </c>
      <c r="P529" s="80"/>
      <c r="Q529" s="79"/>
    </row>
    <row r="530" spans="1:17" ht="15.6" x14ac:dyDescent="0.3">
      <c r="A530" s="129" t="s">
        <v>675</v>
      </c>
      <c r="B530" s="137" t="s">
        <v>207</v>
      </c>
      <c r="C530" s="123" t="s">
        <v>76</v>
      </c>
      <c r="D530" s="76">
        <v>0</v>
      </c>
      <c r="E530" s="99">
        <v>10</v>
      </c>
      <c r="F530" s="75">
        <v>0</v>
      </c>
      <c r="G530" s="122">
        <f t="shared" si="35"/>
        <v>0</v>
      </c>
      <c r="H530" s="124"/>
      <c r="I530" s="125">
        <v>0</v>
      </c>
      <c r="J530" s="126">
        <f t="shared" si="36"/>
        <v>0</v>
      </c>
      <c r="K530" s="124"/>
      <c r="L530" s="125">
        <v>0</v>
      </c>
      <c r="M530" s="126">
        <f t="shared" si="34"/>
        <v>0</v>
      </c>
      <c r="N530" s="127">
        <f t="shared" si="41"/>
        <v>0</v>
      </c>
      <c r="O530" s="128">
        <f t="shared" si="40"/>
        <v>0</v>
      </c>
      <c r="P530" s="80"/>
      <c r="Q530" s="79"/>
    </row>
    <row r="531" spans="1:17" ht="15.6" x14ac:dyDescent="0.3">
      <c r="A531" s="129" t="s">
        <v>676</v>
      </c>
      <c r="B531" s="137" t="s">
        <v>208</v>
      </c>
      <c r="C531" s="123" t="s">
        <v>76</v>
      </c>
      <c r="D531" s="76">
        <v>0</v>
      </c>
      <c r="E531" s="99">
        <v>18</v>
      </c>
      <c r="F531" s="75">
        <v>0</v>
      </c>
      <c r="G531" s="122">
        <f t="shared" si="35"/>
        <v>0</v>
      </c>
      <c r="H531" s="124"/>
      <c r="I531" s="125">
        <v>0</v>
      </c>
      <c r="J531" s="126">
        <f t="shared" si="36"/>
        <v>0</v>
      </c>
      <c r="K531" s="124"/>
      <c r="L531" s="125">
        <v>0</v>
      </c>
      <c r="M531" s="126">
        <f t="shared" ref="M531:M533" si="42">K531*L531</f>
        <v>0</v>
      </c>
      <c r="N531" s="127">
        <f t="shared" si="41"/>
        <v>0</v>
      </c>
      <c r="O531" s="128">
        <f t="shared" si="40"/>
        <v>0</v>
      </c>
      <c r="P531" s="80"/>
      <c r="Q531" s="79"/>
    </row>
    <row r="532" spans="1:17" ht="15.6" x14ac:dyDescent="0.3">
      <c r="A532" s="129" t="s">
        <v>677</v>
      </c>
      <c r="B532" s="137" t="s">
        <v>209</v>
      </c>
      <c r="C532" s="123" t="s">
        <v>76</v>
      </c>
      <c r="D532" s="76">
        <v>0</v>
      </c>
      <c r="E532" s="99">
        <v>10</v>
      </c>
      <c r="F532" s="75">
        <v>0</v>
      </c>
      <c r="G532" s="122">
        <f t="shared" ref="G532:G534" si="43">F532*E532</f>
        <v>0</v>
      </c>
      <c r="H532" s="124"/>
      <c r="I532" s="125">
        <v>0</v>
      </c>
      <c r="J532" s="126">
        <f t="shared" ref="J532:J534" si="44">+I532*H532</f>
        <v>0</v>
      </c>
      <c r="K532" s="124"/>
      <c r="L532" s="125">
        <v>0</v>
      </c>
      <c r="M532" s="126">
        <f t="shared" si="42"/>
        <v>0</v>
      </c>
      <c r="N532" s="127">
        <f t="shared" si="41"/>
        <v>0</v>
      </c>
      <c r="O532" s="128">
        <f t="shared" si="40"/>
        <v>0</v>
      </c>
      <c r="P532" s="80"/>
      <c r="Q532" s="79"/>
    </row>
    <row r="533" spans="1:17" ht="15.6" x14ac:dyDescent="0.3">
      <c r="A533" s="129" t="s">
        <v>678</v>
      </c>
      <c r="B533" s="137" t="s">
        <v>210</v>
      </c>
      <c r="C533" s="123" t="s">
        <v>76</v>
      </c>
      <c r="D533" s="76">
        <v>0</v>
      </c>
      <c r="E533" s="99">
        <v>18</v>
      </c>
      <c r="F533" s="75">
        <v>0</v>
      </c>
      <c r="G533" s="122">
        <f t="shared" si="43"/>
        <v>0</v>
      </c>
      <c r="H533" s="124"/>
      <c r="I533" s="125">
        <v>0</v>
      </c>
      <c r="J533" s="126">
        <f t="shared" si="44"/>
        <v>0</v>
      </c>
      <c r="K533" s="124"/>
      <c r="L533" s="125">
        <v>0</v>
      </c>
      <c r="M533" s="126">
        <f t="shared" si="42"/>
        <v>0</v>
      </c>
      <c r="N533" s="127">
        <f t="shared" si="41"/>
        <v>0</v>
      </c>
      <c r="O533" s="128">
        <f t="shared" si="40"/>
        <v>0</v>
      </c>
      <c r="P533" s="80"/>
      <c r="Q533" s="79"/>
    </row>
    <row r="534" spans="1:17" ht="15.6" x14ac:dyDescent="0.3">
      <c r="A534" s="129" t="s">
        <v>679</v>
      </c>
      <c r="B534" s="137" t="s">
        <v>211</v>
      </c>
      <c r="C534" s="123" t="s">
        <v>76</v>
      </c>
      <c r="D534" s="76">
        <v>0</v>
      </c>
      <c r="E534" s="99">
        <v>125</v>
      </c>
      <c r="F534" s="75">
        <v>0</v>
      </c>
      <c r="G534" s="122">
        <f t="shared" si="43"/>
        <v>0</v>
      </c>
      <c r="H534" s="124"/>
      <c r="I534" s="125">
        <v>0</v>
      </c>
      <c r="J534" s="126">
        <f t="shared" si="44"/>
        <v>0</v>
      </c>
      <c r="K534" s="124"/>
      <c r="L534" s="125">
        <v>0</v>
      </c>
      <c r="M534" s="126">
        <f t="shared" ref="M534" si="45">K534*L534</f>
        <v>0</v>
      </c>
      <c r="N534" s="127">
        <f t="shared" si="41"/>
        <v>0</v>
      </c>
      <c r="O534" s="128">
        <f t="shared" si="40"/>
        <v>0</v>
      </c>
      <c r="P534" s="80"/>
      <c r="Q534" s="79"/>
    </row>
    <row r="535" spans="1:17" ht="15.6" x14ac:dyDescent="0.3">
      <c r="A535" s="134"/>
      <c r="B535" s="135"/>
      <c r="C535" s="121"/>
      <c r="D535" s="136"/>
      <c r="E535" s="124"/>
      <c r="F535" s="132"/>
      <c r="G535" s="130">
        <f>SUM(G20:G534)</f>
        <v>0</v>
      </c>
      <c r="H535" s="131"/>
      <c r="I535" s="132"/>
      <c r="J535" s="130">
        <f>SUM(J20:J534)</f>
        <v>0</v>
      </c>
      <c r="K535" s="131"/>
      <c r="L535" s="132"/>
      <c r="M535" s="130">
        <f>SUM(M20:M534)</f>
        <v>0</v>
      </c>
      <c r="N535" s="130">
        <f>SUM(N20:N534)</f>
        <v>0</v>
      </c>
      <c r="O535" s="133"/>
      <c r="P535" s="80"/>
      <c r="Q535" s="79"/>
    </row>
    <row r="536" spans="1:17" ht="15.6" x14ac:dyDescent="0.3">
      <c r="A536" s="16"/>
      <c r="B536" s="17" t="s">
        <v>2</v>
      </c>
      <c r="C536" s="22"/>
      <c r="D536" s="22"/>
      <c r="E536" s="101"/>
      <c r="F536" s="35"/>
      <c r="G536" s="36">
        <f>+G535*0.15</f>
        <v>0</v>
      </c>
      <c r="H536" s="34"/>
      <c r="I536" s="33"/>
      <c r="J536" s="36">
        <f>+J535*0.15</f>
        <v>0</v>
      </c>
      <c r="K536" s="34"/>
      <c r="L536" s="33"/>
      <c r="M536" s="36">
        <f>+M535*0.15</f>
        <v>0</v>
      </c>
      <c r="N536" s="36">
        <f>+N535*0.15</f>
        <v>0</v>
      </c>
      <c r="O536" s="87"/>
      <c r="P536" s="80"/>
      <c r="Q536" s="79"/>
    </row>
    <row r="537" spans="1:17" ht="16.2" thickBot="1" x14ac:dyDescent="0.35">
      <c r="A537" s="16"/>
      <c r="B537" s="17" t="s">
        <v>24</v>
      </c>
      <c r="C537" s="22"/>
      <c r="D537" s="22"/>
      <c r="E537" s="101"/>
      <c r="F537" s="35"/>
      <c r="G537" s="37">
        <f>+G536+G535</f>
        <v>0</v>
      </c>
      <c r="H537" s="34"/>
      <c r="I537" s="33"/>
      <c r="J537" s="37">
        <f>+J536+J535</f>
        <v>0</v>
      </c>
      <c r="K537" s="34"/>
      <c r="L537" s="33"/>
      <c r="M537" s="37">
        <f>+M536+M535</f>
        <v>0</v>
      </c>
      <c r="N537" s="37">
        <f>+N536+N535</f>
        <v>0</v>
      </c>
      <c r="O537" s="68"/>
      <c r="P537" s="80"/>
      <c r="Q537" s="79"/>
    </row>
    <row r="538" spans="1:17" x14ac:dyDescent="0.3">
      <c r="A538" s="82"/>
      <c r="B538" s="83"/>
      <c r="C538" s="84"/>
      <c r="D538" s="84"/>
      <c r="E538" s="102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</row>
    <row r="539" spans="1:17" ht="15" thickBot="1" x14ac:dyDescent="0.35">
      <c r="A539" s="82"/>
      <c r="B539" s="85"/>
      <c r="C539" s="84"/>
      <c r="D539" s="84"/>
      <c r="E539" s="102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</row>
    <row r="540" spans="1:17" ht="25.8" customHeight="1" x14ac:dyDescent="0.3">
      <c r="A540" s="82"/>
      <c r="B540" s="145" t="s">
        <v>32</v>
      </c>
      <c r="C540" s="143"/>
      <c r="D540" s="144"/>
      <c r="E540" s="150"/>
      <c r="F540" s="151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</row>
    <row r="541" spans="1:17" ht="17.399999999999999" customHeight="1" x14ac:dyDescent="0.3">
      <c r="A541" s="82"/>
      <c r="B541" s="146"/>
      <c r="C541" s="152" t="s">
        <v>25</v>
      </c>
      <c r="D541" s="153"/>
      <c r="E541" s="103" t="s">
        <v>27</v>
      </c>
      <c r="F541" s="53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</row>
    <row r="542" spans="1:17" ht="34.799999999999997" customHeight="1" x14ac:dyDescent="0.3">
      <c r="A542" s="82"/>
      <c r="B542" s="146"/>
      <c r="C542" s="154"/>
      <c r="D542" s="155"/>
      <c r="E542" s="148"/>
      <c r="F542" s="149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</row>
    <row r="543" spans="1:17" ht="19.2" customHeight="1" thickBot="1" x14ac:dyDescent="0.35">
      <c r="A543" s="82"/>
      <c r="B543" s="147"/>
      <c r="C543" s="156" t="s">
        <v>35</v>
      </c>
      <c r="D543" s="157"/>
      <c r="E543" s="158" t="s">
        <v>26</v>
      </c>
      <c r="F543" s="159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</row>
    <row r="544" spans="1:17" x14ac:dyDescent="0.3">
      <c r="A544" s="82"/>
      <c r="B544" s="85"/>
      <c r="C544" s="84"/>
      <c r="D544" s="84"/>
      <c r="E544" s="102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</row>
    <row r="545" spans="1:17" x14ac:dyDescent="0.3">
      <c r="A545" s="82"/>
      <c r="B545" s="85"/>
      <c r="C545" s="84"/>
      <c r="D545" s="84"/>
      <c r="E545" s="102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</row>
  </sheetData>
  <protectedRanges>
    <protectedRange sqref="C540:F542" name="Range7"/>
    <protectedRange sqref="P19:Q537" name="Range6"/>
    <protectedRange sqref="K19:L19 L20:L535" name="Range5"/>
    <protectedRange sqref="H19:I19 I20:I535" name="Range4"/>
    <protectedRange sqref="H20:H535 K20:K535 A19:F535" name="Range3"/>
    <protectedRange sqref="C13:E15" name="Range2"/>
    <protectedRange sqref="B3:B5" name="Range1"/>
  </protectedRanges>
  <mergeCells count="16">
    <mergeCell ref="C12:D12"/>
    <mergeCell ref="C13:D13"/>
    <mergeCell ref="F13:F15"/>
    <mergeCell ref="C14:D14"/>
    <mergeCell ref="C15:D15"/>
    <mergeCell ref="H17:J17"/>
    <mergeCell ref="K17:M17"/>
    <mergeCell ref="B540:B543"/>
    <mergeCell ref="C540:D540"/>
    <mergeCell ref="E540:F540"/>
    <mergeCell ref="C541:D541"/>
    <mergeCell ref="C542:D542"/>
    <mergeCell ref="E542:F542"/>
    <mergeCell ref="C543:D543"/>
    <mergeCell ref="E543:F543"/>
    <mergeCell ref="E17:G17"/>
  </mergeCells>
  <phoneticPr fontId="12" type="noConversion"/>
  <dataValidations count="2">
    <dataValidation type="list" allowBlank="1" showInputMessage="1" showErrorMessage="1" sqref="E13:E15" xr:uid="{00000000-0002-0000-0100-000000000000}">
      <formula1>" ,X"</formula1>
    </dataValidation>
    <dataValidation type="decimal" operator="greaterThanOrEqual" allowBlank="1" showInputMessage="1" showErrorMessage="1" sqref="C13:D15 K19:L535 H19:I535 E19:F535" xr:uid="{00000000-0002-0000-0100-000001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31" fitToHeight="1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PRICING SCHEDULE</vt:lpstr>
      <vt:lpstr>Bill of Materials</vt:lpstr>
      <vt:lpstr>Sheet1</vt:lpstr>
      <vt:lpstr>Sheet1!_Toc51626309</vt:lpstr>
      <vt:lpstr>Sheet1!_Toc72938432</vt:lpstr>
      <vt:lpstr>Sheet1!_Toc72938433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Muditambi Gangazhe</cp:lastModifiedBy>
  <cp:lastPrinted>2021-12-14T01:48:17Z</cp:lastPrinted>
  <dcterms:created xsi:type="dcterms:W3CDTF">2017-06-15T23:28:53Z</dcterms:created>
  <dcterms:modified xsi:type="dcterms:W3CDTF">2021-12-15T12:22:53Z</dcterms:modified>
</cp:coreProperties>
</file>