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transnetsocltd-my.sharepoint.com/personal/pfarelo_netshiongolwe_transnet_net/Documents/Desktop/2026 Projects/Offsite Storage/Pricing Schedule/"/>
    </mc:Choice>
  </mc:AlternateContent>
  <xr:revisionPtr revIDLastSave="0" documentId="8_{B80C4F19-FCF0-4420-B968-42966B24CB56}" xr6:coauthVersionLast="47" xr6:coauthVersionMax="47" xr10:uidLastSave="{00000000-0000-0000-0000-000000000000}"/>
  <bookViews>
    <workbookView xWindow="-110" yWindow="-110" windowWidth="19420" windowHeight="10300" xr2:uid="{00000000-000D-0000-FFFF-FFFF00000000}"/>
  </bookViews>
  <sheets>
    <sheet name="Eastern Region" sheetId="1" r:id="rId1"/>
    <sheet name="Central Region " sheetId="7" r:id="rId2"/>
    <sheet name="Western Region " sheetId="8" r:id="rId3"/>
    <sheet name="Gauteng Region " sheetId="9" r:id="rId4"/>
  </sheets>
  <definedNames>
    <definedName name="_xlnm.Print_Area" localSheetId="1">'Central Region '!$A$1:$G$130</definedName>
    <definedName name="_xlnm.Print_Area" localSheetId="0">'Eastern Region'!$A$1:$G$130</definedName>
    <definedName name="_xlnm.Print_Area" localSheetId="3">'Gauteng Region '!$A$1:$G$130</definedName>
    <definedName name="_xlnm.Print_Area" localSheetId="2">'Western Region '!$A$1:$G$130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1" i="9" l="1"/>
  <c r="A121" i="9"/>
  <c r="F120" i="9"/>
  <c r="B120" i="9"/>
  <c r="A120" i="9"/>
  <c r="F119" i="9"/>
  <c r="B119" i="9"/>
  <c r="A119" i="9"/>
  <c r="B118" i="9"/>
  <c r="A118" i="9"/>
  <c r="B116" i="9"/>
  <c r="A116" i="9"/>
  <c r="F115" i="9"/>
  <c r="F122" i="9" s="1"/>
  <c r="F125" i="9" s="1"/>
  <c r="B115" i="9"/>
  <c r="A115" i="9"/>
  <c r="F112" i="9"/>
  <c r="F121" i="9" s="1"/>
  <c r="E112" i="9"/>
  <c r="E105" i="9"/>
  <c r="E86" i="9"/>
  <c r="E75" i="9"/>
  <c r="F118" i="9" s="1"/>
  <c r="E58" i="9"/>
  <c r="F117" i="9" s="1"/>
  <c r="E33" i="9"/>
  <c r="F116" i="9" s="1"/>
  <c r="E17" i="9"/>
  <c r="B121" i="8"/>
  <c r="A121" i="8"/>
  <c r="B120" i="8"/>
  <c r="A120" i="8"/>
  <c r="B119" i="8"/>
  <c r="A119" i="8"/>
  <c r="F118" i="8"/>
  <c r="B118" i="8"/>
  <c r="A118" i="8"/>
  <c r="B116" i="8"/>
  <c r="A116" i="8"/>
  <c r="F115" i="8"/>
  <c r="B115" i="8"/>
  <c r="A115" i="8"/>
  <c r="F112" i="8"/>
  <c r="F121" i="8" s="1"/>
  <c r="E112" i="8"/>
  <c r="E105" i="8"/>
  <c r="F120" i="8" s="1"/>
  <c r="E86" i="8"/>
  <c r="F119" i="8" s="1"/>
  <c r="E75" i="8"/>
  <c r="E58" i="8"/>
  <c r="F117" i="8" s="1"/>
  <c r="E33" i="8"/>
  <c r="F116" i="8" s="1"/>
  <c r="E17" i="8"/>
  <c r="B121" i="7"/>
  <c r="A121" i="7"/>
  <c r="F120" i="7"/>
  <c r="B120" i="7"/>
  <c r="A120" i="7"/>
  <c r="F119" i="7"/>
  <c r="B119" i="7"/>
  <c r="A119" i="7"/>
  <c r="B118" i="7"/>
  <c r="A118" i="7"/>
  <c r="B116" i="7"/>
  <c r="A116" i="7"/>
  <c r="F115" i="7"/>
  <c r="B115" i="7"/>
  <c r="A115" i="7"/>
  <c r="F112" i="7"/>
  <c r="F121" i="7" s="1"/>
  <c r="E112" i="7"/>
  <c r="E105" i="7"/>
  <c r="E86" i="7"/>
  <c r="E75" i="7"/>
  <c r="F118" i="7" s="1"/>
  <c r="E58" i="7"/>
  <c r="F117" i="7" s="1"/>
  <c r="E33" i="7"/>
  <c r="F116" i="7" s="1"/>
  <c r="E17" i="7"/>
  <c r="F112" i="1"/>
  <c r="F121" i="1" s="1"/>
  <c r="E112" i="1"/>
  <c r="E105" i="1"/>
  <c r="F120" i="1" s="1"/>
  <c r="E86" i="1"/>
  <c r="F119" i="1" s="1"/>
  <c r="E75" i="1"/>
  <c r="F118" i="1" s="1"/>
  <c r="E58" i="1"/>
  <c r="F117" i="1" s="1"/>
  <c r="E33" i="1"/>
  <c r="F116" i="1" s="1"/>
  <c r="E17" i="1"/>
  <c r="F115" i="1" s="1"/>
  <c r="B121" i="1"/>
  <c r="A121" i="1"/>
  <c r="B120" i="1"/>
  <c r="A120" i="1"/>
  <c r="B119" i="1"/>
  <c r="A119" i="1"/>
  <c r="B118" i="1"/>
  <c r="A118" i="1"/>
  <c r="B116" i="1"/>
  <c r="A116" i="1"/>
  <c r="B115" i="1"/>
  <c r="A115" i="1"/>
  <c r="F126" i="9" l="1"/>
  <c r="F127" i="9"/>
  <c r="F122" i="8"/>
  <c r="F125" i="8" s="1"/>
  <c r="F122" i="7"/>
  <c r="F125" i="7" s="1"/>
  <c r="F122" i="1"/>
  <c r="F125" i="1" s="1"/>
  <c r="F126" i="1" s="1"/>
  <c r="F127" i="1" s="1"/>
  <c r="F126" i="8" l="1"/>
  <c r="F127" i="8" s="1"/>
  <c r="F126" i="7"/>
  <c r="F127" i="7" s="1"/>
</calcChain>
</file>

<file path=xl/sharedStrings.xml><?xml version="1.0" encoding="utf-8"?>
<sst xmlns="http://schemas.openxmlformats.org/spreadsheetml/2006/main" count="1452" uniqueCount="238">
  <si>
    <t>Tube (Maps)</t>
  </si>
  <si>
    <t>New Box – Collection Fee</t>
  </si>
  <si>
    <t>New Box – Identification Label</t>
  </si>
  <si>
    <t>New Box – Location Label</t>
  </si>
  <si>
    <t>New Box – Location Handling Fee</t>
  </si>
  <si>
    <t>Data Capture Per Line</t>
  </si>
  <si>
    <t>Index Sheets - Per Pad</t>
  </si>
  <si>
    <t>Box Label - Per Sheet</t>
  </si>
  <si>
    <t>File Label - Per Sheet</t>
  </si>
  <si>
    <t>Pack &amp; Index – Onsite Services (Per Person)</t>
  </si>
  <si>
    <t>Pack &amp; Index – Verification Of Cataloguing &amp; Indexing</t>
  </si>
  <si>
    <t>Pack &amp; Index – Cataloguing, Indexing, Packing &amp; Purging</t>
  </si>
  <si>
    <t>Destruction Fee - Per Box</t>
  </si>
  <si>
    <t>Destruction /  Handling Fee</t>
  </si>
  <si>
    <t>Destruction Certificate</t>
  </si>
  <si>
    <t>Destruction Fee per file</t>
  </si>
  <si>
    <t>Box Handling Fee - In (Per Handling)</t>
  </si>
  <si>
    <t>Box Handling Fee - Out (Per Handling)</t>
  </si>
  <si>
    <t>Search Fees</t>
  </si>
  <si>
    <t>Fax / Image / Email Fee (Per Page)</t>
  </si>
  <si>
    <t>Photocopies / Print Outs</t>
  </si>
  <si>
    <t>Index / Destruction Reports</t>
  </si>
  <si>
    <t>Express Delivery / Same Day Delivery</t>
  </si>
  <si>
    <t>Delivery &amp; Collection</t>
  </si>
  <si>
    <t>Delivery / Courier Bags</t>
  </si>
  <si>
    <t>Onsite shredding</t>
  </si>
  <si>
    <t>Offsite shredding</t>
  </si>
  <si>
    <t>Archive Box File  417mm x 97mm x 241mm</t>
  </si>
  <si>
    <t>Archive Box  427mm x 330mm x 250mm</t>
  </si>
  <si>
    <t>Archive Box File  810mm x 420mm x 4800mm + Lid</t>
  </si>
  <si>
    <t>Archive Box  427mm x 330mm x 250mm + Lid</t>
  </si>
  <si>
    <t>A4 Open Archive Box  318mm x 100mm x 218mm</t>
  </si>
  <si>
    <t>Backing Board  336mm x 250mm</t>
  </si>
  <si>
    <t>Self-Adhesive File Clips  Standard size</t>
  </si>
  <si>
    <t>Security Seals</t>
  </si>
  <si>
    <t>Standard Archive Box (with lids)</t>
  </si>
  <si>
    <t>Rotation Canister 210mm x 145mm x 145mm</t>
  </si>
  <si>
    <t>Storage Canister 275mm x 340mm x 145mm</t>
  </si>
  <si>
    <t>Storage Canister 525mm x 295mm x 140mm</t>
  </si>
  <si>
    <t>Archive Storage Canister 450mm x 350mm x 255mm</t>
  </si>
  <si>
    <t>Data Storage Bags – Small</t>
  </si>
  <si>
    <t>Data Storage Bags – Large</t>
  </si>
  <si>
    <t>Permanent Withdrawal - Per Canister</t>
  </si>
  <si>
    <t>Permanent Withdrawal - Per Data Storage Bag</t>
  </si>
  <si>
    <t>Permanent Withdrawal - Per Tape</t>
  </si>
  <si>
    <t>Data Capture (Per Line)</t>
  </si>
  <si>
    <t>Index Report</t>
  </si>
  <si>
    <t>Canister Label</t>
  </si>
  <si>
    <t>Unscheduled Delivery (Normal Working Hours)</t>
  </si>
  <si>
    <t>Total Price Excluding VAT</t>
  </si>
  <si>
    <t xml:space="preserve">Back-up Service                                         </t>
  </si>
  <si>
    <t>TENDER NUMBER</t>
  </si>
  <si>
    <t>TENDER NAME</t>
  </si>
  <si>
    <t>REGION</t>
  </si>
  <si>
    <t>CONTRACT PERIOD</t>
  </si>
  <si>
    <t xml:space="preserve">BIDDER (COMPANY NAME) </t>
  </si>
  <si>
    <t>After Hours Call Out</t>
  </si>
  <si>
    <t>Scanning of the A4 per page</t>
  </si>
  <si>
    <t xml:space="preserve">Facility Storage rental for standard box  </t>
  </si>
  <si>
    <t xml:space="preserve">Facility Storage rental for non-standard box  </t>
  </si>
  <si>
    <t>Rental for Tubes (e.g Map Tubes)</t>
  </si>
  <si>
    <t>VAT (15%)</t>
  </si>
  <si>
    <t>Grand Total Price Including VAT</t>
  </si>
  <si>
    <t>Signed at ____________________________ on the _______ day of _________________ 20_______</t>
  </si>
  <si>
    <t xml:space="preserve">Signature: </t>
  </si>
  <si>
    <t xml:space="preserve">Full name: </t>
  </si>
  <si>
    <t>Designation:</t>
  </si>
  <si>
    <t>Five (5) years</t>
  </si>
  <si>
    <t>Bulk Scanning configuration to TNPA Portal</t>
  </si>
  <si>
    <t xml:space="preserve">Confidential General Medical Files </t>
  </si>
  <si>
    <t xml:space="preserve">Scanning of the drawings/ maps per page include capturing the of the description  </t>
  </si>
  <si>
    <t xml:space="preserve">APPOINTMENT OF SERVICE PROVIDER(S) TO PROVIDE OFFSITE DOCUMENT STORAGE FACILITIES AND TO RENDER DOCUMENT MANAGEMENT SERVICES TO TRANSNET NATIONAL PORTS AUTHORITY (TNPA) FOR A PERIOD OF FIVE (5) YEARS </t>
  </si>
  <si>
    <t>Employee Files (A4)</t>
  </si>
  <si>
    <t>Unit</t>
  </si>
  <si>
    <t>Qty</t>
  </si>
  <si>
    <t>Amount</t>
  </si>
  <si>
    <t>Rate Only</t>
  </si>
  <si>
    <t>Description</t>
  </si>
  <si>
    <t>Item No.</t>
  </si>
  <si>
    <t>Provide rental off-site storage facilities for various sized boxes</t>
  </si>
  <si>
    <t>1.1.1</t>
  </si>
  <si>
    <t>1.1.2</t>
  </si>
  <si>
    <t>1.1.3</t>
  </si>
  <si>
    <t xml:space="preserve">Collection and Packaging Services </t>
  </si>
  <si>
    <t>2.1.1</t>
  </si>
  <si>
    <t>2.1.2</t>
  </si>
  <si>
    <t>2.1.3</t>
  </si>
  <si>
    <t>2.1.4</t>
  </si>
  <si>
    <t>2.1.5</t>
  </si>
  <si>
    <t>2.1.6</t>
  </si>
  <si>
    <t>2.1.7</t>
  </si>
  <si>
    <t>2.1.8</t>
  </si>
  <si>
    <t>2.1.9</t>
  </si>
  <si>
    <t>2.1.10</t>
  </si>
  <si>
    <t>2.1.11</t>
  </si>
  <si>
    <t>3.1.1</t>
  </si>
  <si>
    <t>3.1.2</t>
  </si>
  <si>
    <t>3.1.3</t>
  </si>
  <si>
    <t>3.1.4</t>
  </si>
  <si>
    <t>3.1.5</t>
  </si>
  <si>
    <t>3.1.6</t>
  </si>
  <si>
    <t>3.1.7</t>
  </si>
  <si>
    <t>3.1.8</t>
  </si>
  <si>
    <t>3.1.9</t>
  </si>
  <si>
    <t>3.1.10</t>
  </si>
  <si>
    <t>3.1.11</t>
  </si>
  <si>
    <t>3.1.12</t>
  </si>
  <si>
    <t>3.1.13</t>
  </si>
  <si>
    <t>3.1.14</t>
  </si>
  <si>
    <t>3.1.15</t>
  </si>
  <si>
    <t>3.1.16</t>
  </si>
  <si>
    <t>3.1.17</t>
  </si>
  <si>
    <t>3.1.18</t>
  </si>
  <si>
    <t>3.1.19</t>
  </si>
  <si>
    <t>3.1.20</t>
  </si>
  <si>
    <t>4.1.1</t>
  </si>
  <si>
    <t>4.1.2</t>
  </si>
  <si>
    <t>4.1.3</t>
  </si>
  <si>
    <t>4.1.4</t>
  </si>
  <si>
    <t>4.1.5</t>
  </si>
  <si>
    <t>4.1.6</t>
  </si>
  <si>
    <t>4.1.7</t>
  </si>
  <si>
    <t>4.1.8</t>
  </si>
  <si>
    <t>4.1.9</t>
  </si>
  <si>
    <t>4.1.10</t>
  </si>
  <si>
    <t>4.1.11</t>
  </si>
  <si>
    <t>4.1.12</t>
  </si>
  <si>
    <t>5.1.1</t>
  </si>
  <si>
    <t>5.1.2</t>
  </si>
  <si>
    <t>5.1.3</t>
  </si>
  <si>
    <t>5.1.4</t>
  </si>
  <si>
    <t>5.1.5</t>
  </si>
  <si>
    <t>5.1.6</t>
  </si>
  <si>
    <t>6.1.1</t>
  </si>
  <si>
    <t>6.1.2</t>
  </si>
  <si>
    <t>6.1.3</t>
  </si>
  <si>
    <t>6.1.4</t>
  </si>
  <si>
    <t>6.1.5</t>
  </si>
  <si>
    <t>6.1.6</t>
  </si>
  <si>
    <t>6.1.7</t>
  </si>
  <si>
    <t>6.1.8</t>
  </si>
  <si>
    <t>6.1.9</t>
  </si>
  <si>
    <t>6.1.10</t>
  </si>
  <si>
    <t>6.1.11</t>
  </si>
  <si>
    <t>6.1.12</t>
  </si>
  <si>
    <t>6.1.13</t>
  </si>
  <si>
    <t>6.1.14</t>
  </si>
  <si>
    <t>7.1.1</t>
  </si>
  <si>
    <t>7.1.2</t>
  </si>
  <si>
    <t>1.1</t>
  </si>
  <si>
    <t>2.1</t>
  </si>
  <si>
    <t>4.1</t>
  </si>
  <si>
    <t>5.1</t>
  </si>
  <si>
    <t>6.1</t>
  </si>
  <si>
    <t>7.1</t>
  </si>
  <si>
    <t>Permanent Withdrawal of TNPA records from the current service provider to the new service provider</t>
  </si>
  <si>
    <t>Archival Stationery</t>
  </si>
  <si>
    <t>Total price of Archival Stationery</t>
  </si>
  <si>
    <t>Data Storage (Backup tapes stationery)</t>
  </si>
  <si>
    <t>Total price for Data Storage</t>
  </si>
  <si>
    <t>Total price Back-up Services</t>
  </si>
  <si>
    <t>Total price for System Access</t>
  </si>
  <si>
    <t>Eastern Region</t>
  </si>
  <si>
    <t>System Access and Training</t>
  </si>
  <si>
    <t>Off-site Rental Storage Facilities for TNPA Records</t>
  </si>
  <si>
    <t>Provide collection and packaging services as and when required</t>
  </si>
  <si>
    <t>Archival Services</t>
  </si>
  <si>
    <t xml:space="preserve">Description  </t>
  </si>
  <si>
    <t>Provide archival services as and when required</t>
  </si>
  <si>
    <t>Supply and deliver storage stationery as per the scope of services</t>
  </si>
  <si>
    <t>Supply and deliver archival stationery as per the scope of services</t>
  </si>
  <si>
    <t>Total price of Archival Services</t>
  </si>
  <si>
    <t>Total price for Collection and Packaging Services</t>
  </si>
  <si>
    <t>Total price for Storage Rental</t>
  </si>
  <si>
    <r>
      <t xml:space="preserve">Provide system access to </t>
    </r>
    <r>
      <rPr>
        <b/>
        <sz val="18"/>
        <rFont val="Tahoma"/>
        <family val="2"/>
      </rPr>
      <t>TNPA personnel</t>
    </r>
    <r>
      <rPr>
        <b/>
        <sz val="18"/>
        <color theme="1"/>
        <rFont val="Tahoma"/>
        <family val="2"/>
      </rPr>
      <t>, including training</t>
    </r>
  </si>
  <si>
    <t xml:space="preserve">Archival Services </t>
  </si>
  <si>
    <t>Shredding bins / Boxes Rental (Wooden Boxes)</t>
  </si>
  <si>
    <t>Provide back-up services for digitized electronic records (back-up tapes)</t>
  </si>
  <si>
    <t>Rate Excl. VAT</t>
  </si>
  <si>
    <t>Total Excl. VAT</t>
  </si>
  <si>
    <t>Total Price Excl. VAT</t>
  </si>
  <si>
    <t>Sub-total Price Excl. VAT</t>
  </si>
  <si>
    <t>Per Box</t>
  </si>
  <si>
    <t>Per Box Per Month</t>
  </si>
  <si>
    <t xml:space="preserve">Per Tube Per Month </t>
  </si>
  <si>
    <t>Per Box Collected</t>
  </si>
  <si>
    <t>Per Identification Label</t>
  </si>
  <si>
    <t>Per Location Label</t>
  </si>
  <si>
    <t>Per Pad</t>
  </si>
  <si>
    <t>Per Line</t>
  </si>
  <si>
    <t>Per Index Line</t>
  </si>
  <si>
    <t>Per Sheet</t>
  </si>
  <si>
    <t>Per Person Per Day</t>
  </si>
  <si>
    <t>Per Box Verified</t>
  </si>
  <si>
    <t>Per Box Processed</t>
  </si>
  <si>
    <t>Per Box Withdrawn</t>
  </si>
  <si>
    <t>Per Box Destroyed</t>
  </si>
  <si>
    <t>Per Certificate</t>
  </si>
  <si>
    <t>Per File</t>
  </si>
  <si>
    <t>Per Handling</t>
  </si>
  <si>
    <t>Per Retrieval Request</t>
  </si>
  <si>
    <t>Per Page</t>
  </si>
  <si>
    <t>Per Report</t>
  </si>
  <si>
    <t>Per Delivery</t>
  </si>
  <si>
    <t>Per Scheduled Trip</t>
  </si>
  <si>
    <t>Per Bag</t>
  </si>
  <si>
    <t>Per Bin</t>
  </si>
  <si>
    <t>Per Configuration</t>
  </si>
  <si>
    <t>Per Canister</t>
  </si>
  <si>
    <t>Per Data Storage Bag</t>
  </si>
  <si>
    <t>Per Tape</t>
  </si>
  <si>
    <t>Per Call Event</t>
  </si>
  <si>
    <t>Collection and Delivery of Back-up Tapes (Daily Rotation)</t>
  </si>
  <si>
    <t>Collection and Delivery of Back-up Tapes (Weekly Rotation)</t>
  </si>
  <si>
    <t>Collection and Delivery of Back-up Tapes (Monthly Rotation)</t>
  </si>
  <si>
    <t>Collection and Delivery of Back-up Tapes (Annual Rotation)</t>
  </si>
  <si>
    <t>Collection &amp; Delivery Per Day</t>
  </si>
  <si>
    <t>Collection &amp; Delivery Per Week</t>
  </si>
  <si>
    <t>Collection &amp; Delivery Per Bi-Weekly</t>
  </si>
  <si>
    <t>Collection &amp; Delivery Per Monthly</t>
  </si>
  <si>
    <t>Collection &amp; Delivery Per Year</t>
  </si>
  <si>
    <t xml:space="preserve">Unscheduled Collection &amp; Delivery </t>
  </si>
  <si>
    <t xml:space="preserve">Per Label </t>
  </si>
  <si>
    <t>Once-off</t>
  </si>
  <si>
    <t>Access for Online Retrievals, Reports &amp; Data Capture (5 users)</t>
  </si>
  <si>
    <t>Per User Per Month</t>
  </si>
  <si>
    <t>Summary of Total Price (Section 1 -7)</t>
  </si>
  <si>
    <t>Grand Total Summary</t>
  </si>
  <si>
    <t>Handling Fee Per Box</t>
  </si>
  <si>
    <t>Each</t>
  </si>
  <si>
    <t>Central Region</t>
  </si>
  <si>
    <t>Western Region</t>
  </si>
  <si>
    <t>Gauteng Region</t>
  </si>
  <si>
    <t>TNPA/2026/05/0994/5575/RFP</t>
  </si>
  <si>
    <t xml:space="preserve">Special Rotation (unscheduled collection and delivery of back-up tapes: after hours/public holidays) </t>
  </si>
  <si>
    <t>Collection and Delivery of Back-up Tapes (Fortnight Rotation)</t>
  </si>
  <si>
    <r>
      <rPr>
        <b/>
        <sz val="18"/>
        <color rgb="FF000000"/>
        <rFont val="Tahoma"/>
        <family val="2"/>
      </rPr>
      <t xml:space="preserve">Notes:
</t>
    </r>
    <r>
      <rPr>
        <sz val="18"/>
        <color rgb="FF000000"/>
        <rFont val="Tahoma"/>
        <family val="2"/>
      </rPr>
      <t xml:space="preserve">
1. Bidders must fully complete the pricing template for the region(s) they are bidding for (i.e. Eastern Region, Central Region, Western Region, Gauteng Region).
2. Bidders must submit a fully completed pricing template as part of their proposal for each respective region they are bidding for.
3. Bidders must provide rate only for section 1, 2, 3, 4, 5 &amp; 6 and the total prices but be provided for section 7.
4. Bidders must note that the number of individuals to be trained are estimates, the actual numbers will be confirmed with the successful service provider(s). 
5. Bidders must not make any changes to the pricing template apart from input of cost per line items. Any changes by the bidders may result in their bid being non-responsive. 
6. All prices provided by the bidder must include 15% VAT. The prices must be quoted in South African Rand and must be all inclusive.
7. The Bidders pricing is to remain firm for 180 days from the closing date of this tender. Transnet reserves the right to negotiate with the recommended bidder(s) prior to the award of business. 
8. The successful service provider(s) will be required to indicate that their prices quoted would be kept firm and fixed for the first year.  The contract prices for Year 2 to Year 5 will be revised annually based on actual CPI movement at the anniversary of the contract (start of each contractual Year respectively). The indices published in Statistics SA Publication P0141 will be used to calculate the actual annual escalation of prices.
9. The successful service providers will be required to adhere to the turnaround times specified on the scope of services for retrieval and delivery of records.
10. Actual volumes of records will be confirmed upon award.
11. All surcharges, fuel levies, toll fees, and environmental fees must be included in listed prices.
12. The last table for summary of total price does not require bidders input, the sheet contains formula that auto-populates section totals.
13. Service providers may bid for one or more regions, should it happen that one service provider is ranked 1st on price and specific goals for multiple regions, TNPA may appoint the same service provider for multiple regions.</t>
    </r>
  </si>
  <si>
    <t>Training on the system (5 People) at service provider's 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</si>
</sst>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7" x14ac:knownFonts="1">
    <font>
      <sz val="11"/>
      <color theme="1"/>
      <name val="Calibri"/>
      <family val="2"/>
      <scheme val="minor"/>
    </font>
    <font>
      <b/>
      <sz val="18"/>
      <color theme="1"/>
      <name val="Tahoma"/>
      <family val="2"/>
    </font>
    <font>
      <sz val="18"/>
      <color theme="1"/>
      <name val="Tahoma"/>
      <family val="2"/>
    </font>
    <font>
      <sz val="18"/>
      <color rgb="FF000000"/>
      <name val="Tahoma"/>
      <family val="2"/>
    </font>
    <font>
      <b/>
      <sz val="18"/>
      <color rgb="FF000000"/>
      <name val="Tahoma"/>
      <family val="2"/>
    </font>
    <font>
      <b/>
      <sz val="18"/>
      <name val="Tahoma"/>
      <family val="2"/>
    </font>
    <font>
      <sz val="18"/>
      <name val="Tahoma"/>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left"/>
    </xf>
    <xf numFmtId="0" fontId="2" fillId="2" borderId="0" xfId="0" applyFont="1" applyFill="1" applyProtection="1">
      <protection locked="0"/>
    </xf>
    <xf numFmtId="0" fontId="1" fillId="2" borderId="0" xfId="0" applyFont="1" applyFill="1" applyAlignment="1" applyProtection="1">
      <alignment vertical="center" wrapText="1"/>
      <protection locked="0"/>
    </xf>
    <xf numFmtId="164" fontId="1" fillId="2" borderId="0" xfId="0" applyNumberFormat="1" applyFont="1" applyFill="1" applyAlignment="1" applyProtection="1">
      <alignment vertical="center" wrapText="1"/>
      <protection locked="0"/>
    </xf>
    <xf numFmtId="0" fontId="1" fillId="3" borderId="1" xfId="0" applyFont="1" applyFill="1" applyBorder="1" applyAlignment="1">
      <alignment vertical="center" wrapText="1"/>
    </xf>
    <xf numFmtId="164" fontId="1" fillId="3" borderId="1" xfId="0" applyNumberFormat="1" applyFont="1" applyFill="1" applyBorder="1" applyAlignment="1" applyProtection="1">
      <alignment horizontal="center" vertical="center" wrapText="1"/>
      <protection locked="0"/>
    </xf>
    <xf numFmtId="0" fontId="2" fillId="2" borderId="1" xfId="0" applyFont="1" applyFill="1" applyBorder="1" applyAlignment="1">
      <alignment vertical="center" wrapText="1"/>
    </xf>
    <xf numFmtId="164" fontId="2" fillId="2" borderId="1" xfId="0" applyNumberFormat="1" applyFont="1" applyFill="1" applyBorder="1" applyAlignment="1" applyProtection="1">
      <alignment vertical="center" wrapText="1"/>
      <protection locked="0"/>
    </xf>
    <xf numFmtId="0" fontId="1" fillId="4" borderId="1" xfId="0" applyFont="1" applyFill="1" applyBorder="1" applyAlignment="1">
      <alignment vertical="center" wrapText="1"/>
    </xf>
    <xf numFmtId="164" fontId="1" fillId="4" borderId="1" xfId="0" applyNumberFormat="1" applyFont="1" applyFill="1" applyBorder="1" applyAlignment="1" applyProtection="1">
      <alignment vertical="center" wrapText="1"/>
      <protection locked="0"/>
    </xf>
    <xf numFmtId="0" fontId="1" fillId="2" borderId="0" xfId="0" applyFont="1" applyFill="1" applyAlignment="1">
      <alignment vertical="center" wrapText="1"/>
    </xf>
    <xf numFmtId="164" fontId="2" fillId="2" borderId="0" xfId="0" applyNumberFormat="1" applyFont="1" applyFill="1" applyAlignment="1" applyProtection="1">
      <alignment vertical="center" wrapText="1"/>
      <protection locked="0"/>
    </xf>
    <xf numFmtId="0" fontId="2" fillId="2" borderId="0" xfId="0" applyFont="1" applyFill="1" applyAlignment="1">
      <alignment vertical="center" wrapText="1"/>
    </xf>
    <xf numFmtId="0" fontId="6" fillId="2" borderId="1" xfId="0" applyFont="1" applyFill="1" applyBorder="1" applyAlignment="1">
      <alignment vertical="center" wrapText="1"/>
    </xf>
    <xf numFmtId="164" fontId="6" fillId="2" borderId="1" xfId="0" applyNumberFormat="1" applyFont="1" applyFill="1" applyBorder="1" applyAlignment="1" applyProtection="1">
      <alignment vertical="center" wrapText="1"/>
      <protection locked="0"/>
    </xf>
    <xf numFmtId="0" fontId="5" fillId="4" borderId="1" xfId="0" applyFont="1" applyFill="1" applyBorder="1" applyAlignment="1">
      <alignment vertical="center" wrapText="1"/>
    </xf>
    <xf numFmtId="164" fontId="5" fillId="4" borderId="1" xfId="0" applyNumberFormat="1" applyFont="1" applyFill="1" applyBorder="1" applyAlignment="1" applyProtection="1">
      <alignment vertical="center" wrapText="1"/>
      <protection locked="0"/>
    </xf>
    <xf numFmtId="164" fontId="2" fillId="2" borderId="0" xfId="0" applyNumberFormat="1" applyFont="1" applyFill="1" applyProtection="1">
      <protection locked="0"/>
    </xf>
    <xf numFmtId="0" fontId="1" fillId="2" borderId="0" xfId="0" applyFont="1" applyFill="1" applyProtection="1">
      <protection locked="0"/>
    </xf>
    <xf numFmtId="164" fontId="1" fillId="2" borderId="0" xfId="0" applyNumberFormat="1" applyFont="1" applyFill="1" applyProtection="1">
      <protection locked="0"/>
    </xf>
    <xf numFmtId="0" fontId="1" fillId="2" borderId="1" xfId="0" applyFont="1" applyFill="1" applyBorder="1" applyAlignment="1">
      <alignmen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3" borderId="4"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64" fontId="1" fillId="2" borderId="4" xfId="0" applyNumberFormat="1" applyFont="1" applyFill="1" applyBorder="1" applyAlignment="1" applyProtection="1">
      <alignment horizontal="center" vertical="center" wrapText="1"/>
      <protection locked="0"/>
    </xf>
    <xf numFmtId="164" fontId="1" fillId="2" borderId="2" xfId="0" applyNumberFormat="1" applyFont="1" applyFill="1" applyBorder="1" applyAlignment="1" applyProtection="1">
      <alignment horizontal="center" vertical="center" wrapText="1"/>
      <protection locked="0"/>
    </xf>
    <xf numFmtId="164" fontId="1" fillId="2" borderId="3" xfId="0" applyNumberFormat="1" applyFont="1" applyFill="1" applyBorder="1" applyAlignment="1" applyProtection="1">
      <alignment horizontal="center" vertical="center" wrapText="1"/>
      <protection locked="0"/>
    </xf>
    <xf numFmtId="164" fontId="1" fillId="3" borderId="1" xfId="0" applyNumberFormat="1" applyFont="1" applyFill="1" applyBorder="1" applyAlignment="1">
      <alignment horizontal="center" vertical="center" wrapText="1"/>
    </xf>
    <xf numFmtId="164" fontId="2" fillId="2" borderId="1" xfId="0" applyNumberFormat="1" applyFont="1" applyFill="1" applyBorder="1" applyAlignment="1">
      <alignment vertical="center" wrapText="1"/>
    </xf>
    <xf numFmtId="164" fontId="5" fillId="4" borderId="1" xfId="0" applyNumberFormat="1" applyFont="1" applyFill="1" applyBorder="1" applyAlignment="1">
      <alignment vertical="center" wrapText="1"/>
    </xf>
    <xf numFmtId="164" fontId="1" fillId="2"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xf>
    <xf numFmtId="164" fontId="2"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3" borderId="4"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10" xfId="0" applyFont="1" applyFill="1" applyBorder="1" applyAlignment="1">
      <alignment vertical="center" wrapText="1"/>
    </xf>
    <xf numFmtId="0" fontId="5" fillId="0" borderId="4"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4" borderId="4"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3" borderId="4"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1" fillId="2" borderId="4"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164" fontId="1" fillId="2" borderId="4" xfId="0" applyNumberFormat="1" applyFont="1" applyFill="1" applyBorder="1" applyAlignment="1" applyProtection="1">
      <alignment horizontal="center" vertical="center" wrapText="1"/>
      <protection locked="0"/>
    </xf>
    <xf numFmtId="164" fontId="1" fillId="2" borderId="2" xfId="0" applyNumberFormat="1" applyFont="1" applyFill="1" applyBorder="1" applyAlignment="1" applyProtection="1">
      <alignment horizontal="center" vertical="center" wrapText="1"/>
      <protection locked="0"/>
    </xf>
    <xf numFmtId="164" fontId="1" fillId="2" borderId="3" xfId="0" applyNumberFormat="1" applyFont="1" applyFill="1" applyBorder="1" applyAlignment="1" applyProtection="1">
      <alignment horizontal="center" vertical="center" wrapText="1"/>
      <protection locked="0"/>
    </xf>
    <xf numFmtId="0" fontId="3"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 fillId="0" borderId="1" xfId="0" applyFont="1" applyBorder="1" applyAlignment="1">
      <alignment horizontal="left"/>
    </xf>
    <xf numFmtId="0" fontId="1" fillId="0" borderId="1" xfId="0" applyFont="1" applyBorder="1" applyAlignment="1">
      <alignment horizontal="left" wrapText="1"/>
    </xf>
    <xf numFmtId="0" fontId="1" fillId="0" borderId="1" xfId="0"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1054100</xdr:colOff>
      <xdr:row>0</xdr:row>
      <xdr:rowOff>425450</xdr:rowOff>
    </xdr:from>
    <xdr:to>
      <xdr:col>6</xdr:col>
      <xdr:colOff>2848193</xdr:colOff>
      <xdr:row>2</xdr:row>
      <xdr:rowOff>192718</xdr:rowOff>
    </xdr:to>
    <xdr:pic>
      <xdr:nvPicPr>
        <xdr:cNvPr id="3" name="Picture 2" descr="Transnet New Logo">
          <a:extLst>
            <a:ext uri="{FF2B5EF4-FFF2-40B4-BE49-F238E27FC236}">
              <a16:creationId xmlns:a16="http://schemas.microsoft.com/office/drawing/2014/main" id="{B81F004C-362A-250B-8520-2B487EE34D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831300" y="425450"/>
          <a:ext cx="1790918" cy="1418268"/>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1054100</xdr:colOff>
      <xdr:row>0</xdr:row>
      <xdr:rowOff>425450</xdr:rowOff>
    </xdr:from>
    <xdr:to>
      <xdr:col>6</xdr:col>
      <xdr:colOff>2848193</xdr:colOff>
      <xdr:row>2</xdr:row>
      <xdr:rowOff>192718</xdr:rowOff>
    </xdr:to>
    <xdr:pic>
      <xdr:nvPicPr>
        <xdr:cNvPr id="2" name="Picture 1" descr="Transnet New Logo">
          <a:extLst>
            <a:ext uri="{FF2B5EF4-FFF2-40B4-BE49-F238E27FC236}">
              <a16:creationId xmlns:a16="http://schemas.microsoft.com/office/drawing/2014/main" id="{715692F1-78AD-49BE-8B01-81840156FD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805900" y="425450"/>
          <a:ext cx="1794093" cy="1405568"/>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1054100</xdr:colOff>
      <xdr:row>0</xdr:row>
      <xdr:rowOff>425450</xdr:rowOff>
    </xdr:from>
    <xdr:to>
      <xdr:col>6</xdr:col>
      <xdr:colOff>2848193</xdr:colOff>
      <xdr:row>2</xdr:row>
      <xdr:rowOff>192718</xdr:rowOff>
    </xdr:to>
    <xdr:pic>
      <xdr:nvPicPr>
        <xdr:cNvPr id="2" name="Picture 1" descr="Transnet New Logo">
          <a:extLst>
            <a:ext uri="{FF2B5EF4-FFF2-40B4-BE49-F238E27FC236}">
              <a16:creationId xmlns:a16="http://schemas.microsoft.com/office/drawing/2014/main" id="{31C0AAA1-695C-4A1E-BCD6-62919DBB7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805900" y="425450"/>
          <a:ext cx="1794093" cy="140556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1054100</xdr:colOff>
      <xdr:row>0</xdr:row>
      <xdr:rowOff>425450</xdr:rowOff>
    </xdr:from>
    <xdr:to>
      <xdr:col>6</xdr:col>
      <xdr:colOff>2848193</xdr:colOff>
      <xdr:row>2</xdr:row>
      <xdr:rowOff>192718</xdr:rowOff>
    </xdr:to>
    <xdr:pic>
      <xdr:nvPicPr>
        <xdr:cNvPr id="2" name="Picture 1" descr="Transnet New Logo">
          <a:extLst>
            <a:ext uri="{FF2B5EF4-FFF2-40B4-BE49-F238E27FC236}">
              <a16:creationId xmlns:a16="http://schemas.microsoft.com/office/drawing/2014/main" id="{18DADA33-845D-40AD-9E12-9FD20371E1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805900" y="425450"/>
          <a:ext cx="1794093" cy="1405568"/>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F131"/>
  <sheetViews>
    <sheetView tabSelected="1" view="pageBreakPreview" zoomScale="40" zoomScaleNormal="50" zoomScaleSheetLayoutView="40" workbookViewId="0">
      <selection activeCell="C7" sqref="C7:F7"/>
    </sheetView>
  </sheetViews>
  <sheetFormatPr defaultColWidth="9.26953125" defaultRowHeight="64.900000000000006" customHeight="1" x14ac:dyDescent="0.4"/>
  <cols>
    <col min="1" max="1" width="13.453125" style="2" customWidth="1"/>
    <col min="2" max="2" width="151.1796875" style="2" customWidth="1"/>
    <col min="3" max="3" width="37.81640625" style="18" customWidth="1"/>
    <col min="4" max="4" width="24.26953125" style="18" customWidth="1"/>
    <col min="5" max="5" width="30.26953125" style="18" customWidth="1"/>
    <col min="6" max="6" width="40.08984375" style="2" customWidth="1"/>
    <col min="7" max="7" width="54.54296875" style="2" customWidth="1"/>
    <col min="8" max="16384" width="9.26953125" style="2"/>
  </cols>
  <sheetData>
    <row r="3" spans="1:6" ht="64.900000000000006" customHeight="1" x14ac:dyDescent="0.4">
      <c r="B3" s="1" t="s">
        <v>51</v>
      </c>
      <c r="C3" s="71" t="s">
        <v>233</v>
      </c>
      <c r="D3" s="71"/>
      <c r="E3" s="71"/>
      <c r="F3" s="71"/>
    </row>
    <row r="4" spans="1:6" ht="93" customHeight="1" x14ac:dyDescent="0.4">
      <c r="B4" s="1" t="s">
        <v>52</v>
      </c>
      <c r="C4" s="72" t="s">
        <v>71</v>
      </c>
      <c r="D4" s="72"/>
      <c r="E4" s="72"/>
      <c r="F4" s="72"/>
    </row>
    <row r="5" spans="1:6" ht="64.900000000000006" customHeight="1" x14ac:dyDescent="0.4">
      <c r="B5" s="1" t="s">
        <v>53</v>
      </c>
      <c r="C5" s="71" t="s">
        <v>162</v>
      </c>
      <c r="D5" s="71"/>
      <c r="E5" s="71"/>
      <c r="F5" s="71"/>
    </row>
    <row r="6" spans="1:6" ht="64.900000000000006" customHeight="1" x14ac:dyDescent="0.4">
      <c r="B6" s="1" t="s">
        <v>54</v>
      </c>
      <c r="C6" s="71" t="s">
        <v>67</v>
      </c>
      <c r="D6" s="71"/>
      <c r="E6" s="71"/>
      <c r="F6" s="71"/>
    </row>
    <row r="7" spans="1:6" ht="64.900000000000006" customHeight="1" x14ac:dyDescent="0.4">
      <c r="B7" s="1" t="s">
        <v>55</v>
      </c>
      <c r="C7" s="73"/>
      <c r="D7" s="73"/>
      <c r="E7" s="73"/>
      <c r="F7" s="73"/>
    </row>
    <row r="8" spans="1:6" ht="64.900000000000006" customHeight="1" x14ac:dyDescent="0.4">
      <c r="C8" s="2"/>
      <c r="D8" s="2"/>
      <c r="E8" s="2"/>
    </row>
    <row r="9" spans="1:6" ht="409.5" customHeight="1" x14ac:dyDescent="0.4">
      <c r="B9" s="68" t="s">
        <v>236</v>
      </c>
      <c r="C9" s="69"/>
      <c r="D9" s="69"/>
      <c r="E9" s="69"/>
      <c r="F9" s="70"/>
    </row>
    <row r="10" spans="1:6" ht="64.900000000000006" customHeight="1" x14ac:dyDescent="0.4">
      <c r="B10" s="3"/>
      <c r="C10" s="4"/>
      <c r="D10" s="4"/>
      <c r="E10" s="4"/>
    </row>
    <row r="11" spans="1:6" ht="64.900000000000006" customHeight="1" x14ac:dyDescent="0.4">
      <c r="A11" s="5" t="s">
        <v>78</v>
      </c>
      <c r="B11" s="5" t="s">
        <v>77</v>
      </c>
      <c r="C11" s="34" t="s">
        <v>73</v>
      </c>
      <c r="D11" s="34" t="s">
        <v>74</v>
      </c>
      <c r="E11" s="6" t="s">
        <v>178</v>
      </c>
      <c r="F11" s="6" t="s">
        <v>179</v>
      </c>
    </row>
    <row r="12" spans="1:6" ht="64.900000000000006" customHeight="1" x14ac:dyDescent="0.4">
      <c r="A12" s="28">
        <v>1</v>
      </c>
      <c r="B12" s="50" t="s">
        <v>164</v>
      </c>
      <c r="C12" s="51"/>
      <c r="D12" s="51"/>
      <c r="E12" s="51"/>
      <c r="F12" s="52"/>
    </row>
    <row r="13" spans="1:6" ht="64.900000000000006" customHeight="1" x14ac:dyDescent="0.4">
      <c r="A13" s="30" t="s">
        <v>149</v>
      </c>
      <c r="B13" s="47" t="s">
        <v>79</v>
      </c>
      <c r="C13" s="48"/>
      <c r="D13" s="48"/>
      <c r="E13" s="48"/>
      <c r="F13" s="49"/>
    </row>
    <row r="14" spans="1:6" ht="64.900000000000006" customHeight="1" x14ac:dyDescent="0.4">
      <c r="A14" s="29" t="s">
        <v>80</v>
      </c>
      <c r="B14" s="7" t="s">
        <v>58</v>
      </c>
      <c r="C14" s="39" t="s">
        <v>183</v>
      </c>
      <c r="D14" s="29">
        <v>1</v>
      </c>
      <c r="E14" s="8"/>
      <c r="F14" s="35" t="s">
        <v>76</v>
      </c>
    </row>
    <row r="15" spans="1:6" ht="64.900000000000006" customHeight="1" x14ac:dyDescent="0.4">
      <c r="A15" s="29" t="s">
        <v>81</v>
      </c>
      <c r="B15" s="7" t="s">
        <v>59</v>
      </c>
      <c r="C15" s="39" t="s">
        <v>183</v>
      </c>
      <c r="D15" s="29">
        <v>1</v>
      </c>
      <c r="E15" s="8"/>
      <c r="F15" s="35" t="s">
        <v>76</v>
      </c>
    </row>
    <row r="16" spans="1:6" ht="64.900000000000006" customHeight="1" x14ac:dyDescent="0.4">
      <c r="A16" s="29" t="s">
        <v>82</v>
      </c>
      <c r="B16" s="7" t="s">
        <v>60</v>
      </c>
      <c r="C16" s="39" t="s">
        <v>184</v>
      </c>
      <c r="D16" s="29">
        <v>1</v>
      </c>
      <c r="E16" s="8"/>
      <c r="F16" s="35" t="s">
        <v>76</v>
      </c>
    </row>
    <row r="17" spans="1:6" ht="64.900000000000006" customHeight="1" x14ac:dyDescent="0.4">
      <c r="A17" s="9"/>
      <c r="B17" s="16" t="s">
        <v>173</v>
      </c>
      <c r="C17" s="10"/>
      <c r="D17" s="10"/>
      <c r="E17" s="10">
        <f>SUM(E14:E16)</f>
        <v>0</v>
      </c>
      <c r="F17" s="10"/>
    </row>
    <row r="18" spans="1:6" ht="64.900000000000006" customHeight="1" x14ac:dyDescent="0.4">
      <c r="B18" s="11"/>
      <c r="C18" s="12"/>
      <c r="D18" s="12"/>
      <c r="E18" s="12"/>
      <c r="F18" s="12"/>
    </row>
    <row r="19" spans="1:6" ht="64.900000000000006" customHeight="1" x14ac:dyDescent="0.4">
      <c r="A19" s="5" t="s">
        <v>78</v>
      </c>
      <c r="B19" s="5" t="s">
        <v>77</v>
      </c>
      <c r="C19" s="34" t="s">
        <v>73</v>
      </c>
      <c r="D19" s="34" t="s">
        <v>74</v>
      </c>
      <c r="E19" s="6" t="s">
        <v>178</v>
      </c>
      <c r="F19" s="6" t="s">
        <v>179</v>
      </c>
    </row>
    <row r="20" spans="1:6" ht="64.900000000000006" customHeight="1" x14ac:dyDescent="0.4">
      <c r="A20" s="28">
        <v>2</v>
      </c>
      <c r="B20" s="50" t="s">
        <v>83</v>
      </c>
      <c r="C20" s="51"/>
      <c r="D20" s="51"/>
      <c r="E20" s="51"/>
      <c r="F20" s="52"/>
    </row>
    <row r="21" spans="1:6" ht="64.900000000000006" customHeight="1" x14ac:dyDescent="0.4">
      <c r="A21" s="30" t="s">
        <v>150</v>
      </c>
      <c r="B21" s="47" t="s">
        <v>165</v>
      </c>
      <c r="C21" s="48"/>
      <c r="D21" s="48"/>
      <c r="E21" s="48"/>
      <c r="F21" s="49"/>
    </row>
    <row r="22" spans="1:6" ht="64.900000000000006" customHeight="1" x14ac:dyDescent="0.4">
      <c r="A22" s="29" t="s">
        <v>84</v>
      </c>
      <c r="B22" s="7" t="s">
        <v>1</v>
      </c>
      <c r="C22" s="39" t="s">
        <v>185</v>
      </c>
      <c r="D22" s="29">
        <v>1</v>
      </c>
      <c r="E22" s="8"/>
      <c r="F22" s="35" t="s">
        <v>76</v>
      </c>
    </row>
    <row r="23" spans="1:6" ht="64.900000000000006" customHeight="1" x14ac:dyDescent="0.4">
      <c r="A23" s="29" t="s">
        <v>85</v>
      </c>
      <c r="B23" s="7" t="s">
        <v>2</v>
      </c>
      <c r="C23" s="39" t="s">
        <v>186</v>
      </c>
      <c r="D23" s="29">
        <v>1</v>
      </c>
      <c r="E23" s="8"/>
      <c r="F23" s="35" t="s">
        <v>76</v>
      </c>
    </row>
    <row r="24" spans="1:6" ht="64.900000000000006" customHeight="1" x14ac:dyDescent="0.4">
      <c r="A24" s="29" t="s">
        <v>86</v>
      </c>
      <c r="B24" s="7" t="s">
        <v>3</v>
      </c>
      <c r="C24" s="39" t="s">
        <v>187</v>
      </c>
      <c r="D24" s="29">
        <v>1</v>
      </c>
      <c r="E24" s="8"/>
      <c r="F24" s="35" t="s">
        <v>76</v>
      </c>
    </row>
    <row r="25" spans="1:6" ht="64.900000000000006" customHeight="1" x14ac:dyDescent="0.4">
      <c r="A25" s="29" t="s">
        <v>87</v>
      </c>
      <c r="B25" s="7" t="s">
        <v>4</v>
      </c>
      <c r="C25" s="39" t="s">
        <v>228</v>
      </c>
      <c r="D25" s="29">
        <v>1</v>
      </c>
      <c r="E25" s="8"/>
      <c r="F25" s="35" t="s">
        <v>76</v>
      </c>
    </row>
    <row r="26" spans="1:6" ht="64.900000000000006" customHeight="1" x14ac:dyDescent="0.4">
      <c r="A26" s="29" t="s">
        <v>88</v>
      </c>
      <c r="B26" s="7" t="s">
        <v>5</v>
      </c>
      <c r="C26" s="39" t="s">
        <v>190</v>
      </c>
      <c r="D26" s="29">
        <v>1</v>
      </c>
      <c r="E26" s="8"/>
      <c r="F26" s="35" t="s">
        <v>76</v>
      </c>
    </row>
    <row r="27" spans="1:6" ht="64.900000000000006" customHeight="1" x14ac:dyDescent="0.4">
      <c r="A27" s="29" t="s">
        <v>89</v>
      </c>
      <c r="B27" s="7" t="s">
        <v>6</v>
      </c>
      <c r="C27" s="39" t="s">
        <v>188</v>
      </c>
      <c r="D27" s="29">
        <v>1</v>
      </c>
      <c r="E27" s="8"/>
      <c r="F27" s="35" t="s">
        <v>76</v>
      </c>
    </row>
    <row r="28" spans="1:6" ht="64.900000000000006" customHeight="1" x14ac:dyDescent="0.4">
      <c r="A28" s="29" t="s">
        <v>90</v>
      </c>
      <c r="B28" s="7" t="s">
        <v>7</v>
      </c>
      <c r="C28" s="39" t="s">
        <v>191</v>
      </c>
      <c r="D28" s="29">
        <v>1</v>
      </c>
      <c r="E28" s="8"/>
      <c r="F28" s="35" t="s">
        <v>76</v>
      </c>
    </row>
    <row r="29" spans="1:6" ht="64.900000000000006" customHeight="1" x14ac:dyDescent="0.4">
      <c r="A29" s="29" t="s">
        <v>91</v>
      </c>
      <c r="B29" s="7" t="s">
        <v>8</v>
      </c>
      <c r="C29" s="39" t="s">
        <v>191</v>
      </c>
      <c r="D29" s="29">
        <v>1</v>
      </c>
      <c r="E29" s="8"/>
      <c r="F29" s="35" t="s">
        <v>76</v>
      </c>
    </row>
    <row r="30" spans="1:6" ht="64.900000000000006" customHeight="1" x14ac:dyDescent="0.4">
      <c r="A30" s="29" t="s">
        <v>92</v>
      </c>
      <c r="B30" s="7" t="s">
        <v>9</v>
      </c>
      <c r="C30" s="39" t="s">
        <v>192</v>
      </c>
      <c r="D30" s="29">
        <v>1</v>
      </c>
      <c r="E30" s="8"/>
      <c r="F30" s="35" t="s">
        <v>76</v>
      </c>
    </row>
    <row r="31" spans="1:6" ht="64.900000000000006" customHeight="1" x14ac:dyDescent="0.4">
      <c r="A31" s="29" t="s">
        <v>93</v>
      </c>
      <c r="B31" s="7" t="s">
        <v>10</v>
      </c>
      <c r="C31" s="39" t="s">
        <v>193</v>
      </c>
      <c r="D31" s="29">
        <v>1</v>
      </c>
      <c r="E31" s="8"/>
      <c r="F31" s="35" t="s">
        <v>76</v>
      </c>
    </row>
    <row r="32" spans="1:6" ht="64.900000000000006" customHeight="1" x14ac:dyDescent="0.4">
      <c r="A32" s="29" t="s">
        <v>94</v>
      </c>
      <c r="B32" s="7" t="s">
        <v>11</v>
      </c>
      <c r="C32" s="39" t="s">
        <v>194</v>
      </c>
      <c r="D32" s="29">
        <v>1</v>
      </c>
      <c r="E32" s="8"/>
      <c r="F32" s="35" t="s">
        <v>76</v>
      </c>
    </row>
    <row r="33" spans="1:6" ht="64.900000000000006" customHeight="1" x14ac:dyDescent="0.4">
      <c r="A33" s="9"/>
      <c r="B33" s="16" t="s">
        <v>172</v>
      </c>
      <c r="C33" s="10"/>
      <c r="D33" s="10"/>
      <c r="E33" s="10">
        <f>SUM(E22:E32)</f>
        <v>0</v>
      </c>
      <c r="F33" s="10"/>
    </row>
    <row r="34" spans="1:6" ht="64.900000000000006" customHeight="1" x14ac:dyDescent="0.4">
      <c r="B34" s="11"/>
      <c r="C34" s="12"/>
      <c r="D34" s="12"/>
      <c r="E34" s="12"/>
      <c r="F34" s="12"/>
    </row>
    <row r="35" spans="1:6" ht="64.900000000000006" customHeight="1" x14ac:dyDescent="0.4">
      <c r="A35" s="5" t="s">
        <v>78</v>
      </c>
      <c r="B35" s="5" t="s">
        <v>167</v>
      </c>
      <c r="C35" s="34" t="s">
        <v>73</v>
      </c>
      <c r="D35" s="34" t="s">
        <v>74</v>
      </c>
      <c r="E35" s="6" t="s">
        <v>178</v>
      </c>
      <c r="F35" s="6" t="s">
        <v>179</v>
      </c>
    </row>
    <row r="36" spans="1:6" ht="64.900000000000006" customHeight="1" x14ac:dyDescent="0.4">
      <c r="A36" s="30">
        <v>3</v>
      </c>
      <c r="B36" s="21" t="s">
        <v>166</v>
      </c>
      <c r="C36" s="65"/>
      <c r="D36" s="66"/>
      <c r="E36" s="66"/>
      <c r="F36" s="67"/>
    </row>
    <row r="37" spans="1:6" ht="64.900000000000006" customHeight="1" x14ac:dyDescent="0.4">
      <c r="A37" s="30">
        <v>3.1</v>
      </c>
      <c r="B37" s="21" t="s">
        <v>168</v>
      </c>
      <c r="C37" s="31"/>
      <c r="D37" s="32"/>
      <c r="E37" s="32"/>
      <c r="F37" s="33"/>
    </row>
    <row r="38" spans="1:6" ht="64.900000000000006" customHeight="1" x14ac:dyDescent="0.4">
      <c r="A38" s="29" t="s">
        <v>95</v>
      </c>
      <c r="B38" s="7" t="s">
        <v>155</v>
      </c>
      <c r="C38" s="39" t="s">
        <v>195</v>
      </c>
      <c r="D38" s="29">
        <v>1</v>
      </c>
      <c r="E38" s="8"/>
      <c r="F38" s="35" t="s">
        <v>76</v>
      </c>
    </row>
    <row r="39" spans="1:6" ht="64.900000000000006" customHeight="1" x14ac:dyDescent="0.4">
      <c r="A39" s="29" t="s">
        <v>96</v>
      </c>
      <c r="B39" s="7" t="s">
        <v>12</v>
      </c>
      <c r="C39" s="39" t="s">
        <v>182</v>
      </c>
      <c r="D39" s="29">
        <v>1</v>
      </c>
      <c r="E39" s="8"/>
      <c r="F39" s="35" t="s">
        <v>76</v>
      </c>
    </row>
    <row r="40" spans="1:6" ht="64.900000000000006" customHeight="1" x14ac:dyDescent="0.4">
      <c r="A40" s="29" t="s">
        <v>97</v>
      </c>
      <c r="B40" s="7" t="s">
        <v>13</v>
      </c>
      <c r="C40" s="39" t="s">
        <v>196</v>
      </c>
      <c r="D40" s="29">
        <v>1</v>
      </c>
      <c r="E40" s="8"/>
      <c r="F40" s="35" t="s">
        <v>76</v>
      </c>
    </row>
    <row r="41" spans="1:6" ht="64.900000000000006" customHeight="1" x14ac:dyDescent="0.4">
      <c r="A41" s="29" t="s">
        <v>98</v>
      </c>
      <c r="B41" s="7" t="s">
        <v>14</v>
      </c>
      <c r="C41" s="39" t="s">
        <v>197</v>
      </c>
      <c r="D41" s="29">
        <v>1</v>
      </c>
      <c r="E41" s="8"/>
      <c r="F41" s="35" t="s">
        <v>76</v>
      </c>
    </row>
    <row r="42" spans="1:6" ht="64.900000000000006" customHeight="1" x14ac:dyDescent="0.4">
      <c r="A42" s="29" t="s">
        <v>99</v>
      </c>
      <c r="B42" s="7" t="s">
        <v>15</v>
      </c>
      <c r="C42" s="39" t="s">
        <v>198</v>
      </c>
      <c r="D42" s="29">
        <v>1</v>
      </c>
      <c r="E42" s="8"/>
      <c r="F42" s="35" t="s">
        <v>76</v>
      </c>
    </row>
    <row r="43" spans="1:6" ht="64.900000000000006" customHeight="1" x14ac:dyDescent="0.4">
      <c r="A43" s="29" t="s">
        <v>100</v>
      </c>
      <c r="B43" s="7" t="s">
        <v>16</v>
      </c>
      <c r="C43" s="39" t="s">
        <v>199</v>
      </c>
      <c r="D43" s="29">
        <v>1</v>
      </c>
      <c r="E43" s="8"/>
      <c r="F43" s="35" t="s">
        <v>76</v>
      </c>
    </row>
    <row r="44" spans="1:6" ht="64.900000000000006" customHeight="1" x14ac:dyDescent="0.4">
      <c r="A44" s="29" t="s">
        <v>101</v>
      </c>
      <c r="B44" s="7" t="s">
        <v>17</v>
      </c>
      <c r="C44" s="39" t="s">
        <v>199</v>
      </c>
      <c r="D44" s="29">
        <v>1</v>
      </c>
      <c r="E44" s="8"/>
      <c r="F44" s="35" t="s">
        <v>76</v>
      </c>
    </row>
    <row r="45" spans="1:6" ht="64.900000000000006" customHeight="1" x14ac:dyDescent="0.4">
      <c r="A45" s="29" t="s">
        <v>102</v>
      </c>
      <c r="B45" s="7" t="s">
        <v>18</v>
      </c>
      <c r="C45" s="39" t="s">
        <v>200</v>
      </c>
      <c r="D45" s="29">
        <v>1</v>
      </c>
      <c r="E45" s="8"/>
      <c r="F45" s="35" t="s">
        <v>76</v>
      </c>
    </row>
    <row r="46" spans="1:6" ht="64.900000000000006" customHeight="1" x14ac:dyDescent="0.4">
      <c r="A46" s="29" t="s">
        <v>103</v>
      </c>
      <c r="B46" s="7" t="s">
        <v>19</v>
      </c>
      <c r="C46" s="39" t="s">
        <v>201</v>
      </c>
      <c r="D46" s="29">
        <v>1</v>
      </c>
      <c r="E46" s="8"/>
      <c r="F46" s="35" t="s">
        <v>76</v>
      </c>
    </row>
    <row r="47" spans="1:6" ht="64.900000000000006" customHeight="1" x14ac:dyDescent="0.4">
      <c r="A47" s="29" t="s">
        <v>104</v>
      </c>
      <c r="B47" s="7" t="s">
        <v>20</v>
      </c>
      <c r="C47" s="39" t="s">
        <v>201</v>
      </c>
      <c r="D47" s="29">
        <v>1</v>
      </c>
      <c r="E47" s="8"/>
      <c r="F47" s="35" t="s">
        <v>76</v>
      </c>
    </row>
    <row r="48" spans="1:6" ht="64.900000000000006" customHeight="1" x14ac:dyDescent="0.4">
      <c r="A48" s="29" t="s">
        <v>105</v>
      </c>
      <c r="B48" s="7" t="s">
        <v>21</v>
      </c>
      <c r="C48" s="39" t="s">
        <v>202</v>
      </c>
      <c r="D48" s="29">
        <v>1</v>
      </c>
      <c r="E48" s="8"/>
      <c r="F48" s="35" t="s">
        <v>76</v>
      </c>
    </row>
    <row r="49" spans="1:6" ht="64.900000000000006" customHeight="1" x14ac:dyDescent="0.4">
      <c r="A49" s="29" t="s">
        <v>106</v>
      </c>
      <c r="B49" s="7" t="s">
        <v>22</v>
      </c>
      <c r="C49" s="39" t="s">
        <v>203</v>
      </c>
      <c r="D49" s="29">
        <v>1</v>
      </c>
      <c r="E49" s="8"/>
      <c r="F49" s="35" t="s">
        <v>76</v>
      </c>
    </row>
    <row r="50" spans="1:6" ht="64.900000000000006" customHeight="1" x14ac:dyDescent="0.4">
      <c r="A50" s="29" t="s">
        <v>107</v>
      </c>
      <c r="B50" s="7" t="s">
        <v>23</v>
      </c>
      <c r="C50" s="39" t="s">
        <v>204</v>
      </c>
      <c r="D50" s="29">
        <v>1</v>
      </c>
      <c r="E50" s="8"/>
      <c r="F50" s="35" t="s">
        <v>76</v>
      </c>
    </row>
    <row r="51" spans="1:6" ht="64.900000000000006" customHeight="1" x14ac:dyDescent="0.4">
      <c r="A51" s="29" t="s">
        <v>108</v>
      </c>
      <c r="B51" s="7" t="s">
        <v>24</v>
      </c>
      <c r="C51" s="39" t="s">
        <v>205</v>
      </c>
      <c r="D51" s="29">
        <v>1</v>
      </c>
      <c r="E51" s="8"/>
      <c r="F51" s="35" t="s">
        <v>76</v>
      </c>
    </row>
    <row r="52" spans="1:6" ht="64.900000000000006" customHeight="1" x14ac:dyDescent="0.4">
      <c r="A52" s="29" t="s">
        <v>109</v>
      </c>
      <c r="B52" s="7" t="s">
        <v>25</v>
      </c>
      <c r="C52" s="39" t="s">
        <v>206</v>
      </c>
      <c r="D52" s="29">
        <v>1</v>
      </c>
      <c r="E52" s="8"/>
      <c r="F52" s="35" t="s">
        <v>76</v>
      </c>
    </row>
    <row r="53" spans="1:6" ht="64.900000000000006" customHeight="1" x14ac:dyDescent="0.4">
      <c r="A53" s="29" t="s">
        <v>110</v>
      </c>
      <c r="B53" s="7" t="s">
        <v>26</v>
      </c>
      <c r="C53" s="39" t="s">
        <v>206</v>
      </c>
      <c r="D53" s="29">
        <v>1</v>
      </c>
      <c r="E53" s="8"/>
      <c r="F53" s="35" t="s">
        <v>76</v>
      </c>
    </row>
    <row r="54" spans="1:6" ht="64.900000000000006" customHeight="1" x14ac:dyDescent="0.4">
      <c r="A54" s="29" t="s">
        <v>111</v>
      </c>
      <c r="B54" s="7" t="s">
        <v>176</v>
      </c>
      <c r="C54" s="39" t="s">
        <v>183</v>
      </c>
      <c r="D54" s="29">
        <v>1</v>
      </c>
      <c r="E54" s="8"/>
      <c r="F54" s="35" t="s">
        <v>76</v>
      </c>
    </row>
    <row r="55" spans="1:6" ht="64.900000000000006" customHeight="1" x14ac:dyDescent="0.4">
      <c r="A55" s="29" t="s">
        <v>112</v>
      </c>
      <c r="B55" s="7" t="s">
        <v>57</v>
      </c>
      <c r="C55" s="39" t="s">
        <v>201</v>
      </c>
      <c r="D55" s="29">
        <v>1</v>
      </c>
      <c r="E55" s="8"/>
      <c r="F55" s="35" t="s">
        <v>76</v>
      </c>
    </row>
    <row r="56" spans="1:6" ht="64.900000000000006" customHeight="1" x14ac:dyDescent="0.4">
      <c r="A56" s="29" t="s">
        <v>113</v>
      </c>
      <c r="B56" s="7" t="s">
        <v>68</v>
      </c>
      <c r="C56" s="39" t="s">
        <v>207</v>
      </c>
      <c r="D56" s="29">
        <v>1</v>
      </c>
      <c r="E56" s="8"/>
      <c r="F56" s="35" t="s">
        <v>76</v>
      </c>
    </row>
    <row r="57" spans="1:6" ht="64.900000000000006" customHeight="1" x14ac:dyDescent="0.4">
      <c r="A57" s="29" t="s">
        <v>114</v>
      </c>
      <c r="B57" s="7" t="s">
        <v>70</v>
      </c>
      <c r="C57" s="39" t="s">
        <v>201</v>
      </c>
      <c r="D57" s="29">
        <v>1</v>
      </c>
      <c r="E57" s="8"/>
      <c r="F57" s="35" t="s">
        <v>76</v>
      </c>
    </row>
    <row r="58" spans="1:6" ht="64.900000000000006" customHeight="1" x14ac:dyDescent="0.4">
      <c r="A58" s="9"/>
      <c r="B58" s="16" t="s">
        <v>171</v>
      </c>
      <c r="C58" s="10"/>
      <c r="D58" s="10"/>
      <c r="E58" s="10">
        <f>SUM(E38:E57)</f>
        <v>0</v>
      </c>
      <c r="F58" s="10"/>
    </row>
    <row r="59" spans="1:6" ht="64.900000000000006" customHeight="1" x14ac:dyDescent="0.4">
      <c r="B59" s="13"/>
      <c r="C59" s="12"/>
      <c r="D59" s="12"/>
      <c r="E59" s="12"/>
      <c r="F59" s="12"/>
    </row>
    <row r="60" spans="1:6" ht="64.900000000000006" customHeight="1" x14ac:dyDescent="0.4">
      <c r="A60" s="5" t="s">
        <v>78</v>
      </c>
      <c r="B60" s="5" t="s">
        <v>77</v>
      </c>
      <c r="C60" s="34" t="s">
        <v>73</v>
      </c>
      <c r="D60" s="34" t="s">
        <v>74</v>
      </c>
      <c r="E60" s="6" t="s">
        <v>178</v>
      </c>
      <c r="F60" s="6" t="s">
        <v>179</v>
      </c>
    </row>
    <row r="61" spans="1:6" ht="64.900000000000006" customHeight="1" x14ac:dyDescent="0.4">
      <c r="A61" s="28">
        <v>4</v>
      </c>
      <c r="B61" s="50" t="s">
        <v>156</v>
      </c>
      <c r="C61" s="51"/>
      <c r="D61" s="51"/>
      <c r="E61" s="51"/>
      <c r="F61" s="52"/>
    </row>
    <row r="62" spans="1:6" ht="64.900000000000006" customHeight="1" x14ac:dyDescent="0.4">
      <c r="A62" s="30" t="s">
        <v>151</v>
      </c>
      <c r="B62" s="62" t="s">
        <v>170</v>
      </c>
      <c r="C62" s="63"/>
      <c r="D62" s="63"/>
      <c r="E62" s="63"/>
      <c r="F62" s="64"/>
    </row>
    <row r="63" spans="1:6" ht="64.900000000000006" customHeight="1" x14ac:dyDescent="0.4">
      <c r="A63" s="29" t="s">
        <v>115</v>
      </c>
      <c r="B63" s="7" t="s">
        <v>27</v>
      </c>
      <c r="C63" s="39" t="s">
        <v>229</v>
      </c>
      <c r="D63" s="29">
        <v>1</v>
      </c>
      <c r="E63" s="8"/>
      <c r="F63" s="35" t="s">
        <v>76</v>
      </c>
    </row>
    <row r="64" spans="1:6" ht="64.900000000000006" customHeight="1" x14ac:dyDescent="0.4">
      <c r="A64" s="29" t="s">
        <v>116</v>
      </c>
      <c r="B64" s="7" t="s">
        <v>28</v>
      </c>
      <c r="C64" s="39" t="s">
        <v>229</v>
      </c>
      <c r="D64" s="29">
        <v>1</v>
      </c>
      <c r="E64" s="8"/>
      <c r="F64" s="35" t="s">
        <v>76</v>
      </c>
    </row>
    <row r="65" spans="1:6" ht="64.900000000000006" customHeight="1" x14ac:dyDescent="0.4">
      <c r="A65" s="29" t="s">
        <v>117</v>
      </c>
      <c r="B65" s="7" t="s">
        <v>29</v>
      </c>
      <c r="C65" s="39" t="s">
        <v>229</v>
      </c>
      <c r="D65" s="29">
        <v>1</v>
      </c>
      <c r="E65" s="8"/>
      <c r="F65" s="35" t="s">
        <v>76</v>
      </c>
    </row>
    <row r="66" spans="1:6" ht="64.900000000000006" customHeight="1" x14ac:dyDescent="0.4">
      <c r="A66" s="29" t="s">
        <v>118</v>
      </c>
      <c r="B66" s="7" t="s">
        <v>30</v>
      </c>
      <c r="C66" s="39" t="s">
        <v>229</v>
      </c>
      <c r="D66" s="29">
        <v>1</v>
      </c>
      <c r="E66" s="8"/>
      <c r="F66" s="35" t="s">
        <v>76</v>
      </c>
    </row>
    <row r="67" spans="1:6" ht="64.900000000000006" customHeight="1" x14ac:dyDescent="0.4">
      <c r="A67" s="29" t="s">
        <v>119</v>
      </c>
      <c r="B67" s="7" t="s">
        <v>0</v>
      </c>
      <c r="C67" s="39" t="s">
        <v>229</v>
      </c>
      <c r="D67" s="29">
        <v>1</v>
      </c>
      <c r="E67" s="8"/>
      <c r="F67" s="35" t="s">
        <v>76</v>
      </c>
    </row>
    <row r="68" spans="1:6" ht="64.900000000000006" customHeight="1" x14ac:dyDescent="0.4">
      <c r="A68" s="29" t="s">
        <v>120</v>
      </c>
      <c r="B68" s="7" t="s">
        <v>31</v>
      </c>
      <c r="C68" s="39" t="s">
        <v>229</v>
      </c>
      <c r="D68" s="29">
        <v>1</v>
      </c>
      <c r="E68" s="8"/>
      <c r="F68" s="35" t="s">
        <v>76</v>
      </c>
    </row>
    <row r="69" spans="1:6" ht="64.900000000000006" customHeight="1" x14ac:dyDescent="0.4">
      <c r="A69" s="29" t="s">
        <v>121</v>
      </c>
      <c r="B69" s="7" t="s">
        <v>32</v>
      </c>
      <c r="C69" s="39" t="s">
        <v>229</v>
      </c>
      <c r="D69" s="29">
        <v>1</v>
      </c>
      <c r="E69" s="8"/>
      <c r="F69" s="35" t="s">
        <v>76</v>
      </c>
    </row>
    <row r="70" spans="1:6" ht="64.900000000000006" customHeight="1" x14ac:dyDescent="0.4">
      <c r="A70" s="29" t="s">
        <v>122</v>
      </c>
      <c r="B70" s="14" t="s">
        <v>69</v>
      </c>
      <c r="C70" s="39" t="s">
        <v>229</v>
      </c>
      <c r="D70" s="29">
        <v>1</v>
      </c>
      <c r="E70" s="8"/>
      <c r="F70" s="35" t="s">
        <v>76</v>
      </c>
    </row>
    <row r="71" spans="1:6" ht="64.900000000000006" customHeight="1" x14ac:dyDescent="0.4">
      <c r="A71" s="29" t="s">
        <v>123</v>
      </c>
      <c r="B71" s="14" t="s">
        <v>72</v>
      </c>
      <c r="C71" s="39" t="s">
        <v>229</v>
      </c>
      <c r="D71" s="29">
        <v>1</v>
      </c>
      <c r="E71" s="8"/>
      <c r="F71" s="35" t="s">
        <v>76</v>
      </c>
    </row>
    <row r="72" spans="1:6" ht="64.900000000000006" customHeight="1" x14ac:dyDescent="0.4">
      <c r="A72" s="29" t="s">
        <v>124</v>
      </c>
      <c r="B72" s="7" t="s">
        <v>33</v>
      </c>
      <c r="C72" s="39" t="s">
        <v>229</v>
      </c>
      <c r="D72" s="29">
        <v>1</v>
      </c>
      <c r="E72" s="8"/>
      <c r="F72" s="35" t="s">
        <v>76</v>
      </c>
    </row>
    <row r="73" spans="1:6" ht="64.900000000000006" customHeight="1" x14ac:dyDescent="0.4">
      <c r="A73" s="29" t="s">
        <v>125</v>
      </c>
      <c r="B73" s="7" t="s">
        <v>34</v>
      </c>
      <c r="C73" s="39" t="s">
        <v>229</v>
      </c>
      <c r="D73" s="29">
        <v>1</v>
      </c>
      <c r="E73" s="8"/>
      <c r="F73" s="35" t="s">
        <v>76</v>
      </c>
    </row>
    <row r="74" spans="1:6" ht="64.900000000000006" customHeight="1" x14ac:dyDescent="0.4">
      <c r="A74" s="29" t="s">
        <v>126</v>
      </c>
      <c r="B74" s="7" t="s">
        <v>35</v>
      </c>
      <c r="C74" s="39" t="s">
        <v>229</v>
      </c>
      <c r="D74" s="29">
        <v>1</v>
      </c>
      <c r="E74" s="8"/>
      <c r="F74" s="35" t="s">
        <v>76</v>
      </c>
    </row>
    <row r="75" spans="1:6" ht="64.900000000000006" customHeight="1" x14ac:dyDescent="0.4">
      <c r="A75" s="9"/>
      <c r="B75" s="16" t="s">
        <v>157</v>
      </c>
      <c r="C75" s="10"/>
      <c r="D75" s="10"/>
      <c r="E75" s="10">
        <f>SUM(E63:E74)</f>
        <v>0</v>
      </c>
      <c r="F75" s="10"/>
    </row>
    <row r="76" spans="1:6" ht="64.900000000000006" customHeight="1" x14ac:dyDescent="0.4">
      <c r="B76" s="13"/>
      <c r="C76" s="12"/>
      <c r="D76" s="12"/>
      <c r="E76" s="12"/>
      <c r="F76" s="12"/>
    </row>
    <row r="77" spans="1:6" ht="64.900000000000006" customHeight="1" x14ac:dyDescent="0.4">
      <c r="A77" s="5" t="s">
        <v>78</v>
      </c>
      <c r="B77" s="5" t="s">
        <v>77</v>
      </c>
      <c r="C77" s="34" t="s">
        <v>73</v>
      </c>
      <c r="D77" s="34" t="s">
        <v>74</v>
      </c>
      <c r="E77" s="6" t="s">
        <v>178</v>
      </c>
      <c r="F77" s="6" t="s">
        <v>179</v>
      </c>
    </row>
    <row r="78" spans="1:6" ht="64.900000000000006" customHeight="1" x14ac:dyDescent="0.4">
      <c r="A78" s="28">
        <v>5</v>
      </c>
      <c r="B78" s="56" t="s">
        <v>158</v>
      </c>
      <c r="C78" s="57"/>
      <c r="D78" s="57"/>
      <c r="E78" s="57"/>
      <c r="F78" s="58"/>
    </row>
    <row r="79" spans="1:6" ht="64.900000000000006" customHeight="1" x14ac:dyDescent="0.4">
      <c r="A79" s="30" t="s">
        <v>152</v>
      </c>
      <c r="B79" s="56" t="s">
        <v>169</v>
      </c>
      <c r="C79" s="57"/>
      <c r="D79" s="57"/>
      <c r="E79" s="57"/>
      <c r="F79" s="58"/>
    </row>
    <row r="80" spans="1:6" ht="64.900000000000006" customHeight="1" x14ac:dyDescent="0.4">
      <c r="A80" s="29" t="s">
        <v>127</v>
      </c>
      <c r="B80" s="7" t="s">
        <v>36</v>
      </c>
      <c r="C80" s="39" t="s">
        <v>229</v>
      </c>
      <c r="D80" s="29">
        <v>1</v>
      </c>
      <c r="E80" s="8"/>
      <c r="F80" s="35" t="s">
        <v>76</v>
      </c>
    </row>
    <row r="81" spans="1:6" ht="64.900000000000006" customHeight="1" x14ac:dyDescent="0.4">
      <c r="A81" s="29" t="s">
        <v>128</v>
      </c>
      <c r="B81" s="7" t="s">
        <v>37</v>
      </c>
      <c r="C81" s="39" t="s">
        <v>229</v>
      </c>
      <c r="D81" s="29">
        <v>1</v>
      </c>
      <c r="E81" s="8"/>
      <c r="F81" s="35" t="s">
        <v>76</v>
      </c>
    </row>
    <row r="82" spans="1:6" ht="64.900000000000006" customHeight="1" x14ac:dyDescent="0.4">
      <c r="A82" s="29" t="s">
        <v>129</v>
      </c>
      <c r="B82" s="7" t="s">
        <v>38</v>
      </c>
      <c r="C82" s="39" t="s">
        <v>229</v>
      </c>
      <c r="D82" s="29">
        <v>1</v>
      </c>
      <c r="E82" s="8"/>
      <c r="F82" s="35" t="s">
        <v>76</v>
      </c>
    </row>
    <row r="83" spans="1:6" ht="64.900000000000006" customHeight="1" x14ac:dyDescent="0.4">
      <c r="A83" s="29" t="s">
        <v>130</v>
      </c>
      <c r="B83" s="7" t="s">
        <v>39</v>
      </c>
      <c r="C83" s="39" t="s">
        <v>229</v>
      </c>
      <c r="D83" s="29">
        <v>1</v>
      </c>
      <c r="E83" s="8"/>
      <c r="F83" s="35" t="s">
        <v>76</v>
      </c>
    </row>
    <row r="84" spans="1:6" ht="64.900000000000006" customHeight="1" x14ac:dyDescent="0.4">
      <c r="A84" s="29" t="s">
        <v>131</v>
      </c>
      <c r="B84" s="7" t="s">
        <v>40</v>
      </c>
      <c r="C84" s="39" t="s">
        <v>229</v>
      </c>
      <c r="D84" s="29">
        <v>1</v>
      </c>
      <c r="E84" s="8"/>
      <c r="F84" s="35" t="s">
        <v>76</v>
      </c>
    </row>
    <row r="85" spans="1:6" ht="64.900000000000006" customHeight="1" x14ac:dyDescent="0.4">
      <c r="A85" s="29" t="s">
        <v>132</v>
      </c>
      <c r="B85" s="7" t="s">
        <v>41</v>
      </c>
      <c r="C85" s="39" t="s">
        <v>229</v>
      </c>
      <c r="D85" s="29">
        <v>1</v>
      </c>
      <c r="E85" s="8"/>
      <c r="F85" s="35" t="s">
        <v>76</v>
      </c>
    </row>
    <row r="86" spans="1:6" ht="64.900000000000006" customHeight="1" x14ac:dyDescent="0.4">
      <c r="A86" s="9"/>
      <c r="B86" s="16" t="s">
        <v>159</v>
      </c>
      <c r="C86" s="10"/>
      <c r="D86" s="10"/>
      <c r="E86" s="10">
        <f>SUM(E80:E85)</f>
        <v>0</v>
      </c>
      <c r="F86" s="10"/>
    </row>
    <row r="87" spans="1:6" ht="64.900000000000006" customHeight="1" x14ac:dyDescent="0.4">
      <c r="B87" s="13"/>
      <c r="C87" s="12"/>
      <c r="D87" s="12"/>
      <c r="E87" s="12"/>
      <c r="F87" s="12"/>
    </row>
    <row r="88" spans="1:6" ht="64.900000000000006" customHeight="1" x14ac:dyDescent="0.4">
      <c r="A88" s="5" t="s">
        <v>78</v>
      </c>
      <c r="B88" s="5" t="s">
        <v>77</v>
      </c>
      <c r="C88" s="34" t="s">
        <v>73</v>
      </c>
      <c r="D88" s="34" t="s">
        <v>74</v>
      </c>
      <c r="E88" s="6" t="s">
        <v>178</v>
      </c>
      <c r="F88" s="6" t="s">
        <v>179</v>
      </c>
    </row>
    <row r="89" spans="1:6" ht="64.900000000000006" customHeight="1" x14ac:dyDescent="0.4">
      <c r="A89" s="28">
        <v>6</v>
      </c>
      <c r="B89" s="50" t="s">
        <v>50</v>
      </c>
      <c r="C89" s="51"/>
      <c r="D89" s="51"/>
      <c r="E89" s="51"/>
      <c r="F89" s="52"/>
    </row>
    <row r="90" spans="1:6" ht="64.900000000000006" customHeight="1" x14ac:dyDescent="0.4">
      <c r="A90" s="30" t="s">
        <v>153</v>
      </c>
      <c r="B90" s="47" t="s">
        <v>177</v>
      </c>
      <c r="C90" s="48"/>
      <c r="D90" s="48"/>
      <c r="E90" s="48"/>
      <c r="F90" s="49"/>
    </row>
    <row r="91" spans="1:6" ht="64.900000000000006" customHeight="1" x14ac:dyDescent="0.4">
      <c r="A91" s="29" t="s">
        <v>133</v>
      </c>
      <c r="B91" s="7" t="s">
        <v>42</v>
      </c>
      <c r="C91" s="39" t="s">
        <v>208</v>
      </c>
      <c r="D91" s="29">
        <v>1</v>
      </c>
      <c r="E91" s="8"/>
      <c r="F91" s="35" t="s">
        <v>76</v>
      </c>
    </row>
    <row r="92" spans="1:6" ht="64.900000000000006" customHeight="1" x14ac:dyDescent="0.4">
      <c r="A92" s="29" t="s">
        <v>134</v>
      </c>
      <c r="B92" s="7" t="s">
        <v>43</v>
      </c>
      <c r="C92" s="39" t="s">
        <v>209</v>
      </c>
      <c r="D92" s="29">
        <v>1</v>
      </c>
      <c r="E92" s="8"/>
      <c r="F92" s="35" t="s">
        <v>76</v>
      </c>
    </row>
    <row r="93" spans="1:6" ht="64.900000000000006" customHeight="1" x14ac:dyDescent="0.4">
      <c r="A93" s="29" t="s">
        <v>135</v>
      </c>
      <c r="B93" s="7" t="s">
        <v>44</v>
      </c>
      <c r="C93" s="39" t="s">
        <v>210</v>
      </c>
      <c r="D93" s="29">
        <v>1</v>
      </c>
      <c r="E93" s="8"/>
      <c r="F93" s="35" t="s">
        <v>76</v>
      </c>
    </row>
    <row r="94" spans="1:6" ht="64.900000000000006" customHeight="1" x14ac:dyDescent="0.4">
      <c r="A94" s="29" t="s">
        <v>136</v>
      </c>
      <c r="B94" s="7" t="s">
        <v>56</v>
      </c>
      <c r="C94" s="39" t="s">
        <v>211</v>
      </c>
      <c r="D94" s="29">
        <v>1</v>
      </c>
      <c r="E94" s="8"/>
      <c r="F94" s="35" t="s">
        <v>76</v>
      </c>
    </row>
    <row r="95" spans="1:6" ht="64.900000000000006" customHeight="1" x14ac:dyDescent="0.4">
      <c r="A95" s="29" t="s">
        <v>137</v>
      </c>
      <c r="B95" s="7" t="s">
        <v>212</v>
      </c>
      <c r="C95" s="39" t="s">
        <v>216</v>
      </c>
      <c r="D95" s="29">
        <v>1</v>
      </c>
      <c r="E95" s="8"/>
      <c r="F95" s="35" t="s">
        <v>76</v>
      </c>
    </row>
    <row r="96" spans="1:6" ht="64.900000000000006" customHeight="1" x14ac:dyDescent="0.4">
      <c r="A96" s="29" t="s">
        <v>138</v>
      </c>
      <c r="B96" s="7" t="s">
        <v>213</v>
      </c>
      <c r="C96" s="39" t="s">
        <v>217</v>
      </c>
      <c r="D96" s="29">
        <v>1</v>
      </c>
      <c r="E96" s="8"/>
      <c r="F96" s="35" t="s">
        <v>76</v>
      </c>
    </row>
    <row r="97" spans="1:6" ht="64.900000000000006" customHeight="1" x14ac:dyDescent="0.4">
      <c r="A97" s="29" t="s">
        <v>139</v>
      </c>
      <c r="B97" s="7" t="s">
        <v>235</v>
      </c>
      <c r="C97" s="39" t="s">
        <v>218</v>
      </c>
      <c r="D97" s="29">
        <v>1</v>
      </c>
      <c r="E97" s="8"/>
      <c r="F97" s="35" t="s">
        <v>76</v>
      </c>
    </row>
    <row r="98" spans="1:6" s="19" customFormat="1" ht="64.900000000000006" customHeight="1" x14ac:dyDescent="0.4">
      <c r="A98" s="29" t="s">
        <v>140</v>
      </c>
      <c r="B98" s="7" t="s">
        <v>214</v>
      </c>
      <c r="C98" s="39" t="s">
        <v>219</v>
      </c>
      <c r="D98" s="29">
        <v>1</v>
      </c>
      <c r="E98" s="8"/>
      <c r="F98" s="35" t="s">
        <v>76</v>
      </c>
    </row>
    <row r="99" spans="1:6" s="19" customFormat="1" ht="64.900000000000006" customHeight="1" x14ac:dyDescent="0.4">
      <c r="A99" s="29" t="s">
        <v>141</v>
      </c>
      <c r="B99" s="7" t="s">
        <v>215</v>
      </c>
      <c r="C99" s="39" t="s">
        <v>220</v>
      </c>
      <c r="D99" s="29">
        <v>1</v>
      </c>
      <c r="E99" s="8"/>
      <c r="F99" s="35" t="s">
        <v>76</v>
      </c>
    </row>
    <row r="100" spans="1:6" s="19" customFormat="1" ht="64.900000000000006" customHeight="1" x14ac:dyDescent="0.4">
      <c r="A100" s="29" t="s">
        <v>142</v>
      </c>
      <c r="B100" s="7" t="s">
        <v>234</v>
      </c>
      <c r="C100" s="39" t="s">
        <v>221</v>
      </c>
      <c r="D100" s="29">
        <v>1</v>
      </c>
      <c r="E100" s="8"/>
      <c r="F100" s="35" t="s">
        <v>76</v>
      </c>
    </row>
    <row r="101" spans="1:6" ht="64.900000000000006" customHeight="1" x14ac:dyDescent="0.4">
      <c r="A101" s="29" t="s">
        <v>143</v>
      </c>
      <c r="B101" s="7" t="s">
        <v>45</v>
      </c>
      <c r="C101" s="39" t="s">
        <v>189</v>
      </c>
      <c r="D101" s="29">
        <v>1</v>
      </c>
      <c r="E101" s="8"/>
      <c r="F101" s="35" t="s">
        <v>76</v>
      </c>
    </row>
    <row r="102" spans="1:6" s="19" customFormat="1" ht="64.900000000000006" customHeight="1" x14ac:dyDescent="0.4">
      <c r="A102" s="29" t="s">
        <v>144</v>
      </c>
      <c r="B102" s="7" t="s">
        <v>46</v>
      </c>
      <c r="C102" s="39" t="s">
        <v>202</v>
      </c>
      <c r="D102" s="29">
        <v>1</v>
      </c>
      <c r="E102" s="8"/>
      <c r="F102" s="35" t="s">
        <v>76</v>
      </c>
    </row>
    <row r="103" spans="1:6" s="19" customFormat="1" ht="64.900000000000006" customHeight="1" x14ac:dyDescent="0.4">
      <c r="A103" s="29" t="s">
        <v>145</v>
      </c>
      <c r="B103" s="7" t="s">
        <v>47</v>
      </c>
      <c r="C103" s="39" t="s">
        <v>222</v>
      </c>
      <c r="D103" s="29">
        <v>1</v>
      </c>
      <c r="E103" s="8"/>
      <c r="F103" s="35" t="s">
        <v>76</v>
      </c>
    </row>
    <row r="104" spans="1:6" s="19" customFormat="1" ht="64.900000000000006" customHeight="1" x14ac:dyDescent="0.4">
      <c r="A104" s="29" t="s">
        <v>146</v>
      </c>
      <c r="B104" s="7" t="s">
        <v>48</v>
      </c>
      <c r="C104" s="39" t="s">
        <v>203</v>
      </c>
      <c r="D104" s="29">
        <v>1</v>
      </c>
      <c r="E104" s="8"/>
      <c r="F104" s="35" t="s">
        <v>76</v>
      </c>
    </row>
    <row r="105" spans="1:6" s="19" customFormat="1" ht="64.900000000000006" customHeight="1" x14ac:dyDescent="0.4">
      <c r="A105" s="9"/>
      <c r="B105" s="16" t="s">
        <v>160</v>
      </c>
      <c r="C105" s="10"/>
      <c r="D105" s="10"/>
      <c r="E105" s="10">
        <f>SUM(E91:E104)</f>
        <v>0</v>
      </c>
      <c r="F105" s="10"/>
    </row>
    <row r="106" spans="1:6" ht="64.900000000000006" customHeight="1" x14ac:dyDescent="0.4">
      <c r="B106" s="13"/>
      <c r="C106" s="12"/>
      <c r="D106" s="12"/>
      <c r="E106" s="12"/>
      <c r="F106" s="12"/>
    </row>
    <row r="107" spans="1:6" ht="64.900000000000006" customHeight="1" x14ac:dyDescent="0.4">
      <c r="A107" s="5" t="s">
        <v>78</v>
      </c>
      <c r="B107" s="5" t="s">
        <v>77</v>
      </c>
      <c r="C107" s="34" t="s">
        <v>73</v>
      </c>
      <c r="D107" s="34" t="s">
        <v>74</v>
      </c>
      <c r="E107" s="6" t="s">
        <v>178</v>
      </c>
      <c r="F107" s="6" t="s">
        <v>179</v>
      </c>
    </row>
    <row r="108" spans="1:6" ht="64.900000000000006" customHeight="1" x14ac:dyDescent="0.4">
      <c r="A108" s="28">
        <v>7</v>
      </c>
      <c r="B108" s="50" t="s">
        <v>163</v>
      </c>
      <c r="C108" s="51"/>
      <c r="D108" s="51"/>
      <c r="E108" s="51"/>
      <c r="F108" s="52"/>
    </row>
    <row r="109" spans="1:6" ht="64.900000000000006" customHeight="1" x14ac:dyDescent="0.4">
      <c r="A109" s="29" t="s">
        <v>154</v>
      </c>
      <c r="B109" s="47" t="s">
        <v>174</v>
      </c>
      <c r="C109" s="48"/>
      <c r="D109" s="48"/>
      <c r="E109" s="48"/>
      <c r="F109" s="49"/>
    </row>
    <row r="110" spans="1:6" ht="64.900000000000006" customHeight="1" x14ac:dyDescent="0.4">
      <c r="A110" s="29" t="s">
        <v>147</v>
      </c>
      <c r="B110" s="14" t="s">
        <v>224</v>
      </c>
      <c r="C110" s="40" t="s">
        <v>225</v>
      </c>
      <c r="D110" s="29">
        <v>1</v>
      </c>
      <c r="E110" s="15"/>
      <c r="F110" s="8"/>
    </row>
    <row r="111" spans="1:6" ht="64.900000000000006" customHeight="1" x14ac:dyDescent="0.4">
      <c r="A111" s="29" t="s">
        <v>148</v>
      </c>
      <c r="B111" s="14" t="s">
        <v>237</v>
      </c>
      <c r="C111" s="40" t="s">
        <v>223</v>
      </c>
      <c r="D111" s="29">
        <v>1</v>
      </c>
      <c r="E111" s="15"/>
      <c r="F111" s="8"/>
    </row>
    <row r="112" spans="1:6" ht="64.900000000000006" customHeight="1" x14ac:dyDescent="0.4">
      <c r="A112" s="16"/>
      <c r="B112" s="16" t="s">
        <v>161</v>
      </c>
      <c r="C112" s="17"/>
      <c r="D112" s="17"/>
      <c r="E112" s="17">
        <f>SUM(E110:E111)</f>
        <v>0</v>
      </c>
      <c r="F112" s="17">
        <f>SUM(F110:F111)</f>
        <v>0</v>
      </c>
    </row>
    <row r="113" spans="1:6" ht="64.900000000000006" customHeight="1" x14ac:dyDescent="0.4">
      <c r="B113" s="13"/>
      <c r="C113" s="12"/>
      <c r="D113" s="12"/>
      <c r="E113" s="12"/>
      <c r="F113" s="12"/>
    </row>
    <row r="114" spans="1:6" ht="64.900000000000006" customHeight="1" x14ac:dyDescent="0.4">
      <c r="A114" s="5" t="s">
        <v>78</v>
      </c>
      <c r="B114" s="59" t="s">
        <v>226</v>
      </c>
      <c r="C114" s="60"/>
      <c r="D114" s="60"/>
      <c r="E114" s="61"/>
      <c r="F114" s="34" t="s">
        <v>180</v>
      </c>
    </row>
    <row r="115" spans="1:6" ht="64.900000000000006" customHeight="1" x14ac:dyDescent="0.4">
      <c r="A115" s="29">
        <f>A12</f>
        <v>1</v>
      </c>
      <c r="B115" s="22" t="str">
        <f>B12</f>
        <v>Off-site Rental Storage Facilities for TNPA Records</v>
      </c>
      <c r="C115" s="23"/>
      <c r="D115" s="23"/>
      <c r="E115" s="24"/>
      <c r="F115" s="35">
        <f>E17</f>
        <v>0</v>
      </c>
    </row>
    <row r="116" spans="1:6" ht="64.900000000000006" customHeight="1" x14ac:dyDescent="0.4">
      <c r="A116" s="29">
        <f>A20</f>
        <v>2</v>
      </c>
      <c r="B116" s="22" t="str">
        <f>B20</f>
        <v xml:space="preserve">Collection and Packaging Services </v>
      </c>
      <c r="C116" s="23"/>
      <c r="D116" s="23"/>
      <c r="E116" s="24"/>
      <c r="F116" s="35">
        <f>E33</f>
        <v>0</v>
      </c>
    </row>
    <row r="117" spans="1:6" ht="64.900000000000006" customHeight="1" x14ac:dyDescent="0.4">
      <c r="A117" s="29">
        <v>3</v>
      </c>
      <c r="B117" s="22" t="s">
        <v>175</v>
      </c>
      <c r="C117" s="23"/>
      <c r="D117" s="23"/>
      <c r="E117" s="24"/>
      <c r="F117" s="35">
        <f>E58</f>
        <v>0</v>
      </c>
    </row>
    <row r="118" spans="1:6" ht="64.900000000000006" customHeight="1" x14ac:dyDescent="0.4">
      <c r="A118" s="29">
        <f>A61</f>
        <v>4</v>
      </c>
      <c r="B118" s="22" t="str">
        <f>B61</f>
        <v>Archival Stationery</v>
      </c>
      <c r="C118" s="23"/>
      <c r="D118" s="23"/>
      <c r="E118" s="24"/>
      <c r="F118" s="35">
        <f>E75</f>
        <v>0</v>
      </c>
    </row>
    <row r="119" spans="1:6" ht="64.900000000000006" customHeight="1" x14ac:dyDescent="0.4">
      <c r="A119" s="29">
        <f>A78</f>
        <v>5</v>
      </c>
      <c r="B119" s="22" t="str">
        <f>B78</f>
        <v>Data Storage (Backup tapes stationery)</v>
      </c>
      <c r="C119" s="23"/>
      <c r="D119" s="23"/>
      <c r="E119" s="24"/>
      <c r="F119" s="35">
        <f>E86</f>
        <v>0</v>
      </c>
    </row>
    <row r="120" spans="1:6" ht="64.900000000000006" customHeight="1" x14ac:dyDescent="0.4">
      <c r="A120" s="29">
        <f>A89</f>
        <v>6</v>
      </c>
      <c r="B120" s="22" t="str">
        <f>B89</f>
        <v xml:space="preserve">Back-up Service                                         </v>
      </c>
      <c r="C120" s="23"/>
      <c r="D120" s="23"/>
      <c r="E120" s="24"/>
      <c r="F120" s="35">
        <f>E105</f>
        <v>0</v>
      </c>
    </row>
    <row r="121" spans="1:6" ht="64.900000000000006" customHeight="1" x14ac:dyDescent="0.4">
      <c r="A121" s="29">
        <f>A108</f>
        <v>7</v>
      </c>
      <c r="B121" s="22" t="str">
        <f>B108</f>
        <v>System Access and Training</v>
      </c>
      <c r="C121" s="23"/>
      <c r="D121" s="23"/>
      <c r="E121" s="24"/>
      <c r="F121" s="35">
        <f>F112</f>
        <v>0</v>
      </c>
    </row>
    <row r="122" spans="1:6" ht="64.900000000000006" customHeight="1" x14ac:dyDescent="0.4">
      <c r="A122" s="16"/>
      <c r="B122" s="53" t="s">
        <v>181</v>
      </c>
      <c r="C122" s="54"/>
      <c r="D122" s="54"/>
      <c r="E122" s="55"/>
      <c r="F122" s="36">
        <f>SUM(F115:F121)</f>
        <v>0</v>
      </c>
    </row>
    <row r="123" spans="1:6" ht="64.900000000000006" customHeight="1" x14ac:dyDescent="0.4">
      <c r="B123" s="13"/>
      <c r="C123" s="12"/>
      <c r="D123" s="12"/>
      <c r="E123" s="12"/>
      <c r="F123" s="12"/>
    </row>
    <row r="124" spans="1:6" ht="64.900000000000006" customHeight="1" x14ac:dyDescent="0.4">
      <c r="A124" s="25" t="s">
        <v>227</v>
      </c>
      <c r="B124" s="26"/>
      <c r="C124" s="26"/>
      <c r="D124" s="26"/>
      <c r="E124" s="27"/>
      <c r="F124" s="6" t="s">
        <v>75</v>
      </c>
    </row>
    <row r="125" spans="1:6" ht="64.900000000000006" customHeight="1" x14ac:dyDescent="0.4">
      <c r="A125" s="44" t="s">
        <v>49</v>
      </c>
      <c r="B125" s="45"/>
      <c r="C125" s="45"/>
      <c r="D125" s="45"/>
      <c r="E125" s="46"/>
      <c r="F125" s="34">
        <f>F122</f>
        <v>0</v>
      </c>
    </row>
    <row r="126" spans="1:6" ht="64.900000000000006" customHeight="1" x14ac:dyDescent="0.4">
      <c r="A126" s="41" t="s">
        <v>61</v>
      </c>
      <c r="B126" s="42"/>
      <c r="C126" s="42"/>
      <c r="D126" s="42"/>
      <c r="E126" s="43"/>
      <c r="F126" s="37">
        <f>F125*0.15</f>
        <v>0</v>
      </c>
    </row>
    <row r="127" spans="1:6" ht="64.900000000000006" customHeight="1" x14ac:dyDescent="0.4">
      <c r="A127" s="44" t="s">
        <v>62</v>
      </c>
      <c r="B127" s="45"/>
      <c r="C127" s="45"/>
      <c r="D127" s="45"/>
      <c r="E127" s="46"/>
      <c r="F127" s="38">
        <f>SUM(F125:F126)</f>
        <v>0</v>
      </c>
    </row>
    <row r="128" spans="1:6" ht="48.5" customHeight="1" x14ac:dyDescent="0.4">
      <c r="A128" s="19"/>
      <c r="B128" s="19" t="s">
        <v>63</v>
      </c>
      <c r="C128" s="20"/>
      <c r="D128" s="19"/>
      <c r="E128" s="19"/>
      <c r="F128" s="19"/>
    </row>
    <row r="129" spans="1:6" ht="47" customHeight="1" x14ac:dyDescent="0.4">
      <c r="A129" s="19"/>
      <c r="B129" s="19" t="s">
        <v>64</v>
      </c>
      <c r="C129" s="20"/>
      <c r="D129" s="19"/>
      <c r="E129" s="19"/>
      <c r="F129" s="19"/>
    </row>
    <row r="130" spans="1:6" ht="31" customHeight="1" x14ac:dyDescent="0.4">
      <c r="A130" s="19"/>
      <c r="B130" s="19" t="s">
        <v>65</v>
      </c>
      <c r="C130" s="19" t="s">
        <v>66</v>
      </c>
      <c r="D130" s="19"/>
      <c r="E130" s="19"/>
      <c r="F130" s="19"/>
    </row>
    <row r="131" spans="1:6" ht="64.900000000000006" customHeight="1" x14ac:dyDescent="0.4">
      <c r="A131" s="19"/>
      <c r="B131" s="19"/>
      <c r="C131" s="20"/>
      <c r="D131" s="19"/>
      <c r="E131" s="19"/>
      <c r="F131" s="19"/>
    </row>
  </sheetData>
  <sheetProtection algorithmName="SHA-512" hashValue="8UD4W69VZggmtRjuy53nD/OFmsQBGIxz9fX9b2emhe9aNDSSE8kLphZZACYIYOZRAQEMAtM1E9htBB/7NX8jAg==" saltValue="wLE+JCRxLS6ma8HY1UEFGw==" spinCount="100000" sheet="1" objects="1" scenarios="1"/>
  <mergeCells count="24">
    <mergeCell ref="B9:F9"/>
    <mergeCell ref="C3:F3"/>
    <mergeCell ref="C4:F4"/>
    <mergeCell ref="C5:F5"/>
    <mergeCell ref="C6:F6"/>
    <mergeCell ref="C7:F7"/>
    <mergeCell ref="B12:F12"/>
    <mergeCell ref="B13:F13"/>
    <mergeCell ref="B20:F20"/>
    <mergeCell ref="B21:F21"/>
    <mergeCell ref="B62:F62"/>
    <mergeCell ref="B61:F61"/>
    <mergeCell ref="C36:F36"/>
    <mergeCell ref="B78:F78"/>
    <mergeCell ref="B79:F79"/>
    <mergeCell ref="B89:F89"/>
    <mergeCell ref="B114:E114"/>
    <mergeCell ref="A125:E125"/>
    <mergeCell ref="A126:E126"/>
    <mergeCell ref="A127:E127"/>
    <mergeCell ref="B90:F90"/>
    <mergeCell ref="B108:F108"/>
    <mergeCell ref="B109:F109"/>
    <mergeCell ref="B122:E122"/>
  </mergeCells>
  <pageMargins left="0.70866141732283505" right="0.70866141732283505" top="0.74803149606299202" bottom="0.74803149606299202" header="0.31496062992126" footer="0.31496062992126"/>
  <pageSetup paperSize="8" scale="37" fitToHeight="0" orientation="portrait" r:id="rId1"/>
  <headerFooter>
    <oddFooter>&amp;C&amp;"Calibri"&amp;11&amp;K000000_x000D_&amp;1#&amp;"Calibri"&amp;10&amp;K0000FFTRANSNET CONFIDENTIAL INFORMATION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B155D-87F2-411D-A651-7E4B429BF42D}">
  <sheetPr>
    <pageSetUpPr fitToPage="1"/>
  </sheetPr>
  <dimension ref="A3:F131"/>
  <sheetViews>
    <sheetView view="pageBreakPreview" zoomScale="40" zoomScaleNormal="50" zoomScaleSheetLayoutView="40" workbookViewId="0">
      <selection activeCell="G6" sqref="G6"/>
    </sheetView>
  </sheetViews>
  <sheetFormatPr defaultColWidth="9.26953125" defaultRowHeight="64.900000000000006" customHeight="1" x14ac:dyDescent="0.4"/>
  <cols>
    <col min="1" max="1" width="13.453125" style="2" customWidth="1"/>
    <col min="2" max="2" width="151.1796875" style="2" customWidth="1"/>
    <col min="3" max="3" width="37.81640625" style="18" customWidth="1"/>
    <col min="4" max="4" width="24.26953125" style="18" customWidth="1"/>
    <col min="5" max="5" width="30.26953125" style="18" customWidth="1"/>
    <col min="6" max="6" width="40.08984375" style="2" customWidth="1"/>
    <col min="7" max="7" width="54.54296875" style="2" customWidth="1"/>
    <col min="8" max="16384" width="9.26953125" style="2"/>
  </cols>
  <sheetData>
    <row r="3" spans="1:6" ht="64.900000000000006" customHeight="1" x14ac:dyDescent="0.4">
      <c r="B3" s="1" t="s">
        <v>51</v>
      </c>
      <c r="C3" s="71" t="s">
        <v>233</v>
      </c>
      <c r="D3" s="71"/>
      <c r="E3" s="71"/>
      <c r="F3" s="71"/>
    </row>
    <row r="4" spans="1:6" ht="93" customHeight="1" x14ac:dyDescent="0.4">
      <c r="B4" s="1" t="s">
        <v>52</v>
      </c>
      <c r="C4" s="72" t="s">
        <v>71</v>
      </c>
      <c r="D4" s="72"/>
      <c r="E4" s="72"/>
      <c r="F4" s="72"/>
    </row>
    <row r="5" spans="1:6" ht="64.900000000000006" customHeight="1" x14ac:dyDescent="0.4">
      <c r="B5" s="1" t="s">
        <v>53</v>
      </c>
      <c r="C5" s="71" t="s">
        <v>230</v>
      </c>
      <c r="D5" s="71"/>
      <c r="E5" s="71"/>
      <c r="F5" s="71"/>
    </row>
    <row r="6" spans="1:6" ht="64.900000000000006" customHeight="1" x14ac:dyDescent="0.4">
      <c r="B6" s="1" t="s">
        <v>54</v>
      </c>
      <c r="C6" s="71" t="s">
        <v>67</v>
      </c>
      <c r="D6" s="71"/>
      <c r="E6" s="71"/>
      <c r="F6" s="71"/>
    </row>
    <row r="7" spans="1:6" ht="64.900000000000006" customHeight="1" x14ac:dyDescent="0.4">
      <c r="B7" s="1" t="s">
        <v>55</v>
      </c>
      <c r="C7" s="73"/>
      <c r="D7" s="73"/>
      <c r="E7" s="73"/>
      <c r="F7" s="73"/>
    </row>
    <row r="8" spans="1:6" ht="64.900000000000006" customHeight="1" x14ac:dyDescent="0.4">
      <c r="C8" s="2"/>
      <c r="D8" s="2"/>
      <c r="E8" s="2"/>
    </row>
    <row r="9" spans="1:6" ht="409.5" customHeight="1" x14ac:dyDescent="0.4">
      <c r="B9" s="68" t="s">
        <v>236</v>
      </c>
      <c r="C9" s="69"/>
      <c r="D9" s="69"/>
      <c r="E9" s="69"/>
      <c r="F9" s="70"/>
    </row>
    <row r="10" spans="1:6" ht="64.900000000000006" customHeight="1" x14ac:dyDescent="0.4">
      <c r="B10" s="3"/>
      <c r="C10" s="4"/>
      <c r="D10" s="4"/>
      <c r="E10" s="4"/>
    </row>
    <row r="11" spans="1:6" ht="64.900000000000006" customHeight="1" x14ac:dyDescent="0.4">
      <c r="A11" s="5" t="s">
        <v>78</v>
      </c>
      <c r="B11" s="5" t="s">
        <v>77</v>
      </c>
      <c r="C11" s="34" t="s">
        <v>73</v>
      </c>
      <c r="D11" s="34" t="s">
        <v>74</v>
      </c>
      <c r="E11" s="6" t="s">
        <v>178</v>
      </c>
      <c r="F11" s="6" t="s">
        <v>179</v>
      </c>
    </row>
    <row r="12" spans="1:6" ht="64.900000000000006" customHeight="1" x14ac:dyDescent="0.4">
      <c r="A12" s="28">
        <v>1</v>
      </c>
      <c r="B12" s="50" t="s">
        <v>164</v>
      </c>
      <c r="C12" s="51"/>
      <c r="D12" s="51"/>
      <c r="E12" s="51"/>
      <c r="F12" s="52"/>
    </row>
    <row r="13" spans="1:6" ht="64.900000000000006" customHeight="1" x14ac:dyDescent="0.4">
      <c r="A13" s="30" t="s">
        <v>149</v>
      </c>
      <c r="B13" s="47" t="s">
        <v>79</v>
      </c>
      <c r="C13" s="48"/>
      <c r="D13" s="48"/>
      <c r="E13" s="48"/>
      <c r="F13" s="49"/>
    </row>
    <row r="14" spans="1:6" ht="64.900000000000006" customHeight="1" x14ac:dyDescent="0.4">
      <c r="A14" s="29" t="s">
        <v>80</v>
      </c>
      <c r="B14" s="7" t="s">
        <v>58</v>
      </c>
      <c r="C14" s="39" t="s">
        <v>183</v>
      </c>
      <c r="D14" s="29">
        <v>1</v>
      </c>
      <c r="E14" s="8"/>
      <c r="F14" s="35" t="s">
        <v>76</v>
      </c>
    </row>
    <row r="15" spans="1:6" ht="64.900000000000006" customHeight="1" x14ac:dyDescent="0.4">
      <c r="A15" s="29" t="s">
        <v>81</v>
      </c>
      <c r="B15" s="7" t="s">
        <v>59</v>
      </c>
      <c r="C15" s="39" t="s">
        <v>183</v>
      </c>
      <c r="D15" s="29">
        <v>1</v>
      </c>
      <c r="E15" s="8"/>
      <c r="F15" s="35" t="s">
        <v>76</v>
      </c>
    </row>
    <row r="16" spans="1:6" ht="64.900000000000006" customHeight="1" x14ac:dyDescent="0.4">
      <c r="A16" s="29" t="s">
        <v>82</v>
      </c>
      <c r="B16" s="7" t="s">
        <v>60</v>
      </c>
      <c r="C16" s="39" t="s">
        <v>184</v>
      </c>
      <c r="D16" s="29">
        <v>1</v>
      </c>
      <c r="E16" s="8"/>
      <c r="F16" s="35" t="s">
        <v>76</v>
      </c>
    </row>
    <row r="17" spans="1:6" ht="64.900000000000006" customHeight="1" x14ac:dyDescent="0.4">
      <c r="A17" s="9"/>
      <c r="B17" s="16" t="s">
        <v>173</v>
      </c>
      <c r="C17" s="10"/>
      <c r="D17" s="10"/>
      <c r="E17" s="10">
        <f>SUM(E14:E16)</f>
        <v>0</v>
      </c>
      <c r="F17" s="10"/>
    </row>
    <row r="18" spans="1:6" ht="64.900000000000006" customHeight="1" x14ac:dyDescent="0.4">
      <c r="B18" s="11"/>
      <c r="C18" s="12"/>
      <c r="D18" s="12"/>
      <c r="E18" s="12"/>
      <c r="F18" s="12"/>
    </row>
    <row r="19" spans="1:6" ht="64.900000000000006" customHeight="1" x14ac:dyDescent="0.4">
      <c r="A19" s="5" t="s">
        <v>78</v>
      </c>
      <c r="B19" s="5" t="s">
        <v>77</v>
      </c>
      <c r="C19" s="34" t="s">
        <v>73</v>
      </c>
      <c r="D19" s="34" t="s">
        <v>74</v>
      </c>
      <c r="E19" s="6" t="s">
        <v>178</v>
      </c>
      <c r="F19" s="6" t="s">
        <v>179</v>
      </c>
    </row>
    <row r="20" spans="1:6" ht="64.900000000000006" customHeight="1" x14ac:dyDescent="0.4">
      <c r="A20" s="28">
        <v>2</v>
      </c>
      <c r="B20" s="50" t="s">
        <v>83</v>
      </c>
      <c r="C20" s="51"/>
      <c r="D20" s="51"/>
      <c r="E20" s="51"/>
      <c r="F20" s="52"/>
    </row>
    <row r="21" spans="1:6" ht="64.900000000000006" customHeight="1" x14ac:dyDescent="0.4">
      <c r="A21" s="30" t="s">
        <v>150</v>
      </c>
      <c r="B21" s="47" t="s">
        <v>165</v>
      </c>
      <c r="C21" s="48"/>
      <c r="D21" s="48"/>
      <c r="E21" s="48"/>
      <c r="F21" s="49"/>
    </row>
    <row r="22" spans="1:6" ht="64.900000000000006" customHeight="1" x14ac:dyDescent="0.4">
      <c r="A22" s="29" t="s">
        <v>84</v>
      </c>
      <c r="B22" s="7" t="s">
        <v>1</v>
      </c>
      <c r="C22" s="39" t="s">
        <v>185</v>
      </c>
      <c r="D22" s="29">
        <v>1</v>
      </c>
      <c r="E22" s="8"/>
      <c r="F22" s="35" t="s">
        <v>76</v>
      </c>
    </row>
    <row r="23" spans="1:6" ht="64.900000000000006" customHeight="1" x14ac:dyDescent="0.4">
      <c r="A23" s="29" t="s">
        <v>85</v>
      </c>
      <c r="B23" s="7" t="s">
        <v>2</v>
      </c>
      <c r="C23" s="39" t="s">
        <v>186</v>
      </c>
      <c r="D23" s="29">
        <v>1</v>
      </c>
      <c r="E23" s="8"/>
      <c r="F23" s="35" t="s">
        <v>76</v>
      </c>
    </row>
    <row r="24" spans="1:6" ht="64.900000000000006" customHeight="1" x14ac:dyDescent="0.4">
      <c r="A24" s="29" t="s">
        <v>86</v>
      </c>
      <c r="B24" s="7" t="s">
        <v>3</v>
      </c>
      <c r="C24" s="39" t="s">
        <v>187</v>
      </c>
      <c r="D24" s="29">
        <v>1</v>
      </c>
      <c r="E24" s="8"/>
      <c r="F24" s="35" t="s">
        <v>76</v>
      </c>
    </row>
    <row r="25" spans="1:6" ht="64.900000000000006" customHeight="1" x14ac:dyDescent="0.4">
      <c r="A25" s="29" t="s">
        <v>87</v>
      </c>
      <c r="B25" s="7" t="s">
        <v>4</v>
      </c>
      <c r="C25" s="39" t="s">
        <v>228</v>
      </c>
      <c r="D25" s="29">
        <v>1</v>
      </c>
      <c r="E25" s="8"/>
      <c r="F25" s="35" t="s">
        <v>76</v>
      </c>
    </row>
    <row r="26" spans="1:6" ht="64.900000000000006" customHeight="1" x14ac:dyDescent="0.4">
      <c r="A26" s="29" t="s">
        <v>88</v>
      </c>
      <c r="B26" s="7" t="s">
        <v>5</v>
      </c>
      <c r="C26" s="39" t="s">
        <v>190</v>
      </c>
      <c r="D26" s="29">
        <v>1</v>
      </c>
      <c r="E26" s="8"/>
      <c r="F26" s="35" t="s">
        <v>76</v>
      </c>
    </row>
    <row r="27" spans="1:6" ht="64.900000000000006" customHeight="1" x14ac:dyDescent="0.4">
      <c r="A27" s="29" t="s">
        <v>89</v>
      </c>
      <c r="B27" s="7" t="s">
        <v>6</v>
      </c>
      <c r="C27" s="39" t="s">
        <v>188</v>
      </c>
      <c r="D27" s="29">
        <v>1</v>
      </c>
      <c r="E27" s="8"/>
      <c r="F27" s="35" t="s">
        <v>76</v>
      </c>
    </row>
    <row r="28" spans="1:6" ht="64.900000000000006" customHeight="1" x14ac:dyDescent="0.4">
      <c r="A28" s="29" t="s">
        <v>90</v>
      </c>
      <c r="B28" s="7" t="s">
        <v>7</v>
      </c>
      <c r="C28" s="39" t="s">
        <v>191</v>
      </c>
      <c r="D28" s="29">
        <v>1</v>
      </c>
      <c r="E28" s="8"/>
      <c r="F28" s="35" t="s">
        <v>76</v>
      </c>
    </row>
    <row r="29" spans="1:6" ht="64.900000000000006" customHeight="1" x14ac:dyDescent="0.4">
      <c r="A29" s="29" t="s">
        <v>91</v>
      </c>
      <c r="B29" s="7" t="s">
        <v>8</v>
      </c>
      <c r="C29" s="39" t="s">
        <v>191</v>
      </c>
      <c r="D29" s="29">
        <v>1</v>
      </c>
      <c r="E29" s="8"/>
      <c r="F29" s="35" t="s">
        <v>76</v>
      </c>
    </row>
    <row r="30" spans="1:6" ht="64.900000000000006" customHeight="1" x14ac:dyDescent="0.4">
      <c r="A30" s="29" t="s">
        <v>92</v>
      </c>
      <c r="B30" s="7" t="s">
        <v>9</v>
      </c>
      <c r="C30" s="39" t="s">
        <v>192</v>
      </c>
      <c r="D30" s="29">
        <v>1</v>
      </c>
      <c r="E30" s="8"/>
      <c r="F30" s="35" t="s">
        <v>76</v>
      </c>
    </row>
    <row r="31" spans="1:6" ht="64.900000000000006" customHeight="1" x14ac:dyDescent="0.4">
      <c r="A31" s="29" t="s">
        <v>93</v>
      </c>
      <c r="B31" s="7" t="s">
        <v>10</v>
      </c>
      <c r="C31" s="39" t="s">
        <v>193</v>
      </c>
      <c r="D31" s="29">
        <v>1</v>
      </c>
      <c r="E31" s="8"/>
      <c r="F31" s="35" t="s">
        <v>76</v>
      </c>
    </row>
    <row r="32" spans="1:6" ht="64.900000000000006" customHeight="1" x14ac:dyDescent="0.4">
      <c r="A32" s="29" t="s">
        <v>94</v>
      </c>
      <c r="B32" s="7" t="s">
        <v>11</v>
      </c>
      <c r="C32" s="39" t="s">
        <v>194</v>
      </c>
      <c r="D32" s="29">
        <v>1</v>
      </c>
      <c r="E32" s="8"/>
      <c r="F32" s="35" t="s">
        <v>76</v>
      </c>
    </row>
    <row r="33" spans="1:6" ht="64.900000000000006" customHeight="1" x14ac:dyDescent="0.4">
      <c r="A33" s="9"/>
      <c r="B33" s="16" t="s">
        <v>172</v>
      </c>
      <c r="C33" s="10"/>
      <c r="D33" s="10"/>
      <c r="E33" s="10">
        <f>SUM(E22:E32)</f>
        <v>0</v>
      </c>
      <c r="F33" s="10"/>
    </row>
    <row r="34" spans="1:6" ht="64.900000000000006" customHeight="1" x14ac:dyDescent="0.4">
      <c r="B34" s="11"/>
      <c r="C34" s="12"/>
      <c r="D34" s="12"/>
      <c r="E34" s="12"/>
      <c r="F34" s="12"/>
    </row>
    <row r="35" spans="1:6" ht="64.900000000000006" customHeight="1" x14ac:dyDescent="0.4">
      <c r="A35" s="5" t="s">
        <v>78</v>
      </c>
      <c r="B35" s="5" t="s">
        <v>167</v>
      </c>
      <c r="C35" s="34" t="s">
        <v>73</v>
      </c>
      <c r="D35" s="34" t="s">
        <v>74</v>
      </c>
      <c r="E35" s="6" t="s">
        <v>178</v>
      </c>
      <c r="F35" s="6" t="s">
        <v>179</v>
      </c>
    </row>
    <row r="36" spans="1:6" ht="64.900000000000006" customHeight="1" x14ac:dyDescent="0.4">
      <c r="A36" s="30">
        <v>3</v>
      </c>
      <c r="B36" s="21" t="s">
        <v>166</v>
      </c>
      <c r="C36" s="65"/>
      <c r="D36" s="66"/>
      <c r="E36" s="66"/>
      <c r="F36" s="67"/>
    </row>
    <row r="37" spans="1:6" ht="64.900000000000006" customHeight="1" x14ac:dyDescent="0.4">
      <c r="A37" s="30">
        <v>3.1</v>
      </c>
      <c r="B37" s="21" t="s">
        <v>168</v>
      </c>
      <c r="C37" s="31"/>
      <c r="D37" s="32"/>
      <c r="E37" s="32"/>
      <c r="F37" s="33"/>
    </row>
    <row r="38" spans="1:6" ht="64.900000000000006" customHeight="1" x14ac:dyDescent="0.4">
      <c r="A38" s="29" t="s">
        <v>95</v>
      </c>
      <c r="B38" s="7" t="s">
        <v>155</v>
      </c>
      <c r="C38" s="39" t="s">
        <v>195</v>
      </c>
      <c r="D38" s="29">
        <v>1</v>
      </c>
      <c r="E38" s="8"/>
      <c r="F38" s="35" t="s">
        <v>76</v>
      </c>
    </row>
    <row r="39" spans="1:6" ht="64.900000000000006" customHeight="1" x14ac:dyDescent="0.4">
      <c r="A39" s="29" t="s">
        <v>96</v>
      </c>
      <c r="B39" s="7" t="s">
        <v>12</v>
      </c>
      <c r="C39" s="39" t="s">
        <v>182</v>
      </c>
      <c r="D39" s="29">
        <v>1</v>
      </c>
      <c r="E39" s="8"/>
      <c r="F39" s="35" t="s">
        <v>76</v>
      </c>
    </row>
    <row r="40" spans="1:6" ht="64.900000000000006" customHeight="1" x14ac:dyDescent="0.4">
      <c r="A40" s="29" t="s">
        <v>97</v>
      </c>
      <c r="B40" s="7" t="s">
        <v>13</v>
      </c>
      <c r="C40" s="39" t="s">
        <v>196</v>
      </c>
      <c r="D40" s="29">
        <v>1</v>
      </c>
      <c r="E40" s="8"/>
      <c r="F40" s="35" t="s">
        <v>76</v>
      </c>
    </row>
    <row r="41" spans="1:6" ht="64.900000000000006" customHeight="1" x14ac:dyDescent="0.4">
      <c r="A41" s="29" t="s">
        <v>98</v>
      </c>
      <c r="B41" s="7" t="s">
        <v>14</v>
      </c>
      <c r="C41" s="39" t="s">
        <v>197</v>
      </c>
      <c r="D41" s="29">
        <v>1</v>
      </c>
      <c r="E41" s="8"/>
      <c r="F41" s="35" t="s">
        <v>76</v>
      </c>
    </row>
    <row r="42" spans="1:6" ht="64.900000000000006" customHeight="1" x14ac:dyDescent="0.4">
      <c r="A42" s="29" t="s">
        <v>99</v>
      </c>
      <c r="B42" s="7" t="s">
        <v>15</v>
      </c>
      <c r="C42" s="39" t="s">
        <v>198</v>
      </c>
      <c r="D42" s="29">
        <v>1</v>
      </c>
      <c r="E42" s="8"/>
      <c r="F42" s="35" t="s">
        <v>76</v>
      </c>
    </row>
    <row r="43" spans="1:6" ht="64.900000000000006" customHeight="1" x14ac:dyDescent="0.4">
      <c r="A43" s="29" t="s">
        <v>100</v>
      </c>
      <c r="B43" s="7" t="s">
        <v>16</v>
      </c>
      <c r="C43" s="39" t="s">
        <v>199</v>
      </c>
      <c r="D43" s="29">
        <v>1</v>
      </c>
      <c r="E43" s="8"/>
      <c r="F43" s="35" t="s">
        <v>76</v>
      </c>
    </row>
    <row r="44" spans="1:6" ht="64.900000000000006" customHeight="1" x14ac:dyDescent="0.4">
      <c r="A44" s="29" t="s">
        <v>101</v>
      </c>
      <c r="B44" s="7" t="s">
        <v>17</v>
      </c>
      <c r="C44" s="39" t="s">
        <v>199</v>
      </c>
      <c r="D44" s="29">
        <v>1</v>
      </c>
      <c r="E44" s="8"/>
      <c r="F44" s="35" t="s">
        <v>76</v>
      </c>
    </row>
    <row r="45" spans="1:6" ht="64.900000000000006" customHeight="1" x14ac:dyDescent="0.4">
      <c r="A45" s="29" t="s">
        <v>102</v>
      </c>
      <c r="B45" s="7" t="s">
        <v>18</v>
      </c>
      <c r="C45" s="39" t="s">
        <v>200</v>
      </c>
      <c r="D45" s="29">
        <v>1</v>
      </c>
      <c r="E45" s="8"/>
      <c r="F45" s="35" t="s">
        <v>76</v>
      </c>
    </row>
    <row r="46" spans="1:6" ht="64.900000000000006" customHeight="1" x14ac:dyDescent="0.4">
      <c r="A46" s="29" t="s">
        <v>103</v>
      </c>
      <c r="B46" s="7" t="s">
        <v>19</v>
      </c>
      <c r="C46" s="39" t="s">
        <v>201</v>
      </c>
      <c r="D46" s="29">
        <v>1</v>
      </c>
      <c r="E46" s="8"/>
      <c r="F46" s="35" t="s">
        <v>76</v>
      </c>
    </row>
    <row r="47" spans="1:6" ht="64.900000000000006" customHeight="1" x14ac:dyDescent="0.4">
      <c r="A47" s="29" t="s">
        <v>104</v>
      </c>
      <c r="B47" s="7" t="s">
        <v>20</v>
      </c>
      <c r="C47" s="39" t="s">
        <v>201</v>
      </c>
      <c r="D47" s="29">
        <v>1</v>
      </c>
      <c r="E47" s="8"/>
      <c r="F47" s="35" t="s">
        <v>76</v>
      </c>
    </row>
    <row r="48" spans="1:6" ht="64.900000000000006" customHeight="1" x14ac:dyDescent="0.4">
      <c r="A48" s="29" t="s">
        <v>105</v>
      </c>
      <c r="B48" s="7" t="s">
        <v>21</v>
      </c>
      <c r="C48" s="39" t="s">
        <v>202</v>
      </c>
      <c r="D48" s="29">
        <v>1</v>
      </c>
      <c r="E48" s="8"/>
      <c r="F48" s="35" t="s">
        <v>76</v>
      </c>
    </row>
    <row r="49" spans="1:6" ht="64.900000000000006" customHeight="1" x14ac:dyDescent="0.4">
      <c r="A49" s="29" t="s">
        <v>106</v>
      </c>
      <c r="B49" s="7" t="s">
        <v>22</v>
      </c>
      <c r="C49" s="39" t="s">
        <v>203</v>
      </c>
      <c r="D49" s="29">
        <v>1</v>
      </c>
      <c r="E49" s="8"/>
      <c r="F49" s="35" t="s">
        <v>76</v>
      </c>
    </row>
    <row r="50" spans="1:6" ht="64.900000000000006" customHeight="1" x14ac:dyDescent="0.4">
      <c r="A50" s="29" t="s">
        <v>107</v>
      </c>
      <c r="B50" s="7" t="s">
        <v>23</v>
      </c>
      <c r="C50" s="39" t="s">
        <v>204</v>
      </c>
      <c r="D50" s="29">
        <v>1</v>
      </c>
      <c r="E50" s="8"/>
      <c r="F50" s="35" t="s">
        <v>76</v>
      </c>
    </row>
    <row r="51" spans="1:6" ht="64.900000000000006" customHeight="1" x14ac:dyDescent="0.4">
      <c r="A51" s="29" t="s">
        <v>108</v>
      </c>
      <c r="B51" s="7" t="s">
        <v>24</v>
      </c>
      <c r="C51" s="39" t="s">
        <v>205</v>
      </c>
      <c r="D51" s="29">
        <v>1</v>
      </c>
      <c r="E51" s="8"/>
      <c r="F51" s="35" t="s">
        <v>76</v>
      </c>
    </row>
    <row r="52" spans="1:6" ht="64.900000000000006" customHeight="1" x14ac:dyDescent="0.4">
      <c r="A52" s="29" t="s">
        <v>109</v>
      </c>
      <c r="B52" s="7" t="s">
        <v>25</v>
      </c>
      <c r="C52" s="39" t="s">
        <v>206</v>
      </c>
      <c r="D52" s="29">
        <v>1</v>
      </c>
      <c r="E52" s="8"/>
      <c r="F52" s="35" t="s">
        <v>76</v>
      </c>
    </row>
    <row r="53" spans="1:6" ht="64.900000000000006" customHeight="1" x14ac:dyDescent="0.4">
      <c r="A53" s="29" t="s">
        <v>110</v>
      </c>
      <c r="B53" s="7" t="s">
        <v>26</v>
      </c>
      <c r="C53" s="39" t="s">
        <v>206</v>
      </c>
      <c r="D53" s="29">
        <v>1</v>
      </c>
      <c r="E53" s="8"/>
      <c r="F53" s="35" t="s">
        <v>76</v>
      </c>
    </row>
    <row r="54" spans="1:6" ht="64.900000000000006" customHeight="1" x14ac:dyDescent="0.4">
      <c r="A54" s="29" t="s">
        <v>111</v>
      </c>
      <c r="B54" s="7" t="s">
        <v>176</v>
      </c>
      <c r="C54" s="39" t="s">
        <v>183</v>
      </c>
      <c r="D54" s="29">
        <v>1</v>
      </c>
      <c r="E54" s="8"/>
      <c r="F54" s="35" t="s">
        <v>76</v>
      </c>
    </row>
    <row r="55" spans="1:6" ht="64.900000000000006" customHeight="1" x14ac:dyDescent="0.4">
      <c r="A55" s="29" t="s">
        <v>112</v>
      </c>
      <c r="B55" s="7" t="s">
        <v>57</v>
      </c>
      <c r="C55" s="39" t="s">
        <v>201</v>
      </c>
      <c r="D55" s="29">
        <v>1</v>
      </c>
      <c r="E55" s="8"/>
      <c r="F55" s="35" t="s">
        <v>76</v>
      </c>
    </row>
    <row r="56" spans="1:6" ht="64.900000000000006" customHeight="1" x14ac:dyDescent="0.4">
      <c r="A56" s="29" t="s">
        <v>113</v>
      </c>
      <c r="B56" s="7" t="s">
        <v>68</v>
      </c>
      <c r="C56" s="39" t="s">
        <v>207</v>
      </c>
      <c r="D56" s="29">
        <v>1</v>
      </c>
      <c r="E56" s="8"/>
      <c r="F56" s="35" t="s">
        <v>76</v>
      </c>
    </row>
    <row r="57" spans="1:6" ht="64.900000000000006" customHeight="1" x14ac:dyDescent="0.4">
      <c r="A57" s="29" t="s">
        <v>114</v>
      </c>
      <c r="B57" s="7" t="s">
        <v>70</v>
      </c>
      <c r="C57" s="39" t="s">
        <v>201</v>
      </c>
      <c r="D57" s="29">
        <v>1</v>
      </c>
      <c r="E57" s="8"/>
      <c r="F57" s="35" t="s">
        <v>76</v>
      </c>
    </row>
    <row r="58" spans="1:6" ht="64.900000000000006" customHeight="1" x14ac:dyDescent="0.4">
      <c r="A58" s="9"/>
      <c r="B58" s="16" t="s">
        <v>171</v>
      </c>
      <c r="C58" s="10"/>
      <c r="D58" s="10"/>
      <c r="E58" s="10">
        <f>SUM(E38:E57)</f>
        <v>0</v>
      </c>
      <c r="F58" s="10"/>
    </row>
    <row r="59" spans="1:6" ht="64.900000000000006" customHeight="1" x14ac:dyDescent="0.4">
      <c r="B59" s="13"/>
      <c r="C59" s="12"/>
      <c r="D59" s="12"/>
      <c r="E59" s="12"/>
      <c r="F59" s="12"/>
    </row>
    <row r="60" spans="1:6" ht="64.900000000000006" customHeight="1" x14ac:dyDescent="0.4">
      <c r="A60" s="5" t="s">
        <v>78</v>
      </c>
      <c r="B60" s="5" t="s">
        <v>77</v>
      </c>
      <c r="C60" s="34" t="s">
        <v>73</v>
      </c>
      <c r="D60" s="34" t="s">
        <v>74</v>
      </c>
      <c r="E60" s="6" t="s">
        <v>178</v>
      </c>
      <c r="F60" s="6" t="s">
        <v>179</v>
      </c>
    </row>
    <row r="61" spans="1:6" ht="64.900000000000006" customHeight="1" x14ac:dyDescent="0.4">
      <c r="A61" s="28">
        <v>4</v>
      </c>
      <c r="B61" s="50" t="s">
        <v>156</v>
      </c>
      <c r="C61" s="51"/>
      <c r="D61" s="51"/>
      <c r="E61" s="51"/>
      <c r="F61" s="52"/>
    </row>
    <row r="62" spans="1:6" ht="64.900000000000006" customHeight="1" x14ac:dyDescent="0.4">
      <c r="A62" s="30" t="s">
        <v>151</v>
      </c>
      <c r="B62" s="62" t="s">
        <v>170</v>
      </c>
      <c r="C62" s="63"/>
      <c r="D62" s="63"/>
      <c r="E62" s="63"/>
      <c r="F62" s="64"/>
    </row>
    <row r="63" spans="1:6" ht="64.900000000000006" customHeight="1" x14ac:dyDescent="0.4">
      <c r="A63" s="29" t="s">
        <v>115</v>
      </c>
      <c r="B63" s="7" t="s">
        <v>27</v>
      </c>
      <c r="C63" s="39" t="s">
        <v>229</v>
      </c>
      <c r="D63" s="29">
        <v>1</v>
      </c>
      <c r="E63" s="8"/>
      <c r="F63" s="35" t="s">
        <v>76</v>
      </c>
    </row>
    <row r="64" spans="1:6" ht="64.900000000000006" customHeight="1" x14ac:dyDescent="0.4">
      <c r="A64" s="29" t="s">
        <v>116</v>
      </c>
      <c r="B64" s="7" t="s">
        <v>28</v>
      </c>
      <c r="C64" s="39" t="s">
        <v>229</v>
      </c>
      <c r="D64" s="29">
        <v>1</v>
      </c>
      <c r="E64" s="8"/>
      <c r="F64" s="35" t="s">
        <v>76</v>
      </c>
    </row>
    <row r="65" spans="1:6" ht="64.900000000000006" customHeight="1" x14ac:dyDescent="0.4">
      <c r="A65" s="29" t="s">
        <v>117</v>
      </c>
      <c r="B65" s="7" t="s">
        <v>29</v>
      </c>
      <c r="C65" s="39" t="s">
        <v>229</v>
      </c>
      <c r="D65" s="29">
        <v>1</v>
      </c>
      <c r="E65" s="8"/>
      <c r="F65" s="35" t="s">
        <v>76</v>
      </c>
    </row>
    <row r="66" spans="1:6" ht="64.900000000000006" customHeight="1" x14ac:dyDescent="0.4">
      <c r="A66" s="29" t="s">
        <v>118</v>
      </c>
      <c r="B66" s="7" t="s">
        <v>30</v>
      </c>
      <c r="C66" s="39" t="s">
        <v>229</v>
      </c>
      <c r="D66" s="29">
        <v>1</v>
      </c>
      <c r="E66" s="8"/>
      <c r="F66" s="35" t="s">
        <v>76</v>
      </c>
    </row>
    <row r="67" spans="1:6" ht="64.900000000000006" customHeight="1" x14ac:dyDescent="0.4">
      <c r="A67" s="29" t="s">
        <v>119</v>
      </c>
      <c r="B67" s="7" t="s">
        <v>0</v>
      </c>
      <c r="C67" s="39" t="s">
        <v>229</v>
      </c>
      <c r="D67" s="29">
        <v>1</v>
      </c>
      <c r="E67" s="8"/>
      <c r="F67" s="35" t="s">
        <v>76</v>
      </c>
    </row>
    <row r="68" spans="1:6" ht="64.900000000000006" customHeight="1" x14ac:dyDescent="0.4">
      <c r="A68" s="29" t="s">
        <v>120</v>
      </c>
      <c r="B68" s="7" t="s">
        <v>31</v>
      </c>
      <c r="C68" s="39" t="s">
        <v>229</v>
      </c>
      <c r="D68" s="29">
        <v>1</v>
      </c>
      <c r="E68" s="8"/>
      <c r="F68" s="35" t="s">
        <v>76</v>
      </c>
    </row>
    <row r="69" spans="1:6" ht="64.900000000000006" customHeight="1" x14ac:dyDescent="0.4">
      <c r="A69" s="29" t="s">
        <v>121</v>
      </c>
      <c r="B69" s="7" t="s">
        <v>32</v>
      </c>
      <c r="C69" s="39" t="s">
        <v>229</v>
      </c>
      <c r="D69" s="29">
        <v>1</v>
      </c>
      <c r="E69" s="8"/>
      <c r="F69" s="35" t="s">
        <v>76</v>
      </c>
    </row>
    <row r="70" spans="1:6" ht="64.900000000000006" customHeight="1" x14ac:dyDescent="0.4">
      <c r="A70" s="29" t="s">
        <v>122</v>
      </c>
      <c r="B70" s="14" t="s">
        <v>69</v>
      </c>
      <c r="C70" s="39" t="s">
        <v>229</v>
      </c>
      <c r="D70" s="29">
        <v>1</v>
      </c>
      <c r="E70" s="8"/>
      <c r="F70" s="35" t="s">
        <v>76</v>
      </c>
    </row>
    <row r="71" spans="1:6" ht="64.900000000000006" customHeight="1" x14ac:dyDescent="0.4">
      <c r="A71" s="29" t="s">
        <v>123</v>
      </c>
      <c r="B71" s="14" t="s">
        <v>72</v>
      </c>
      <c r="C71" s="39" t="s">
        <v>229</v>
      </c>
      <c r="D71" s="29">
        <v>1</v>
      </c>
      <c r="E71" s="8"/>
      <c r="F71" s="35" t="s">
        <v>76</v>
      </c>
    </row>
    <row r="72" spans="1:6" ht="64.900000000000006" customHeight="1" x14ac:dyDescent="0.4">
      <c r="A72" s="29" t="s">
        <v>124</v>
      </c>
      <c r="B72" s="7" t="s">
        <v>33</v>
      </c>
      <c r="C72" s="39" t="s">
        <v>229</v>
      </c>
      <c r="D72" s="29">
        <v>1</v>
      </c>
      <c r="E72" s="8"/>
      <c r="F72" s="35" t="s">
        <v>76</v>
      </c>
    </row>
    <row r="73" spans="1:6" ht="64.900000000000006" customHeight="1" x14ac:dyDescent="0.4">
      <c r="A73" s="29" t="s">
        <v>125</v>
      </c>
      <c r="B73" s="7" t="s">
        <v>34</v>
      </c>
      <c r="C73" s="39" t="s">
        <v>229</v>
      </c>
      <c r="D73" s="29">
        <v>1</v>
      </c>
      <c r="E73" s="8"/>
      <c r="F73" s="35" t="s">
        <v>76</v>
      </c>
    </row>
    <row r="74" spans="1:6" ht="64.900000000000006" customHeight="1" x14ac:dyDescent="0.4">
      <c r="A74" s="29" t="s">
        <v>126</v>
      </c>
      <c r="B74" s="7" t="s">
        <v>35</v>
      </c>
      <c r="C74" s="39" t="s">
        <v>229</v>
      </c>
      <c r="D74" s="29">
        <v>1</v>
      </c>
      <c r="E74" s="8"/>
      <c r="F74" s="35" t="s">
        <v>76</v>
      </c>
    </row>
    <row r="75" spans="1:6" ht="64.900000000000006" customHeight="1" x14ac:dyDescent="0.4">
      <c r="A75" s="9"/>
      <c r="B75" s="16" t="s">
        <v>157</v>
      </c>
      <c r="C75" s="10"/>
      <c r="D75" s="10"/>
      <c r="E75" s="10">
        <f>SUM(E63:E74)</f>
        <v>0</v>
      </c>
      <c r="F75" s="10"/>
    </row>
    <row r="76" spans="1:6" ht="64.900000000000006" customHeight="1" x14ac:dyDescent="0.4">
      <c r="B76" s="13"/>
      <c r="C76" s="12"/>
      <c r="D76" s="12"/>
      <c r="E76" s="12"/>
      <c r="F76" s="12"/>
    </row>
    <row r="77" spans="1:6" ht="64.900000000000006" customHeight="1" x14ac:dyDescent="0.4">
      <c r="A77" s="5" t="s">
        <v>78</v>
      </c>
      <c r="B77" s="5" t="s">
        <v>77</v>
      </c>
      <c r="C77" s="34" t="s">
        <v>73</v>
      </c>
      <c r="D77" s="34" t="s">
        <v>74</v>
      </c>
      <c r="E77" s="6" t="s">
        <v>178</v>
      </c>
      <c r="F77" s="6" t="s">
        <v>179</v>
      </c>
    </row>
    <row r="78" spans="1:6" ht="64.900000000000006" customHeight="1" x14ac:dyDescent="0.4">
      <c r="A78" s="28">
        <v>5</v>
      </c>
      <c r="B78" s="56" t="s">
        <v>158</v>
      </c>
      <c r="C78" s="57"/>
      <c r="D78" s="57"/>
      <c r="E78" s="57"/>
      <c r="F78" s="58"/>
    </row>
    <row r="79" spans="1:6" ht="64.900000000000006" customHeight="1" x14ac:dyDescent="0.4">
      <c r="A79" s="30" t="s">
        <v>152</v>
      </c>
      <c r="B79" s="56" t="s">
        <v>169</v>
      </c>
      <c r="C79" s="57"/>
      <c r="D79" s="57"/>
      <c r="E79" s="57"/>
      <c r="F79" s="58"/>
    </row>
    <row r="80" spans="1:6" ht="64.900000000000006" customHeight="1" x14ac:dyDescent="0.4">
      <c r="A80" s="29" t="s">
        <v>127</v>
      </c>
      <c r="B80" s="7" t="s">
        <v>36</v>
      </c>
      <c r="C80" s="39" t="s">
        <v>229</v>
      </c>
      <c r="D80" s="29">
        <v>1</v>
      </c>
      <c r="E80" s="8"/>
      <c r="F80" s="35" t="s">
        <v>76</v>
      </c>
    </row>
    <row r="81" spans="1:6" ht="64.900000000000006" customHeight="1" x14ac:dyDescent="0.4">
      <c r="A81" s="29" t="s">
        <v>128</v>
      </c>
      <c r="B81" s="7" t="s">
        <v>37</v>
      </c>
      <c r="C81" s="39" t="s">
        <v>229</v>
      </c>
      <c r="D81" s="29">
        <v>1</v>
      </c>
      <c r="E81" s="8"/>
      <c r="F81" s="35" t="s">
        <v>76</v>
      </c>
    </row>
    <row r="82" spans="1:6" ht="64.900000000000006" customHeight="1" x14ac:dyDescent="0.4">
      <c r="A82" s="29" t="s">
        <v>129</v>
      </c>
      <c r="B82" s="7" t="s">
        <v>38</v>
      </c>
      <c r="C82" s="39" t="s">
        <v>229</v>
      </c>
      <c r="D82" s="29">
        <v>1</v>
      </c>
      <c r="E82" s="8"/>
      <c r="F82" s="35" t="s">
        <v>76</v>
      </c>
    </row>
    <row r="83" spans="1:6" ht="64.900000000000006" customHeight="1" x14ac:dyDescent="0.4">
      <c r="A83" s="29" t="s">
        <v>130</v>
      </c>
      <c r="B83" s="7" t="s">
        <v>39</v>
      </c>
      <c r="C83" s="39" t="s">
        <v>229</v>
      </c>
      <c r="D83" s="29">
        <v>1</v>
      </c>
      <c r="E83" s="8"/>
      <c r="F83" s="35" t="s">
        <v>76</v>
      </c>
    </row>
    <row r="84" spans="1:6" ht="64.900000000000006" customHeight="1" x14ac:dyDescent="0.4">
      <c r="A84" s="29" t="s">
        <v>131</v>
      </c>
      <c r="B84" s="7" t="s">
        <v>40</v>
      </c>
      <c r="C84" s="39" t="s">
        <v>229</v>
      </c>
      <c r="D84" s="29">
        <v>1</v>
      </c>
      <c r="E84" s="8"/>
      <c r="F84" s="35" t="s">
        <v>76</v>
      </c>
    </row>
    <row r="85" spans="1:6" ht="64.900000000000006" customHeight="1" x14ac:dyDescent="0.4">
      <c r="A85" s="29" t="s">
        <v>132</v>
      </c>
      <c r="B85" s="7" t="s">
        <v>41</v>
      </c>
      <c r="C85" s="39" t="s">
        <v>229</v>
      </c>
      <c r="D85" s="29">
        <v>1</v>
      </c>
      <c r="E85" s="8"/>
      <c r="F85" s="35" t="s">
        <v>76</v>
      </c>
    </row>
    <row r="86" spans="1:6" ht="64.900000000000006" customHeight="1" x14ac:dyDescent="0.4">
      <c r="A86" s="9"/>
      <c r="B86" s="16" t="s">
        <v>159</v>
      </c>
      <c r="C86" s="10"/>
      <c r="D86" s="10"/>
      <c r="E86" s="10">
        <f>SUM(E80:E85)</f>
        <v>0</v>
      </c>
      <c r="F86" s="10"/>
    </row>
    <row r="87" spans="1:6" ht="64.900000000000006" customHeight="1" x14ac:dyDescent="0.4">
      <c r="B87" s="13"/>
      <c r="C87" s="12"/>
      <c r="D87" s="12"/>
      <c r="E87" s="12"/>
      <c r="F87" s="12"/>
    </row>
    <row r="88" spans="1:6" ht="64.900000000000006" customHeight="1" x14ac:dyDescent="0.4">
      <c r="A88" s="5" t="s">
        <v>78</v>
      </c>
      <c r="B88" s="5" t="s">
        <v>77</v>
      </c>
      <c r="C88" s="34" t="s">
        <v>73</v>
      </c>
      <c r="D88" s="34" t="s">
        <v>74</v>
      </c>
      <c r="E88" s="6" t="s">
        <v>178</v>
      </c>
      <c r="F88" s="6" t="s">
        <v>179</v>
      </c>
    </row>
    <row r="89" spans="1:6" ht="64.900000000000006" customHeight="1" x14ac:dyDescent="0.4">
      <c r="A89" s="28">
        <v>6</v>
      </c>
      <c r="B89" s="50" t="s">
        <v>50</v>
      </c>
      <c r="C89" s="51"/>
      <c r="D89" s="51"/>
      <c r="E89" s="51"/>
      <c r="F89" s="52"/>
    </row>
    <row r="90" spans="1:6" ht="64.900000000000006" customHeight="1" x14ac:dyDescent="0.4">
      <c r="A90" s="30" t="s">
        <v>153</v>
      </c>
      <c r="B90" s="47" t="s">
        <v>177</v>
      </c>
      <c r="C90" s="48"/>
      <c r="D90" s="48"/>
      <c r="E90" s="48"/>
      <c r="F90" s="49"/>
    </row>
    <row r="91" spans="1:6" ht="64.900000000000006" customHeight="1" x14ac:dyDescent="0.4">
      <c r="A91" s="29" t="s">
        <v>133</v>
      </c>
      <c r="B91" s="7" t="s">
        <v>42</v>
      </c>
      <c r="C91" s="39" t="s">
        <v>208</v>
      </c>
      <c r="D91" s="29">
        <v>1</v>
      </c>
      <c r="E91" s="8"/>
      <c r="F91" s="35" t="s">
        <v>76</v>
      </c>
    </row>
    <row r="92" spans="1:6" ht="64.900000000000006" customHeight="1" x14ac:dyDescent="0.4">
      <c r="A92" s="29" t="s">
        <v>134</v>
      </c>
      <c r="B92" s="7" t="s">
        <v>43</v>
      </c>
      <c r="C92" s="39" t="s">
        <v>209</v>
      </c>
      <c r="D92" s="29">
        <v>1</v>
      </c>
      <c r="E92" s="8"/>
      <c r="F92" s="35" t="s">
        <v>76</v>
      </c>
    </row>
    <row r="93" spans="1:6" ht="64.900000000000006" customHeight="1" x14ac:dyDescent="0.4">
      <c r="A93" s="29" t="s">
        <v>135</v>
      </c>
      <c r="B93" s="7" t="s">
        <v>44</v>
      </c>
      <c r="C93" s="39" t="s">
        <v>210</v>
      </c>
      <c r="D93" s="29">
        <v>1</v>
      </c>
      <c r="E93" s="8"/>
      <c r="F93" s="35" t="s">
        <v>76</v>
      </c>
    </row>
    <row r="94" spans="1:6" ht="64.900000000000006" customHeight="1" x14ac:dyDescent="0.4">
      <c r="A94" s="29" t="s">
        <v>136</v>
      </c>
      <c r="B94" s="7" t="s">
        <v>56</v>
      </c>
      <c r="C94" s="39" t="s">
        <v>211</v>
      </c>
      <c r="D94" s="29">
        <v>1</v>
      </c>
      <c r="E94" s="8"/>
      <c r="F94" s="35" t="s">
        <v>76</v>
      </c>
    </row>
    <row r="95" spans="1:6" ht="64.900000000000006" customHeight="1" x14ac:dyDescent="0.4">
      <c r="A95" s="29" t="s">
        <v>137</v>
      </c>
      <c r="B95" s="7" t="s">
        <v>212</v>
      </c>
      <c r="C95" s="39" t="s">
        <v>216</v>
      </c>
      <c r="D95" s="29">
        <v>1</v>
      </c>
      <c r="E95" s="8"/>
      <c r="F95" s="35" t="s">
        <v>76</v>
      </c>
    </row>
    <row r="96" spans="1:6" ht="64.900000000000006" customHeight="1" x14ac:dyDescent="0.4">
      <c r="A96" s="29" t="s">
        <v>138</v>
      </c>
      <c r="B96" s="7" t="s">
        <v>213</v>
      </c>
      <c r="C96" s="39" t="s">
        <v>217</v>
      </c>
      <c r="D96" s="29">
        <v>1</v>
      </c>
      <c r="E96" s="8"/>
      <c r="F96" s="35" t="s">
        <v>76</v>
      </c>
    </row>
    <row r="97" spans="1:6" ht="64.900000000000006" customHeight="1" x14ac:dyDescent="0.4">
      <c r="A97" s="29" t="s">
        <v>139</v>
      </c>
      <c r="B97" s="7" t="s">
        <v>235</v>
      </c>
      <c r="C97" s="39" t="s">
        <v>218</v>
      </c>
      <c r="D97" s="29">
        <v>1</v>
      </c>
      <c r="E97" s="8"/>
      <c r="F97" s="35" t="s">
        <v>76</v>
      </c>
    </row>
    <row r="98" spans="1:6" s="19" customFormat="1" ht="64.900000000000006" customHeight="1" x14ac:dyDescent="0.4">
      <c r="A98" s="29" t="s">
        <v>140</v>
      </c>
      <c r="B98" s="7" t="s">
        <v>214</v>
      </c>
      <c r="C98" s="39" t="s">
        <v>219</v>
      </c>
      <c r="D98" s="29">
        <v>1</v>
      </c>
      <c r="E98" s="8"/>
      <c r="F98" s="35" t="s">
        <v>76</v>
      </c>
    </row>
    <row r="99" spans="1:6" s="19" customFormat="1" ht="64.900000000000006" customHeight="1" x14ac:dyDescent="0.4">
      <c r="A99" s="29" t="s">
        <v>141</v>
      </c>
      <c r="B99" s="7" t="s">
        <v>215</v>
      </c>
      <c r="C99" s="39" t="s">
        <v>220</v>
      </c>
      <c r="D99" s="29">
        <v>1</v>
      </c>
      <c r="E99" s="8"/>
      <c r="F99" s="35" t="s">
        <v>76</v>
      </c>
    </row>
    <row r="100" spans="1:6" s="19" customFormat="1" ht="64.900000000000006" customHeight="1" x14ac:dyDescent="0.4">
      <c r="A100" s="29" t="s">
        <v>142</v>
      </c>
      <c r="B100" s="7" t="s">
        <v>234</v>
      </c>
      <c r="C100" s="39" t="s">
        <v>221</v>
      </c>
      <c r="D100" s="29">
        <v>1</v>
      </c>
      <c r="E100" s="8"/>
      <c r="F100" s="35" t="s">
        <v>76</v>
      </c>
    </row>
    <row r="101" spans="1:6" ht="64.900000000000006" customHeight="1" x14ac:dyDescent="0.4">
      <c r="A101" s="29" t="s">
        <v>143</v>
      </c>
      <c r="B101" s="7" t="s">
        <v>45</v>
      </c>
      <c r="C101" s="39" t="s">
        <v>189</v>
      </c>
      <c r="D101" s="29">
        <v>1</v>
      </c>
      <c r="E101" s="8"/>
      <c r="F101" s="35" t="s">
        <v>76</v>
      </c>
    </row>
    <row r="102" spans="1:6" s="19" customFormat="1" ht="64.900000000000006" customHeight="1" x14ac:dyDescent="0.4">
      <c r="A102" s="29" t="s">
        <v>144</v>
      </c>
      <c r="B102" s="7" t="s">
        <v>46</v>
      </c>
      <c r="C102" s="39" t="s">
        <v>202</v>
      </c>
      <c r="D102" s="29">
        <v>1</v>
      </c>
      <c r="E102" s="8"/>
      <c r="F102" s="35" t="s">
        <v>76</v>
      </c>
    </row>
    <row r="103" spans="1:6" s="19" customFormat="1" ht="64.900000000000006" customHeight="1" x14ac:dyDescent="0.4">
      <c r="A103" s="29" t="s">
        <v>145</v>
      </c>
      <c r="B103" s="7" t="s">
        <v>47</v>
      </c>
      <c r="C103" s="39" t="s">
        <v>222</v>
      </c>
      <c r="D103" s="29">
        <v>1</v>
      </c>
      <c r="E103" s="8"/>
      <c r="F103" s="35" t="s">
        <v>76</v>
      </c>
    </row>
    <row r="104" spans="1:6" s="19" customFormat="1" ht="64.900000000000006" customHeight="1" x14ac:dyDescent="0.4">
      <c r="A104" s="29" t="s">
        <v>146</v>
      </c>
      <c r="B104" s="7" t="s">
        <v>48</v>
      </c>
      <c r="C104" s="39" t="s">
        <v>203</v>
      </c>
      <c r="D104" s="29">
        <v>1</v>
      </c>
      <c r="E104" s="8"/>
      <c r="F104" s="35" t="s">
        <v>76</v>
      </c>
    </row>
    <row r="105" spans="1:6" s="19" customFormat="1" ht="64.900000000000006" customHeight="1" x14ac:dyDescent="0.4">
      <c r="A105" s="9"/>
      <c r="B105" s="16" t="s">
        <v>160</v>
      </c>
      <c r="C105" s="10"/>
      <c r="D105" s="10"/>
      <c r="E105" s="10">
        <f>SUM(E91:E104)</f>
        <v>0</v>
      </c>
      <c r="F105" s="10"/>
    </row>
    <row r="106" spans="1:6" ht="64.900000000000006" customHeight="1" x14ac:dyDescent="0.4">
      <c r="B106" s="13"/>
      <c r="C106" s="12"/>
      <c r="D106" s="12"/>
      <c r="E106" s="12"/>
      <c r="F106" s="12"/>
    </row>
    <row r="107" spans="1:6" ht="64.900000000000006" customHeight="1" x14ac:dyDescent="0.4">
      <c r="A107" s="5" t="s">
        <v>78</v>
      </c>
      <c r="B107" s="5" t="s">
        <v>77</v>
      </c>
      <c r="C107" s="34" t="s">
        <v>73</v>
      </c>
      <c r="D107" s="34" t="s">
        <v>74</v>
      </c>
      <c r="E107" s="6" t="s">
        <v>178</v>
      </c>
      <c r="F107" s="6" t="s">
        <v>179</v>
      </c>
    </row>
    <row r="108" spans="1:6" ht="64.900000000000006" customHeight="1" x14ac:dyDescent="0.4">
      <c r="A108" s="28">
        <v>7</v>
      </c>
      <c r="B108" s="50" t="s">
        <v>163</v>
      </c>
      <c r="C108" s="51"/>
      <c r="D108" s="51"/>
      <c r="E108" s="51"/>
      <c r="F108" s="52"/>
    </row>
    <row r="109" spans="1:6" ht="64.900000000000006" customHeight="1" x14ac:dyDescent="0.4">
      <c r="A109" s="29" t="s">
        <v>154</v>
      </c>
      <c r="B109" s="47" t="s">
        <v>174</v>
      </c>
      <c r="C109" s="48"/>
      <c r="D109" s="48"/>
      <c r="E109" s="48"/>
      <c r="F109" s="49"/>
    </row>
    <row r="110" spans="1:6" ht="64.900000000000006" customHeight="1" x14ac:dyDescent="0.4">
      <c r="A110" s="29" t="s">
        <v>147</v>
      </c>
      <c r="B110" s="14" t="s">
        <v>224</v>
      </c>
      <c r="C110" s="40" t="s">
        <v>225</v>
      </c>
      <c r="D110" s="29">
        <v>1</v>
      </c>
      <c r="E110" s="15"/>
      <c r="F110" s="8"/>
    </row>
    <row r="111" spans="1:6" ht="64.900000000000006" customHeight="1" x14ac:dyDescent="0.4">
      <c r="A111" s="29" t="s">
        <v>148</v>
      </c>
      <c r="B111" s="14" t="s">
        <v>237</v>
      </c>
      <c r="C111" s="40" t="s">
        <v>223</v>
      </c>
      <c r="D111" s="29">
        <v>1</v>
      </c>
      <c r="E111" s="15"/>
      <c r="F111" s="8"/>
    </row>
    <row r="112" spans="1:6" ht="64.900000000000006" customHeight="1" x14ac:dyDescent="0.4">
      <c r="A112" s="16"/>
      <c r="B112" s="16" t="s">
        <v>161</v>
      </c>
      <c r="C112" s="17"/>
      <c r="D112" s="17"/>
      <c r="E112" s="17">
        <f>SUM(E110:E111)</f>
        <v>0</v>
      </c>
      <c r="F112" s="17">
        <f>SUM(F110:F111)</f>
        <v>0</v>
      </c>
    </row>
    <row r="113" spans="1:6" ht="64.900000000000006" customHeight="1" x14ac:dyDescent="0.4">
      <c r="B113" s="13"/>
      <c r="C113" s="12"/>
      <c r="D113" s="12"/>
      <c r="E113" s="12"/>
      <c r="F113" s="12"/>
    </row>
    <row r="114" spans="1:6" ht="64.900000000000006" customHeight="1" x14ac:dyDescent="0.4">
      <c r="A114" s="5" t="s">
        <v>78</v>
      </c>
      <c r="B114" s="59" t="s">
        <v>226</v>
      </c>
      <c r="C114" s="60"/>
      <c r="D114" s="60"/>
      <c r="E114" s="61"/>
      <c r="F114" s="34" t="s">
        <v>180</v>
      </c>
    </row>
    <row r="115" spans="1:6" ht="64.900000000000006" customHeight="1" x14ac:dyDescent="0.4">
      <c r="A115" s="29">
        <f>A12</f>
        <v>1</v>
      </c>
      <c r="B115" s="22" t="str">
        <f>B12</f>
        <v>Off-site Rental Storage Facilities for TNPA Records</v>
      </c>
      <c r="C115" s="23"/>
      <c r="D115" s="23"/>
      <c r="E115" s="24"/>
      <c r="F115" s="35">
        <f>E17</f>
        <v>0</v>
      </c>
    </row>
    <row r="116" spans="1:6" ht="64.900000000000006" customHeight="1" x14ac:dyDescent="0.4">
      <c r="A116" s="29">
        <f>A20</f>
        <v>2</v>
      </c>
      <c r="B116" s="22" t="str">
        <f>B20</f>
        <v xml:space="preserve">Collection and Packaging Services </v>
      </c>
      <c r="C116" s="23"/>
      <c r="D116" s="23"/>
      <c r="E116" s="24"/>
      <c r="F116" s="35">
        <f>E33</f>
        <v>0</v>
      </c>
    </row>
    <row r="117" spans="1:6" ht="64.900000000000006" customHeight="1" x14ac:dyDescent="0.4">
      <c r="A117" s="29">
        <v>3</v>
      </c>
      <c r="B117" s="22" t="s">
        <v>175</v>
      </c>
      <c r="C117" s="23"/>
      <c r="D117" s="23"/>
      <c r="E117" s="24"/>
      <c r="F117" s="35">
        <f>E58</f>
        <v>0</v>
      </c>
    </row>
    <row r="118" spans="1:6" ht="64.900000000000006" customHeight="1" x14ac:dyDescent="0.4">
      <c r="A118" s="29">
        <f>A61</f>
        <v>4</v>
      </c>
      <c r="B118" s="22" t="str">
        <f>B61</f>
        <v>Archival Stationery</v>
      </c>
      <c r="C118" s="23"/>
      <c r="D118" s="23"/>
      <c r="E118" s="24"/>
      <c r="F118" s="35">
        <f>E75</f>
        <v>0</v>
      </c>
    </row>
    <row r="119" spans="1:6" ht="64.900000000000006" customHeight="1" x14ac:dyDescent="0.4">
      <c r="A119" s="29">
        <f>A78</f>
        <v>5</v>
      </c>
      <c r="B119" s="22" t="str">
        <f>B78</f>
        <v>Data Storage (Backup tapes stationery)</v>
      </c>
      <c r="C119" s="23"/>
      <c r="D119" s="23"/>
      <c r="E119" s="24"/>
      <c r="F119" s="35">
        <f>E86</f>
        <v>0</v>
      </c>
    </row>
    <row r="120" spans="1:6" ht="64.900000000000006" customHeight="1" x14ac:dyDescent="0.4">
      <c r="A120" s="29">
        <f>A89</f>
        <v>6</v>
      </c>
      <c r="B120" s="22" t="str">
        <f>B89</f>
        <v xml:space="preserve">Back-up Service                                         </v>
      </c>
      <c r="C120" s="23"/>
      <c r="D120" s="23"/>
      <c r="E120" s="24"/>
      <c r="F120" s="35">
        <f>E105</f>
        <v>0</v>
      </c>
    </row>
    <row r="121" spans="1:6" ht="64.900000000000006" customHeight="1" x14ac:dyDescent="0.4">
      <c r="A121" s="29">
        <f>A108</f>
        <v>7</v>
      </c>
      <c r="B121" s="22" t="str">
        <f>B108</f>
        <v>System Access and Training</v>
      </c>
      <c r="C121" s="23"/>
      <c r="D121" s="23"/>
      <c r="E121" s="24"/>
      <c r="F121" s="35">
        <f>F112</f>
        <v>0</v>
      </c>
    </row>
    <row r="122" spans="1:6" ht="64.900000000000006" customHeight="1" x14ac:dyDescent="0.4">
      <c r="A122" s="16"/>
      <c r="B122" s="53" t="s">
        <v>181</v>
      </c>
      <c r="C122" s="54"/>
      <c r="D122" s="54"/>
      <c r="E122" s="55"/>
      <c r="F122" s="36">
        <f>SUM(F115:F121)</f>
        <v>0</v>
      </c>
    </row>
    <row r="123" spans="1:6" ht="64.900000000000006" customHeight="1" x14ac:dyDescent="0.4">
      <c r="B123" s="13"/>
      <c r="C123" s="12"/>
      <c r="D123" s="12"/>
      <c r="E123" s="12"/>
      <c r="F123" s="12"/>
    </row>
    <row r="124" spans="1:6" ht="64.900000000000006" customHeight="1" x14ac:dyDescent="0.4">
      <c r="A124" s="25" t="s">
        <v>227</v>
      </c>
      <c r="B124" s="26"/>
      <c r="C124" s="26"/>
      <c r="D124" s="26"/>
      <c r="E124" s="27"/>
      <c r="F124" s="6" t="s">
        <v>75</v>
      </c>
    </row>
    <row r="125" spans="1:6" ht="64.900000000000006" customHeight="1" x14ac:dyDescent="0.4">
      <c r="A125" s="44" t="s">
        <v>49</v>
      </c>
      <c r="B125" s="45"/>
      <c r="C125" s="45"/>
      <c r="D125" s="45"/>
      <c r="E125" s="46"/>
      <c r="F125" s="34">
        <f>F122</f>
        <v>0</v>
      </c>
    </row>
    <row r="126" spans="1:6" ht="64.900000000000006" customHeight="1" x14ac:dyDescent="0.4">
      <c r="A126" s="41" t="s">
        <v>61</v>
      </c>
      <c r="B126" s="42"/>
      <c r="C126" s="42"/>
      <c r="D126" s="42"/>
      <c r="E126" s="43"/>
      <c r="F126" s="37">
        <f>F125*0.15</f>
        <v>0</v>
      </c>
    </row>
    <row r="127" spans="1:6" ht="64.900000000000006" customHeight="1" x14ac:dyDescent="0.4">
      <c r="A127" s="44" t="s">
        <v>62</v>
      </c>
      <c r="B127" s="45"/>
      <c r="C127" s="45"/>
      <c r="D127" s="45"/>
      <c r="E127" s="46"/>
      <c r="F127" s="38">
        <f>SUM(F125:F126)</f>
        <v>0</v>
      </c>
    </row>
    <row r="128" spans="1:6" ht="48.5" customHeight="1" x14ac:dyDescent="0.4">
      <c r="A128" s="19"/>
      <c r="B128" s="19" t="s">
        <v>63</v>
      </c>
      <c r="C128" s="20"/>
      <c r="D128" s="19"/>
      <c r="E128" s="19"/>
      <c r="F128" s="19"/>
    </row>
    <row r="129" spans="1:6" ht="47" customHeight="1" x14ac:dyDescent="0.4">
      <c r="A129" s="19"/>
      <c r="B129" s="19" t="s">
        <v>64</v>
      </c>
      <c r="C129" s="20"/>
      <c r="D129" s="19"/>
      <c r="E129" s="19"/>
      <c r="F129" s="19"/>
    </row>
    <row r="130" spans="1:6" ht="31" customHeight="1" x14ac:dyDescent="0.4">
      <c r="A130" s="19"/>
      <c r="B130" s="19" t="s">
        <v>65</v>
      </c>
      <c r="C130" s="19" t="s">
        <v>66</v>
      </c>
      <c r="D130" s="19"/>
      <c r="E130" s="19"/>
      <c r="F130" s="19"/>
    </row>
    <row r="131" spans="1:6" ht="64.900000000000006" customHeight="1" x14ac:dyDescent="0.4">
      <c r="A131" s="19"/>
      <c r="B131" s="19"/>
      <c r="C131" s="20"/>
      <c r="D131" s="19"/>
      <c r="E131" s="19"/>
      <c r="F131" s="19"/>
    </row>
  </sheetData>
  <sheetProtection algorithmName="SHA-512" hashValue="g32e0586ZmPieOr7R4v4AQ5snGj1qtqy8jeXH7cQPIzHwkVk8JkWgvBz4+ocg8W80GxwxVvR25EPPT5QVHk3lg==" saltValue="uEJXio7COiZYRsGZmthCaA==" spinCount="100000" sheet="1" objects="1" scenarios="1"/>
  <mergeCells count="24">
    <mergeCell ref="B109:F109"/>
    <mergeCell ref="B114:E114"/>
    <mergeCell ref="B122:E122"/>
    <mergeCell ref="A125:E125"/>
    <mergeCell ref="A126:E126"/>
    <mergeCell ref="A127:E127"/>
    <mergeCell ref="B62:F62"/>
    <mergeCell ref="B78:F78"/>
    <mergeCell ref="B79:F79"/>
    <mergeCell ref="B89:F89"/>
    <mergeCell ref="B90:F90"/>
    <mergeCell ref="B108:F108"/>
    <mergeCell ref="B12:F12"/>
    <mergeCell ref="B13:F13"/>
    <mergeCell ref="B20:F20"/>
    <mergeCell ref="B21:F21"/>
    <mergeCell ref="C36:F36"/>
    <mergeCell ref="B61:F61"/>
    <mergeCell ref="C3:F3"/>
    <mergeCell ref="C4:F4"/>
    <mergeCell ref="C5:F5"/>
    <mergeCell ref="C6:F6"/>
    <mergeCell ref="C7:F7"/>
    <mergeCell ref="B9:F9"/>
  </mergeCells>
  <pageMargins left="0.70866141732283505" right="0.70866141732283505" top="0.74803149606299202" bottom="0.74803149606299202" header="0.31496062992126" footer="0.31496062992126"/>
  <pageSetup paperSize="8" scale="37" fitToHeight="0" orientation="portrait" r:id="rId1"/>
  <headerFooter>
    <oddFooter>&amp;C&amp;"Calibri"&amp;11&amp;K000000_x000D_&amp;1#&amp;"Calibri"&amp;10&amp;K0000FFTRANSNET CONFIDENTIAL INFORMATION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BE591-B2F9-4003-8551-6EE726A0D442}">
  <sheetPr>
    <pageSetUpPr fitToPage="1"/>
  </sheetPr>
  <dimension ref="A3:F131"/>
  <sheetViews>
    <sheetView view="pageBreakPreview" zoomScale="40" zoomScaleNormal="50" zoomScaleSheetLayoutView="40" workbookViewId="0">
      <selection activeCell="G6" sqref="G6"/>
    </sheetView>
  </sheetViews>
  <sheetFormatPr defaultColWidth="9.26953125" defaultRowHeight="64.900000000000006" customHeight="1" x14ac:dyDescent="0.4"/>
  <cols>
    <col min="1" max="1" width="13.453125" style="2" customWidth="1"/>
    <col min="2" max="2" width="151.1796875" style="2" customWidth="1"/>
    <col min="3" max="3" width="37.81640625" style="18" customWidth="1"/>
    <col min="4" max="4" width="24.26953125" style="18" customWidth="1"/>
    <col min="5" max="5" width="30.26953125" style="18" customWidth="1"/>
    <col min="6" max="6" width="40.08984375" style="2" customWidth="1"/>
    <col min="7" max="7" width="54.54296875" style="2" customWidth="1"/>
    <col min="8" max="16384" width="9.26953125" style="2"/>
  </cols>
  <sheetData>
    <row r="3" spans="1:6" ht="64.900000000000006" customHeight="1" x14ac:dyDescent="0.4">
      <c r="B3" s="1" t="s">
        <v>51</v>
      </c>
      <c r="C3" s="71" t="s">
        <v>233</v>
      </c>
      <c r="D3" s="71"/>
      <c r="E3" s="71"/>
      <c r="F3" s="71"/>
    </row>
    <row r="4" spans="1:6" ht="93" customHeight="1" x14ac:dyDescent="0.4">
      <c r="B4" s="1" t="s">
        <v>52</v>
      </c>
      <c r="C4" s="72" t="s">
        <v>71</v>
      </c>
      <c r="D4" s="72"/>
      <c r="E4" s="72"/>
      <c r="F4" s="72"/>
    </row>
    <row r="5" spans="1:6" ht="64.900000000000006" customHeight="1" x14ac:dyDescent="0.4">
      <c r="B5" s="1" t="s">
        <v>53</v>
      </c>
      <c r="C5" s="71" t="s">
        <v>231</v>
      </c>
      <c r="D5" s="71"/>
      <c r="E5" s="71"/>
      <c r="F5" s="71"/>
    </row>
    <row r="6" spans="1:6" ht="64.900000000000006" customHeight="1" x14ac:dyDescent="0.4">
      <c r="B6" s="1" t="s">
        <v>54</v>
      </c>
      <c r="C6" s="71" t="s">
        <v>67</v>
      </c>
      <c r="D6" s="71"/>
      <c r="E6" s="71"/>
      <c r="F6" s="71"/>
    </row>
    <row r="7" spans="1:6" ht="64.900000000000006" customHeight="1" x14ac:dyDescent="0.4">
      <c r="B7" s="1" t="s">
        <v>55</v>
      </c>
      <c r="C7" s="73"/>
      <c r="D7" s="73"/>
      <c r="E7" s="73"/>
      <c r="F7" s="73"/>
    </row>
    <row r="8" spans="1:6" ht="64.900000000000006" customHeight="1" x14ac:dyDescent="0.4">
      <c r="C8" s="2"/>
      <c r="D8" s="2"/>
      <c r="E8" s="2"/>
    </row>
    <row r="9" spans="1:6" ht="409.5" customHeight="1" x14ac:dyDescent="0.4">
      <c r="B9" s="68" t="s">
        <v>236</v>
      </c>
      <c r="C9" s="69"/>
      <c r="D9" s="69"/>
      <c r="E9" s="69"/>
      <c r="F9" s="70"/>
    </row>
    <row r="10" spans="1:6" ht="64.900000000000006" customHeight="1" x14ac:dyDescent="0.4">
      <c r="B10" s="3"/>
      <c r="C10" s="4"/>
      <c r="D10" s="4"/>
      <c r="E10" s="4"/>
    </row>
    <row r="11" spans="1:6" ht="64.900000000000006" customHeight="1" x14ac:dyDescent="0.4">
      <c r="A11" s="5" t="s">
        <v>78</v>
      </c>
      <c r="B11" s="5" t="s">
        <v>77</v>
      </c>
      <c r="C11" s="34" t="s">
        <v>73</v>
      </c>
      <c r="D11" s="34" t="s">
        <v>74</v>
      </c>
      <c r="E11" s="6" t="s">
        <v>178</v>
      </c>
      <c r="F11" s="6" t="s">
        <v>179</v>
      </c>
    </row>
    <row r="12" spans="1:6" ht="64.900000000000006" customHeight="1" x14ac:dyDescent="0.4">
      <c r="A12" s="28">
        <v>1</v>
      </c>
      <c r="B12" s="50" t="s">
        <v>164</v>
      </c>
      <c r="C12" s="51"/>
      <c r="D12" s="51"/>
      <c r="E12" s="51"/>
      <c r="F12" s="52"/>
    </row>
    <row r="13" spans="1:6" ht="64.900000000000006" customHeight="1" x14ac:dyDescent="0.4">
      <c r="A13" s="30" t="s">
        <v>149</v>
      </c>
      <c r="B13" s="47" t="s">
        <v>79</v>
      </c>
      <c r="C13" s="48"/>
      <c r="D13" s="48"/>
      <c r="E13" s="48"/>
      <c r="F13" s="49"/>
    </row>
    <row r="14" spans="1:6" ht="64.900000000000006" customHeight="1" x14ac:dyDescent="0.4">
      <c r="A14" s="29" t="s">
        <v>80</v>
      </c>
      <c r="B14" s="7" t="s">
        <v>58</v>
      </c>
      <c r="C14" s="39" t="s">
        <v>183</v>
      </c>
      <c r="D14" s="29">
        <v>1</v>
      </c>
      <c r="E14" s="8"/>
      <c r="F14" s="35" t="s">
        <v>76</v>
      </c>
    </row>
    <row r="15" spans="1:6" ht="64.900000000000006" customHeight="1" x14ac:dyDescent="0.4">
      <c r="A15" s="29" t="s">
        <v>81</v>
      </c>
      <c r="B15" s="7" t="s">
        <v>59</v>
      </c>
      <c r="C15" s="39" t="s">
        <v>183</v>
      </c>
      <c r="D15" s="29">
        <v>1</v>
      </c>
      <c r="E15" s="8"/>
      <c r="F15" s="35" t="s">
        <v>76</v>
      </c>
    </row>
    <row r="16" spans="1:6" ht="64.900000000000006" customHeight="1" x14ac:dyDescent="0.4">
      <c r="A16" s="29" t="s">
        <v>82</v>
      </c>
      <c r="B16" s="7" t="s">
        <v>60</v>
      </c>
      <c r="C16" s="39" t="s">
        <v>184</v>
      </c>
      <c r="D16" s="29">
        <v>1</v>
      </c>
      <c r="E16" s="8"/>
      <c r="F16" s="35" t="s">
        <v>76</v>
      </c>
    </row>
    <row r="17" spans="1:6" ht="64.900000000000006" customHeight="1" x14ac:dyDescent="0.4">
      <c r="A17" s="9"/>
      <c r="B17" s="16" t="s">
        <v>173</v>
      </c>
      <c r="C17" s="10"/>
      <c r="D17" s="10"/>
      <c r="E17" s="10">
        <f>SUM(E14:E16)</f>
        <v>0</v>
      </c>
      <c r="F17" s="10"/>
    </row>
    <row r="18" spans="1:6" ht="64.900000000000006" customHeight="1" x14ac:dyDescent="0.4">
      <c r="B18" s="11"/>
      <c r="C18" s="12"/>
      <c r="D18" s="12"/>
      <c r="E18" s="12"/>
      <c r="F18" s="12"/>
    </row>
    <row r="19" spans="1:6" ht="64.900000000000006" customHeight="1" x14ac:dyDescent="0.4">
      <c r="A19" s="5" t="s">
        <v>78</v>
      </c>
      <c r="B19" s="5" t="s">
        <v>77</v>
      </c>
      <c r="C19" s="34" t="s">
        <v>73</v>
      </c>
      <c r="D19" s="34" t="s">
        <v>74</v>
      </c>
      <c r="E19" s="6" t="s">
        <v>178</v>
      </c>
      <c r="F19" s="6" t="s">
        <v>179</v>
      </c>
    </row>
    <row r="20" spans="1:6" ht="64.900000000000006" customHeight="1" x14ac:dyDescent="0.4">
      <c r="A20" s="28">
        <v>2</v>
      </c>
      <c r="B20" s="50" t="s">
        <v>83</v>
      </c>
      <c r="C20" s="51"/>
      <c r="D20" s="51"/>
      <c r="E20" s="51"/>
      <c r="F20" s="52"/>
    </row>
    <row r="21" spans="1:6" ht="64.900000000000006" customHeight="1" x14ac:dyDescent="0.4">
      <c r="A21" s="30" t="s">
        <v>150</v>
      </c>
      <c r="B21" s="47" t="s">
        <v>165</v>
      </c>
      <c r="C21" s="48"/>
      <c r="D21" s="48"/>
      <c r="E21" s="48"/>
      <c r="F21" s="49"/>
    </row>
    <row r="22" spans="1:6" ht="64.900000000000006" customHeight="1" x14ac:dyDescent="0.4">
      <c r="A22" s="29" t="s">
        <v>84</v>
      </c>
      <c r="B22" s="7" t="s">
        <v>1</v>
      </c>
      <c r="C22" s="39" t="s">
        <v>185</v>
      </c>
      <c r="D22" s="29">
        <v>1</v>
      </c>
      <c r="E22" s="8"/>
      <c r="F22" s="35" t="s">
        <v>76</v>
      </c>
    </row>
    <row r="23" spans="1:6" ht="64.900000000000006" customHeight="1" x14ac:dyDescent="0.4">
      <c r="A23" s="29" t="s">
        <v>85</v>
      </c>
      <c r="B23" s="7" t="s">
        <v>2</v>
      </c>
      <c r="C23" s="39" t="s">
        <v>186</v>
      </c>
      <c r="D23" s="29">
        <v>1</v>
      </c>
      <c r="E23" s="8"/>
      <c r="F23" s="35" t="s">
        <v>76</v>
      </c>
    </row>
    <row r="24" spans="1:6" ht="64.900000000000006" customHeight="1" x14ac:dyDescent="0.4">
      <c r="A24" s="29" t="s">
        <v>86</v>
      </c>
      <c r="B24" s="7" t="s">
        <v>3</v>
      </c>
      <c r="C24" s="39" t="s">
        <v>187</v>
      </c>
      <c r="D24" s="29">
        <v>1</v>
      </c>
      <c r="E24" s="8"/>
      <c r="F24" s="35" t="s">
        <v>76</v>
      </c>
    </row>
    <row r="25" spans="1:6" ht="64.900000000000006" customHeight="1" x14ac:dyDescent="0.4">
      <c r="A25" s="29" t="s">
        <v>87</v>
      </c>
      <c r="B25" s="7" t="s">
        <v>4</v>
      </c>
      <c r="C25" s="39" t="s">
        <v>228</v>
      </c>
      <c r="D25" s="29">
        <v>1</v>
      </c>
      <c r="E25" s="8"/>
      <c r="F25" s="35" t="s">
        <v>76</v>
      </c>
    </row>
    <row r="26" spans="1:6" ht="64.900000000000006" customHeight="1" x14ac:dyDescent="0.4">
      <c r="A26" s="29" t="s">
        <v>88</v>
      </c>
      <c r="B26" s="7" t="s">
        <v>5</v>
      </c>
      <c r="C26" s="39" t="s">
        <v>190</v>
      </c>
      <c r="D26" s="29">
        <v>1</v>
      </c>
      <c r="E26" s="8"/>
      <c r="F26" s="35" t="s">
        <v>76</v>
      </c>
    </row>
    <row r="27" spans="1:6" ht="64.900000000000006" customHeight="1" x14ac:dyDescent="0.4">
      <c r="A27" s="29" t="s">
        <v>89</v>
      </c>
      <c r="B27" s="7" t="s">
        <v>6</v>
      </c>
      <c r="C27" s="39" t="s">
        <v>188</v>
      </c>
      <c r="D27" s="29">
        <v>1</v>
      </c>
      <c r="E27" s="8"/>
      <c r="F27" s="35" t="s">
        <v>76</v>
      </c>
    </row>
    <row r="28" spans="1:6" ht="64.900000000000006" customHeight="1" x14ac:dyDescent="0.4">
      <c r="A28" s="29" t="s">
        <v>90</v>
      </c>
      <c r="B28" s="7" t="s">
        <v>7</v>
      </c>
      <c r="C28" s="39" t="s">
        <v>191</v>
      </c>
      <c r="D28" s="29">
        <v>1</v>
      </c>
      <c r="E28" s="8"/>
      <c r="F28" s="35" t="s">
        <v>76</v>
      </c>
    </row>
    <row r="29" spans="1:6" ht="64.900000000000006" customHeight="1" x14ac:dyDescent="0.4">
      <c r="A29" s="29" t="s">
        <v>91</v>
      </c>
      <c r="B29" s="7" t="s">
        <v>8</v>
      </c>
      <c r="C29" s="39" t="s">
        <v>191</v>
      </c>
      <c r="D29" s="29">
        <v>1</v>
      </c>
      <c r="E29" s="8"/>
      <c r="F29" s="35" t="s">
        <v>76</v>
      </c>
    </row>
    <row r="30" spans="1:6" ht="64.900000000000006" customHeight="1" x14ac:dyDescent="0.4">
      <c r="A30" s="29" t="s">
        <v>92</v>
      </c>
      <c r="B30" s="7" t="s">
        <v>9</v>
      </c>
      <c r="C30" s="39" t="s">
        <v>192</v>
      </c>
      <c r="D30" s="29">
        <v>1</v>
      </c>
      <c r="E30" s="8"/>
      <c r="F30" s="35" t="s">
        <v>76</v>
      </c>
    </row>
    <row r="31" spans="1:6" ht="64.900000000000006" customHeight="1" x14ac:dyDescent="0.4">
      <c r="A31" s="29" t="s">
        <v>93</v>
      </c>
      <c r="B31" s="7" t="s">
        <v>10</v>
      </c>
      <c r="C31" s="39" t="s">
        <v>193</v>
      </c>
      <c r="D31" s="29">
        <v>1</v>
      </c>
      <c r="E31" s="8"/>
      <c r="F31" s="35" t="s">
        <v>76</v>
      </c>
    </row>
    <row r="32" spans="1:6" ht="64.900000000000006" customHeight="1" x14ac:dyDescent="0.4">
      <c r="A32" s="29" t="s">
        <v>94</v>
      </c>
      <c r="B32" s="7" t="s">
        <v>11</v>
      </c>
      <c r="C32" s="39" t="s">
        <v>194</v>
      </c>
      <c r="D32" s="29">
        <v>1</v>
      </c>
      <c r="E32" s="8"/>
      <c r="F32" s="35" t="s">
        <v>76</v>
      </c>
    </row>
    <row r="33" spans="1:6" ht="64.900000000000006" customHeight="1" x14ac:dyDescent="0.4">
      <c r="A33" s="9"/>
      <c r="B33" s="16" t="s">
        <v>172</v>
      </c>
      <c r="C33" s="10"/>
      <c r="D33" s="10"/>
      <c r="E33" s="10">
        <f>SUM(E22:E32)</f>
        <v>0</v>
      </c>
      <c r="F33" s="10"/>
    </row>
    <row r="34" spans="1:6" ht="64.900000000000006" customHeight="1" x14ac:dyDescent="0.4">
      <c r="B34" s="11"/>
      <c r="C34" s="12"/>
      <c r="D34" s="12"/>
      <c r="E34" s="12"/>
      <c r="F34" s="12"/>
    </row>
    <row r="35" spans="1:6" ht="64.900000000000006" customHeight="1" x14ac:dyDescent="0.4">
      <c r="A35" s="5" t="s">
        <v>78</v>
      </c>
      <c r="B35" s="5" t="s">
        <v>167</v>
      </c>
      <c r="C35" s="34" t="s">
        <v>73</v>
      </c>
      <c r="D35" s="34" t="s">
        <v>74</v>
      </c>
      <c r="E35" s="6" t="s">
        <v>178</v>
      </c>
      <c r="F35" s="6" t="s">
        <v>179</v>
      </c>
    </row>
    <row r="36" spans="1:6" ht="64.900000000000006" customHeight="1" x14ac:dyDescent="0.4">
      <c r="A36" s="30">
        <v>3</v>
      </c>
      <c r="B36" s="21" t="s">
        <v>166</v>
      </c>
      <c r="C36" s="65"/>
      <c r="D36" s="66"/>
      <c r="E36" s="66"/>
      <c r="F36" s="67"/>
    </row>
    <row r="37" spans="1:6" ht="64.900000000000006" customHeight="1" x14ac:dyDescent="0.4">
      <c r="A37" s="30">
        <v>3.1</v>
      </c>
      <c r="B37" s="21" t="s">
        <v>168</v>
      </c>
      <c r="C37" s="31"/>
      <c r="D37" s="32"/>
      <c r="E37" s="32"/>
      <c r="F37" s="33"/>
    </row>
    <row r="38" spans="1:6" ht="64.900000000000006" customHeight="1" x14ac:dyDescent="0.4">
      <c r="A38" s="29" t="s">
        <v>95</v>
      </c>
      <c r="B38" s="7" t="s">
        <v>155</v>
      </c>
      <c r="C38" s="39" t="s">
        <v>195</v>
      </c>
      <c r="D38" s="29">
        <v>1</v>
      </c>
      <c r="E38" s="8"/>
      <c r="F38" s="35" t="s">
        <v>76</v>
      </c>
    </row>
    <row r="39" spans="1:6" ht="64.900000000000006" customHeight="1" x14ac:dyDescent="0.4">
      <c r="A39" s="29" t="s">
        <v>96</v>
      </c>
      <c r="B39" s="7" t="s">
        <v>12</v>
      </c>
      <c r="C39" s="39" t="s">
        <v>182</v>
      </c>
      <c r="D39" s="29">
        <v>1</v>
      </c>
      <c r="E39" s="8"/>
      <c r="F39" s="35" t="s">
        <v>76</v>
      </c>
    </row>
    <row r="40" spans="1:6" ht="64.900000000000006" customHeight="1" x14ac:dyDescent="0.4">
      <c r="A40" s="29" t="s">
        <v>97</v>
      </c>
      <c r="B40" s="7" t="s">
        <v>13</v>
      </c>
      <c r="C40" s="39" t="s">
        <v>196</v>
      </c>
      <c r="D40" s="29">
        <v>1</v>
      </c>
      <c r="E40" s="8"/>
      <c r="F40" s="35" t="s">
        <v>76</v>
      </c>
    </row>
    <row r="41" spans="1:6" ht="64.900000000000006" customHeight="1" x14ac:dyDescent="0.4">
      <c r="A41" s="29" t="s">
        <v>98</v>
      </c>
      <c r="B41" s="7" t="s">
        <v>14</v>
      </c>
      <c r="C41" s="39" t="s">
        <v>197</v>
      </c>
      <c r="D41" s="29">
        <v>1</v>
      </c>
      <c r="E41" s="8"/>
      <c r="F41" s="35" t="s">
        <v>76</v>
      </c>
    </row>
    <row r="42" spans="1:6" ht="64.900000000000006" customHeight="1" x14ac:dyDescent="0.4">
      <c r="A42" s="29" t="s">
        <v>99</v>
      </c>
      <c r="B42" s="7" t="s">
        <v>15</v>
      </c>
      <c r="C42" s="39" t="s">
        <v>198</v>
      </c>
      <c r="D42" s="29">
        <v>1</v>
      </c>
      <c r="E42" s="8"/>
      <c r="F42" s="35" t="s">
        <v>76</v>
      </c>
    </row>
    <row r="43" spans="1:6" ht="64.900000000000006" customHeight="1" x14ac:dyDescent="0.4">
      <c r="A43" s="29" t="s">
        <v>100</v>
      </c>
      <c r="B43" s="7" t="s">
        <v>16</v>
      </c>
      <c r="C43" s="39" t="s">
        <v>199</v>
      </c>
      <c r="D43" s="29">
        <v>1</v>
      </c>
      <c r="E43" s="8"/>
      <c r="F43" s="35" t="s">
        <v>76</v>
      </c>
    </row>
    <row r="44" spans="1:6" ht="64.900000000000006" customHeight="1" x14ac:dyDescent="0.4">
      <c r="A44" s="29" t="s">
        <v>101</v>
      </c>
      <c r="B44" s="7" t="s">
        <v>17</v>
      </c>
      <c r="C44" s="39" t="s">
        <v>199</v>
      </c>
      <c r="D44" s="29">
        <v>1</v>
      </c>
      <c r="E44" s="8"/>
      <c r="F44" s="35" t="s">
        <v>76</v>
      </c>
    </row>
    <row r="45" spans="1:6" ht="64.900000000000006" customHeight="1" x14ac:dyDescent="0.4">
      <c r="A45" s="29" t="s">
        <v>102</v>
      </c>
      <c r="B45" s="7" t="s">
        <v>18</v>
      </c>
      <c r="C45" s="39" t="s">
        <v>200</v>
      </c>
      <c r="D45" s="29">
        <v>1</v>
      </c>
      <c r="E45" s="8"/>
      <c r="F45" s="35" t="s">
        <v>76</v>
      </c>
    </row>
    <row r="46" spans="1:6" ht="64.900000000000006" customHeight="1" x14ac:dyDescent="0.4">
      <c r="A46" s="29" t="s">
        <v>103</v>
      </c>
      <c r="B46" s="7" t="s">
        <v>19</v>
      </c>
      <c r="C46" s="39" t="s">
        <v>201</v>
      </c>
      <c r="D46" s="29">
        <v>1</v>
      </c>
      <c r="E46" s="8"/>
      <c r="F46" s="35" t="s">
        <v>76</v>
      </c>
    </row>
    <row r="47" spans="1:6" ht="64.900000000000006" customHeight="1" x14ac:dyDescent="0.4">
      <c r="A47" s="29" t="s">
        <v>104</v>
      </c>
      <c r="B47" s="7" t="s">
        <v>20</v>
      </c>
      <c r="C47" s="39" t="s">
        <v>201</v>
      </c>
      <c r="D47" s="29">
        <v>1</v>
      </c>
      <c r="E47" s="8"/>
      <c r="F47" s="35" t="s">
        <v>76</v>
      </c>
    </row>
    <row r="48" spans="1:6" ht="64.900000000000006" customHeight="1" x14ac:dyDescent="0.4">
      <c r="A48" s="29" t="s">
        <v>105</v>
      </c>
      <c r="B48" s="7" t="s">
        <v>21</v>
      </c>
      <c r="C48" s="39" t="s">
        <v>202</v>
      </c>
      <c r="D48" s="29">
        <v>1</v>
      </c>
      <c r="E48" s="8"/>
      <c r="F48" s="35" t="s">
        <v>76</v>
      </c>
    </row>
    <row r="49" spans="1:6" ht="64.900000000000006" customHeight="1" x14ac:dyDescent="0.4">
      <c r="A49" s="29" t="s">
        <v>106</v>
      </c>
      <c r="B49" s="7" t="s">
        <v>22</v>
      </c>
      <c r="C49" s="39" t="s">
        <v>203</v>
      </c>
      <c r="D49" s="29">
        <v>1</v>
      </c>
      <c r="E49" s="8"/>
      <c r="F49" s="35" t="s">
        <v>76</v>
      </c>
    </row>
    <row r="50" spans="1:6" ht="64.900000000000006" customHeight="1" x14ac:dyDescent="0.4">
      <c r="A50" s="29" t="s">
        <v>107</v>
      </c>
      <c r="B50" s="7" t="s">
        <v>23</v>
      </c>
      <c r="C50" s="39" t="s">
        <v>204</v>
      </c>
      <c r="D50" s="29">
        <v>1</v>
      </c>
      <c r="E50" s="8"/>
      <c r="F50" s="35" t="s">
        <v>76</v>
      </c>
    </row>
    <row r="51" spans="1:6" ht="64.900000000000006" customHeight="1" x14ac:dyDescent="0.4">
      <c r="A51" s="29" t="s">
        <v>108</v>
      </c>
      <c r="B51" s="7" t="s">
        <v>24</v>
      </c>
      <c r="C51" s="39" t="s">
        <v>205</v>
      </c>
      <c r="D51" s="29">
        <v>1</v>
      </c>
      <c r="E51" s="8"/>
      <c r="F51" s="35" t="s">
        <v>76</v>
      </c>
    </row>
    <row r="52" spans="1:6" ht="64.900000000000006" customHeight="1" x14ac:dyDescent="0.4">
      <c r="A52" s="29" t="s">
        <v>109</v>
      </c>
      <c r="B52" s="7" t="s">
        <v>25</v>
      </c>
      <c r="C52" s="39" t="s">
        <v>206</v>
      </c>
      <c r="D52" s="29">
        <v>1</v>
      </c>
      <c r="E52" s="8"/>
      <c r="F52" s="35" t="s">
        <v>76</v>
      </c>
    </row>
    <row r="53" spans="1:6" ht="64.900000000000006" customHeight="1" x14ac:dyDescent="0.4">
      <c r="A53" s="29" t="s">
        <v>110</v>
      </c>
      <c r="B53" s="7" t="s">
        <v>26</v>
      </c>
      <c r="C53" s="39" t="s">
        <v>206</v>
      </c>
      <c r="D53" s="29">
        <v>1</v>
      </c>
      <c r="E53" s="8"/>
      <c r="F53" s="35" t="s">
        <v>76</v>
      </c>
    </row>
    <row r="54" spans="1:6" ht="64.900000000000006" customHeight="1" x14ac:dyDescent="0.4">
      <c r="A54" s="29" t="s">
        <v>111</v>
      </c>
      <c r="B54" s="7" t="s">
        <v>176</v>
      </c>
      <c r="C54" s="39" t="s">
        <v>183</v>
      </c>
      <c r="D54" s="29">
        <v>1</v>
      </c>
      <c r="E54" s="8"/>
      <c r="F54" s="35" t="s">
        <v>76</v>
      </c>
    </row>
    <row r="55" spans="1:6" ht="64.900000000000006" customHeight="1" x14ac:dyDescent="0.4">
      <c r="A55" s="29" t="s">
        <v>112</v>
      </c>
      <c r="B55" s="7" t="s">
        <v>57</v>
      </c>
      <c r="C55" s="39" t="s">
        <v>201</v>
      </c>
      <c r="D55" s="29">
        <v>1</v>
      </c>
      <c r="E55" s="8"/>
      <c r="F55" s="35" t="s">
        <v>76</v>
      </c>
    </row>
    <row r="56" spans="1:6" ht="64.900000000000006" customHeight="1" x14ac:dyDescent="0.4">
      <c r="A56" s="29" t="s">
        <v>113</v>
      </c>
      <c r="B56" s="7" t="s">
        <v>68</v>
      </c>
      <c r="C56" s="39" t="s">
        <v>207</v>
      </c>
      <c r="D56" s="29">
        <v>1</v>
      </c>
      <c r="E56" s="8"/>
      <c r="F56" s="35" t="s">
        <v>76</v>
      </c>
    </row>
    <row r="57" spans="1:6" ht="64.900000000000006" customHeight="1" x14ac:dyDescent="0.4">
      <c r="A57" s="29" t="s">
        <v>114</v>
      </c>
      <c r="B57" s="7" t="s">
        <v>70</v>
      </c>
      <c r="C57" s="39" t="s">
        <v>201</v>
      </c>
      <c r="D57" s="29">
        <v>1</v>
      </c>
      <c r="E57" s="8"/>
      <c r="F57" s="35" t="s">
        <v>76</v>
      </c>
    </row>
    <row r="58" spans="1:6" ht="64.900000000000006" customHeight="1" x14ac:dyDescent="0.4">
      <c r="A58" s="9"/>
      <c r="B58" s="16" t="s">
        <v>171</v>
      </c>
      <c r="C58" s="10"/>
      <c r="D58" s="10"/>
      <c r="E58" s="10">
        <f>SUM(E38:E57)</f>
        <v>0</v>
      </c>
      <c r="F58" s="10"/>
    </row>
    <row r="59" spans="1:6" ht="64.900000000000006" customHeight="1" x14ac:dyDescent="0.4">
      <c r="B59" s="13"/>
      <c r="C59" s="12"/>
      <c r="D59" s="12"/>
      <c r="E59" s="12"/>
      <c r="F59" s="12"/>
    </row>
    <row r="60" spans="1:6" ht="64.900000000000006" customHeight="1" x14ac:dyDescent="0.4">
      <c r="A60" s="5" t="s">
        <v>78</v>
      </c>
      <c r="B60" s="5" t="s">
        <v>77</v>
      </c>
      <c r="C60" s="34" t="s">
        <v>73</v>
      </c>
      <c r="D60" s="34" t="s">
        <v>74</v>
      </c>
      <c r="E60" s="6" t="s">
        <v>178</v>
      </c>
      <c r="F60" s="6" t="s">
        <v>179</v>
      </c>
    </row>
    <row r="61" spans="1:6" ht="64.900000000000006" customHeight="1" x14ac:dyDescent="0.4">
      <c r="A61" s="28">
        <v>4</v>
      </c>
      <c r="B61" s="50" t="s">
        <v>156</v>
      </c>
      <c r="C61" s="51"/>
      <c r="D61" s="51"/>
      <c r="E61" s="51"/>
      <c r="F61" s="52"/>
    </row>
    <row r="62" spans="1:6" ht="64.900000000000006" customHeight="1" x14ac:dyDescent="0.4">
      <c r="A62" s="30" t="s">
        <v>151</v>
      </c>
      <c r="B62" s="62" t="s">
        <v>170</v>
      </c>
      <c r="C62" s="63"/>
      <c r="D62" s="63"/>
      <c r="E62" s="63"/>
      <c r="F62" s="64"/>
    </row>
    <row r="63" spans="1:6" ht="64.900000000000006" customHeight="1" x14ac:dyDescent="0.4">
      <c r="A63" s="29" t="s">
        <v>115</v>
      </c>
      <c r="B63" s="7" t="s">
        <v>27</v>
      </c>
      <c r="C63" s="39" t="s">
        <v>229</v>
      </c>
      <c r="D63" s="29">
        <v>1</v>
      </c>
      <c r="E63" s="8"/>
      <c r="F63" s="35" t="s">
        <v>76</v>
      </c>
    </row>
    <row r="64" spans="1:6" ht="64.900000000000006" customHeight="1" x14ac:dyDescent="0.4">
      <c r="A64" s="29" t="s">
        <v>116</v>
      </c>
      <c r="B64" s="7" t="s">
        <v>28</v>
      </c>
      <c r="C64" s="39" t="s">
        <v>229</v>
      </c>
      <c r="D64" s="29">
        <v>1</v>
      </c>
      <c r="E64" s="8"/>
      <c r="F64" s="35" t="s">
        <v>76</v>
      </c>
    </row>
    <row r="65" spans="1:6" ht="64.900000000000006" customHeight="1" x14ac:dyDescent="0.4">
      <c r="A65" s="29" t="s">
        <v>117</v>
      </c>
      <c r="B65" s="7" t="s">
        <v>29</v>
      </c>
      <c r="C65" s="39" t="s">
        <v>229</v>
      </c>
      <c r="D65" s="29">
        <v>1</v>
      </c>
      <c r="E65" s="8"/>
      <c r="F65" s="35" t="s">
        <v>76</v>
      </c>
    </row>
    <row r="66" spans="1:6" ht="64.900000000000006" customHeight="1" x14ac:dyDescent="0.4">
      <c r="A66" s="29" t="s">
        <v>118</v>
      </c>
      <c r="B66" s="7" t="s">
        <v>30</v>
      </c>
      <c r="C66" s="39" t="s">
        <v>229</v>
      </c>
      <c r="D66" s="29">
        <v>1</v>
      </c>
      <c r="E66" s="8"/>
      <c r="F66" s="35" t="s">
        <v>76</v>
      </c>
    </row>
    <row r="67" spans="1:6" ht="64.900000000000006" customHeight="1" x14ac:dyDescent="0.4">
      <c r="A67" s="29" t="s">
        <v>119</v>
      </c>
      <c r="B67" s="7" t="s">
        <v>0</v>
      </c>
      <c r="C67" s="39" t="s">
        <v>229</v>
      </c>
      <c r="D67" s="29">
        <v>1</v>
      </c>
      <c r="E67" s="8"/>
      <c r="F67" s="35" t="s">
        <v>76</v>
      </c>
    </row>
    <row r="68" spans="1:6" ht="64.900000000000006" customHeight="1" x14ac:dyDescent="0.4">
      <c r="A68" s="29" t="s">
        <v>120</v>
      </c>
      <c r="B68" s="7" t="s">
        <v>31</v>
      </c>
      <c r="C68" s="39" t="s">
        <v>229</v>
      </c>
      <c r="D68" s="29">
        <v>1</v>
      </c>
      <c r="E68" s="8"/>
      <c r="F68" s="35" t="s">
        <v>76</v>
      </c>
    </row>
    <row r="69" spans="1:6" ht="64.900000000000006" customHeight="1" x14ac:dyDescent="0.4">
      <c r="A69" s="29" t="s">
        <v>121</v>
      </c>
      <c r="B69" s="7" t="s">
        <v>32</v>
      </c>
      <c r="C69" s="39" t="s">
        <v>229</v>
      </c>
      <c r="D69" s="29">
        <v>1</v>
      </c>
      <c r="E69" s="8"/>
      <c r="F69" s="35" t="s">
        <v>76</v>
      </c>
    </row>
    <row r="70" spans="1:6" ht="64.900000000000006" customHeight="1" x14ac:dyDescent="0.4">
      <c r="A70" s="29" t="s">
        <v>122</v>
      </c>
      <c r="B70" s="14" t="s">
        <v>69</v>
      </c>
      <c r="C70" s="39" t="s">
        <v>229</v>
      </c>
      <c r="D70" s="29">
        <v>1</v>
      </c>
      <c r="E70" s="8"/>
      <c r="F70" s="35" t="s">
        <v>76</v>
      </c>
    </row>
    <row r="71" spans="1:6" ht="64.900000000000006" customHeight="1" x14ac:dyDescent="0.4">
      <c r="A71" s="29" t="s">
        <v>123</v>
      </c>
      <c r="B71" s="14" t="s">
        <v>72</v>
      </c>
      <c r="C71" s="39" t="s">
        <v>229</v>
      </c>
      <c r="D71" s="29">
        <v>1</v>
      </c>
      <c r="E71" s="8"/>
      <c r="F71" s="35" t="s">
        <v>76</v>
      </c>
    </row>
    <row r="72" spans="1:6" ht="64.900000000000006" customHeight="1" x14ac:dyDescent="0.4">
      <c r="A72" s="29" t="s">
        <v>124</v>
      </c>
      <c r="B72" s="7" t="s">
        <v>33</v>
      </c>
      <c r="C72" s="39" t="s">
        <v>229</v>
      </c>
      <c r="D72" s="29">
        <v>1</v>
      </c>
      <c r="E72" s="8"/>
      <c r="F72" s="35" t="s">
        <v>76</v>
      </c>
    </row>
    <row r="73" spans="1:6" ht="64.900000000000006" customHeight="1" x14ac:dyDescent="0.4">
      <c r="A73" s="29" t="s">
        <v>125</v>
      </c>
      <c r="B73" s="7" t="s">
        <v>34</v>
      </c>
      <c r="C73" s="39" t="s">
        <v>229</v>
      </c>
      <c r="D73" s="29">
        <v>1</v>
      </c>
      <c r="E73" s="8"/>
      <c r="F73" s="35" t="s">
        <v>76</v>
      </c>
    </row>
    <row r="74" spans="1:6" ht="64.900000000000006" customHeight="1" x14ac:dyDescent="0.4">
      <c r="A74" s="29" t="s">
        <v>126</v>
      </c>
      <c r="B74" s="7" t="s">
        <v>35</v>
      </c>
      <c r="C74" s="39" t="s">
        <v>229</v>
      </c>
      <c r="D74" s="29">
        <v>1</v>
      </c>
      <c r="E74" s="8"/>
      <c r="F74" s="35" t="s">
        <v>76</v>
      </c>
    </row>
    <row r="75" spans="1:6" ht="64.900000000000006" customHeight="1" x14ac:dyDescent="0.4">
      <c r="A75" s="9"/>
      <c r="B75" s="16" t="s">
        <v>157</v>
      </c>
      <c r="C75" s="10"/>
      <c r="D75" s="10"/>
      <c r="E75" s="10">
        <f>SUM(E63:E74)</f>
        <v>0</v>
      </c>
      <c r="F75" s="10"/>
    </row>
    <row r="76" spans="1:6" ht="64.900000000000006" customHeight="1" x14ac:dyDescent="0.4">
      <c r="B76" s="13"/>
      <c r="C76" s="12"/>
      <c r="D76" s="12"/>
      <c r="E76" s="12"/>
      <c r="F76" s="12"/>
    </row>
    <row r="77" spans="1:6" ht="64.900000000000006" customHeight="1" x14ac:dyDescent="0.4">
      <c r="A77" s="5" t="s">
        <v>78</v>
      </c>
      <c r="B77" s="5" t="s">
        <v>77</v>
      </c>
      <c r="C77" s="34" t="s">
        <v>73</v>
      </c>
      <c r="D77" s="34" t="s">
        <v>74</v>
      </c>
      <c r="E77" s="6" t="s">
        <v>178</v>
      </c>
      <c r="F77" s="6" t="s">
        <v>179</v>
      </c>
    </row>
    <row r="78" spans="1:6" ht="64.900000000000006" customHeight="1" x14ac:dyDescent="0.4">
      <c r="A78" s="28">
        <v>5</v>
      </c>
      <c r="B78" s="56" t="s">
        <v>158</v>
      </c>
      <c r="C78" s="57"/>
      <c r="D78" s="57"/>
      <c r="E78" s="57"/>
      <c r="F78" s="58"/>
    </row>
    <row r="79" spans="1:6" ht="64.900000000000006" customHeight="1" x14ac:dyDescent="0.4">
      <c r="A79" s="30" t="s">
        <v>152</v>
      </c>
      <c r="B79" s="56" t="s">
        <v>169</v>
      </c>
      <c r="C79" s="57"/>
      <c r="D79" s="57"/>
      <c r="E79" s="57"/>
      <c r="F79" s="58"/>
    </row>
    <row r="80" spans="1:6" ht="64.900000000000006" customHeight="1" x14ac:dyDescent="0.4">
      <c r="A80" s="29" t="s">
        <v>127</v>
      </c>
      <c r="B80" s="7" t="s">
        <v>36</v>
      </c>
      <c r="C80" s="39" t="s">
        <v>229</v>
      </c>
      <c r="D80" s="29">
        <v>1</v>
      </c>
      <c r="E80" s="8"/>
      <c r="F80" s="35" t="s">
        <v>76</v>
      </c>
    </row>
    <row r="81" spans="1:6" ht="64.900000000000006" customHeight="1" x14ac:dyDescent="0.4">
      <c r="A81" s="29" t="s">
        <v>128</v>
      </c>
      <c r="B81" s="7" t="s">
        <v>37</v>
      </c>
      <c r="C81" s="39" t="s">
        <v>229</v>
      </c>
      <c r="D81" s="29">
        <v>1</v>
      </c>
      <c r="E81" s="8"/>
      <c r="F81" s="35" t="s">
        <v>76</v>
      </c>
    </row>
    <row r="82" spans="1:6" ht="64.900000000000006" customHeight="1" x14ac:dyDescent="0.4">
      <c r="A82" s="29" t="s">
        <v>129</v>
      </c>
      <c r="B82" s="7" t="s">
        <v>38</v>
      </c>
      <c r="C82" s="39" t="s">
        <v>229</v>
      </c>
      <c r="D82" s="29">
        <v>1</v>
      </c>
      <c r="E82" s="8"/>
      <c r="F82" s="35" t="s">
        <v>76</v>
      </c>
    </row>
    <row r="83" spans="1:6" ht="64.900000000000006" customHeight="1" x14ac:dyDescent="0.4">
      <c r="A83" s="29" t="s">
        <v>130</v>
      </c>
      <c r="B83" s="7" t="s">
        <v>39</v>
      </c>
      <c r="C83" s="39" t="s">
        <v>229</v>
      </c>
      <c r="D83" s="29">
        <v>1</v>
      </c>
      <c r="E83" s="8"/>
      <c r="F83" s="35" t="s">
        <v>76</v>
      </c>
    </row>
    <row r="84" spans="1:6" ht="64.900000000000006" customHeight="1" x14ac:dyDescent="0.4">
      <c r="A84" s="29" t="s">
        <v>131</v>
      </c>
      <c r="B84" s="7" t="s">
        <v>40</v>
      </c>
      <c r="C84" s="39" t="s">
        <v>229</v>
      </c>
      <c r="D84" s="29">
        <v>1</v>
      </c>
      <c r="E84" s="8"/>
      <c r="F84" s="35" t="s">
        <v>76</v>
      </c>
    </row>
    <row r="85" spans="1:6" ht="64.900000000000006" customHeight="1" x14ac:dyDescent="0.4">
      <c r="A85" s="29" t="s">
        <v>132</v>
      </c>
      <c r="B85" s="7" t="s">
        <v>41</v>
      </c>
      <c r="C85" s="39" t="s">
        <v>229</v>
      </c>
      <c r="D85" s="29">
        <v>1</v>
      </c>
      <c r="E85" s="8"/>
      <c r="F85" s="35" t="s">
        <v>76</v>
      </c>
    </row>
    <row r="86" spans="1:6" ht="64.900000000000006" customHeight="1" x14ac:dyDescent="0.4">
      <c r="A86" s="9"/>
      <c r="B86" s="16" t="s">
        <v>159</v>
      </c>
      <c r="C86" s="10"/>
      <c r="D86" s="10"/>
      <c r="E86" s="10">
        <f>SUM(E80:E85)</f>
        <v>0</v>
      </c>
      <c r="F86" s="10"/>
    </row>
    <row r="87" spans="1:6" ht="64.900000000000006" customHeight="1" x14ac:dyDescent="0.4">
      <c r="B87" s="13"/>
      <c r="C87" s="12"/>
      <c r="D87" s="12"/>
      <c r="E87" s="12"/>
      <c r="F87" s="12"/>
    </row>
    <row r="88" spans="1:6" ht="64.900000000000006" customHeight="1" x14ac:dyDescent="0.4">
      <c r="A88" s="5" t="s">
        <v>78</v>
      </c>
      <c r="B88" s="5" t="s">
        <v>77</v>
      </c>
      <c r="C88" s="34" t="s">
        <v>73</v>
      </c>
      <c r="D88" s="34" t="s">
        <v>74</v>
      </c>
      <c r="E88" s="6" t="s">
        <v>178</v>
      </c>
      <c r="F88" s="6" t="s">
        <v>179</v>
      </c>
    </row>
    <row r="89" spans="1:6" ht="64.900000000000006" customHeight="1" x14ac:dyDescent="0.4">
      <c r="A89" s="28">
        <v>6</v>
      </c>
      <c r="B89" s="50" t="s">
        <v>50</v>
      </c>
      <c r="C89" s="51"/>
      <c r="D89" s="51"/>
      <c r="E89" s="51"/>
      <c r="F89" s="52"/>
    </row>
    <row r="90" spans="1:6" ht="64.900000000000006" customHeight="1" x14ac:dyDescent="0.4">
      <c r="A90" s="30" t="s">
        <v>153</v>
      </c>
      <c r="B90" s="47" t="s">
        <v>177</v>
      </c>
      <c r="C90" s="48"/>
      <c r="D90" s="48"/>
      <c r="E90" s="48"/>
      <c r="F90" s="49"/>
    </row>
    <row r="91" spans="1:6" ht="64.900000000000006" customHeight="1" x14ac:dyDescent="0.4">
      <c r="A91" s="29" t="s">
        <v>133</v>
      </c>
      <c r="B91" s="7" t="s">
        <v>42</v>
      </c>
      <c r="C91" s="39" t="s">
        <v>208</v>
      </c>
      <c r="D91" s="29">
        <v>1</v>
      </c>
      <c r="E91" s="8"/>
      <c r="F91" s="35" t="s">
        <v>76</v>
      </c>
    </row>
    <row r="92" spans="1:6" ht="64.900000000000006" customHeight="1" x14ac:dyDescent="0.4">
      <c r="A92" s="29" t="s">
        <v>134</v>
      </c>
      <c r="B92" s="7" t="s">
        <v>43</v>
      </c>
      <c r="C92" s="39" t="s">
        <v>209</v>
      </c>
      <c r="D92" s="29">
        <v>1</v>
      </c>
      <c r="E92" s="8"/>
      <c r="F92" s="35" t="s">
        <v>76</v>
      </c>
    </row>
    <row r="93" spans="1:6" ht="64.900000000000006" customHeight="1" x14ac:dyDescent="0.4">
      <c r="A93" s="29" t="s">
        <v>135</v>
      </c>
      <c r="B93" s="7" t="s">
        <v>44</v>
      </c>
      <c r="C93" s="39" t="s">
        <v>210</v>
      </c>
      <c r="D93" s="29">
        <v>1</v>
      </c>
      <c r="E93" s="8"/>
      <c r="F93" s="35" t="s">
        <v>76</v>
      </c>
    </row>
    <row r="94" spans="1:6" ht="64.900000000000006" customHeight="1" x14ac:dyDescent="0.4">
      <c r="A94" s="29" t="s">
        <v>136</v>
      </c>
      <c r="B94" s="7" t="s">
        <v>56</v>
      </c>
      <c r="C94" s="39" t="s">
        <v>211</v>
      </c>
      <c r="D94" s="29">
        <v>1</v>
      </c>
      <c r="E94" s="8"/>
      <c r="F94" s="35" t="s">
        <v>76</v>
      </c>
    </row>
    <row r="95" spans="1:6" ht="64.900000000000006" customHeight="1" x14ac:dyDescent="0.4">
      <c r="A95" s="29" t="s">
        <v>137</v>
      </c>
      <c r="B95" s="7" t="s">
        <v>212</v>
      </c>
      <c r="C95" s="39" t="s">
        <v>216</v>
      </c>
      <c r="D95" s="29">
        <v>1</v>
      </c>
      <c r="E95" s="8"/>
      <c r="F95" s="35" t="s">
        <v>76</v>
      </c>
    </row>
    <row r="96" spans="1:6" ht="64.900000000000006" customHeight="1" x14ac:dyDescent="0.4">
      <c r="A96" s="29" t="s">
        <v>138</v>
      </c>
      <c r="B96" s="7" t="s">
        <v>213</v>
      </c>
      <c r="C96" s="39" t="s">
        <v>217</v>
      </c>
      <c r="D96" s="29">
        <v>1</v>
      </c>
      <c r="E96" s="8"/>
      <c r="F96" s="35" t="s">
        <v>76</v>
      </c>
    </row>
    <row r="97" spans="1:6" ht="64.900000000000006" customHeight="1" x14ac:dyDescent="0.4">
      <c r="A97" s="29" t="s">
        <v>139</v>
      </c>
      <c r="B97" s="7" t="s">
        <v>235</v>
      </c>
      <c r="C97" s="39" t="s">
        <v>218</v>
      </c>
      <c r="D97" s="29">
        <v>1</v>
      </c>
      <c r="E97" s="8"/>
      <c r="F97" s="35" t="s">
        <v>76</v>
      </c>
    </row>
    <row r="98" spans="1:6" s="19" customFormat="1" ht="64.900000000000006" customHeight="1" x14ac:dyDescent="0.4">
      <c r="A98" s="29" t="s">
        <v>140</v>
      </c>
      <c r="B98" s="7" t="s">
        <v>214</v>
      </c>
      <c r="C98" s="39" t="s">
        <v>219</v>
      </c>
      <c r="D98" s="29">
        <v>1</v>
      </c>
      <c r="E98" s="8"/>
      <c r="F98" s="35" t="s">
        <v>76</v>
      </c>
    </row>
    <row r="99" spans="1:6" s="19" customFormat="1" ht="64.900000000000006" customHeight="1" x14ac:dyDescent="0.4">
      <c r="A99" s="29" t="s">
        <v>141</v>
      </c>
      <c r="B99" s="7" t="s">
        <v>215</v>
      </c>
      <c r="C99" s="39" t="s">
        <v>220</v>
      </c>
      <c r="D99" s="29">
        <v>1</v>
      </c>
      <c r="E99" s="8"/>
      <c r="F99" s="35" t="s">
        <v>76</v>
      </c>
    </row>
    <row r="100" spans="1:6" s="19" customFormat="1" ht="64.900000000000006" customHeight="1" x14ac:dyDescent="0.4">
      <c r="A100" s="29" t="s">
        <v>142</v>
      </c>
      <c r="B100" s="7" t="s">
        <v>234</v>
      </c>
      <c r="C100" s="39" t="s">
        <v>221</v>
      </c>
      <c r="D100" s="29">
        <v>1</v>
      </c>
      <c r="E100" s="8"/>
      <c r="F100" s="35" t="s">
        <v>76</v>
      </c>
    </row>
    <row r="101" spans="1:6" ht="64.900000000000006" customHeight="1" x14ac:dyDescent="0.4">
      <c r="A101" s="29" t="s">
        <v>143</v>
      </c>
      <c r="B101" s="7" t="s">
        <v>45</v>
      </c>
      <c r="C101" s="39" t="s">
        <v>189</v>
      </c>
      <c r="D101" s="29">
        <v>1</v>
      </c>
      <c r="E101" s="8"/>
      <c r="F101" s="35" t="s">
        <v>76</v>
      </c>
    </row>
    <row r="102" spans="1:6" s="19" customFormat="1" ht="64.900000000000006" customHeight="1" x14ac:dyDescent="0.4">
      <c r="A102" s="29" t="s">
        <v>144</v>
      </c>
      <c r="B102" s="7" t="s">
        <v>46</v>
      </c>
      <c r="C102" s="39" t="s">
        <v>202</v>
      </c>
      <c r="D102" s="29">
        <v>1</v>
      </c>
      <c r="E102" s="8"/>
      <c r="F102" s="35" t="s">
        <v>76</v>
      </c>
    </row>
    <row r="103" spans="1:6" s="19" customFormat="1" ht="64.900000000000006" customHeight="1" x14ac:dyDescent="0.4">
      <c r="A103" s="29" t="s">
        <v>145</v>
      </c>
      <c r="B103" s="7" t="s">
        <v>47</v>
      </c>
      <c r="C103" s="39" t="s">
        <v>222</v>
      </c>
      <c r="D103" s="29">
        <v>1</v>
      </c>
      <c r="E103" s="8"/>
      <c r="F103" s="35" t="s">
        <v>76</v>
      </c>
    </row>
    <row r="104" spans="1:6" s="19" customFormat="1" ht="64.900000000000006" customHeight="1" x14ac:dyDescent="0.4">
      <c r="A104" s="29" t="s">
        <v>146</v>
      </c>
      <c r="B104" s="7" t="s">
        <v>48</v>
      </c>
      <c r="C104" s="39" t="s">
        <v>203</v>
      </c>
      <c r="D104" s="29">
        <v>1</v>
      </c>
      <c r="E104" s="8"/>
      <c r="F104" s="35" t="s">
        <v>76</v>
      </c>
    </row>
    <row r="105" spans="1:6" s="19" customFormat="1" ht="64.900000000000006" customHeight="1" x14ac:dyDescent="0.4">
      <c r="A105" s="9"/>
      <c r="B105" s="16" t="s">
        <v>160</v>
      </c>
      <c r="C105" s="10"/>
      <c r="D105" s="10"/>
      <c r="E105" s="10">
        <f>SUM(E91:E104)</f>
        <v>0</v>
      </c>
      <c r="F105" s="10"/>
    </row>
    <row r="106" spans="1:6" ht="64.900000000000006" customHeight="1" x14ac:dyDescent="0.4">
      <c r="B106" s="13"/>
      <c r="C106" s="12"/>
      <c r="D106" s="12"/>
      <c r="E106" s="12"/>
      <c r="F106" s="12"/>
    </row>
    <row r="107" spans="1:6" ht="64.900000000000006" customHeight="1" x14ac:dyDescent="0.4">
      <c r="A107" s="5" t="s">
        <v>78</v>
      </c>
      <c r="B107" s="5" t="s">
        <v>77</v>
      </c>
      <c r="C107" s="34" t="s">
        <v>73</v>
      </c>
      <c r="D107" s="34" t="s">
        <v>74</v>
      </c>
      <c r="E107" s="6" t="s">
        <v>178</v>
      </c>
      <c r="F107" s="6" t="s">
        <v>179</v>
      </c>
    </row>
    <row r="108" spans="1:6" ht="64.900000000000006" customHeight="1" x14ac:dyDescent="0.4">
      <c r="A108" s="28">
        <v>7</v>
      </c>
      <c r="B108" s="50" t="s">
        <v>163</v>
      </c>
      <c r="C108" s="51"/>
      <c r="D108" s="51"/>
      <c r="E108" s="51"/>
      <c r="F108" s="52"/>
    </row>
    <row r="109" spans="1:6" ht="64.900000000000006" customHeight="1" x14ac:dyDescent="0.4">
      <c r="A109" s="29" t="s">
        <v>154</v>
      </c>
      <c r="B109" s="47" t="s">
        <v>174</v>
      </c>
      <c r="C109" s="48"/>
      <c r="D109" s="48"/>
      <c r="E109" s="48"/>
      <c r="F109" s="49"/>
    </row>
    <row r="110" spans="1:6" ht="64.900000000000006" customHeight="1" x14ac:dyDescent="0.4">
      <c r="A110" s="29" t="s">
        <v>147</v>
      </c>
      <c r="B110" s="14" t="s">
        <v>224</v>
      </c>
      <c r="C110" s="40" t="s">
        <v>225</v>
      </c>
      <c r="D110" s="29">
        <v>1</v>
      </c>
      <c r="E110" s="15"/>
      <c r="F110" s="8"/>
    </row>
    <row r="111" spans="1:6" ht="64.900000000000006" customHeight="1" x14ac:dyDescent="0.4">
      <c r="A111" s="29" t="s">
        <v>148</v>
      </c>
      <c r="B111" s="14" t="s">
        <v>237</v>
      </c>
      <c r="C111" s="40" t="s">
        <v>223</v>
      </c>
      <c r="D111" s="29">
        <v>1</v>
      </c>
      <c r="E111" s="15"/>
      <c r="F111" s="8"/>
    </row>
    <row r="112" spans="1:6" ht="64.900000000000006" customHeight="1" x14ac:dyDescent="0.4">
      <c r="A112" s="16"/>
      <c r="B112" s="16" t="s">
        <v>161</v>
      </c>
      <c r="C112" s="17"/>
      <c r="D112" s="17"/>
      <c r="E112" s="17">
        <f>SUM(E110:E111)</f>
        <v>0</v>
      </c>
      <c r="F112" s="17">
        <f>SUM(F110:F111)</f>
        <v>0</v>
      </c>
    </row>
    <row r="113" spans="1:6" ht="64.900000000000006" customHeight="1" x14ac:dyDescent="0.4">
      <c r="B113" s="13"/>
      <c r="C113" s="12"/>
      <c r="D113" s="12"/>
      <c r="E113" s="12"/>
      <c r="F113" s="12"/>
    </row>
    <row r="114" spans="1:6" ht="64.900000000000006" customHeight="1" x14ac:dyDescent="0.4">
      <c r="A114" s="5" t="s">
        <v>78</v>
      </c>
      <c r="B114" s="59" t="s">
        <v>226</v>
      </c>
      <c r="C114" s="60"/>
      <c r="D114" s="60"/>
      <c r="E114" s="61"/>
      <c r="F114" s="34" t="s">
        <v>180</v>
      </c>
    </row>
    <row r="115" spans="1:6" ht="64.900000000000006" customHeight="1" x14ac:dyDescent="0.4">
      <c r="A115" s="29">
        <f>A12</f>
        <v>1</v>
      </c>
      <c r="B115" s="22" t="str">
        <f>B12</f>
        <v>Off-site Rental Storage Facilities for TNPA Records</v>
      </c>
      <c r="C115" s="23"/>
      <c r="D115" s="23"/>
      <c r="E115" s="24"/>
      <c r="F115" s="35">
        <f>E17</f>
        <v>0</v>
      </c>
    </row>
    <row r="116" spans="1:6" ht="64.900000000000006" customHeight="1" x14ac:dyDescent="0.4">
      <c r="A116" s="29">
        <f>A20</f>
        <v>2</v>
      </c>
      <c r="B116" s="22" t="str">
        <f>B20</f>
        <v xml:space="preserve">Collection and Packaging Services </v>
      </c>
      <c r="C116" s="23"/>
      <c r="D116" s="23"/>
      <c r="E116" s="24"/>
      <c r="F116" s="35">
        <f>E33</f>
        <v>0</v>
      </c>
    </row>
    <row r="117" spans="1:6" ht="64.900000000000006" customHeight="1" x14ac:dyDescent="0.4">
      <c r="A117" s="29">
        <v>3</v>
      </c>
      <c r="B117" s="22" t="s">
        <v>175</v>
      </c>
      <c r="C117" s="23"/>
      <c r="D117" s="23"/>
      <c r="E117" s="24"/>
      <c r="F117" s="35">
        <f>E58</f>
        <v>0</v>
      </c>
    </row>
    <row r="118" spans="1:6" ht="64.900000000000006" customHeight="1" x14ac:dyDescent="0.4">
      <c r="A118" s="29">
        <f>A61</f>
        <v>4</v>
      </c>
      <c r="B118" s="22" t="str">
        <f>B61</f>
        <v>Archival Stationery</v>
      </c>
      <c r="C118" s="23"/>
      <c r="D118" s="23"/>
      <c r="E118" s="24"/>
      <c r="F118" s="35">
        <f>E75</f>
        <v>0</v>
      </c>
    </row>
    <row r="119" spans="1:6" ht="64.900000000000006" customHeight="1" x14ac:dyDescent="0.4">
      <c r="A119" s="29">
        <f>A78</f>
        <v>5</v>
      </c>
      <c r="B119" s="22" t="str">
        <f>B78</f>
        <v>Data Storage (Backup tapes stationery)</v>
      </c>
      <c r="C119" s="23"/>
      <c r="D119" s="23"/>
      <c r="E119" s="24"/>
      <c r="F119" s="35">
        <f>E86</f>
        <v>0</v>
      </c>
    </row>
    <row r="120" spans="1:6" ht="64.900000000000006" customHeight="1" x14ac:dyDescent="0.4">
      <c r="A120" s="29">
        <f>A89</f>
        <v>6</v>
      </c>
      <c r="B120" s="22" t="str">
        <f>B89</f>
        <v xml:space="preserve">Back-up Service                                         </v>
      </c>
      <c r="C120" s="23"/>
      <c r="D120" s="23"/>
      <c r="E120" s="24"/>
      <c r="F120" s="35">
        <f>E105</f>
        <v>0</v>
      </c>
    </row>
    <row r="121" spans="1:6" ht="64.900000000000006" customHeight="1" x14ac:dyDescent="0.4">
      <c r="A121" s="29">
        <f>A108</f>
        <v>7</v>
      </c>
      <c r="B121" s="22" t="str">
        <f>B108</f>
        <v>System Access and Training</v>
      </c>
      <c r="C121" s="23"/>
      <c r="D121" s="23"/>
      <c r="E121" s="24"/>
      <c r="F121" s="35">
        <f>F112</f>
        <v>0</v>
      </c>
    </row>
    <row r="122" spans="1:6" ht="64.900000000000006" customHeight="1" x14ac:dyDescent="0.4">
      <c r="A122" s="16"/>
      <c r="B122" s="53" t="s">
        <v>181</v>
      </c>
      <c r="C122" s="54"/>
      <c r="D122" s="54"/>
      <c r="E122" s="55"/>
      <c r="F122" s="36">
        <f>SUM(F115:F121)</f>
        <v>0</v>
      </c>
    </row>
    <row r="123" spans="1:6" ht="64.900000000000006" customHeight="1" x14ac:dyDescent="0.4">
      <c r="B123" s="13"/>
      <c r="C123" s="12"/>
      <c r="D123" s="12"/>
      <c r="E123" s="12"/>
      <c r="F123" s="12"/>
    </row>
    <row r="124" spans="1:6" ht="64.900000000000006" customHeight="1" x14ac:dyDescent="0.4">
      <c r="A124" s="25" t="s">
        <v>227</v>
      </c>
      <c r="B124" s="26"/>
      <c r="C124" s="26"/>
      <c r="D124" s="26"/>
      <c r="E124" s="27"/>
      <c r="F124" s="6" t="s">
        <v>75</v>
      </c>
    </row>
    <row r="125" spans="1:6" ht="64.900000000000006" customHeight="1" x14ac:dyDescent="0.4">
      <c r="A125" s="44" t="s">
        <v>49</v>
      </c>
      <c r="B125" s="45"/>
      <c r="C125" s="45"/>
      <c r="D125" s="45"/>
      <c r="E125" s="46"/>
      <c r="F125" s="34">
        <f>F122</f>
        <v>0</v>
      </c>
    </row>
    <row r="126" spans="1:6" ht="64.900000000000006" customHeight="1" x14ac:dyDescent="0.4">
      <c r="A126" s="41" t="s">
        <v>61</v>
      </c>
      <c r="B126" s="42"/>
      <c r="C126" s="42"/>
      <c r="D126" s="42"/>
      <c r="E126" s="43"/>
      <c r="F126" s="37">
        <f>F125*0.15</f>
        <v>0</v>
      </c>
    </row>
    <row r="127" spans="1:6" ht="64.900000000000006" customHeight="1" x14ac:dyDescent="0.4">
      <c r="A127" s="44" t="s">
        <v>62</v>
      </c>
      <c r="B127" s="45"/>
      <c r="C127" s="45"/>
      <c r="D127" s="45"/>
      <c r="E127" s="46"/>
      <c r="F127" s="38">
        <f>SUM(F125:F126)</f>
        <v>0</v>
      </c>
    </row>
    <row r="128" spans="1:6" ht="48.5" customHeight="1" x14ac:dyDescent="0.4">
      <c r="A128" s="19"/>
      <c r="B128" s="19" t="s">
        <v>63</v>
      </c>
      <c r="C128" s="20"/>
      <c r="D128" s="19"/>
      <c r="E128" s="19"/>
      <c r="F128" s="19"/>
    </row>
    <row r="129" spans="1:6" ht="47" customHeight="1" x14ac:dyDescent="0.4">
      <c r="A129" s="19"/>
      <c r="B129" s="19" t="s">
        <v>64</v>
      </c>
      <c r="C129" s="20"/>
      <c r="D129" s="19"/>
      <c r="E129" s="19"/>
      <c r="F129" s="19"/>
    </row>
    <row r="130" spans="1:6" ht="31" customHeight="1" x14ac:dyDescent="0.4">
      <c r="A130" s="19"/>
      <c r="B130" s="19" t="s">
        <v>65</v>
      </c>
      <c r="C130" s="19" t="s">
        <v>66</v>
      </c>
      <c r="D130" s="19"/>
      <c r="E130" s="19"/>
      <c r="F130" s="19"/>
    </row>
    <row r="131" spans="1:6" ht="64.900000000000006" customHeight="1" x14ac:dyDescent="0.4">
      <c r="A131" s="19"/>
      <c r="B131" s="19"/>
      <c r="C131" s="20"/>
      <c r="D131" s="19"/>
      <c r="E131" s="19"/>
      <c r="F131" s="19"/>
    </row>
  </sheetData>
  <sheetProtection algorithmName="SHA-512" hashValue="Ljj5Fxb5/WXUl/V4b0f1kHO2M/x/j955gvKXlxG7T/dtdF7LHI4ola1tJFjimdqgZmsEZPbFTQPdyvfq68UFng==" saltValue="7IK9mq6jinnFKnB650kDIg==" spinCount="100000" sheet="1" objects="1" scenarios="1"/>
  <mergeCells count="24">
    <mergeCell ref="B109:F109"/>
    <mergeCell ref="B114:E114"/>
    <mergeCell ref="B122:E122"/>
    <mergeCell ref="A125:E125"/>
    <mergeCell ref="A126:E126"/>
    <mergeCell ref="A127:E127"/>
    <mergeCell ref="B62:F62"/>
    <mergeCell ref="B78:F78"/>
    <mergeCell ref="B79:F79"/>
    <mergeCell ref="B89:F89"/>
    <mergeCell ref="B90:F90"/>
    <mergeCell ref="B108:F108"/>
    <mergeCell ref="B12:F12"/>
    <mergeCell ref="B13:F13"/>
    <mergeCell ref="B20:F20"/>
    <mergeCell ref="B21:F21"/>
    <mergeCell ref="C36:F36"/>
    <mergeCell ref="B61:F61"/>
    <mergeCell ref="C3:F3"/>
    <mergeCell ref="C4:F4"/>
    <mergeCell ref="C5:F5"/>
    <mergeCell ref="C6:F6"/>
    <mergeCell ref="C7:F7"/>
    <mergeCell ref="B9:F9"/>
  </mergeCells>
  <pageMargins left="0.70866141732283505" right="0.70866141732283505" top="0.74803149606299202" bottom="0.74803149606299202" header="0.31496062992126" footer="0.31496062992126"/>
  <pageSetup paperSize="8" scale="37" fitToHeight="0" orientation="portrait" r:id="rId1"/>
  <headerFooter>
    <oddFooter>&amp;C&amp;"Calibri"&amp;11&amp;K000000_x000D_&amp;1#&amp;"Calibri"&amp;10&amp;K0000FFTRANSNET CONFIDENTIAL INFORMATION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2A58E-BED5-4A67-B343-446A6CCAAC82}">
  <sheetPr>
    <pageSetUpPr fitToPage="1"/>
  </sheetPr>
  <dimension ref="A3:F131"/>
  <sheetViews>
    <sheetView view="pageBreakPreview" zoomScale="40" zoomScaleNormal="50" zoomScaleSheetLayoutView="40" workbookViewId="0">
      <selection activeCell="G126" sqref="G126"/>
    </sheetView>
  </sheetViews>
  <sheetFormatPr defaultColWidth="9.26953125" defaultRowHeight="64.900000000000006" customHeight="1" x14ac:dyDescent="0.4"/>
  <cols>
    <col min="1" max="1" width="13.453125" style="2" customWidth="1"/>
    <col min="2" max="2" width="151.1796875" style="2" customWidth="1"/>
    <col min="3" max="3" width="37.81640625" style="18" customWidth="1"/>
    <col min="4" max="4" width="24.26953125" style="18" customWidth="1"/>
    <col min="5" max="5" width="30.26953125" style="18" customWidth="1"/>
    <col min="6" max="6" width="40.08984375" style="2" customWidth="1"/>
    <col min="7" max="7" width="54.54296875" style="2" customWidth="1"/>
    <col min="8" max="16384" width="9.26953125" style="2"/>
  </cols>
  <sheetData>
    <row r="3" spans="1:6" ht="64.900000000000006" customHeight="1" x14ac:dyDescent="0.4">
      <c r="B3" s="1" t="s">
        <v>51</v>
      </c>
      <c r="C3" s="71" t="s">
        <v>233</v>
      </c>
      <c r="D3" s="71"/>
      <c r="E3" s="71"/>
      <c r="F3" s="71"/>
    </row>
    <row r="4" spans="1:6" ht="93" customHeight="1" x14ac:dyDescent="0.4">
      <c r="B4" s="1" t="s">
        <v>52</v>
      </c>
      <c r="C4" s="72" t="s">
        <v>71</v>
      </c>
      <c r="D4" s="72"/>
      <c r="E4" s="72"/>
      <c r="F4" s="72"/>
    </row>
    <row r="5" spans="1:6" ht="64.900000000000006" customHeight="1" x14ac:dyDescent="0.4">
      <c r="B5" s="1" t="s">
        <v>53</v>
      </c>
      <c r="C5" s="71" t="s">
        <v>232</v>
      </c>
      <c r="D5" s="71"/>
      <c r="E5" s="71"/>
      <c r="F5" s="71"/>
    </row>
    <row r="6" spans="1:6" ht="64.900000000000006" customHeight="1" x14ac:dyDescent="0.4">
      <c r="B6" s="1" t="s">
        <v>54</v>
      </c>
      <c r="C6" s="71" t="s">
        <v>67</v>
      </c>
      <c r="D6" s="71"/>
      <c r="E6" s="71"/>
      <c r="F6" s="71"/>
    </row>
    <row r="7" spans="1:6" ht="64.900000000000006" customHeight="1" x14ac:dyDescent="0.4">
      <c r="B7" s="1" t="s">
        <v>55</v>
      </c>
      <c r="C7" s="73"/>
      <c r="D7" s="73"/>
      <c r="E7" s="73"/>
      <c r="F7" s="73"/>
    </row>
    <row r="8" spans="1:6" ht="64.900000000000006" customHeight="1" x14ac:dyDescent="0.4">
      <c r="C8" s="2"/>
      <c r="D8" s="2"/>
      <c r="E8" s="2"/>
    </row>
    <row r="9" spans="1:6" ht="409.5" customHeight="1" x14ac:dyDescent="0.4">
      <c r="B9" s="68" t="s">
        <v>236</v>
      </c>
      <c r="C9" s="69"/>
      <c r="D9" s="69"/>
      <c r="E9" s="69"/>
      <c r="F9" s="70"/>
    </row>
    <row r="10" spans="1:6" ht="64.900000000000006" customHeight="1" x14ac:dyDescent="0.4">
      <c r="B10" s="3"/>
      <c r="C10" s="4"/>
      <c r="D10" s="4"/>
      <c r="E10" s="4"/>
    </row>
    <row r="11" spans="1:6" ht="64.900000000000006" customHeight="1" x14ac:dyDescent="0.4">
      <c r="A11" s="5" t="s">
        <v>78</v>
      </c>
      <c r="B11" s="5" t="s">
        <v>77</v>
      </c>
      <c r="C11" s="34" t="s">
        <v>73</v>
      </c>
      <c r="D11" s="34" t="s">
        <v>74</v>
      </c>
      <c r="E11" s="6" t="s">
        <v>178</v>
      </c>
      <c r="F11" s="6" t="s">
        <v>179</v>
      </c>
    </row>
    <row r="12" spans="1:6" ht="64.900000000000006" customHeight="1" x14ac:dyDescent="0.4">
      <c r="A12" s="28">
        <v>1</v>
      </c>
      <c r="B12" s="50" t="s">
        <v>164</v>
      </c>
      <c r="C12" s="51"/>
      <c r="D12" s="51"/>
      <c r="E12" s="51"/>
      <c r="F12" s="52"/>
    </row>
    <row r="13" spans="1:6" ht="64.900000000000006" customHeight="1" x14ac:dyDescent="0.4">
      <c r="A13" s="30" t="s">
        <v>149</v>
      </c>
      <c r="B13" s="47" t="s">
        <v>79</v>
      </c>
      <c r="C13" s="48"/>
      <c r="D13" s="48"/>
      <c r="E13" s="48"/>
      <c r="F13" s="49"/>
    </row>
    <row r="14" spans="1:6" ht="64.900000000000006" customHeight="1" x14ac:dyDescent="0.4">
      <c r="A14" s="29" t="s">
        <v>80</v>
      </c>
      <c r="B14" s="7" t="s">
        <v>58</v>
      </c>
      <c r="C14" s="39" t="s">
        <v>183</v>
      </c>
      <c r="D14" s="29">
        <v>1</v>
      </c>
      <c r="E14" s="8"/>
      <c r="F14" s="35" t="s">
        <v>76</v>
      </c>
    </row>
    <row r="15" spans="1:6" ht="64.900000000000006" customHeight="1" x14ac:dyDescent="0.4">
      <c r="A15" s="29" t="s">
        <v>81</v>
      </c>
      <c r="B15" s="7" t="s">
        <v>59</v>
      </c>
      <c r="C15" s="39" t="s">
        <v>183</v>
      </c>
      <c r="D15" s="29">
        <v>1</v>
      </c>
      <c r="E15" s="8"/>
      <c r="F15" s="35" t="s">
        <v>76</v>
      </c>
    </row>
    <row r="16" spans="1:6" ht="64.900000000000006" customHeight="1" x14ac:dyDescent="0.4">
      <c r="A16" s="29" t="s">
        <v>82</v>
      </c>
      <c r="B16" s="7" t="s">
        <v>60</v>
      </c>
      <c r="C16" s="39" t="s">
        <v>184</v>
      </c>
      <c r="D16" s="29">
        <v>1</v>
      </c>
      <c r="E16" s="8"/>
      <c r="F16" s="35" t="s">
        <v>76</v>
      </c>
    </row>
    <row r="17" spans="1:6" ht="64.900000000000006" customHeight="1" x14ac:dyDescent="0.4">
      <c r="A17" s="9"/>
      <c r="B17" s="16" t="s">
        <v>173</v>
      </c>
      <c r="C17" s="10"/>
      <c r="D17" s="10"/>
      <c r="E17" s="10">
        <f>SUM(E14:E16)</f>
        <v>0</v>
      </c>
      <c r="F17" s="10"/>
    </row>
    <row r="18" spans="1:6" ht="64.900000000000006" customHeight="1" x14ac:dyDescent="0.4">
      <c r="B18" s="11"/>
      <c r="C18" s="12"/>
      <c r="D18" s="12"/>
      <c r="E18" s="12"/>
      <c r="F18" s="12"/>
    </row>
    <row r="19" spans="1:6" ht="64.900000000000006" customHeight="1" x14ac:dyDescent="0.4">
      <c r="A19" s="5" t="s">
        <v>78</v>
      </c>
      <c r="B19" s="5" t="s">
        <v>77</v>
      </c>
      <c r="C19" s="34" t="s">
        <v>73</v>
      </c>
      <c r="D19" s="34" t="s">
        <v>74</v>
      </c>
      <c r="E19" s="6" t="s">
        <v>178</v>
      </c>
      <c r="F19" s="6" t="s">
        <v>179</v>
      </c>
    </row>
    <row r="20" spans="1:6" ht="64.900000000000006" customHeight="1" x14ac:dyDescent="0.4">
      <c r="A20" s="28">
        <v>2</v>
      </c>
      <c r="B20" s="50" t="s">
        <v>83</v>
      </c>
      <c r="C20" s="51"/>
      <c r="D20" s="51"/>
      <c r="E20" s="51"/>
      <c r="F20" s="52"/>
    </row>
    <row r="21" spans="1:6" ht="64.900000000000006" customHeight="1" x14ac:dyDescent="0.4">
      <c r="A21" s="30" t="s">
        <v>150</v>
      </c>
      <c r="B21" s="47" t="s">
        <v>165</v>
      </c>
      <c r="C21" s="48"/>
      <c r="D21" s="48"/>
      <c r="E21" s="48"/>
      <c r="F21" s="49"/>
    </row>
    <row r="22" spans="1:6" ht="64.900000000000006" customHeight="1" x14ac:dyDescent="0.4">
      <c r="A22" s="29" t="s">
        <v>84</v>
      </c>
      <c r="B22" s="7" t="s">
        <v>1</v>
      </c>
      <c r="C22" s="39" t="s">
        <v>185</v>
      </c>
      <c r="D22" s="29">
        <v>1</v>
      </c>
      <c r="E22" s="8"/>
      <c r="F22" s="35" t="s">
        <v>76</v>
      </c>
    </row>
    <row r="23" spans="1:6" ht="64.900000000000006" customHeight="1" x14ac:dyDescent="0.4">
      <c r="A23" s="29" t="s">
        <v>85</v>
      </c>
      <c r="B23" s="7" t="s">
        <v>2</v>
      </c>
      <c r="C23" s="39" t="s">
        <v>186</v>
      </c>
      <c r="D23" s="29">
        <v>1</v>
      </c>
      <c r="E23" s="8"/>
      <c r="F23" s="35" t="s">
        <v>76</v>
      </c>
    </row>
    <row r="24" spans="1:6" ht="64.900000000000006" customHeight="1" x14ac:dyDescent="0.4">
      <c r="A24" s="29" t="s">
        <v>86</v>
      </c>
      <c r="B24" s="7" t="s">
        <v>3</v>
      </c>
      <c r="C24" s="39" t="s">
        <v>187</v>
      </c>
      <c r="D24" s="29">
        <v>1</v>
      </c>
      <c r="E24" s="8"/>
      <c r="F24" s="35" t="s">
        <v>76</v>
      </c>
    </row>
    <row r="25" spans="1:6" ht="64.900000000000006" customHeight="1" x14ac:dyDescent="0.4">
      <c r="A25" s="29" t="s">
        <v>87</v>
      </c>
      <c r="B25" s="7" t="s">
        <v>4</v>
      </c>
      <c r="C25" s="39" t="s">
        <v>228</v>
      </c>
      <c r="D25" s="29">
        <v>1</v>
      </c>
      <c r="E25" s="8"/>
      <c r="F25" s="35" t="s">
        <v>76</v>
      </c>
    </row>
    <row r="26" spans="1:6" ht="64.900000000000006" customHeight="1" x14ac:dyDescent="0.4">
      <c r="A26" s="29" t="s">
        <v>88</v>
      </c>
      <c r="B26" s="7" t="s">
        <v>5</v>
      </c>
      <c r="C26" s="39" t="s">
        <v>190</v>
      </c>
      <c r="D26" s="29">
        <v>1</v>
      </c>
      <c r="E26" s="8"/>
      <c r="F26" s="35" t="s">
        <v>76</v>
      </c>
    </row>
    <row r="27" spans="1:6" ht="64.900000000000006" customHeight="1" x14ac:dyDescent="0.4">
      <c r="A27" s="29" t="s">
        <v>89</v>
      </c>
      <c r="B27" s="7" t="s">
        <v>6</v>
      </c>
      <c r="C27" s="39" t="s">
        <v>188</v>
      </c>
      <c r="D27" s="29">
        <v>1</v>
      </c>
      <c r="E27" s="8"/>
      <c r="F27" s="35" t="s">
        <v>76</v>
      </c>
    </row>
    <row r="28" spans="1:6" ht="64.900000000000006" customHeight="1" x14ac:dyDescent="0.4">
      <c r="A28" s="29" t="s">
        <v>90</v>
      </c>
      <c r="B28" s="7" t="s">
        <v>7</v>
      </c>
      <c r="C28" s="39" t="s">
        <v>191</v>
      </c>
      <c r="D28" s="29">
        <v>1</v>
      </c>
      <c r="E28" s="8"/>
      <c r="F28" s="35" t="s">
        <v>76</v>
      </c>
    </row>
    <row r="29" spans="1:6" ht="64.900000000000006" customHeight="1" x14ac:dyDescent="0.4">
      <c r="A29" s="29" t="s">
        <v>91</v>
      </c>
      <c r="B29" s="7" t="s">
        <v>8</v>
      </c>
      <c r="C29" s="39" t="s">
        <v>191</v>
      </c>
      <c r="D29" s="29">
        <v>1</v>
      </c>
      <c r="E29" s="8"/>
      <c r="F29" s="35" t="s">
        <v>76</v>
      </c>
    </row>
    <row r="30" spans="1:6" ht="64.900000000000006" customHeight="1" x14ac:dyDescent="0.4">
      <c r="A30" s="29" t="s">
        <v>92</v>
      </c>
      <c r="B30" s="7" t="s">
        <v>9</v>
      </c>
      <c r="C30" s="39" t="s">
        <v>192</v>
      </c>
      <c r="D30" s="29">
        <v>1</v>
      </c>
      <c r="E30" s="8"/>
      <c r="F30" s="35" t="s">
        <v>76</v>
      </c>
    </row>
    <row r="31" spans="1:6" ht="64.900000000000006" customHeight="1" x14ac:dyDescent="0.4">
      <c r="A31" s="29" t="s">
        <v>93</v>
      </c>
      <c r="B31" s="7" t="s">
        <v>10</v>
      </c>
      <c r="C31" s="39" t="s">
        <v>193</v>
      </c>
      <c r="D31" s="29">
        <v>1</v>
      </c>
      <c r="E31" s="8"/>
      <c r="F31" s="35" t="s">
        <v>76</v>
      </c>
    </row>
    <row r="32" spans="1:6" ht="64.900000000000006" customHeight="1" x14ac:dyDescent="0.4">
      <c r="A32" s="29" t="s">
        <v>94</v>
      </c>
      <c r="B32" s="7" t="s">
        <v>11</v>
      </c>
      <c r="C32" s="39" t="s">
        <v>194</v>
      </c>
      <c r="D32" s="29">
        <v>1</v>
      </c>
      <c r="E32" s="8"/>
      <c r="F32" s="35" t="s">
        <v>76</v>
      </c>
    </row>
    <row r="33" spans="1:6" ht="64.900000000000006" customHeight="1" x14ac:dyDescent="0.4">
      <c r="A33" s="9"/>
      <c r="B33" s="16" t="s">
        <v>172</v>
      </c>
      <c r="C33" s="10"/>
      <c r="D33" s="10"/>
      <c r="E33" s="10">
        <f>SUM(E22:E32)</f>
        <v>0</v>
      </c>
      <c r="F33" s="10"/>
    </row>
    <row r="34" spans="1:6" ht="64.900000000000006" customHeight="1" x14ac:dyDescent="0.4">
      <c r="B34" s="11"/>
      <c r="C34" s="12"/>
      <c r="D34" s="12"/>
      <c r="E34" s="12"/>
      <c r="F34" s="12"/>
    </row>
    <row r="35" spans="1:6" ht="64.900000000000006" customHeight="1" x14ac:dyDescent="0.4">
      <c r="A35" s="5" t="s">
        <v>78</v>
      </c>
      <c r="B35" s="5" t="s">
        <v>167</v>
      </c>
      <c r="C35" s="34" t="s">
        <v>73</v>
      </c>
      <c r="D35" s="34" t="s">
        <v>74</v>
      </c>
      <c r="E35" s="6" t="s">
        <v>178</v>
      </c>
      <c r="F35" s="6" t="s">
        <v>179</v>
      </c>
    </row>
    <row r="36" spans="1:6" ht="64.900000000000006" customHeight="1" x14ac:dyDescent="0.4">
      <c r="A36" s="30">
        <v>3</v>
      </c>
      <c r="B36" s="21" t="s">
        <v>166</v>
      </c>
      <c r="C36" s="65"/>
      <c r="D36" s="66"/>
      <c r="E36" s="66"/>
      <c r="F36" s="67"/>
    </row>
    <row r="37" spans="1:6" ht="64.900000000000006" customHeight="1" x14ac:dyDescent="0.4">
      <c r="A37" s="30">
        <v>3.1</v>
      </c>
      <c r="B37" s="21" t="s">
        <v>168</v>
      </c>
      <c r="C37" s="31"/>
      <c r="D37" s="32"/>
      <c r="E37" s="32"/>
      <c r="F37" s="33"/>
    </row>
    <row r="38" spans="1:6" ht="64.900000000000006" customHeight="1" x14ac:dyDescent="0.4">
      <c r="A38" s="29" t="s">
        <v>95</v>
      </c>
      <c r="B38" s="7" t="s">
        <v>155</v>
      </c>
      <c r="C38" s="39" t="s">
        <v>195</v>
      </c>
      <c r="D38" s="29">
        <v>1</v>
      </c>
      <c r="E38" s="8"/>
      <c r="F38" s="35" t="s">
        <v>76</v>
      </c>
    </row>
    <row r="39" spans="1:6" ht="64.900000000000006" customHeight="1" x14ac:dyDescent="0.4">
      <c r="A39" s="29" t="s">
        <v>96</v>
      </c>
      <c r="B39" s="7" t="s">
        <v>12</v>
      </c>
      <c r="C39" s="39" t="s">
        <v>182</v>
      </c>
      <c r="D39" s="29">
        <v>1</v>
      </c>
      <c r="E39" s="8"/>
      <c r="F39" s="35" t="s">
        <v>76</v>
      </c>
    </row>
    <row r="40" spans="1:6" ht="64.900000000000006" customHeight="1" x14ac:dyDescent="0.4">
      <c r="A40" s="29" t="s">
        <v>97</v>
      </c>
      <c r="B40" s="7" t="s">
        <v>13</v>
      </c>
      <c r="C40" s="39" t="s">
        <v>196</v>
      </c>
      <c r="D40" s="29">
        <v>1</v>
      </c>
      <c r="E40" s="8"/>
      <c r="F40" s="35" t="s">
        <v>76</v>
      </c>
    </row>
    <row r="41" spans="1:6" ht="64.900000000000006" customHeight="1" x14ac:dyDescent="0.4">
      <c r="A41" s="29" t="s">
        <v>98</v>
      </c>
      <c r="B41" s="7" t="s">
        <v>14</v>
      </c>
      <c r="C41" s="39" t="s">
        <v>197</v>
      </c>
      <c r="D41" s="29">
        <v>1</v>
      </c>
      <c r="E41" s="8"/>
      <c r="F41" s="35" t="s">
        <v>76</v>
      </c>
    </row>
    <row r="42" spans="1:6" ht="64.900000000000006" customHeight="1" x14ac:dyDescent="0.4">
      <c r="A42" s="29" t="s">
        <v>99</v>
      </c>
      <c r="B42" s="7" t="s">
        <v>15</v>
      </c>
      <c r="C42" s="39" t="s">
        <v>198</v>
      </c>
      <c r="D42" s="29">
        <v>1</v>
      </c>
      <c r="E42" s="8"/>
      <c r="F42" s="35" t="s">
        <v>76</v>
      </c>
    </row>
    <row r="43" spans="1:6" ht="64.900000000000006" customHeight="1" x14ac:dyDescent="0.4">
      <c r="A43" s="29" t="s">
        <v>100</v>
      </c>
      <c r="B43" s="7" t="s">
        <v>16</v>
      </c>
      <c r="C43" s="39" t="s">
        <v>199</v>
      </c>
      <c r="D43" s="29">
        <v>1</v>
      </c>
      <c r="E43" s="8"/>
      <c r="F43" s="35" t="s">
        <v>76</v>
      </c>
    </row>
    <row r="44" spans="1:6" ht="64.900000000000006" customHeight="1" x14ac:dyDescent="0.4">
      <c r="A44" s="29" t="s">
        <v>101</v>
      </c>
      <c r="B44" s="7" t="s">
        <v>17</v>
      </c>
      <c r="C44" s="39" t="s">
        <v>199</v>
      </c>
      <c r="D44" s="29">
        <v>1</v>
      </c>
      <c r="E44" s="8"/>
      <c r="F44" s="35" t="s">
        <v>76</v>
      </c>
    </row>
    <row r="45" spans="1:6" ht="64.900000000000006" customHeight="1" x14ac:dyDescent="0.4">
      <c r="A45" s="29" t="s">
        <v>102</v>
      </c>
      <c r="B45" s="7" t="s">
        <v>18</v>
      </c>
      <c r="C45" s="39" t="s">
        <v>200</v>
      </c>
      <c r="D45" s="29">
        <v>1</v>
      </c>
      <c r="E45" s="8"/>
      <c r="F45" s="35" t="s">
        <v>76</v>
      </c>
    </row>
    <row r="46" spans="1:6" ht="64.900000000000006" customHeight="1" x14ac:dyDescent="0.4">
      <c r="A46" s="29" t="s">
        <v>103</v>
      </c>
      <c r="B46" s="7" t="s">
        <v>19</v>
      </c>
      <c r="C46" s="39" t="s">
        <v>201</v>
      </c>
      <c r="D46" s="29">
        <v>1</v>
      </c>
      <c r="E46" s="8"/>
      <c r="F46" s="35" t="s">
        <v>76</v>
      </c>
    </row>
    <row r="47" spans="1:6" ht="64.900000000000006" customHeight="1" x14ac:dyDescent="0.4">
      <c r="A47" s="29" t="s">
        <v>104</v>
      </c>
      <c r="B47" s="7" t="s">
        <v>20</v>
      </c>
      <c r="C47" s="39" t="s">
        <v>201</v>
      </c>
      <c r="D47" s="29">
        <v>1</v>
      </c>
      <c r="E47" s="8"/>
      <c r="F47" s="35" t="s">
        <v>76</v>
      </c>
    </row>
    <row r="48" spans="1:6" ht="64.900000000000006" customHeight="1" x14ac:dyDescent="0.4">
      <c r="A48" s="29" t="s">
        <v>105</v>
      </c>
      <c r="B48" s="7" t="s">
        <v>21</v>
      </c>
      <c r="C48" s="39" t="s">
        <v>202</v>
      </c>
      <c r="D48" s="29">
        <v>1</v>
      </c>
      <c r="E48" s="8"/>
      <c r="F48" s="35" t="s">
        <v>76</v>
      </c>
    </row>
    <row r="49" spans="1:6" ht="64.900000000000006" customHeight="1" x14ac:dyDescent="0.4">
      <c r="A49" s="29" t="s">
        <v>106</v>
      </c>
      <c r="B49" s="7" t="s">
        <v>22</v>
      </c>
      <c r="C49" s="39" t="s">
        <v>203</v>
      </c>
      <c r="D49" s="29">
        <v>1</v>
      </c>
      <c r="E49" s="8"/>
      <c r="F49" s="35" t="s">
        <v>76</v>
      </c>
    </row>
    <row r="50" spans="1:6" ht="64.900000000000006" customHeight="1" x14ac:dyDescent="0.4">
      <c r="A50" s="29" t="s">
        <v>107</v>
      </c>
      <c r="B50" s="7" t="s">
        <v>23</v>
      </c>
      <c r="C50" s="39" t="s">
        <v>204</v>
      </c>
      <c r="D50" s="29">
        <v>1</v>
      </c>
      <c r="E50" s="8"/>
      <c r="F50" s="35" t="s">
        <v>76</v>
      </c>
    </row>
    <row r="51" spans="1:6" ht="64.900000000000006" customHeight="1" x14ac:dyDescent="0.4">
      <c r="A51" s="29" t="s">
        <v>108</v>
      </c>
      <c r="B51" s="7" t="s">
        <v>24</v>
      </c>
      <c r="C51" s="39" t="s">
        <v>205</v>
      </c>
      <c r="D51" s="29">
        <v>1</v>
      </c>
      <c r="E51" s="8"/>
      <c r="F51" s="35" t="s">
        <v>76</v>
      </c>
    </row>
    <row r="52" spans="1:6" ht="64.900000000000006" customHeight="1" x14ac:dyDescent="0.4">
      <c r="A52" s="29" t="s">
        <v>109</v>
      </c>
      <c r="B52" s="7" t="s">
        <v>25</v>
      </c>
      <c r="C52" s="39" t="s">
        <v>206</v>
      </c>
      <c r="D52" s="29">
        <v>1</v>
      </c>
      <c r="E52" s="8"/>
      <c r="F52" s="35" t="s">
        <v>76</v>
      </c>
    </row>
    <row r="53" spans="1:6" ht="64.900000000000006" customHeight="1" x14ac:dyDescent="0.4">
      <c r="A53" s="29" t="s">
        <v>110</v>
      </c>
      <c r="B53" s="7" t="s">
        <v>26</v>
      </c>
      <c r="C53" s="39" t="s">
        <v>206</v>
      </c>
      <c r="D53" s="29">
        <v>1</v>
      </c>
      <c r="E53" s="8"/>
      <c r="F53" s="35" t="s">
        <v>76</v>
      </c>
    </row>
    <row r="54" spans="1:6" ht="64.900000000000006" customHeight="1" x14ac:dyDescent="0.4">
      <c r="A54" s="29" t="s">
        <v>111</v>
      </c>
      <c r="B54" s="7" t="s">
        <v>176</v>
      </c>
      <c r="C54" s="39" t="s">
        <v>183</v>
      </c>
      <c r="D54" s="29">
        <v>1</v>
      </c>
      <c r="E54" s="8"/>
      <c r="F54" s="35" t="s">
        <v>76</v>
      </c>
    </row>
    <row r="55" spans="1:6" ht="64.900000000000006" customHeight="1" x14ac:dyDescent="0.4">
      <c r="A55" s="29" t="s">
        <v>112</v>
      </c>
      <c r="B55" s="7" t="s">
        <v>57</v>
      </c>
      <c r="C55" s="39" t="s">
        <v>201</v>
      </c>
      <c r="D55" s="29">
        <v>1</v>
      </c>
      <c r="E55" s="8"/>
      <c r="F55" s="35" t="s">
        <v>76</v>
      </c>
    </row>
    <row r="56" spans="1:6" ht="64.900000000000006" customHeight="1" x14ac:dyDescent="0.4">
      <c r="A56" s="29" t="s">
        <v>113</v>
      </c>
      <c r="B56" s="7" t="s">
        <v>68</v>
      </c>
      <c r="C56" s="39" t="s">
        <v>207</v>
      </c>
      <c r="D56" s="29">
        <v>1</v>
      </c>
      <c r="E56" s="8"/>
      <c r="F56" s="35" t="s">
        <v>76</v>
      </c>
    </row>
    <row r="57" spans="1:6" ht="64.900000000000006" customHeight="1" x14ac:dyDescent="0.4">
      <c r="A57" s="29" t="s">
        <v>114</v>
      </c>
      <c r="B57" s="7" t="s">
        <v>70</v>
      </c>
      <c r="C57" s="39" t="s">
        <v>201</v>
      </c>
      <c r="D57" s="29">
        <v>1</v>
      </c>
      <c r="E57" s="8"/>
      <c r="F57" s="35" t="s">
        <v>76</v>
      </c>
    </row>
    <row r="58" spans="1:6" ht="64.900000000000006" customHeight="1" x14ac:dyDescent="0.4">
      <c r="A58" s="9"/>
      <c r="B58" s="16" t="s">
        <v>171</v>
      </c>
      <c r="C58" s="10"/>
      <c r="D58" s="10"/>
      <c r="E58" s="10">
        <f>SUM(E38:E57)</f>
        <v>0</v>
      </c>
      <c r="F58" s="10"/>
    </row>
    <row r="59" spans="1:6" ht="64.900000000000006" customHeight="1" x14ac:dyDescent="0.4">
      <c r="B59" s="13"/>
      <c r="C59" s="12"/>
      <c r="D59" s="12"/>
      <c r="E59" s="12"/>
      <c r="F59" s="12"/>
    </row>
    <row r="60" spans="1:6" ht="64.900000000000006" customHeight="1" x14ac:dyDescent="0.4">
      <c r="A60" s="5" t="s">
        <v>78</v>
      </c>
      <c r="B60" s="5" t="s">
        <v>77</v>
      </c>
      <c r="C60" s="34" t="s">
        <v>73</v>
      </c>
      <c r="D60" s="34" t="s">
        <v>74</v>
      </c>
      <c r="E60" s="6" t="s">
        <v>178</v>
      </c>
      <c r="F60" s="6" t="s">
        <v>179</v>
      </c>
    </row>
    <row r="61" spans="1:6" ht="64.900000000000006" customHeight="1" x14ac:dyDescent="0.4">
      <c r="A61" s="28">
        <v>4</v>
      </c>
      <c r="B61" s="50" t="s">
        <v>156</v>
      </c>
      <c r="C61" s="51"/>
      <c r="D61" s="51"/>
      <c r="E61" s="51"/>
      <c r="F61" s="52"/>
    </row>
    <row r="62" spans="1:6" ht="64.900000000000006" customHeight="1" x14ac:dyDescent="0.4">
      <c r="A62" s="30" t="s">
        <v>151</v>
      </c>
      <c r="B62" s="62" t="s">
        <v>170</v>
      </c>
      <c r="C62" s="63"/>
      <c r="D62" s="63"/>
      <c r="E62" s="63"/>
      <c r="F62" s="64"/>
    </row>
    <row r="63" spans="1:6" ht="64.900000000000006" customHeight="1" x14ac:dyDescent="0.4">
      <c r="A63" s="29" t="s">
        <v>115</v>
      </c>
      <c r="B63" s="7" t="s">
        <v>27</v>
      </c>
      <c r="C63" s="39" t="s">
        <v>229</v>
      </c>
      <c r="D63" s="29">
        <v>1</v>
      </c>
      <c r="E63" s="8"/>
      <c r="F63" s="35" t="s">
        <v>76</v>
      </c>
    </row>
    <row r="64" spans="1:6" ht="64.900000000000006" customHeight="1" x14ac:dyDescent="0.4">
      <c r="A64" s="29" t="s">
        <v>116</v>
      </c>
      <c r="B64" s="7" t="s">
        <v>28</v>
      </c>
      <c r="C64" s="39" t="s">
        <v>229</v>
      </c>
      <c r="D64" s="29">
        <v>1</v>
      </c>
      <c r="E64" s="8"/>
      <c r="F64" s="35" t="s">
        <v>76</v>
      </c>
    </row>
    <row r="65" spans="1:6" ht="64.900000000000006" customHeight="1" x14ac:dyDescent="0.4">
      <c r="A65" s="29" t="s">
        <v>117</v>
      </c>
      <c r="B65" s="7" t="s">
        <v>29</v>
      </c>
      <c r="C65" s="39" t="s">
        <v>229</v>
      </c>
      <c r="D65" s="29">
        <v>1</v>
      </c>
      <c r="E65" s="8"/>
      <c r="F65" s="35" t="s">
        <v>76</v>
      </c>
    </row>
    <row r="66" spans="1:6" ht="64.900000000000006" customHeight="1" x14ac:dyDescent="0.4">
      <c r="A66" s="29" t="s">
        <v>118</v>
      </c>
      <c r="B66" s="7" t="s">
        <v>30</v>
      </c>
      <c r="C66" s="39" t="s">
        <v>229</v>
      </c>
      <c r="D66" s="29">
        <v>1</v>
      </c>
      <c r="E66" s="8"/>
      <c r="F66" s="35" t="s">
        <v>76</v>
      </c>
    </row>
    <row r="67" spans="1:6" ht="64.900000000000006" customHeight="1" x14ac:dyDescent="0.4">
      <c r="A67" s="29" t="s">
        <v>119</v>
      </c>
      <c r="B67" s="7" t="s">
        <v>0</v>
      </c>
      <c r="C67" s="39" t="s">
        <v>229</v>
      </c>
      <c r="D67" s="29">
        <v>1</v>
      </c>
      <c r="E67" s="8"/>
      <c r="F67" s="35" t="s">
        <v>76</v>
      </c>
    </row>
    <row r="68" spans="1:6" ht="64.900000000000006" customHeight="1" x14ac:dyDescent="0.4">
      <c r="A68" s="29" t="s">
        <v>120</v>
      </c>
      <c r="B68" s="7" t="s">
        <v>31</v>
      </c>
      <c r="C68" s="39" t="s">
        <v>229</v>
      </c>
      <c r="D68" s="29">
        <v>1</v>
      </c>
      <c r="E68" s="8"/>
      <c r="F68" s="35" t="s">
        <v>76</v>
      </c>
    </row>
    <row r="69" spans="1:6" ht="64.900000000000006" customHeight="1" x14ac:dyDescent="0.4">
      <c r="A69" s="29" t="s">
        <v>121</v>
      </c>
      <c r="B69" s="7" t="s">
        <v>32</v>
      </c>
      <c r="C69" s="39" t="s">
        <v>229</v>
      </c>
      <c r="D69" s="29">
        <v>1</v>
      </c>
      <c r="E69" s="8"/>
      <c r="F69" s="35" t="s">
        <v>76</v>
      </c>
    </row>
    <row r="70" spans="1:6" ht="64.900000000000006" customHeight="1" x14ac:dyDescent="0.4">
      <c r="A70" s="29" t="s">
        <v>122</v>
      </c>
      <c r="B70" s="14" t="s">
        <v>69</v>
      </c>
      <c r="C70" s="39" t="s">
        <v>229</v>
      </c>
      <c r="D70" s="29">
        <v>1</v>
      </c>
      <c r="E70" s="8"/>
      <c r="F70" s="35" t="s">
        <v>76</v>
      </c>
    </row>
    <row r="71" spans="1:6" ht="64.900000000000006" customHeight="1" x14ac:dyDescent="0.4">
      <c r="A71" s="29" t="s">
        <v>123</v>
      </c>
      <c r="B71" s="14" t="s">
        <v>72</v>
      </c>
      <c r="C71" s="39" t="s">
        <v>229</v>
      </c>
      <c r="D71" s="29">
        <v>1</v>
      </c>
      <c r="E71" s="8"/>
      <c r="F71" s="35" t="s">
        <v>76</v>
      </c>
    </row>
    <row r="72" spans="1:6" ht="64.900000000000006" customHeight="1" x14ac:dyDescent="0.4">
      <c r="A72" s="29" t="s">
        <v>124</v>
      </c>
      <c r="B72" s="7" t="s">
        <v>33</v>
      </c>
      <c r="C72" s="39" t="s">
        <v>229</v>
      </c>
      <c r="D72" s="29">
        <v>1</v>
      </c>
      <c r="E72" s="8"/>
      <c r="F72" s="35" t="s">
        <v>76</v>
      </c>
    </row>
    <row r="73" spans="1:6" ht="64.900000000000006" customHeight="1" x14ac:dyDescent="0.4">
      <c r="A73" s="29" t="s">
        <v>125</v>
      </c>
      <c r="B73" s="7" t="s">
        <v>34</v>
      </c>
      <c r="C73" s="39" t="s">
        <v>229</v>
      </c>
      <c r="D73" s="29">
        <v>1</v>
      </c>
      <c r="E73" s="8"/>
      <c r="F73" s="35" t="s">
        <v>76</v>
      </c>
    </row>
    <row r="74" spans="1:6" ht="64.900000000000006" customHeight="1" x14ac:dyDescent="0.4">
      <c r="A74" s="29" t="s">
        <v>126</v>
      </c>
      <c r="B74" s="7" t="s">
        <v>35</v>
      </c>
      <c r="C74" s="39" t="s">
        <v>229</v>
      </c>
      <c r="D74" s="29">
        <v>1</v>
      </c>
      <c r="E74" s="8"/>
      <c r="F74" s="35" t="s">
        <v>76</v>
      </c>
    </row>
    <row r="75" spans="1:6" ht="64.900000000000006" customHeight="1" x14ac:dyDescent="0.4">
      <c r="A75" s="9"/>
      <c r="B75" s="16" t="s">
        <v>157</v>
      </c>
      <c r="C75" s="10"/>
      <c r="D75" s="10"/>
      <c r="E75" s="10">
        <f>SUM(E63:E74)</f>
        <v>0</v>
      </c>
      <c r="F75" s="10"/>
    </row>
    <row r="76" spans="1:6" ht="64.900000000000006" customHeight="1" x14ac:dyDescent="0.4">
      <c r="B76" s="13"/>
      <c r="C76" s="12"/>
      <c r="D76" s="12"/>
      <c r="E76" s="12"/>
      <c r="F76" s="12"/>
    </row>
    <row r="77" spans="1:6" ht="64.900000000000006" customHeight="1" x14ac:dyDescent="0.4">
      <c r="A77" s="5" t="s">
        <v>78</v>
      </c>
      <c r="B77" s="5" t="s">
        <v>77</v>
      </c>
      <c r="C77" s="34" t="s">
        <v>73</v>
      </c>
      <c r="D77" s="34" t="s">
        <v>74</v>
      </c>
      <c r="E77" s="6" t="s">
        <v>178</v>
      </c>
      <c r="F77" s="6" t="s">
        <v>179</v>
      </c>
    </row>
    <row r="78" spans="1:6" ht="64.900000000000006" customHeight="1" x14ac:dyDescent="0.4">
      <c r="A78" s="28">
        <v>5</v>
      </c>
      <c r="B78" s="56" t="s">
        <v>158</v>
      </c>
      <c r="C78" s="57"/>
      <c r="D78" s="57"/>
      <c r="E78" s="57"/>
      <c r="F78" s="58"/>
    </row>
    <row r="79" spans="1:6" ht="64.900000000000006" customHeight="1" x14ac:dyDescent="0.4">
      <c r="A79" s="30" t="s">
        <v>152</v>
      </c>
      <c r="B79" s="56" t="s">
        <v>169</v>
      </c>
      <c r="C79" s="57"/>
      <c r="D79" s="57"/>
      <c r="E79" s="57"/>
      <c r="F79" s="58"/>
    </row>
    <row r="80" spans="1:6" ht="64.900000000000006" customHeight="1" x14ac:dyDescent="0.4">
      <c r="A80" s="29" t="s">
        <v>127</v>
      </c>
      <c r="B80" s="7" t="s">
        <v>36</v>
      </c>
      <c r="C80" s="39" t="s">
        <v>229</v>
      </c>
      <c r="D80" s="29">
        <v>1</v>
      </c>
      <c r="E80" s="8"/>
      <c r="F80" s="35" t="s">
        <v>76</v>
      </c>
    </row>
    <row r="81" spans="1:6" ht="64.900000000000006" customHeight="1" x14ac:dyDescent="0.4">
      <c r="A81" s="29" t="s">
        <v>128</v>
      </c>
      <c r="B81" s="7" t="s">
        <v>37</v>
      </c>
      <c r="C81" s="39" t="s">
        <v>229</v>
      </c>
      <c r="D81" s="29">
        <v>1</v>
      </c>
      <c r="E81" s="8"/>
      <c r="F81" s="35" t="s">
        <v>76</v>
      </c>
    </row>
    <row r="82" spans="1:6" ht="64.900000000000006" customHeight="1" x14ac:dyDescent="0.4">
      <c r="A82" s="29" t="s">
        <v>129</v>
      </c>
      <c r="B82" s="7" t="s">
        <v>38</v>
      </c>
      <c r="C82" s="39" t="s">
        <v>229</v>
      </c>
      <c r="D82" s="29">
        <v>1</v>
      </c>
      <c r="E82" s="8"/>
      <c r="F82" s="35" t="s">
        <v>76</v>
      </c>
    </row>
    <row r="83" spans="1:6" ht="64.900000000000006" customHeight="1" x14ac:dyDescent="0.4">
      <c r="A83" s="29" t="s">
        <v>130</v>
      </c>
      <c r="B83" s="7" t="s">
        <v>39</v>
      </c>
      <c r="C83" s="39" t="s">
        <v>229</v>
      </c>
      <c r="D83" s="29">
        <v>1</v>
      </c>
      <c r="E83" s="8"/>
      <c r="F83" s="35" t="s">
        <v>76</v>
      </c>
    </row>
    <row r="84" spans="1:6" ht="64.900000000000006" customHeight="1" x14ac:dyDescent="0.4">
      <c r="A84" s="29" t="s">
        <v>131</v>
      </c>
      <c r="B84" s="7" t="s">
        <v>40</v>
      </c>
      <c r="C84" s="39" t="s">
        <v>229</v>
      </c>
      <c r="D84" s="29">
        <v>1</v>
      </c>
      <c r="E84" s="8"/>
      <c r="F84" s="35" t="s">
        <v>76</v>
      </c>
    </row>
    <row r="85" spans="1:6" ht="64.900000000000006" customHeight="1" x14ac:dyDescent="0.4">
      <c r="A85" s="29" t="s">
        <v>132</v>
      </c>
      <c r="B85" s="7" t="s">
        <v>41</v>
      </c>
      <c r="C85" s="39" t="s">
        <v>229</v>
      </c>
      <c r="D85" s="29">
        <v>1</v>
      </c>
      <c r="E85" s="8"/>
      <c r="F85" s="35" t="s">
        <v>76</v>
      </c>
    </row>
    <row r="86" spans="1:6" ht="64.900000000000006" customHeight="1" x14ac:dyDescent="0.4">
      <c r="A86" s="9"/>
      <c r="B86" s="16" t="s">
        <v>159</v>
      </c>
      <c r="C86" s="10"/>
      <c r="D86" s="10"/>
      <c r="E86" s="10">
        <f>SUM(E80:E85)</f>
        <v>0</v>
      </c>
      <c r="F86" s="10"/>
    </row>
    <row r="87" spans="1:6" ht="64.900000000000006" customHeight="1" x14ac:dyDescent="0.4">
      <c r="B87" s="13"/>
      <c r="C87" s="12"/>
      <c r="D87" s="12"/>
      <c r="E87" s="12"/>
      <c r="F87" s="12"/>
    </row>
    <row r="88" spans="1:6" ht="64.900000000000006" customHeight="1" x14ac:dyDescent="0.4">
      <c r="A88" s="5" t="s">
        <v>78</v>
      </c>
      <c r="B88" s="5" t="s">
        <v>77</v>
      </c>
      <c r="C88" s="34" t="s">
        <v>73</v>
      </c>
      <c r="D88" s="34" t="s">
        <v>74</v>
      </c>
      <c r="E88" s="6" t="s">
        <v>178</v>
      </c>
      <c r="F88" s="6" t="s">
        <v>179</v>
      </c>
    </row>
    <row r="89" spans="1:6" ht="64.900000000000006" customHeight="1" x14ac:dyDescent="0.4">
      <c r="A89" s="28">
        <v>6</v>
      </c>
      <c r="B89" s="50" t="s">
        <v>50</v>
      </c>
      <c r="C89" s="51"/>
      <c r="D89" s="51"/>
      <c r="E89" s="51"/>
      <c r="F89" s="52"/>
    </row>
    <row r="90" spans="1:6" ht="64.900000000000006" customHeight="1" x14ac:dyDescent="0.4">
      <c r="A90" s="30" t="s">
        <v>153</v>
      </c>
      <c r="B90" s="47" t="s">
        <v>177</v>
      </c>
      <c r="C90" s="48"/>
      <c r="D90" s="48"/>
      <c r="E90" s="48"/>
      <c r="F90" s="49"/>
    </row>
    <row r="91" spans="1:6" ht="64.900000000000006" customHeight="1" x14ac:dyDescent="0.4">
      <c r="A91" s="29" t="s">
        <v>133</v>
      </c>
      <c r="B91" s="7" t="s">
        <v>42</v>
      </c>
      <c r="C91" s="39" t="s">
        <v>208</v>
      </c>
      <c r="D91" s="29">
        <v>1</v>
      </c>
      <c r="E91" s="8"/>
      <c r="F91" s="35" t="s">
        <v>76</v>
      </c>
    </row>
    <row r="92" spans="1:6" ht="64.900000000000006" customHeight="1" x14ac:dyDescent="0.4">
      <c r="A92" s="29" t="s">
        <v>134</v>
      </c>
      <c r="B92" s="7" t="s">
        <v>43</v>
      </c>
      <c r="C92" s="39" t="s">
        <v>209</v>
      </c>
      <c r="D92" s="29">
        <v>1</v>
      </c>
      <c r="E92" s="8"/>
      <c r="F92" s="35" t="s">
        <v>76</v>
      </c>
    </row>
    <row r="93" spans="1:6" ht="64.900000000000006" customHeight="1" x14ac:dyDescent="0.4">
      <c r="A93" s="29" t="s">
        <v>135</v>
      </c>
      <c r="B93" s="7" t="s">
        <v>44</v>
      </c>
      <c r="C93" s="39" t="s">
        <v>210</v>
      </c>
      <c r="D93" s="29">
        <v>1</v>
      </c>
      <c r="E93" s="8"/>
      <c r="F93" s="35" t="s">
        <v>76</v>
      </c>
    </row>
    <row r="94" spans="1:6" ht="64.900000000000006" customHeight="1" x14ac:dyDescent="0.4">
      <c r="A94" s="29" t="s">
        <v>136</v>
      </c>
      <c r="B94" s="7" t="s">
        <v>56</v>
      </c>
      <c r="C94" s="39" t="s">
        <v>211</v>
      </c>
      <c r="D94" s="29">
        <v>1</v>
      </c>
      <c r="E94" s="8"/>
      <c r="F94" s="35" t="s">
        <v>76</v>
      </c>
    </row>
    <row r="95" spans="1:6" ht="64.900000000000006" customHeight="1" x14ac:dyDescent="0.4">
      <c r="A95" s="29" t="s">
        <v>137</v>
      </c>
      <c r="B95" s="7" t="s">
        <v>212</v>
      </c>
      <c r="C95" s="39" t="s">
        <v>216</v>
      </c>
      <c r="D95" s="29">
        <v>1</v>
      </c>
      <c r="E95" s="8"/>
      <c r="F95" s="35" t="s">
        <v>76</v>
      </c>
    </row>
    <row r="96" spans="1:6" ht="64.900000000000006" customHeight="1" x14ac:dyDescent="0.4">
      <c r="A96" s="29" t="s">
        <v>138</v>
      </c>
      <c r="B96" s="7" t="s">
        <v>213</v>
      </c>
      <c r="C96" s="39" t="s">
        <v>217</v>
      </c>
      <c r="D96" s="29">
        <v>1</v>
      </c>
      <c r="E96" s="8"/>
      <c r="F96" s="35" t="s">
        <v>76</v>
      </c>
    </row>
    <row r="97" spans="1:6" ht="64.900000000000006" customHeight="1" x14ac:dyDescent="0.4">
      <c r="A97" s="29" t="s">
        <v>139</v>
      </c>
      <c r="B97" s="7" t="s">
        <v>235</v>
      </c>
      <c r="C97" s="39" t="s">
        <v>218</v>
      </c>
      <c r="D97" s="29">
        <v>1</v>
      </c>
      <c r="E97" s="8"/>
      <c r="F97" s="35" t="s">
        <v>76</v>
      </c>
    </row>
    <row r="98" spans="1:6" s="19" customFormat="1" ht="64.900000000000006" customHeight="1" x14ac:dyDescent="0.4">
      <c r="A98" s="29" t="s">
        <v>140</v>
      </c>
      <c r="B98" s="7" t="s">
        <v>214</v>
      </c>
      <c r="C98" s="39" t="s">
        <v>219</v>
      </c>
      <c r="D98" s="29">
        <v>1</v>
      </c>
      <c r="E98" s="8"/>
      <c r="F98" s="35" t="s">
        <v>76</v>
      </c>
    </row>
    <row r="99" spans="1:6" s="19" customFormat="1" ht="64.900000000000006" customHeight="1" x14ac:dyDescent="0.4">
      <c r="A99" s="29" t="s">
        <v>141</v>
      </c>
      <c r="B99" s="7" t="s">
        <v>215</v>
      </c>
      <c r="C99" s="39" t="s">
        <v>220</v>
      </c>
      <c r="D99" s="29">
        <v>1</v>
      </c>
      <c r="E99" s="8"/>
      <c r="F99" s="35" t="s">
        <v>76</v>
      </c>
    </row>
    <row r="100" spans="1:6" s="19" customFormat="1" ht="64.900000000000006" customHeight="1" x14ac:dyDescent="0.4">
      <c r="A100" s="29" t="s">
        <v>142</v>
      </c>
      <c r="B100" s="7" t="s">
        <v>234</v>
      </c>
      <c r="C100" s="39" t="s">
        <v>221</v>
      </c>
      <c r="D100" s="29">
        <v>1</v>
      </c>
      <c r="E100" s="8"/>
      <c r="F100" s="35" t="s">
        <v>76</v>
      </c>
    </row>
    <row r="101" spans="1:6" ht="64.900000000000006" customHeight="1" x14ac:dyDescent="0.4">
      <c r="A101" s="29" t="s">
        <v>143</v>
      </c>
      <c r="B101" s="7" t="s">
        <v>45</v>
      </c>
      <c r="C101" s="39" t="s">
        <v>189</v>
      </c>
      <c r="D101" s="29">
        <v>1</v>
      </c>
      <c r="E101" s="8"/>
      <c r="F101" s="35" t="s">
        <v>76</v>
      </c>
    </row>
    <row r="102" spans="1:6" s="19" customFormat="1" ht="64.900000000000006" customHeight="1" x14ac:dyDescent="0.4">
      <c r="A102" s="29" t="s">
        <v>144</v>
      </c>
      <c r="B102" s="7" t="s">
        <v>46</v>
      </c>
      <c r="C102" s="39" t="s">
        <v>202</v>
      </c>
      <c r="D102" s="29">
        <v>1</v>
      </c>
      <c r="E102" s="8"/>
      <c r="F102" s="35" t="s">
        <v>76</v>
      </c>
    </row>
    <row r="103" spans="1:6" s="19" customFormat="1" ht="64.900000000000006" customHeight="1" x14ac:dyDescent="0.4">
      <c r="A103" s="29" t="s">
        <v>145</v>
      </c>
      <c r="B103" s="7" t="s">
        <v>47</v>
      </c>
      <c r="C103" s="39" t="s">
        <v>222</v>
      </c>
      <c r="D103" s="29">
        <v>1</v>
      </c>
      <c r="E103" s="8"/>
      <c r="F103" s="35" t="s">
        <v>76</v>
      </c>
    </row>
    <row r="104" spans="1:6" s="19" customFormat="1" ht="64.900000000000006" customHeight="1" x14ac:dyDescent="0.4">
      <c r="A104" s="29" t="s">
        <v>146</v>
      </c>
      <c r="B104" s="7" t="s">
        <v>48</v>
      </c>
      <c r="C104" s="39" t="s">
        <v>203</v>
      </c>
      <c r="D104" s="29">
        <v>1</v>
      </c>
      <c r="E104" s="8"/>
      <c r="F104" s="35" t="s">
        <v>76</v>
      </c>
    </row>
    <row r="105" spans="1:6" s="19" customFormat="1" ht="64.900000000000006" customHeight="1" x14ac:dyDescent="0.4">
      <c r="A105" s="9"/>
      <c r="B105" s="16" t="s">
        <v>160</v>
      </c>
      <c r="C105" s="10"/>
      <c r="D105" s="10"/>
      <c r="E105" s="10">
        <f>SUM(E91:E104)</f>
        <v>0</v>
      </c>
      <c r="F105" s="10"/>
    </row>
    <row r="106" spans="1:6" ht="64.900000000000006" customHeight="1" x14ac:dyDescent="0.4">
      <c r="B106" s="13"/>
      <c r="C106" s="12"/>
      <c r="D106" s="12"/>
      <c r="E106" s="12"/>
      <c r="F106" s="12"/>
    </row>
    <row r="107" spans="1:6" ht="64.900000000000006" customHeight="1" x14ac:dyDescent="0.4">
      <c r="A107" s="5" t="s">
        <v>78</v>
      </c>
      <c r="B107" s="5" t="s">
        <v>77</v>
      </c>
      <c r="C107" s="34" t="s">
        <v>73</v>
      </c>
      <c r="D107" s="34" t="s">
        <v>74</v>
      </c>
      <c r="E107" s="6" t="s">
        <v>178</v>
      </c>
      <c r="F107" s="6" t="s">
        <v>179</v>
      </c>
    </row>
    <row r="108" spans="1:6" ht="64.900000000000006" customHeight="1" x14ac:dyDescent="0.4">
      <c r="A108" s="28">
        <v>7</v>
      </c>
      <c r="B108" s="50" t="s">
        <v>163</v>
      </c>
      <c r="C108" s="51"/>
      <c r="D108" s="51"/>
      <c r="E108" s="51"/>
      <c r="F108" s="52"/>
    </row>
    <row r="109" spans="1:6" ht="64.900000000000006" customHeight="1" x14ac:dyDescent="0.4">
      <c r="A109" s="29" t="s">
        <v>154</v>
      </c>
      <c r="B109" s="47" t="s">
        <v>174</v>
      </c>
      <c r="C109" s="48"/>
      <c r="D109" s="48"/>
      <c r="E109" s="48"/>
      <c r="F109" s="49"/>
    </row>
    <row r="110" spans="1:6" ht="64.900000000000006" customHeight="1" x14ac:dyDescent="0.4">
      <c r="A110" s="29" t="s">
        <v>147</v>
      </c>
      <c r="B110" s="14" t="s">
        <v>224</v>
      </c>
      <c r="C110" s="40" t="s">
        <v>225</v>
      </c>
      <c r="D110" s="29">
        <v>1</v>
      </c>
      <c r="E110" s="15"/>
      <c r="F110" s="8"/>
    </row>
    <row r="111" spans="1:6" ht="64.900000000000006" customHeight="1" x14ac:dyDescent="0.4">
      <c r="A111" s="29" t="s">
        <v>148</v>
      </c>
      <c r="B111" s="14" t="s">
        <v>237</v>
      </c>
      <c r="C111" s="40" t="s">
        <v>223</v>
      </c>
      <c r="D111" s="29">
        <v>1</v>
      </c>
      <c r="E111" s="15"/>
      <c r="F111" s="8"/>
    </row>
    <row r="112" spans="1:6" ht="64.900000000000006" customHeight="1" x14ac:dyDescent="0.4">
      <c r="A112" s="16"/>
      <c r="B112" s="16" t="s">
        <v>161</v>
      </c>
      <c r="C112" s="17"/>
      <c r="D112" s="17"/>
      <c r="E112" s="17">
        <f>SUM(E110:E111)</f>
        <v>0</v>
      </c>
      <c r="F112" s="17">
        <f>SUM(F110:F111)</f>
        <v>0</v>
      </c>
    </row>
    <row r="113" spans="1:6" ht="64.900000000000006" customHeight="1" x14ac:dyDescent="0.4">
      <c r="B113" s="13"/>
      <c r="C113" s="12"/>
      <c r="D113" s="12"/>
      <c r="E113" s="12"/>
      <c r="F113" s="12"/>
    </row>
    <row r="114" spans="1:6" ht="64.900000000000006" customHeight="1" x14ac:dyDescent="0.4">
      <c r="A114" s="5" t="s">
        <v>78</v>
      </c>
      <c r="B114" s="59" t="s">
        <v>226</v>
      </c>
      <c r="C114" s="60"/>
      <c r="D114" s="60"/>
      <c r="E114" s="61"/>
      <c r="F114" s="34" t="s">
        <v>180</v>
      </c>
    </row>
    <row r="115" spans="1:6" ht="64.900000000000006" customHeight="1" x14ac:dyDescent="0.4">
      <c r="A115" s="29">
        <f>A12</f>
        <v>1</v>
      </c>
      <c r="B115" s="22" t="str">
        <f>B12</f>
        <v>Off-site Rental Storage Facilities for TNPA Records</v>
      </c>
      <c r="C115" s="23"/>
      <c r="D115" s="23"/>
      <c r="E115" s="24"/>
      <c r="F115" s="35">
        <f>E17</f>
        <v>0</v>
      </c>
    </row>
    <row r="116" spans="1:6" ht="64.900000000000006" customHeight="1" x14ac:dyDescent="0.4">
      <c r="A116" s="29">
        <f>A20</f>
        <v>2</v>
      </c>
      <c r="B116" s="22" t="str">
        <f>B20</f>
        <v xml:space="preserve">Collection and Packaging Services </v>
      </c>
      <c r="C116" s="23"/>
      <c r="D116" s="23"/>
      <c r="E116" s="24"/>
      <c r="F116" s="35">
        <f>E33</f>
        <v>0</v>
      </c>
    </row>
    <row r="117" spans="1:6" ht="64.900000000000006" customHeight="1" x14ac:dyDescent="0.4">
      <c r="A117" s="29">
        <v>3</v>
      </c>
      <c r="B117" s="22" t="s">
        <v>175</v>
      </c>
      <c r="C117" s="23"/>
      <c r="D117" s="23"/>
      <c r="E117" s="24"/>
      <c r="F117" s="35">
        <f>E58</f>
        <v>0</v>
      </c>
    </row>
    <row r="118" spans="1:6" ht="64.900000000000006" customHeight="1" x14ac:dyDescent="0.4">
      <c r="A118" s="29">
        <f>A61</f>
        <v>4</v>
      </c>
      <c r="B118" s="22" t="str">
        <f>B61</f>
        <v>Archival Stationery</v>
      </c>
      <c r="C118" s="23"/>
      <c r="D118" s="23"/>
      <c r="E118" s="24"/>
      <c r="F118" s="35">
        <f>E75</f>
        <v>0</v>
      </c>
    </row>
    <row r="119" spans="1:6" ht="64.900000000000006" customHeight="1" x14ac:dyDescent="0.4">
      <c r="A119" s="29">
        <f>A78</f>
        <v>5</v>
      </c>
      <c r="B119" s="22" t="str">
        <f>B78</f>
        <v>Data Storage (Backup tapes stationery)</v>
      </c>
      <c r="C119" s="23"/>
      <c r="D119" s="23"/>
      <c r="E119" s="24"/>
      <c r="F119" s="35">
        <f>E86</f>
        <v>0</v>
      </c>
    </row>
    <row r="120" spans="1:6" ht="64.900000000000006" customHeight="1" x14ac:dyDescent="0.4">
      <c r="A120" s="29">
        <f>A89</f>
        <v>6</v>
      </c>
      <c r="B120" s="22" t="str">
        <f>B89</f>
        <v xml:space="preserve">Back-up Service                                         </v>
      </c>
      <c r="C120" s="23"/>
      <c r="D120" s="23"/>
      <c r="E120" s="24"/>
      <c r="F120" s="35">
        <f>E105</f>
        <v>0</v>
      </c>
    </row>
    <row r="121" spans="1:6" ht="64.900000000000006" customHeight="1" x14ac:dyDescent="0.4">
      <c r="A121" s="29">
        <f>A108</f>
        <v>7</v>
      </c>
      <c r="B121" s="22" t="str">
        <f>B108</f>
        <v>System Access and Training</v>
      </c>
      <c r="C121" s="23"/>
      <c r="D121" s="23"/>
      <c r="E121" s="24"/>
      <c r="F121" s="35">
        <f>F112</f>
        <v>0</v>
      </c>
    </row>
    <row r="122" spans="1:6" ht="64.900000000000006" customHeight="1" x14ac:dyDescent="0.4">
      <c r="A122" s="16"/>
      <c r="B122" s="53" t="s">
        <v>181</v>
      </c>
      <c r="C122" s="54"/>
      <c r="D122" s="54"/>
      <c r="E122" s="55"/>
      <c r="F122" s="36">
        <f>SUM(F115:F121)</f>
        <v>0</v>
      </c>
    </row>
    <row r="123" spans="1:6" ht="64.900000000000006" customHeight="1" x14ac:dyDescent="0.4">
      <c r="B123" s="13"/>
      <c r="C123" s="12"/>
      <c r="D123" s="12"/>
      <c r="E123" s="12"/>
      <c r="F123" s="12"/>
    </row>
    <row r="124" spans="1:6" ht="64.900000000000006" customHeight="1" x14ac:dyDescent="0.4">
      <c r="A124" s="25" t="s">
        <v>227</v>
      </c>
      <c r="B124" s="26"/>
      <c r="C124" s="26"/>
      <c r="D124" s="26"/>
      <c r="E124" s="27"/>
      <c r="F124" s="6" t="s">
        <v>75</v>
      </c>
    </row>
    <row r="125" spans="1:6" ht="64.900000000000006" customHeight="1" x14ac:dyDescent="0.4">
      <c r="A125" s="44" t="s">
        <v>49</v>
      </c>
      <c r="B125" s="45"/>
      <c r="C125" s="45"/>
      <c r="D125" s="45"/>
      <c r="E125" s="46"/>
      <c r="F125" s="34">
        <f>F122</f>
        <v>0</v>
      </c>
    </row>
    <row r="126" spans="1:6" ht="64.900000000000006" customHeight="1" x14ac:dyDescent="0.4">
      <c r="A126" s="41" t="s">
        <v>61</v>
      </c>
      <c r="B126" s="42"/>
      <c r="C126" s="42"/>
      <c r="D126" s="42"/>
      <c r="E126" s="43"/>
      <c r="F126" s="37">
        <f>F125*0.15</f>
        <v>0</v>
      </c>
    </row>
    <row r="127" spans="1:6" ht="64.900000000000006" customHeight="1" x14ac:dyDescent="0.4">
      <c r="A127" s="44" t="s">
        <v>62</v>
      </c>
      <c r="B127" s="45"/>
      <c r="C127" s="45"/>
      <c r="D127" s="45"/>
      <c r="E127" s="46"/>
      <c r="F127" s="38">
        <f>SUM(F125:F126)</f>
        <v>0</v>
      </c>
    </row>
    <row r="128" spans="1:6" ht="48.5" customHeight="1" x14ac:dyDescent="0.4">
      <c r="A128" s="19"/>
      <c r="B128" s="19" t="s">
        <v>63</v>
      </c>
      <c r="C128" s="20"/>
      <c r="D128" s="19"/>
      <c r="E128" s="19"/>
      <c r="F128" s="19"/>
    </row>
    <row r="129" spans="1:6" ht="47" customHeight="1" x14ac:dyDescent="0.4">
      <c r="A129" s="19"/>
      <c r="B129" s="19" t="s">
        <v>64</v>
      </c>
      <c r="C129" s="20"/>
      <c r="D129" s="19"/>
      <c r="E129" s="19"/>
      <c r="F129" s="19"/>
    </row>
    <row r="130" spans="1:6" ht="31" customHeight="1" x14ac:dyDescent="0.4">
      <c r="A130" s="19"/>
      <c r="B130" s="19" t="s">
        <v>65</v>
      </c>
      <c r="C130" s="19" t="s">
        <v>66</v>
      </c>
      <c r="D130" s="19"/>
      <c r="E130" s="19"/>
      <c r="F130" s="19"/>
    </row>
    <row r="131" spans="1:6" ht="64.900000000000006" customHeight="1" x14ac:dyDescent="0.4">
      <c r="A131" s="19"/>
      <c r="B131" s="19"/>
      <c r="C131" s="20"/>
      <c r="D131" s="19"/>
      <c r="E131" s="19"/>
      <c r="F131" s="19"/>
    </row>
  </sheetData>
  <sheetProtection algorithmName="SHA-512" hashValue="1WG93tZgoNdsBuWAQgZZcmPQg49bkKIDLwc1mRBD8mQ0VLhfKtA7tWJvzOSpc7aQLRnDl80iZJCwH0hgmZq0iw==" saltValue="LvRloTWlmVVR7MWzvU3CFw==" spinCount="100000" sheet="1" objects="1" scenarios="1"/>
  <mergeCells count="24">
    <mergeCell ref="B109:F109"/>
    <mergeCell ref="B114:E114"/>
    <mergeCell ref="B122:E122"/>
    <mergeCell ref="A125:E125"/>
    <mergeCell ref="A126:E126"/>
    <mergeCell ref="A127:E127"/>
    <mergeCell ref="B62:F62"/>
    <mergeCell ref="B78:F78"/>
    <mergeCell ref="B79:F79"/>
    <mergeCell ref="B89:F89"/>
    <mergeCell ref="B90:F90"/>
    <mergeCell ref="B108:F108"/>
    <mergeCell ref="B12:F12"/>
    <mergeCell ref="B13:F13"/>
    <mergeCell ref="B20:F20"/>
    <mergeCell ref="B21:F21"/>
    <mergeCell ref="C36:F36"/>
    <mergeCell ref="B61:F61"/>
    <mergeCell ref="C3:F3"/>
    <mergeCell ref="C4:F4"/>
    <mergeCell ref="C5:F5"/>
    <mergeCell ref="C6:F6"/>
    <mergeCell ref="C7:F7"/>
    <mergeCell ref="B9:F9"/>
  </mergeCells>
  <pageMargins left="0.70866141732283505" right="0.70866141732283505" top="0.74803149606299202" bottom="0.74803149606299202" header="0.31496062992126" footer="0.31496062992126"/>
  <pageSetup paperSize="8" scale="37" fitToHeight="0" orientation="portrait" r:id="rId1"/>
  <headerFooter>
    <oddFooter>&amp;C&amp;"Calibri"&amp;11&amp;K000000_x000D_&amp;1#&amp;"Calibri"&amp;10&amp;K0000FFTRANSNET CONFIDENTIAL INFORMATION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402bf8a-be4c-4d43-8340-107e775f40e9"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lcf76f155ced4ddcb4097134ff3c332f xmlns="f34f4084-8fe5-4c11-9261-4203e8c5ce46">
      <Terms xmlns="http://schemas.microsoft.com/office/infopath/2007/PartnerControls"/>
    </lcf76f155ced4ddcb4097134ff3c332f>
    <TaxCatchAll xmlns="a3510d6e-2263-4a09-8590-95150fd4e4e9"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8C80372462BE244B122ED31B92A6BCD" ma:contentTypeVersion="14" ma:contentTypeDescription="Create a new document." ma:contentTypeScope="" ma:versionID="ec82e4d7a1f6530e1816349b64b8b41f">
  <xsd:schema xmlns:xsd="http://www.w3.org/2001/XMLSchema" xmlns:xs="http://www.w3.org/2001/XMLSchema" xmlns:p="http://schemas.microsoft.com/office/2006/metadata/properties" xmlns:ns2="6f7b4a7f-d44a-4f65-a9aa-96ec94e426e4" xmlns:ns3="f34f4084-8fe5-4c11-9261-4203e8c5ce46" xmlns:ns4="a3510d6e-2263-4a09-8590-95150fd4e4e9" targetNamespace="http://schemas.microsoft.com/office/2006/metadata/properties" ma:root="true" ma:fieldsID="4660933c4866f97826609c8a6752e087" ns2:_="" ns3:_="" ns4:_="">
    <xsd:import namespace="6f7b4a7f-d44a-4f65-a9aa-96ec94e426e4"/>
    <xsd:import namespace="f34f4084-8fe5-4c11-9261-4203e8c5ce46"/>
    <xsd:import namespace="a3510d6e-2263-4a09-8590-95150fd4e4e9"/>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element ref="ns4:SharedWithUsers" minOccurs="0"/>
                <xsd:element ref="ns4:SharedWithDetail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f34f4084-8fe5-4c11-9261-4203e8c5ce4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402bf8a-be4c-4d43-8340-107e775f40e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510d6e-2263-4a09-8590-95150fd4e4e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c16f6a8-79a7-4fdd-a654-c8ed8503d3f5}" ma:internalName="TaxCatchAll" ma:showField="CatchAllData" ma:web="a3510d6e-2263-4a09-8590-95150fd4e4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82F383-FD2F-43AE-92D3-98603022041C}">
  <ds:schemaRefs>
    <ds:schemaRef ds:uri="Microsoft.SharePoint.Taxonomy.ContentTypeSync"/>
  </ds:schemaRefs>
</ds:datastoreItem>
</file>

<file path=customXml/itemProps2.xml><?xml version="1.0" encoding="utf-8"?>
<ds:datastoreItem xmlns:ds="http://schemas.openxmlformats.org/officeDocument/2006/customXml" ds:itemID="{73442639-C549-43F3-BCAA-72DCA78665C1}">
  <ds:schemaRefs>
    <ds:schemaRef ds:uri="http://schemas.microsoft.com/sharepoint/v3/contenttype/forms"/>
  </ds:schemaRefs>
</ds:datastoreItem>
</file>

<file path=customXml/itemProps3.xml><?xml version="1.0" encoding="utf-8"?>
<ds:datastoreItem xmlns:ds="http://schemas.openxmlformats.org/officeDocument/2006/customXml" ds:itemID="{53249614-82BF-4F43-BB90-2624E86B535C}">
  <ds:schemaRefs>
    <ds:schemaRef ds:uri="6f7b4a7f-d44a-4f65-a9aa-96ec94e426e4"/>
    <ds:schemaRef ds:uri="http://purl.org/dc/elements/1.1/"/>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a3510d6e-2263-4a09-8590-95150fd4e4e9"/>
    <ds:schemaRef ds:uri="f34f4084-8fe5-4c11-9261-4203e8c5ce46"/>
    <ds:schemaRef ds:uri="http://purl.org/dc/dcmitype/"/>
    <ds:schemaRef ds:uri="http://purl.org/dc/terms/"/>
  </ds:schemaRefs>
</ds:datastoreItem>
</file>

<file path=customXml/itemProps4.xml><?xml version="1.0" encoding="utf-8"?>
<ds:datastoreItem xmlns:ds="http://schemas.openxmlformats.org/officeDocument/2006/customXml" ds:itemID="{A7108E6D-9E8F-4D98-AEF5-E1CB132887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f34f4084-8fe5-4c11-9261-4203e8c5ce46"/>
    <ds:schemaRef ds:uri="a3510d6e-2263-4a09-8590-95150fd4e4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571359f-d40b-4cd2-b0e6-b0e6793a1504}"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Eastern Region</vt:lpstr>
      <vt:lpstr>Central Region </vt:lpstr>
      <vt:lpstr>Western Region </vt:lpstr>
      <vt:lpstr>Gauteng Region </vt:lpstr>
      <vt:lpstr>'Central Region '!Print_Area</vt:lpstr>
      <vt:lpstr>'Eastern Region'!Print_Area</vt:lpstr>
      <vt:lpstr>'Gauteng Region '!Print_Area</vt:lpstr>
      <vt:lpstr>'Western Region '!Print_Area</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Archie Tlhoaele    Transnet NPA    JHB</dc:creator>
  <cp:keywords/>
  <dc:description/>
  <cp:lastModifiedBy>Pfarelo Netshiongolwe   TNPA  HQ</cp:lastModifiedBy>
  <cp:revision/>
  <cp:lastPrinted>2026-06-03T09:10:36Z</cp:lastPrinted>
  <dcterms:created xsi:type="dcterms:W3CDTF">2021-02-05T12:30:47Z</dcterms:created>
  <dcterms:modified xsi:type="dcterms:W3CDTF">2026-06-03T09:12:51Z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0x01010018C80372462BE244B122ED31B92A6BCD</vt:lpwstr>
  </property>
  <property fmtid="{D5CDD505-2E9C-101B-9397-08002B2CF9AE}" pid="3" name="Order">
    <vt:r8>1418800</vt:r8>
  </property>
  <property fmtid="{D5CDD505-2E9C-101B-9397-08002B2CF9AE}" pid="4" name="MediaServiceImageTags">
    <vt:lpwstr/>
  </property>
  <property fmtid="{D5CDD505-2E9C-101B-9397-08002B2CF9AE}" pid="5" name="MSIP_Label_0571359f-d40b-4cd2-b0e6-b0e6793a1504_Enabled">
    <vt:lpwstr>true</vt:lpwstr>
  </property>
  <property fmtid="{D5CDD505-2E9C-101B-9397-08002B2CF9AE}" pid="6" name="MSIP_Label_0571359f-d40b-4cd2-b0e6-b0e6793a1504_SetDate">
    <vt:lpwstr>2023-04-02T20:06:53Z</vt:lpwstr>
  </property>
  <property fmtid="{D5CDD505-2E9C-101B-9397-08002B2CF9AE}" pid="7" name="MSIP_Label_0571359f-d40b-4cd2-b0e6-b0e6793a1504_Method">
    <vt:lpwstr>Standard</vt:lpwstr>
  </property>
  <property fmtid="{D5CDD505-2E9C-101B-9397-08002B2CF9AE}" pid="8" name="MSIP_Label_0571359f-d40b-4cd2-b0e6-b0e6793a1504_Name">
    <vt:lpwstr>0571359f-d40b-4cd2-b0e6-b0e6793a1504</vt:lpwstr>
  </property>
  <property fmtid="{D5CDD505-2E9C-101B-9397-08002B2CF9AE}" pid="9" name="MSIP_Label_0571359f-d40b-4cd2-b0e6-b0e6793a1504_SiteId">
    <vt:lpwstr>a1a39996-f913-4016-a58a-361c60dec580</vt:lpwstr>
  </property>
  <property fmtid="{D5CDD505-2E9C-101B-9397-08002B2CF9AE}" pid="10" name="MSIP_Label_0571359f-d40b-4cd2-b0e6-b0e6793a1504_ActionId">
    <vt:lpwstr>2f2b7125-19f7-4b2a-aec7-6f302c402636</vt:lpwstr>
  </property>
  <property fmtid="{D5CDD505-2E9C-101B-9397-08002B2CF9AE}" pid="11" name="MSIP_Label_0571359f-d40b-4cd2-b0e6-b0e6793a1504_ContentBits">
    <vt:lpwstr>2</vt:lpwstr>
  </property>
</Properties>
</file>