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C:\Users\Netshim\Desktop\Enquiry -Dundee-09-06-2022\"/>
    </mc:Choice>
  </mc:AlternateContent>
  <bookViews>
    <workbookView xWindow="-105" yWindow="-105" windowWidth="18450" windowHeight="11025"/>
  </bookViews>
  <sheets>
    <sheet name="Tender Cover Sheet" sheetId="9" r:id="rId1"/>
    <sheet name="Preambles" sheetId="10" r:id="rId2"/>
    <sheet name="P&amp;G" sheetId="13" r:id="rId3"/>
    <sheet name="Structural Steel Refurbishment" sheetId="14" r:id="rId4"/>
    <sheet name="Final Summary" sheetId="11" r:id="rId5"/>
  </sheets>
  <definedNames>
    <definedName name="__SUB11">#REF!</definedName>
    <definedName name="__SUB12">#REF!</definedName>
    <definedName name="__SUB13">#REF!</definedName>
    <definedName name="__SUB14">#REF!</definedName>
    <definedName name="__SUB15">#REF!</definedName>
    <definedName name="_SUB11">#REF!</definedName>
    <definedName name="_SUB12">#REF!</definedName>
    <definedName name="_SUB13">#REF!</definedName>
    <definedName name="_SUB14">#REF!</definedName>
    <definedName name="_SUB15">#REF!</definedName>
    <definedName name="Data_Daywork">#REF!</definedName>
    <definedName name="Data_Opt_Bill5">#REF!</definedName>
    <definedName name="_xlnm.Print_Area" localSheetId="4">'Final Summary'!$A$1:$F$27</definedName>
    <definedName name="_xlnm.Print_Area" localSheetId="2">'P&amp;G'!$A$1:$F$50</definedName>
    <definedName name="_xlnm.Print_Area" localSheetId="1">Preambles!$A$2:$B$54</definedName>
    <definedName name="Print_Area_MI" localSheetId="4">'Final Summary'!#REF!</definedName>
    <definedName name="Print_Area_MI" localSheetId="2">'P&amp;G'!#REF!</definedName>
    <definedName name="Print_Area_MI">#REF!</definedName>
    <definedName name="_xlnm.Print_Titles" localSheetId="4">'Final Summary'!$A:$C</definedName>
    <definedName name="_xlnm.Print_Titles" localSheetId="2">'P&amp;G'!$A:$C</definedName>
    <definedName name="_xlnm.Print_Titles" localSheetId="1">Preambles!$1:$5</definedName>
    <definedName name="SUB11_P">#REF!</definedName>
    <definedName name="SUB12_P">#REF!</definedName>
    <definedName name="SUB13_P">#REF!</definedName>
    <definedName name="SUB14_P">#REF!</definedName>
    <definedName name="SUB15_P">#REF!</definedName>
    <definedName name="Z_37AAEBE5_EEC7_4BF0_9F00_AE865F6C44F3_.wvu.PrintArea" localSheetId="1" hidden="1">Preambles!$A$1:$H$43</definedName>
    <definedName name="Z_37AAEBE5_EEC7_4BF0_9F00_AE865F6C44F3_.wvu.PrintTitles" localSheetId="1" hidden="1">Preambles!$1:$5</definedName>
    <definedName name="Z_3C2D48C2_9F30_4E5E_8FB0_CC4B1D37E84B_.wvu.PrintArea" localSheetId="1" hidden="1">Preambles!$A$1:$H$43</definedName>
    <definedName name="Z_3C2D48C2_9F30_4E5E_8FB0_CC4B1D37E84B_.wvu.PrintTitles" localSheetId="1" hidden="1">Preambles!$1:$5</definedName>
    <definedName name="Z_4D06DA3C_CCF9_443F_9C4C_A65189CFB9F3_.wvu.PrintArea" localSheetId="1" hidden="1">Preambles!$A$1:$H$43</definedName>
    <definedName name="Z_4D06DA3C_CCF9_443F_9C4C_A65189CFB9F3_.wvu.PrintTitles" localSheetId="1" hidden="1">Preambles!$1:$5</definedName>
    <definedName name="Z_96AF87C5_F499_4A99_8677_0DE92EAAD32F_.wvu.PrintArea" localSheetId="1" hidden="1">Preambles!$A$1:$H$43</definedName>
    <definedName name="Z_96AF87C5_F499_4A99_8677_0DE92EAAD32F_.wvu.PrintTitles" localSheetId="1" hidden="1">Preambles!$1:$5</definedName>
    <definedName name="Z_C4F9E138_D325_4C9F_8416_0A78479DBB14_.wvu.PrintArea" localSheetId="1" hidden="1">Preambles!$A$1:$H$43</definedName>
    <definedName name="Z_C4F9E138_D325_4C9F_8416_0A78479DBB14_.wvu.PrintTitles" localSheetId="1" hidden="1">Preambles!$1:$5</definedName>
    <definedName name="Z_F3BDC5AF_24FF_4800_BF90_EB7BE5923367_.wvu.PrintArea" localSheetId="1" hidden="1">Preambles!$A$1:$H$43</definedName>
    <definedName name="Z_F3BDC5AF_24FF_4800_BF90_EB7BE5923367_.wvu.PrintTitles" localSheetId="1" hidden="1">Preambles!$1:$5</definedName>
    <definedName name="Z_F9D5004B_188D_4B92_8DEB_5E4B7D509DAD_.wvu.PrintArea" localSheetId="1" hidden="1">Preambles!$A$1:$H$43</definedName>
    <definedName name="Z_F9D5004B_188D_4B92_8DEB_5E4B7D509DAD_.wvu.PrintTitles" localSheetId="1" hidden="1">Preambles!$1:$5</definedName>
  </definedNames>
  <calcPr calcId="162913"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42" i="14" l="1"/>
  <c r="G34" i="14"/>
  <c r="G31" i="14"/>
  <c r="G27" i="14"/>
  <c r="G22" i="14"/>
  <c r="G67" i="14" l="1"/>
  <c r="D15" i="11" l="1"/>
  <c r="D14" i="11" l="1"/>
  <c r="G18" i="14"/>
  <c r="G53" i="14" l="1"/>
  <c r="D17" i="11"/>
  <c r="D16" i="11" l="1"/>
  <c r="D13" i="11"/>
  <c r="D19" i="11" l="1"/>
  <c r="D18" i="11"/>
  <c r="F47" i="13" l="1"/>
  <c r="F22" i="13"/>
  <c r="D8" i="11" l="1"/>
  <c r="F49" i="13"/>
  <c r="D7" i="11"/>
  <c r="D9" i="11" l="1"/>
  <c r="D20" i="11"/>
  <c r="D21" i="11"/>
  <c r="G70" i="14"/>
  <c r="D25" i="11" l="1"/>
  <c r="D26" i="11" s="1"/>
  <c r="D27" i="11" s="1"/>
  <c r="C30" i="9" l="1"/>
</calcChain>
</file>

<file path=xl/sharedStrings.xml><?xml version="1.0" encoding="utf-8"?>
<sst xmlns="http://schemas.openxmlformats.org/spreadsheetml/2006/main" count="338" uniqueCount="242">
  <si>
    <t>m</t>
  </si>
  <si>
    <t>no</t>
  </si>
  <si>
    <t xml:space="preserve">Payment Reference </t>
  </si>
  <si>
    <t>Description</t>
  </si>
  <si>
    <t xml:space="preserve">De-establish contractor's yard, site offices, workshops, stores etc. including all necessary water and electricity supplies, drainage and waste disposal systems, communication facilities etc. </t>
  </si>
  <si>
    <t>SABS 1200H.8.3.4</t>
  </si>
  <si>
    <t>Total</t>
  </si>
  <si>
    <t>Bill No.</t>
  </si>
  <si>
    <t>Price ZAR</t>
  </si>
  <si>
    <t>Unit</t>
  </si>
  <si>
    <t>Qty</t>
  </si>
  <si>
    <t>Rate</t>
  </si>
  <si>
    <t>1.1</t>
  </si>
  <si>
    <t>1.2</t>
  </si>
  <si>
    <t>Sum</t>
  </si>
  <si>
    <t>Total Brought Forward</t>
  </si>
  <si>
    <t>( Exl VAT)</t>
  </si>
  <si>
    <t>3.1</t>
  </si>
  <si>
    <t>PRICING INFORMATION</t>
  </si>
  <si>
    <t>REQUEST FOR TENDER</t>
  </si>
  <si>
    <t>ENQUIRY No.</t>
  </si>
  <si>
    <t>NAME OF PACKAGE:</t>
  </si>
  <si>
    <t xml:space="preserve">TENDERER’S NAME:  </t>
  </si>
  <si>
    <t>CATEGORY OF OFFER (MAIN, ALTERNATIVE 1, ETC):</t>
  </si>
  <si>
    <t>MAIN OFFER</t>
  </si>
  <si>
    <t xml:space="preserve">Annexure IT 5.1 Price Schedules </t>
  </si>
  <si>
    <t>THE PRICE:  IN ZAR</t>
  </si>
  <si>
    <t>(excluding VAT)</t>
  </si>
  <si>
    <t>RAND VALUE IN WORDS</t>
  </si>
  <si>
    <t>DATE :</t>
  </si>
  <si>
    <t>FULL NAMES OF SIGNATORY:</t>
  </si>
  <si>
    <t>DESIGNATION OF SIGNATORY:</t>
  </si>
  <si>
    <t>SIGNATURE :</t>
  </si>
  <si>
    <t xml:space="preserve"> </t>
  </si>
  <si>
    <t>SCOPE GENERALLY</t>
  </si>
  <si>
    <t>Units of Measurement</t>
  </si>
  <si>
    <t>Provisional bills of quantities</t>
  </si>
  <si>
    <t>These Provisional Bills of Quantities are measured generally in accordance with the items listed and as amended by the notes and/or the item descriptions (where applicable) within these bills of quantities and or other reference documentation.</t>
  </si>
  <si>
    <t>The method of measurement and payment is made in accordance with the items in these bills of quantities and no claims with regard to work deemed to be associated with such items and/or other methods of measurement will be considered.</t>
  </si>
  <si>
    <t>The quantities in these Bills of Quantities will be measured net (Contractor to make allowance for all wastage, and for all labour, material, for associated work and/or not separately measured in accordance with clause (b) above) and values determined as the work proceeds. No claims will be considered with respect to these variations in quantities or consequential variation in value of work.</t>
  </si>
  <si>
    <t>The quantities reflected in these Bills of Quantities are not to be used by the contractor for ordering purposes.</t>
  </si>
  <si>
    <t>Earthing</t>
  </si>
  <si>
    <t>Supply and Installation of earthing components and equipment includes for all equipment, tools, materials, labour, and supervision to attach earthing stingers to earthing pads, structural steel, and equipment earthing pads in accordance with Specification Section 16930.  Also includes splicing and exothermal welding or bolting stingers as required.</t>
  </si>
  <si>
    <t>Scaffolding</t>
  </si>
  <si>
    <t>Rates include for all necessary scaffolding to all areas of work.</t>
  </si>
  <si>
    <t>General</t>
  </si>
  <si>
    <t>Supply and installation of electrical equipment (Refer to Specification Sections 01631, 02821, 16120, 16121, 16125, 16410, 16430, and 16910).</t>
  </si>
  <si>
    <t>Supply and installation of lighting system components and accessories (Refer to Specification Sections 16501 and 16940).</t>
  </si>
  <si>
    <t>Supply and installation of lightning protection (as required) (Refer to Specification Section 16935).</t>
  </si>
  <si>
    <t>All left over cable lengths, steelwork off cuts or other waste material remain the property of the Contractor and are to be removed from site.</t>
  </si>
  <si>
    <t>All rates include the supply and delivery to the Power Station Site as well as internal transport from the Contractors site store to the work face, installation, testing and finishing ready for operation of the cables and accessories.</t>
  </si>
  <si>
    <t xml:space="preserve">The Bills of Quantities price schedule provides the basis of all valuations of the work, payments in multiple currencies, price adjustment (CPA) and general progress monitoring. </t>
  </si>
  <si>
    <t>The amount due at each application for payment date is based on activities and/or milestones completed as measured in terms of the bills of quantities. The Contractor provides all necessary information which is required to determine amounts due at each application for payment relative to the activities and/or milestones completed or to be completed.</t>
  </si>
  <si>
    <t>The total of the prices includes for all direct and indirect costs, overheads, profits, on costs, risks, liabilities, obligations, etc. relative to the contract.</t>
  </si>
  <si>
    <t>Tenderer to check and take responsibility for all descriptions, formulae, and structure of this file.</t>
  </si>
  <si>
    <t>Units of quantity or measurement i.e., Number (no), Metre (m), Cubic Metre (m³), Lump Sum (LS), Tonnage (tons), or items are associated as applicable with the items as listed in the BOQ.</t>
  </si>
  <si>
    <t>The price schedule work breakdown structure provided by the Contractor is based on the Bills of Quantities provided by the Project Manager.  The bill items listed by the Project Manager identify the specific items of work which are estimated to be required to achieve Completion. No deletion of any items is permitted. The price schedule work breakdown structure is compiled to the satisfaction of the Project Manager with any additions and/or amendments deemed necessary. NO QUANTITIES MAY BE CHANGED by the Tenderer in these bills of quantities..</t>
  </si>
  <si>
    <t>The Contractor allows for all necessary costs to complete the Works as required in terms of the specifications, scope of work and conditions of contract whether expressly stated or not in the price schedules. The Contractor provides the Project Manager with any breakdown of prices as may be required for specific items not detailed in the price schedules prior to or after contract award.</t>
  </si>
  <si>
    <t>The Tenderer may add rows as required to cater for specific requirements but is to adhere to the basic requirements identified above and to clearly identify the rows added relative to the Project Manager's items. No rows are to be deleted.</t>
  </si>
  <si>
    <t>Description of Bill</t>
  </si>
  <si>
    <t>PRELIMINARY AND GENERAL</t>
  </si>
  <si>
    <t>sum</t>
  </si>
  <si>
    <t>The Bill is divided into 2 sections namely a "Once-off Fixed Cost" and a "Monthly Cost". Monthly costs are only allowed for the contract period as stated at contract award time. Payments will only be made once an Item is successfully completed and verified as being completed by the Employer.</t>
  </si>
  <si>
    <t>Bill 1.1 - Fixed Costs (Payable on item completion only &amp; no advance payments)</t>
  </si>
  <si>
    <t>THE ENGINEERING AND CONSTRUCTION CONTRACT</t>
  </si>
  <si>
    <t xml:space="preserve">Establish contractor's yard, site offices, workshops, stores etc. including all necessary water and electricity supplies, drainage and waste disposal systems, communication facilities etc. </t>
  </si>
  <si>
    <t>Bill 1.2 - Monthly Costs (Valid only for contract duration period as per contract award time)</t>
  </si>
  <si>
    <t>De-establish Mobile Crane Equipment - Structural Steel replacement</t>
  </si>
  <si>
    <t>Establish  mobile crane equipment - Structural Steel replacement</t>
  </si>
  <si>
    <t>RE-FURBISHMENT OF TOWER</t>
  </si>
  <si>
    <t>3.2</t>
  </si>
  <si>
    <t>3.3</t>
  </si>
  <si>
    <t>3.4</t>
  </si>
  <si>
    <t>SABS 1200H.8.3.5</t>
  </si>
  <si>
    <t>Site Welding:</t>
  </si>
  <si>
    <t>3.5</t>
  </si>
  <si>
    <t>SABS 1200HC</t>
  </si>
  <si>
    <t>Structural Steelwork Corrosion Protection</t>
  </si>
  <si>
    <t>4.1</t>
  </si>
  <si>
    <t>SABS 1200HC 5.4.3.1</t>
  </si>
  <si>
    <t>SABS 1200HC 5.8</t>
  </si>
  <si>
    <t>3.6</t>
  </si>
  <si>
    <t>3.7</t>
  </si>
  <si>
    <t>SABS 1200H.7.3.1</t>
  </si>
  <si>
    <t>Item No.</t>
  </si>
  <si>
    <t>Structural Steel Refurbishment</t>
  </si>
  <si>
    <t>Bill No. 2</t>
  </si>
  <si>
    <t>Item No</t>
  </si>
  <si>
    <t xml:space="preserve">Bill No. 1 </t>
  </si>
  <si>
    <t>Preliminary and General</t>
  </si>
  <si>
    <t>Preambles</t>
  </si>
  <si>
    <t>Main Offer</t>
  </si>
  <si>
    <t>7.1</t>
  </si>
  <si>
    <t>7.2</t>
  </si>
  <si>
    <t>7.3</t>
  </si>
  <si>
    <t>7.4</t>
  </si>
  <si>
    <t>7.5</t>
  </si>
  <si>
    <t>7.6</t>
  </si>
  <si>
    <t>7.7</t>
  </si>
  <si>
    <t>7.8</t>
  </si>
  <si>
    <t>7.9</t>
  </si>
  <si>
    <t>6.1</t>
  </si>
  <si>
    <t>6.2</t>
  </si>
  <si>
    <t>6.3</t>
  </si>
  <si>
    <t>6.4</t>
  </si>
  <si>
    <t>6.5</t>
  </si>
  <si>
    <t>5.1</t>
  </si>
  <si>
    <t>2.1</t>
  </si>
  <si>
    <t>Grouting:</t>
  </si>
  <si>
    <t>Supply, deliver to site and install new M12 U bolts with washers and nuts</t>
  </si>
  <si>
    <t>Removal and scrapping of corrodeded M12 U-bolts, washers and nuts</t>
  </si>
  <si>
    <t>Notes to tenderers</t>
  </si>
  <si>
    <t>Application of Abrasive blast cleaning to existing structural steelwork in accordance to SABS 064</t>
  </si>
  <si>
    <t xml:space="preserve"> Cable rack</t>
  </si>
  <si>
    <t>HOLDING DOWN BOLTS AND MISCELLANEOUS</t>
  </si>
  <si>
    <t>SABS 1200G.8.8</t>
  </si>
  <si>
    <t>SABS 1200G.8.7</t>
  </si>
  <si>
    <t>SABS 1200G.8.7a</t>
  </si>
  <si>
    <t>m3</t>
  </si>
  <si>
    <t xml:space="preserve">1. Grade  8.8 bolts in shear and bearing type connections shall be tensioned by hand to the limit of the torque that can be applied by the use of a standard spanner. </t>
  </si>
  <si>
    <t>3. Bolts at each connection cleat are to be removed and replaced one at a time to maintain the structural integrity of the tower</t>
  </si>
  <si>
    <t xml:space="preserve">3. There shall be no drilling in members of the structure after galvanising </t>
  </si>
  <si>
    <t>1. Holding Down bolts shall be designed and detailed in accordance with design recommendations as per  the latest version of the Southern African Steel Construction Handbook published by the South African Institute of Steel Construction.</t>
  </si>
  <si>
    <t xml:space="preserve">2. Holding Down bolts must protrude sufficiently to allow double nut fixing per bolt with at least three threads above the last nut. </t>
  </si>
  <si>
    <t>4. Connections shall be made in a manner to avoid eccentricity as much as possible. Erection bolts shall be located as near to the centre of gravity of the members as practicable.</t>
  </si>
  <si>
    <t>2. Lock nuts to be Grade 8.8 to match the existing Holding Down bolts.  These new locknuts and old nuts are not to be torqued but only tightened with a spanner.</t>
  </si>
  <si>
    <t>2. Fitted bolts shall be long enough to ensure that no threaded portion is within the thickness of the connected parts required to develop the bearing load on the bolt ,and shall be provided with washers, under the nut, of thickness such as to ensure that at least one full thread (in addition to the thread runout) remains clear between the nut and the unthreaded shank.</t>
  </si>
  <si>
    <t>Removal and scrapping of corroded  bolts and nuts and washers to the entire steel structure tower</t>
  </si>
  <si>
    <t>Remove corroded Holding Down bolts and locknuts to structural steel tower base including nuts, steel washer and taper washers upon the instructions of the Structural Engineer and Eskom site representative</t>
  </si>
  <si>
    <t xml:space="preserve">1. The corroded platform grid floors must be stripped, safely lowered to the ground, cleaned and re-galvanised  and re-erected. The rungs of the CAT ladder are to be cleaned in-situ and only the first and second High Build Aluminium surface Tolerant Epoxy coats are to be applied. non-passive galvanising shall apply to new replacement members. </t>
  </si>
  <si>
    <t>2. The new steal is to be cleaned with a solvent detergent greaser (formulated by paint supplier) and then water rinsed by hosing with high pressure water spray</t>
  </si>
  <si>
    <t>The contract price shall be based upon the quantities taken off from the Bills of Quantities (BOQ).  The Contractor shall use other documents provided as reference.  The prices provided shall include the cost of all required equipment, tools, material, labour, and supervision to supply/furnish and install a complete system or component.  Any expected wastage materials and components shall be included in the installed pricing provided.</t>
  </si>
  <si>
    <t xml:space="preserve">All values are total values prior to any retention and excludes VAT. Retention is not calculated in the  forecast rate of payment schedule (FRP). </t>
  </si>
  <si>
    <t>Ensure clear Indication whether offer is main or alternative tender.</t>
  </si>
  <si>
    <t>( Exl. VAT)</t>
  </si>
  <si>
    <t>Sub-total Bill 2.1</t>
  </si>
  <si>
    <t>ESKOM MAIN OFFER BILL No. 1</t>
  </si>
  <si>
    <t>All new manufactured members are to be Grade 355 JR steel as per SANS 50025. Proof of steel grade will be issued to Eskom before manufacturing commences. The replacement members are to have the same section properties as the existing removed members. No replacement members shall be made up of shorter pieces welded together.</t>
  </si>
  <si>
    <t xml:space="preserve">All new manufactured members shall be fabricated in accordance to the dimensions, arrangements, sizes, thickness weights and quantities indicated specified and carried out in accordance With SABS 1200H and TIA-222-G. </t>
  </si>
  <si>
    <t xml:space="preserve">Members shall be straight, free from lamination, flaws and other defects. All clippings, back-cuts, grinding and holes must be free from burrs. All parts of the fabricated members shall be free from kinks and twists. All holes, blocks and clips shall be made with sharp tools and shall be clean cut without torn or ragged edges. </t>
  </si>
  <si>
    <t xml:space="preserve">The contractor is to submit scrapping certificates for all corroded members which have been safety removed from the tower and lowered to the ground. </t>
  </si>
  <si>
    <t>Where a diagonal member is replaced, a rigging pole is to be clamped to the horizontal member above the horizontal member below. Where a secondary diagonal of a K-brace needs to be replaced, a rigging pole is to be clamped to the primary diagonal of the K-brace up to the horizontal above.</t>
  </si>
  <si>
    <t>All new manufactured members shall be hard stamped before galvanising with the following markings stamped into the metals with letters and numerals of 10mm height; Manufacturers identification, structure code, member identification number near the end of the pieces.</t>
  </si>
  <si>
    <t xml:space="preserve">All connections shall be bolted. welded connections shall not be permitted. If blind or partially blind holes, missing clips or any other minor miss-fabrication of steel members are discovered on site, the contractor shall notify the supervisor and receive his acceptance prior to effecting the repairs. </t>
  </si>
  <si>
    <t>To facilitate transport and corrosion galvanising processes, the maximum length of any tower member shall be 11m. All long members shall be of sufficient section that, after punching or drilling, they will withstand ordinary rough handling during erection.</t>
  </si>
  <si>
    <t xml:space="preserve">Towers must only be handled with the use of nylon or fabric ropes/slings and no unprotected wire slings will be permitted. Material is to be carefully offloaded, stacked  and shall not be dropped or dumped off the truck. </t>
  </si>
  <si>
    <t xml:space="preserve">Where drilling, punching or clipping to the new fabricated members is done on site, exposed steel surfaces shall be coated with a heavy layer of zinc-rich paint or an accepted equivalent </t>
  </si>
  <si>
    <t xml:space="preserve">The storage of the new replacement members shall be on blocks lifting material off the ground. Sufficient blocks must be provided to prevent bending and wrapping of the replacement members. </t>
  </si>
  <si>
    <t xml:space="preserve">Where members of the same size but different thickness are to be used, the difference in thickness shall not be more than 1mm. The Contact connections shall be clean and free from any foreign matter. </t>
  </si>
  <si>
    <t>7.10</t>
  </si>
  <si>
    <t>7.11</t>
  </si>
  <si>
    <t>7.12</t>
  </si>
  <si>
    <t>7.13</t>
  </si>
  <si>
    <t>7.14</t>
  </si>
  <si>
    <t>7.15</t>
  </si>
  <si>
    <t>7.16</t>
  </si>
  <si>
    <t>7.17</t>
  </si>
  <si>
    <t>6.6</t>
  </si>
  <si>
    <t>6.7</t>
  </si>
  <si>
    <t>6.8</t>
  </si>
  <si>
    <t>6.9</t>
  </si>
  <si>
    <t>Structural Steel Corrosion Protection</t>
  </si>
  <si>
    <t>Holding Down Bolts and Miscellaneous</t>
  </si>
  <si>
    <t>Fixed costs</t>
  </si>
  <si>
    <t>Monthly Costs</t>
  </si>
  <si>
    <t>Sub-total Bill 2.2</t>
  </si>
  <si>
    <t xml:space="preserve">Final Summary </t>
  </si>
  <si>
    <t>TOTAL SUMMARY (TOTAL TENDER PRICING)</t>
  </si>
  <si>
    <t>Sub-Total P&amp;Gs</t>
  </si>
  <si>
    <t>Sub-Total Refurbishment of Tower</t>
  </si>
  <si>
    <t>Supply, deliver to site and install galvanized high strength friction grip bolts M 12 (Grade 4.8) x 60mm, including nut, hardened steel washer, load indicating washer, taper washer where needed and sherardized.</t>
  </si>
  <si>
    <t>Welding of structural steel components to appropriate positions (provisional)</t>
  </si>
  <si>
    <t>Remove corroded feeder clamps</t>
  </si>
  <si>
    <t xml:space="preserve">Erection bolts and clamps:  </t>
  </si>
  <si>
    <t>CAT ladder:</t>
  </si>
  <si>
    <t>Inspection and testing of welds: (certificates required)</t>
  </si>
  <si>
    <t>Non-shrink, non-metallic, free-flowing 25mm 35MPa grouting under base plates.</t>
  </si>
  <si>
    <t xml:space="preserve">Site supervision </t>
  </si>
  <si>
    <t xml:space="preserve">Living accommodation. </t>
  </si>
  <si>
    <t xml:space="preserve"> Cable rack:</t>
  </si>
  <si>
    <t>Price Schedules</t>
  </si>
  <si>
    <t xml:space="preserve">Contractual requirements. </t>
  </si>
  <si>
    <t>Complying with Health and Safety Specifications</t>
  </si>
  <si>
    <t>Complying with Environmental Management Plan and all other compliance obligations.</t>
  </si>
  <si>
    <t xml:space="preserve">Site offices </t>
  </si>
  <si>
    <t xml:space="preserve">Sanitary facilities </t>
  </si>
  <si>
    <r>
      <t>The</t>
    </r>
    <r>
      <rPr>
        <i/>
        <sz val="12"/>
        <rFont val="Times New Roman"/>
        <family val="1"/>
      </rPr>
      <t xml:space="preserve"> Contractor </t>
    </r>
    <r>
      <rPr>
        <sz val="12"/>
        <rFont val="Times New Roman"/>
        <family val="1"/>
      </rPr>
      <t>is referred to the full intent and meaning of each clause or item herein.  He shall allow opposite each clause or item, whatever payments he may consider necessary, to carry out and observance of same.</t>
    </r>
  </si>
  <si>
    <r>
      <t xml:space="preserve">The </t>
    </r>
    <r>
      <rPr>
        <i/>
        <sz val="12"/>
        <rFont val="Times New Roman"/>
        <family val="1"/>
      </rPr>
      <t xml:space="preserve">Contractor </t>
    </r>
    <r>
      <rPr>
        <sz val="12"/>
        <rFont val="Times New Roman"/>
        <family val="1"/>
      </rPr>
      <t xml:space="preserve">shall price </t>
    </r>
    <r>
      <rPr>
        <b/>
        <sz val="12"/>
        <rFont val="Times New Roman"/>
        <family val="1"/>
      </rPr>
      <t>Bill No. 1 - Preliminary and General</t>
    </r>
    <r>
      <rPr>
        <sz val="12"/>
        <rFont val="Times New Roman"/>
        <family val="1"/>
      </rPr>
      <t xml:space="preserve"> in respect of all payment required for any work, risk, contingency or obligation whatsoever, that is not described in the</t>
    </r>
    <r>
      <rPr>
        <i/>
        <sz val="12"/>
        <rFont val="Times New Roman"/>
        <family val="1"/>
      </rPr>
      <t xml:space="preserve"> Bill of Quantities</t>
    </r>
    <r>
      <rPr>
        <sz val="12"/>
        <rFont val="Times New Roman"/>
        <family val="1"/>
      </rPr>
      <t xml:space="preserve"> and which is his responsibility under the Contract</t>
    </r>
  </si>
  <si>
    <t>Sub-total Bill 2.3</t>
  </si>
  <si>
    <t>Sub-total Bill 2.5</t>
  </si>
  <si>
    <t>Sub-total Bill 2.6</t>
  </si>
  <si>
    <t>Sub-total Bill 2.7</t>
  </si>
  <si>
    <t>Sub-total Bill 2.8</t>
  </si>
  <si>
    <t>Sub-total Bill 2.9</t>
  </si>
  <si>
    <t xml:space="preserve">Sub-total </t>
  </si>
  <si>
    <t>Appointment of  to provide  the Eskom's Project Manager with Pre and Post-refurbishment Structural Integrity Reports by registered ECSA Structural Engineer</t>
  </si>
  <si>
    <t>Maintenance of Telecommunication Microwave Tower</t>
  </si>
  <si>
    <t>Complying with Health and Safety Specifications including COVID 19 compliance</t>
  </si>
  <si>
    <t>Refurbishment of  Telecommunication Microwave Tower</t>
  </si>
  <si>
    <t>No</t>
  </si>
  <si>
    <t>Tools &amp; equipment</t>
  </si>
  <si>
    <t>Jack hammer</t>
  </si>
  <si>
    <t>Hr</t>
  </si>
  <si>
    <t>Travelling</t>
  </si>
  <si>
    <t>Other, specify</t>
  </si>
  <si>
    <t>TLB</t>
  </si>
  <si>
    <t>(4x4) LDV</t>
  </si>
  <si>
    <t>Traveling cost (4x2) truck - 8 ton</t>
  </si>
  <si>
    <t xml:space="preserve"> (4x2) truck - 8 ton</t>
  </si>
  <si>
    <t>(4x4) truck - 8 ton</t>
  </si>
  <si>
    <t>(4x2) truck - 20 ton</t>
  </si>
  <si>
    <t>(4x4) truck - 20 ton</t>
  </si>
  <si>
    <t>Supply and install 4 M20 Hilti or similar chemical anchors 500mm long</t>
  </si>
  <si>
    <t>Provide and install Grade 8.8 M46 x 300mm long galvanized mild steel bolt with 75mm length threaded at exposed end and fitted with suitable nut and washer, and with 80 x 80 x 14mm thick anchor plate welded on at other end, bolt cast 350mm deep into concrete stub column base in exact position (In no. 20)</t>
  </si>
  <si>
    <t>Refurbishment of Telecommunication Microwave Tower at Dundee RS</t>
  </si>
  <si>
    <t>Sand blast structural steel the entire steel structure</t>
  </si>
  <si>
    <t xml:space="preserve">Restore structural steel galvanizing with zinc-rich paint </t>
  </si>
  <si>
    <t>Paint mast for aircraft warning (red and white waterbased paint)</t>
  </si>
  <si>
    <t>Paint nuts and bolts with Polygalv</t>
  </si>
  <si>
    <t>Foundations</t>
  </si>
  <si>
    <t>As per Eskom Telecommunication Towers (KZN) –Dundee RS Structural Analysis Document Number: P2571-6004-06-001</t>
  </si>
  <si>
    <t>Sand blast base plate(including bolts) and restore base plate galvanizing  with zinc-rich plaint</t>
  </si>
  <si>
    <t>Temporary support of structure (uplift and/or compression)</t>
  </si>
  <si>
    <t>Enlarge void under base plate, assess condition of HG bolts and underside of base plate and repair  foundation concrete</t>
  </si>
  <si>
    <t>Fill void with grout or 25Mpa concrete</t>
  </si>
  <si>
    <t>Foundation concrete surface repair (patch work)</t>
  </si>
  <si>
    <t>Foundation below ground level assessment</t>
  </si>
  <si>
    <t>Supply &amp; install 50mm x 3mm Copper</t>
  </si>
  <si>
    <t>Supply &amp; install Earthing including earthing plates detailed in the earthing spec</t>
  </si>
  <si>
    <t>Refurbishment of Telecommunication Microwave Tower Dundee RS</t>
  </si>
  <si>
    <t>5. Nuts and bolts that bear on sloping faces shall be provided with bevelled washers.</t>
  </si>
  <si>
    <t>6. Spacers shall be provided as necessary for all gaps to prevent distortion of new fabricated members. Spacers between members where more than one bolt is involved shall be one plate of the required thickness. Where a single bolt is involved, the spacer may be made up of 3 pieces. The thickness of the individual spacers shall be limited to the following standard size: 5mm, 8mm and 12mm.</t>
  </si>
  <si>
    <t>7. Proof of the Grade 8.8 bolts and nuts are to be issued to Eskom upon delivery together to prevent lower grade nuts being used with higher grade bolts.</t>
  </si>
  <si>
    <t>Supply, deliver to site and install galvanized high strength by
replacing existing M16 bolts with M16 grade 8.8 fully threaded
bolts</t>
  </si>
  <si>
    <t>Install hot dipped height raised galvanized heavy duty feeder
clamps to vertical cable rack/gantry (ET to supply feeder clamps)</t>
  </si>
  <si>
    <t>Replace hail-guard covers</t>
  </si>
  <si>
    <t>m2</t>
  </si>
  <si>
    <t>Supply and install of Type C (2000cd) Aviation Warning LED Light system with sock resistant UV stabilised polycarbonate material and stainless steel brackets, threaded bolts and nuts powered by 48V (DC) at 15m level</t>
  </si>
  <si>
    <t>Supply and install PVC armoured cable fixed by means of clamps
to the cable runway, wiring of light points and provision of twilight
switches for operation of the light on the tower. PVC insulated
armoured copper cable to be used.</t>
  </si>
  <si>
    <t>Supply &amp; install control unit for aviation light including relevant
hardware peripherals as required (clamps, joint box, control unit,
ducting, 15A trip switch, cabling)</t>
  </si>
  <si>
    <t>Contigencies</t>
  </si>
  <si>
    <t>Total including contigencies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</si>
</sst>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4">
    <numFmt numFmtId="7" formatCode="&quot;R&quot;#,##0.00;\-&quot;R&quot;#,##0.00"/>
    <numFmt numFmtId="44" formatCode="_-&quot;R&quot;* #,##0.00_-;\-&quot;R&quot;* #,##0.00_-;_-&quot;R&quot;* &quot;-&quot;??_-;_-@_-"/>
    <numFmt numFmtId="164" formatCode="_ &quot;R&quot;\ * #,##0.00_ ;_ &quot;R&quot;\ * \-#,##0.00_ ;_ &quot;R&quot;\ * &quot;-&quot;??_ ;_ @_ "/>
    <numFmt numFmtId="165" formatCode="[$R-1C09]#,##0.00"/>
    <numFmt numFmtId="166" formatCode="dd\-mmm\-yy_)"/>
    <numFmt numFmtId="167" formatCode="0.000"/>
    <numFmt numFmtId="168" formatCode="###\ ###\ ##0\ \ &quot;RAND&quot;;\-###\ ###\ ##0\ &quot;RAND&quot;"/>
    <numFmt numFmtId="169" formatCode="0_)"/>
    <numFmt numFmtId="170" formatCode="0.00_)"/>
    <numFmt numFmtId="171" formatCode="[$R-436]\ #,##0.00"/>
    <numFmt numFmtId="172" formatCode="_-* #,##0.00\ _F_-;\-* #,##0.00\ _F_-;_-* &quot;-&quot;??\ _F_-;_-@_-"/>
    <numFmt numFmtId="173" formatCode="0.0"/>
    <numFmt numFmtId="174" formatCode="0;[Red]0"/>
    <numFmt numFmtId="175" formatCode="0.0;[Red]0.0"/>
  </numFmts>
  <fonts count="35" x14ac:knownFonts="1">
    <font>
      <sz val="11"/>
      <color theme="1"/>
      <name val="Calibri"/>
      <family val="2"/>
      <scheme val="minor"/>
    </font>
    <font>
      <sz val="10"/>
      <name val="MS Sans Serif"/>
      <family val="2"/>
    </font>
    <font>
      <b/>
      <sz val="10"/>
      <name val="Arial"/>
      <family val="2"/>
    </font>
    <font>
      <sz val="10"/>
      <name val="Arial"/>
      <family val="2"/>
    </font>
    <font>
      <b/>
      <sz val="11"/>
      <color theme="1"/>
      <name val="Arial"/>
      <family val="2"/>
    </font>
    <font>
      <b/>
      <sz val="12"/>
      <name val="Arial"/>
      <family val="2"/>
    </font>
    <font>
      <sz val="10"/>
      <name val="Arial"/>
      <family val="2"/>
    </font>
    <font>
      <b/>
      <sz val="20"/>
      <name val="Arial"/>
      <family val="2"/>
    </font>
    <font>
      <sz val="26"/>
      <name val="Arial"/>
      <family val="2"/>
    </font>
    <font>
      <b/>
      <sz val="14"/>
      <name val="Arial"/>
      <family val="2"/>
    </font>
    <font>
      <b/>
      <u/>
      <sz val="16"/>
      <name val="Arial"/>
      <family val="2"/>
    </font>
    <font>
      <b/>
      <sz val="14"/>
      <color indexed="10"/>
      <name val="Arial"/>
      <family val="2"/>
    </font>
    <font>
      <b/>
      <sz val="16"/>
      <name val="Arial"/>
      <family val="2"/>
    </font>
    <font>
      <b/>
      <u/>
      <sz val="14"/>
      <color indexed="10"/>
      <name val="Arial"/>
      <family val="2"/>
    </font>
    <font>
      <b/>
      <sz val="10"/>
      <color indexed="10"/>
      <name val="Arial"/>
      <family val="2"/>
    </font>
    <font>
      <sz val="10"/>
      <name val="Helv"/>
    </font>
    <font>
      <sz val="10"/>
      <color theme="1"/>
      <name val="Arial"/>
      <family val="2"/>
    </font>
    <font>
      <b/>
      <sz val="10"/>
      <color theme="1"/>
      <name val="Arial"/>
      <family val="2"/>
    </font>
    <font>
      <sz val="11"/>
      <color theme="1"/>
      <name val="Calibri"/>
      <family val="2"/>
      <scheme val="minor"/>
    </font>
    <font>
      <b/>
      <sz val="11"/>
      <color theme="1"/>
      <name val="Calibri"/>
      <family val="2"/>
      <scheme val="minor"/>
    </font>
    <font>
      <u/>
      <sz val="11"/>
      <color theme="10"/>
      <name val="Calibri"/>
      <family val="2"/>
      <scheme val="minor"/>
    </font>
    <font>
      <u/>
      <sz val="11"/>
      <color theme="1"/>
      <name val="Calibri"/>
      <family val="2"/>
      <scheme val="minor"/>
    </font>
    <font>
      <b/>
      <u/>
      <sz val="10"/>
      <color theme="1"/>
      <name val="Arial"/>
      <family val="2"/>
    </font>
    <font>
      <b/>
      <sz val="10"/>
      <color theme="1"/>
      <name val="Calibri"/>
      <family val="2"/>
      <scheme val="minor"/>
    </font>
    <font>
      <sz val="12"/>
      <name val="Times New Roman"/>
      <family val="1"/>
    </font>
    <font>
      <b/>
      <sz val="12"/>
      <color indexed="17"/>
      <name val="Times New Roman"/>
      <family val="1"/>
    </font>
    <font>
      <b/>
      <sz val="12"/>
      <name val="Times New Roman"/>
      <family val="1"/>
    </font>
    <font>
      <sz val="12"/>
      <color indexed="8"/>
      <name val="Times New Roman"/>
      <family val="1"/>
    </font>
    <font>
      <b/>
      <sz val="12"/>
      <color indexed="8"/>
      <name val="Times New Roman"/>
      <family val="1"/>
    </font>
    <font>
      <i/>
      <sz val="12"/>
      <name val="Times New Roman"/>
      <family val="1"/>
    </font>
    <font>
      <sz val="12"/>
      <color theme="1"/>
      <name val="Times New Roman"/>
      <family val="1"/>
    </font>
    <font>
      <b/>
      <sz val="12"/>
      <color theme="1"/>
      <name val="Times New Roman"/>
      <family val="1"/>
    </font>
    <font>
      <u/>
      <sz val="12"/>
      <name val="Times New Roman"/>
      <family val="1"/>
    </font>
    <font>
      <b/>
      <u/>
      <sz val="14"/>
      <name val="Times New Roman"/>
      <family val="1"/>
    </font>
    <font>
      <sz val="8"/>
      <name val="Calibri"/>
      <family val="2"/>
      <scheme val="minor"/>
    </font>
  </fonts>
  <fills count="9">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indexed="26"/>
        <bgColor indexed="64"/>
      </patternFill>
    </fill>
    <fill>
      <patternFill patternType="solid">
        <fgColor indexed="22"/>
        <bgColor indexed="64"/>
      </patternFill>
    </fill>
    <fill>
      <patternFill patternType="solid">
        <fgColor indexed="9"/>
        <bgColor indexed="64"/>
      </patternFill>
    </fill>
    <fill>
      <patternFill patternType="solid">
        <fgColor theme="0" tint="-4.9989318521683403E-2"/>
        <bgColor indexed="64"/>
      </patternFill>
    </fill>
    <fill>
      <patternFill patternType="solid">
        <fgColor theme="0" tint="-0.249977111117893"/>
        <bgColor indexed="64"/>
      </patternFill>
    </fill>
  </fills>
  <borders count="67">
    <border>
      <left/>
      <right/>
      <top/>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style="medium">
        <color indexed="64"/>
      </left>
      <right style="medium">
        <color indexed="64"/>
      </right>
      <top/>
      <bottom/>
      <diagonal/>
    </border>
    <border>
      <left style="medium">
        <color indexed="64"/>
      </left>
      <right/>
      <top/>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style="thin">
        <color indexed="64"/>
      </right>
      <top style="medium">
        <color indexed="64"/>
      </top>
      <bottom/>
      <diagonal/>
    </border>
    <border>
      <left/>
      <right style="thin">
        <color indexed="64"/>
      </right>
      <top/>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diagonal/>
    </border>
    <border>
      <left/>
      <right/>
      <top/>
      <bottom style="medium">
        <color indexed="64"/>
      </bottom>
      <diagonal/>
    </border>
    <border>
      <left/>
      <right style="medium">
        <color indexed="64"/>
      </right>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medium">
        <color indexed="64"/>
      </top>
      <bottom/>
      <diagonal/>
    </border>
    <border>
      <left style="medium">
        <color indexed="64"/>
      </left>
      <right style="thin">
        <color indexed="64"/>
      </right>
      <top/>
      <bottom style="medium">
        <color indexed="64"/>
      </bottom>
      <diagonal/>
    </border>
    <border>
      <left style="medium">
        <color indexed="64"/>
      </left>
      <right style="thin">
        <color indexed="64"/>
      </right>
      <top style="medium">
        <color indexed="64"/>
      </top>
      <bottom/>
      <diagonal/>
    </border>
    <border>
      <left/>
      <right style="thin">
        <color indexed="64"/>
      </right>
      <top style="thin">
        <color indexed="64"/>
      </top>
      <bottom style="thin">
        <color indexed="64"/>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style="thin">
        <color indexed="64"/>
      </left>
      <right/>
      <top/>
      <bottom style="medium">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style="thin">
        <color indexed="64"/>
      </left>
      <right/>
      <top/>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style="medium">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diagonal/>
    </border>
    <border>
      <left/>
      <right style="medium">
        <color indexed="64"/>
      </right>
      <top style="thin">
        <color indexed="64"/>
      </top>
      <bottom/>
      <diagonal/>
    </border>
    <border>
      <left style="medium">
        <color indexed="64"/>
      </left>
      <right style="thin">
        <color indexed="64"/>
      </right>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style="hair">
        <color indexed="64"/>
      </top>
      <bottom style="hair">
        <color indexed="64"/>
      </bottom>
      <diagonal/>
    </border>
    <border>
      <left/>
      <right style="thin">
        <color indexed="64"/>
      </right>
      <top/>
      <bottom style="medium">
        <color indexed="64"/>
      </bottom>
      <diagonal/>
    </border>
    <border>
      <left style="thin">
        <color indexed="64"/>
      </left>
      <right style="thin">
        <color indexed="64"/>
      </right>
      <top style="hair">
        <color indexed="64"/>
      </top>
      <bottom style="thin">
        <color indexed="64"/>
      </bottom>
      <diagonal/>
    </border>
  </borders>
  <cellStyleXfs count="7">
    <xf numFmtId="0" fontId="0" fillId="0" borderId="0"/>
    <xf numFmtId="0" fontId="1" fillId="0" borderId="0" applyFill="0"/>
    <xf numFmtId="0" fontId="1" fillId="0" borderId="0" applyFill="0"/>
    <xf numFmtId="0" fontId="6" fillId="0" borderId="0"/>
    <xf numFmtId="166" fontId="15" fillId="0" borderId="0"/>
    <xf numFmtId="172" fontId="3" fillId="0" borderId="0" applyFont="0" applyFill="0" applyBorder="0" applyAlignment="0" applyProtection="0"/>
    <xf numFmtId="0" fontId="20" fillId="0" borderId="0" applyNumberFormat="0" applyFill="0" applyBorder="0" applyAlignment="0" applyProtection="0"/>
  </cellStyleXfs>
  <cellXfs count="440">
    <xf numFmtId="0" fontId="0" fillId="0" borderId="0" xfId="0"/>
    <xf numFmtId="0" fontId="6" fillId="0" borderId="9" xfId="3" applyBorder="1" applyAlignment="1">
      <alignment vertical="center"/>
    </xf>
    <xf numFmtId="0" fontId="6" fillId="0" borderId="23" xfId="3" applyBorder="1" applyAlignment="1">
      <alignment vertical="center"/>
    </xf>
    <xf numFmtId="0" fontId="6" fillId="0" borderId="35" xfId="3" applyBorder="1" applyAlignment="1">
      <alignment vertical="center"/>
    </xf>
    <xf numFmtId="0" fontId="6" fillId="0" borderId="0" xfId="3" applyAlignment="1">
      <alignment vertical="center"/>
    </xf>
    <xf numFmtId="0" fontId="6" fillId="0" borderId="11" xfId="3" applyBorder="1" applyAlignment="1">
      <alignment vertical="center"/>
    </xf>
    <xf numFmtId="0" fontId="7" fillId="0" borderId="16" xfId="3" applyFont="1" applyFill="1" applyBorder="1" applyAlignment="1">
      <alignment vertical="center"/>
    </xf>
    <xf numFmtId="0" fontId="6" fillId="0" borderId="0" xfId="3" applyBorder="1" applyAlignment="1">
      <alignment vertical="center"/>
    </xf>
    <xf numFmtId="0" fontId="6" fillId="0" borderId="16" xfId="3" applyBorder="1" applyAlignment="1">
      <alignment vertical="center"/>
    </xf>
    <xf numFmtId="0" fontId="5" fillId="0" borderId="0" xfId="3" applyFont="1" applyFill="1" applyBorder="1" applyAlignment="1">
      <alignment vertical="center"/>
    </xf>
    <xf numFmtId="0" fontId="3" fillId="0" borderId="0" xfId="3" applyFont="1" applyBorder="1" applyAlignment="1">
      <alignment horizontal="left" vertical="center"/>
    </xf>
    <xf numFmtId="0" fontId="3" fillId="0" borderId="0" xfId="3" applyFont="1" applyBorder="1" applyAlignment="1">
      <alignment horizontal="center" vertical="center"/>
    </xf>
    <xf numFmtId="0" fontId="8" fillId="0" borderId="0" xfId="3" applyFont="1" applyBorder="1" applyAlignment="1">
      <alignment horizontal="centerContinuous" vertical="center"/>
    </xf>
    <xf numFmtId="0" fontId="7" fillId="0" borderId="0" xfId="3" applyFont="1" applyBorder="1" applyAlignment="1">
      <alignment horizontal="centerContinuous" vertical="center"/>
    </xf>
    <xf numFmtId="0" fontId="9" fillId="0" borderId="0" xfId="3" applyFont="1" applyBorder="1" applyAlignment="1">
      <alignment horizontal="left" vertical="center"/>
    </xf>
    <xf numFmtId="0" fontId="2" fillId="0" borderId="0" xfId="3" applyFont="1" applyFill="1" applyBorder="1" applyAlignment="1">
      <alignment vertical="center"/>
    </xf>
    <xf numFmtId="0" fontId="10" fillId="0" borderId="0" xfId="3" applyFont="1" applyBorder="1" applyAlignment="1">
      <alignment horizontal="centerContinuous" vertical="center"/>
    </xf>
    <xf numFmtId="0" fontId="9" fillId="0" borderId="0" xfId="3" applyFont="1" applyBorder="1" applyAlignment="1">
      <alignment horizontal="left" vertical="center" wrapText="1"/>
    </xf>
    <xf numFmtId="0" fontId="12" fillId="0" borderId="0" xfId="3" applyFont="1" applyBorder="1" applyAlignment="1">
      <alignment horizontal="center" vertical="center"/>
    </xf>
    <xf numFmtId="0" fontId="12" fillId="0" borderId="0" xfId="3" applyFont="1" applyBorder="1" applyAlignment="1">
      <alignment vertical="center"/>
    </xf>
    <xf numFmtId="0" fontId="9" fillId="0" borderId="0" xfId="3" applyFont="1" applyBorder="1" applyAlignment="1">
      <alignment vertical="center"/>
    </xf>
    <xf numFmtId="0" fontId="2" fillId="0" borderId="0" xfId="3" applyFont="1" applyBorder="1" applyAlignment="1">
      <alignment vertical="center"/>
    </xf>
    <xf numFmtId="0" fontId="9" fillId="0" borderId="0" xfId="3" applyFont="1" applyBorder="1" applyAlignment="1">
      <alignment horizontal="center" vertical="center"/>
    </xf>
    <xf numFmtId="0" fontId="5" fillId="0" borderId="0" xfId="3" applyFont="1" applyBorder="1" applyAlignment="1">
      <alignment vertical="top"/>
    </xf>
    <xf numFmtId="0" fontId="14" fillId="0" borderId="0" xfId="3" applyFont="1" applyBorder="1" applyAlignment="1">
      <alignment horizontal="justify" vertical="center"/>
    </xf>
    <xf numFmtId="0" fontId="2" fillId="0" borderId="0" xfId="3" applyFont="1" applyBorder="1" applyAlignment="1">
      <alignment horizontal="left" vertical="center"/>
    </xf>
    <xf numFmtId="0" fontId="5" fillId="0" borderId="0" xfId="3" applyFont="1" applyBorder="1" applyAlignment="1">
      <alignment vertical="center"/>
    </xf>
    <xf numFmtId="0" fontId="11" fillId="0" borderId="0" xfId="3" applyFont="1" applyFill="1" applyBorder="1" applyAlignment="1">
      <alignment horizontal="left" vertical="center"/>
    </xf>
    <xf numFmtId="0" fontId="6" fillId="0" borderId="13" xfId="3" applyBorder="1" applyAlignment="1">
      <alignment vertical="center"/>
    </xf>
    <xf numFmtId="0" fontId="6" fillId="0" borderId="24" xfId="3" applyBorder="1" applyAlignment="1">
      <alignment vertical="center"/>
    </xf>
    <xf numFmtId="0" fontId="11" fillId="0" borderId="24" xfId="3" applyFont="1" applyFill="1" applyBorder="1" applyAlignment="1">
      <alignment horizontal="left" vertical="center"/>
    </xf>
    <xf numFmtId="0" fontId="6" fillId="0" borderId="25" xfId="3" applyBorder="1" applyAlignment="1">
      <alignment vertical="center"/>
    </xf>
    <xf numFmtId="166" fontId="3" fillId="0" borderId="0" xfId="4" applyFont="1" applyAlignment="1">
      <alignment vertical="center"/>
    </xf>
    <xf numFmtId="166" fontId="3" fillId="0" borderId="0" xfId="4" applyFont="1"/>
    <xf numFmtId="166" fontId="3" fillId="0" borderId="0" xfId="4" applyFont="1" applyFill="1" applyProtection="1">
      <protection locked="0"/>
    </xf>
    <xf numFmtId="169" fontId="3" fillId="0" borderId="0" xfId="4" applyNumberFormat="1" applyFont="1" applyFill="1" applyProtection="1">
      <protection locked="0"/>
    </xf>
    <xf numFmtId="169" fontId="3" fillId="4" borderId="0" xfId="4" applyNumberFormat="1" applyFont="1" applyFill="1" applyProtection="1">
      <protection locked="0"/>
    </xf>
    <xf numFmtId="166" fontId="3" fillId="4" borderId="0" xfId="4" applyFont="1" applyFill="1" applyProtection="1">
      <protection locked="0"/>
    </xf>
    <xf numFmtId="170" fontId="3" fillId="4" borderId="0" xfId="4" applyNumberFormat="1" applyFont="1" applyFill="1" applyProtection="1">
      <protection locked="0"/>
    </xf>
    <xf numFmtId="2" fontId="3" fillId="0" borderId="0" xfId="4" applyNumberFormat="1" applyFont="1" applyFill="1" applyAlignment="1">
      <alignment vertical="center"/>
    </xf>
    <xf numFmtId="166" fontId="2" fillId="6" borderId="0" xfId="4" applyFont="1" applyFill="1" applyBorder="1" applyAlignment="1">
      <alignment vertical="center"/>
    </xf>
    <xf numFmtId="166" fontId="3" fillId="0" borderId="0" xfId="4" applyFont="1" applyFill="1"/>
    <xf numFmtId="166" fontId="3" fillId="0" borderId="0" xfId="4" applyFont="1" applyFill="1" applyBorder="1"/>
    <xf numFmtId="1" fontId="2" fillId="0" borderId="0" xfId="4" quotePrefix="1" applyNumberFormat="1" applyFont="1" applyFill="1" applyBorder="1" applyAlignment="1" applyProtection="1">
      <alignment horizontal="center" vertical="center"/>
    </xf>
    <xf numFmtId="166" fontId="2" fillId="0" borderId="0" xfId="4" applyNumberFormat="1" applyFont="1" applyFill="1" applyBorder="1" applyAlignment="1" applyProtection="1">
      <alignment horizontal="left" vertical="center"/>
    </xf>
    <xf numFmtId="1" fontId="2" fillId="0" borderId="0" xfId="4" applyNumberFormat="1" applyFont="1" applyFill="1" applyBorder="1" applyAlignment="1" applyProtection="1">
      <alignment horizontal="center" vertical="center"/>
    </xf>
    <xf numFmtId="170" fontId="3" fillId="0" borderId="0" xfId="4" applyNumberFormat="1" applyFont="1" applyFill="1" applyProtection="1">
      <protection locked="0"/>
    </xf>
    <xf numFmtId="164" fontId="3" fillId="0" borderId="0" xfId="4" applyNumberFormat="1" applyFont="1"/>
    <xf numFmtId="164" fontId="2" fillId="6" borderId="0" xfId="4" applyNumberFormat="1" applyFont="1" applyFill="1" applyBorder="1" applyAlignment="1" applyProtection="1">
      <alignment horizontal="center" vertical="center"/>
    </xf>
    <xf numFmtId="164" fontId="2" fillId="0" borderId="0" xfId="4" applyNumberFormat="1" applyFont="1" applyFill="1" applyBorder="1" applyProtection="1"/>
    <xf numFmtId="164" fontId="3" fillId="0" borderId="0" xfId="4" applyNumberFormat="1" applyFont="1" applyFill="1" applyProtection="1">
      <protection locked="0"/>
    </xf>
    <xf numFmtId="164" fontId="2" fillId="5" borderId="30" xfId="4" applyNumberFormat="1" applyFont="1" applyFill="1" applyBorder="1" applyAlignment="1">
      <alignment horizontal="center" vertical="center"/>
    </xf>
    <xf numFmtId="164" fontId="2" fillId="5" borderId="22" xfId="4" applyNumberFormat="1" applyFont="1" applyFill="1" applyBorder="1" applyAlignment="1">
      <alignment horizontal="center" vertical="center"/>
    </xf>
    <xf numFmtId="164" fontId="2" fillId="5" borderId="44" xfId="4" applyNumberFormat="1" applyFont="1" applyFill="1" applyBorder="1" applyAlignment="1">
      <alignment horizontal="center" vertical="center" wrapText="1"/>
    </xf>
    <xf numFmtId="0" fontId="7" fillId="2" borderId="0" xfId="3" applyFont="1" applyFill="1" applyBorder="1" applyAlignment="1">
      <alignment horizontal="centerContinuous" vertical="center"/>
    </xf>
    <xf numFmtId="0" fontId="5" fillId="2" borderId="0" xfId="3" applyFont="1" applyFill="1" applyBorder="1" applyAlignment="1">
      <alignment horizontal="left" vertical="center"/>
    </xf>
    <xf numFmtId="0" fontId="11" fillId="2" borderId="0" xfId="3" applyFont="1" applyFill="1" applyBorder="1" applyAlignment="1">
      <alignment horizontal="left" vertical="center"/>
    </xf>
    <xf numFmtId="0" fontId="11" fillId="8" borderId="0" xfId="3" applyFont="1" applyFill="1" applyBorder="1" applyAlignment="1">
      <alignment horizontal="left" vertical="center"/>
    </xf>
    <xf numFmtId="168" fontId="13" fillId="8" borderId="0" xfId="3" applyNumberFormat="1" applyFont="1" applyFill="1" applyBorder="1" applyAlignment="1">
      <alignment horizontal="justify" vertical="center"/>
    </xf>
    <xf numFmtId="0" fontId="14" fillId="8" borderId="0" xfId="3" applyFont="1" applyFill="1" applyBorder="1" applyAlignment="1">
      <alignment horizontal="justify" vertical="center"/>
    </xf>
    <xf numFmtId="14" fontId="11" fillId="8" borderId="0" xfId="3" applyNumberFormat="1" applyFont="1" applyFill="1" applyBorder="1" applyAlignment="1">
      <alignment horizontal="left" vertical="center"/>
    </xf>
    <xf numFmtId="166" fontId="2" fillId="0" borderId="0" xfId="0" applyNumberFormat="1" applyFont="1" applyAlignment="1" applyProtection="1">
      <alignment horizontal="right" vertical="center"/>
    </xf>
    <xf numFmtId="164" fontId="2" fillId="6" borderId="43" xfId="0" applyNumberFormat="1" applyFont="1" applyFill="1" applyBorder="1" applyAlignment="1" applyProtection="1">
      <alignment vertical="center"/>
    </xf>
    <xf numFmtId="166" fontId="16" fillId="0" borderId="0" xfId="4" applyFont="1" applyFill="1" applyProtection="1">
      <protection locked="0"/>
    </xf>
    <xf numFmtId="0" fontId="4" fillId="8" borderId="14" xfId="1" applyFont="1" applyFill="1" applyBorder="1" applyAlignment="1">
      <alignment vertical="top"/>
    </xf>
    <xf numFmtId="0" fontId="4" fillId="8" borderId="51" xfId="1" applyFont="1" applyFill="1" applyBorder="1" applyAlignment="1">
      <alignment vertical="top"/>
    </xf>
    <xf numFmtId="0" fontId="17" fillId="8" borderId="31" xfId="1" applyFont="1" applyFill="1" applyBorder="1" applyAlignment="1">
      <alignment vertical="top"/>
    </xf>
    <xf numFmtId="0" fontId="17" fillId="8" borderId="40" xfId="1" applyFont="1" applyFill="1" applyBorder="1" applyAlignment="1">
      <alignment vertical="top"/>
    </xf>
    <xf numFmtId="1" fontId="17" fillId="0" borderId="0" xfId="4" quotePrefix="1" applyNumberFormat="1" applyFont="1" applyFill="1" applyBorder="1" applyAlignment="1" applyProtection="1">
      <alignment horizontal="center" vertical="center"/>
    </xf>
    <xf numFmtId="166" fontId="22" fillId="0" borderId="0" xfId="4" applyNumberFormat="1" applyFont="1" applyFill="1" applyBorder="1" applyAlignment="1" applyProtection="1">
      <alignment horizontal="left" vertical="center"/>
    </xf>
    <xf numFmtId="166" fontId="2" fillId="0" borderId="0" xfId="4" applyNumberFormat="1" applyFont="1" applyFill="1" applyBorder="1" applyAlignment="1" applyProtection="1">
      <alignment horizontal="left" vertical="center"/>
    </xf>
    <xf numFmtId="164" fontId="2" fillId="8" borderId="17" xfId="4" applyNumberFormat="1" applyFont="1" applyFill="1" applyBorder="1" applyProtection="1"/>
    <xf numFmtId="164" fontId="2" fillId="0" borderId="17" xfId="4" applyNumberFormat="1" applyFont="1" applyFill="1" applyBorder="1" applyProtection="1"/>
    <xf numFmtId="166" fontId="2" fillId="0" borderId="17" xfId="4" applyNumberFormat="1" applyFont="1" applyFill="1" applyBorder="1" applyAlignment="1" applyProtection="1">
      <alignment horizontal="left" vertical="center"/>
    </xf>
    <xf numFmtId="164" fontId="3" fillId="0" borderId="17" xfId="4" applyNumberFormat="1" applyFont="1" applyFill="1" applyBorder="1" applyProtection="1"/>
    <xf numFmtId="1" fontId="19" fillId="8" borderId="17" xfId="6" applyNumberFormat="1" applyFont="1" applyFill="1" applyBorder="1" applyAlignment="1" applyProtection="1">
      <alignment horizontal="center" vertical="center"/>
    </xf>
    <xf numFmtId="1" fontId="19" fillId="8" borderId="17" xfId="6" quotePrefix="1" applyNumberFormat="1" applyFont="1" applyFill="1" applyBorder="1" applyAlignment="1" applyProtection="1">
      <alignment horizontal="center" vertical="center"/>
    </xf>
    <xf numFmtId="1" fontId="18" fillId="0" borderId="17" xfId="6" quotePrefix="1" applyNumberFormat="1" applyFont="1" applyFill="1" applyBorder="1" applyAlignment="1" applyProtection="1">
      <alignment horizontal="center" vertical="center"/>
    </xf>
    <xf numFmtId="173" fontId="18" fillId="0" borderId="17" xfId="6" applyNumberFormat="1" applyFont="1" applyFill="1" applyBorder="1" applyAlignment="1" applyProtection="1">
      <alignment horizontal="center" vertical="center"/>
    </xf>
    <xf numFmtId="0" fontId="2" fillId="0" borderId="0" xfId="0" applyFont="1" applyAlignment="1">
      <alignment vertical="center"/>
    </xf>
    <xf numFmtId="166" fontId="23" fillId="0" borderId="17" xfId="6" applyNumberFormat="1" applyFont="1" applyFill="1" applyBorder="1" applyAlignment="1" applyProtection="1">
      <alignment horizontal="left" vertical="center"/>
    </xf>
    <xf numFmtId="0" fontId="5" fillId="2" borderId="0" xfId="3" applyFont="1" applyFill="1" applyBorder="1" applyAlignment="1">
      <alignment horizontal="centerContinuous" vertical="center" wrapText="1"/>
    </xf>
    <xf numFmtId="0" fontId="24" fillId="0" borderId="0" xfId="3" applyFont="1" applyFill="1" applyBorder="1" applyAlignment="1">
      <alignment vertical="center"/>
    </xf>
    <xf numFmtId="0" fontId="24" fillId="0" borderId="0" xfId="3" applyFont="1" applyFill="1" applyAlignment="1">
      <alignment vertical="center"/>
    </xf>
    <xf numFmtId="0" fontId="25" fillId="0" borderId="0" xfId="3" applyFont="1" applyFill="1" applyAlignment="1">
      <alignment vertical="center"/>
    </xf>
    <xf numFmtId="0" fontId="26" fillId="0" borderId="0" xfId="3" applyFont="1" applyFill="1" applyBorder="1" applyAlignment="1">
      <alignment horizontal="center" vertical="center"/>
    </xf>
    <xf numFmtId="0" fontId="26" fillId="0" borderId="0" xfId="3" applyFont="1" applyFill="1" applyAlignment="1">
      <alignment vertical="center"/>
    </xf>
    <xf numFmtId="0" fontId="26" fillId="0" borderId="0" xfId="3" quotePrefix="1" applyFont="1" applyFill="1" applyBorder="1" applyAlignment="1">
      <alignment horizontal="center" vertical="center"/>
    </xf>
    <xf numFmtId="0" fontId="26" fillId="2" borderId="9" xfId="3" applyFont="1" applyFill="1" applyBorder="1" applyAlignment="1">
      <alignment horizontal="center" vertical="center"/>
    </xf>
    <xf numFmtId="0" fontId="26" fillId="2" borderId="8" xfId="3" applyFont="1" applyFill="1" applyBorder="1" applyAlignment="1">
      <alignment vertical="center"/>
    </xf>
    <xf numFmtId="0" fontId="26" fillId="2" borderId="11" xfId="3" applyFont="1" applyFill="1" applyBorder="1" applyAlignment="1">
      <alignment horizontal="center" vertical="center"/>
    </xf>
    <xf numFmtId="0" fontId="26" fillId="2" borderId="10" xfId="3" applyFont="1" applyFill="1" applyBorder="1" applyAlignment="1">
      <alignment horizontal="left" vertical="center"/>
    </xf>
    <xf numFmtId="0" fontId="26" fillId="2" borderId="11" xfId="3" quotePrefix="1" applyFont="1" applyFill="1" applyBorder="1" applyAlignment="1">
      <alignment horizontal="center" vertical="center"/>
    </xf>
    <xf numFmtId="0" fontId="26" fillId="2" borderId="10" xfId="3" quotePrefix="1" applyFont="1" applyFill="1" applyBorder="1" applyAlignment="1">
      <alignment horizontal="left" vertical="center"/>
    </xf>
    <xf numFmtId="0" fontId="24" fillId="0" borderId="0" xfId="3" applyFont="1" applyAlignment="1">
      <alignment vertical="center"/>
    </xf>
    <xf numFmtId="0" fontId="26" fillId="0" borderId="11" xfId="3" quotePrefix="1" applyFont="1" applyBorder="1" applyAlignment="1">
      <alignment horizontal="center" vertical="center"/>
    </xf>
    <xf numFmtId="0" fontId="24" fillId="0" borderId="12" xfId="3" applyFont="1" applyBorder="1" applyAlignment="1">
      <alignment vertical="center"/>
    </xf>
    <xf numFmtId="0" fontId="26" fillId="2" borderId="21" xfId="3" quotePrefix="1" applyFont="1" applyFill="1" applyBorder="1" applyAlignment="1">
      <alignment horizontal="center" vertical="center"/>
    </xf>
    <xf numFmtId="0" fontId="26" fillId="2" borderId="3" xfId="3" quotePrefix="1" applyFont="1" applyFill="1" applyBorder="1" applyAlignment="1">
      <alignment horizontal="left" vertical="center" indent="1"/>
    </xf>
    <xf numFmtId="0" fontId="24" fillId="0" borderId="32" xfId="3" applyFont="1" applyBorder="1" applyAlignment="1">
      <alignment horizontal="center" vertical="top"/>
    </xf>
    <xf numFmtId="0" fontId="27" fillId="0" borderId="3" xfId="3" applyFont="1" applyBorder="1" applyAlignment="1">
      <alignment horizontal="left" wrapText="1" indent="1"/>
    </xf>
    <xf numFmtId="0" fontId="24" fillId="0" borderId="11" xfId="3" applyFont="1" applyBorder="1" applyAlignment="1">
      <alignment horizontal="center" vertical="top"/>
    </xf>
    <xf numFmtId="0" fontId="27" fillId="0" borderId="2" xfId="3" applyFont="1" applyBorder="1" applyAlignment="1">
      <alignment horizontal="left" wrapText="1" indent="1"/>
    </xf>
    <xf numFmtId="0" fontId="24" fillId="2" borderId="9" xfId="3" applyFont="1" applyFill="1" applyBorder="1" applyAlignment="1">
      <alignment horizontal="center" vertical="center"/>
    </xf>
    <xf numFmtId="0" fontId="26" fillId="2" borderId="44" xfId="3" applyFont="1" applyFill="1" applyBorder="1" applyAlignment="1">
      <alignment horizontal="left" vertical="top" indent="1"/>
    </xf>
    <xf numFmtId="0" fontId="24" fillId="0" borderId="21" xfId="3" applyFont="1" applyBorder="1" applyAlignment="1">
      <alignment horizontal="center" vertical="top"/>
    </xf>
    <xf numFmtId="0" fontId="27" fillId="0" borderId="22" xfId="3" quotePrefix="1" applyFont="1" applyBorder="1" applyAlignment="1">
      <alignment horizontal="left" wrapText="1" indent="1"/>
    </xf>
    <xf numFmtId="0" fontId="27" fillId="0" borderId="2" xfId="3" quotePrefix="1" applyFont="1" applyBorder="1" applyAlignment="1">
      <alignment horizontal="left" wrapText="1" indent="1"/>
    </xf>
    <xf numFmtId="0" fontId="26" fillId="2" borderId="44" xfId="3" quotePrefix="1" applyFont="1" applyFill="1" applyBorder="1" applyAlignment="1">
      <alignment horizontal="left" vertical="top" indent="1"/>
    </xf>
    <xf numFmtId="0" fontId="24" fillId="0" borderId="19" xfId="3" applyFont="1" applyBorder="1" applyAlignment="1">
      <alignment horizontal="center" vertical="center"/>
    </xf>
    <xf numFmtId="0" fontId="27" fillId="0" borderId="20" xfId="3" applyFont="1" applyBorder="1" applyAlignment="1">
      <alignment horizontal="left" wrapText="1" indent="1"/>
    </xf>
    <xf numFmtId="0" fontId="27" fillId="0" borderId="20" xfId="3" quotePrefix="1" applyFont="1" applyBorder="1" applyAlignment="1">
      <alignment horizontal="left" wrapText="1" indent="1"/>
    </xf>
    <xf numFmtId="0" fontId="27" fillId="0" borderId="22" xfId="3" applyFont="1" applyBorder="1" applyAlignment="1">
      <alignment horizontal="left" wrapText="1" indent="1"/>
    </xf>
    <xf numFmtId="0" fontId="28" fillId="2" borderId="44" xfId="3" quotePrefix="1" applyFont="1" applyFill="1" applyBorder="1" applyAlignment="1">
      <alignment horizontal="left" indent="1"/>
    </xf>
    <xf numFmtId="0" fontId="24" fillId="0" borderId="21" xfId="3" applyFont="1" applyBorder="1" applyAlignment="1">
      <alignment horizontal="center" vertical="center"/>
    </xf>
    <xf numFmtId="0" fontId="24" fillId="0" borderId="11" xfId="3" applyFont="1" applyBorder="1" applyAlignment="1">
      <alignment horizontal="center" vertical="center"/>
    </xf>
    <xf numFmtId="0" fontId="28" fillId="2" borderId="44" xfId="3" applyFont="1" applyFill="1" applyBorder="1" applyAlignment="1">
      <alignment horizontal="left" indent="1"/>
    </xf>
    <xf numFmtId="0" fontId="26" fillId="2" borderId="44" xfId="3" quotePrefix="1" applyFont="1" applyFill="1" applyBorder="1" applyAlignment="1">
      <alignment horizontal="left" vertical="center" indent="1"/>
    </xf>
    <xf numFmtId="0" fontId="24" fillId="0" borderId="20" xfId="3" quotePrefix="1" applyFont="1" applyBorder="1" applyAlignment="1">
      <alignment horizontal="left" vertical="top" wrapText="1" indent="1"/>
    </xf>
    <xf numFmtId="0" fontId="24" fillId="0" borderId="20" xfId="3" applyFont="1" applyBorder="1" applyAlignment="1">
      <alignment horizontal="left" vertical="top" wrapText="1" indent="1"/>
    </xf>
    <xf numFmtId="0" fontId="26" fillId="0" borderId="0" xfId="3" applyFont="1" applyBorder="1" applyAlignment="1">
      <alignment horizontal="right" vertical="center"/>
    </xf>
    <xf numFmtId="0" fontId="24" fillId="0" borderId="17" xfId="3" quotePrefix="1" applyFont="1" applyBorder="1" applyAlignment="1">
      <alignment horizontal="left" vertical="top"/>
    </xf>
    <xf numFmtId="0" fontId="24" fillId="0" borderId="0" xfId="3" applyFont="1" applyAlignment="1">
      <alignment horizontal="left" vertical="center" wrapText="1"/>
    </xf>
    <xf numFmtId="0" fontId="24" fillId="0" borderId="0" xfId="3" applyFont="1" applyAlignment="1"/>
    <xf numFmtId="0" fontId="24" fillId="0" borderId="17" xfId="3" applyFont="1" applyBorder="1" applyAlignment="1">
      <alignment horizontal="left" vertical="top" wrapText="1" indent="1"/>
    </xf>
    <xf numFmtId="0" fontId="26" fillId="0" borderId="13" xfId="3" applyFont="1" applyBorder="1" applyAlignment="1">
      <alignment horizontal="center" vertical="top"/>
    </xf>
    <xf numFmtId="0" fontId="24" fillId="0" borderId="0" xfId="3" applyFont="1" applyAlignment="1">
      <alignment horizontal="center" vertical="top"/>
    </xf>
    <xf numFmtId="0" fontId="24" fillId="0" borderId="0" xfId="3" applyFont="1" applyAlignment="1">
      <alignment vertical="top"/>
    </xf>
    <xf numFmtId="0" fontId="24" fillId="0" borderId="0" xfId="3" applyFont="1" applyAlignment="1">
      <alignment horizontal="center" vertical="center"/>
    </xf>
    <xf numFmtId="166" fontId="24" fillId="0" borderId="0" xfId="4" applyFont="1" applyFill="1" applyAlignment="1" applyProtection="1">
      <alignment horizontal="left" vertical="center"/>
      <protection locked="0"/>
    </xf>
    <xf numFmtId="166" fontId="24" fillId="0" borderId="0" xfId="4" applyFont="1" applyFill="1" applyAlignment="1" applyProtection="1">
      <alignment horizontal="left" vertical="center" wrapText="1"/>
      <protection locked="0"/>
    </xf>
    <xf numFmtId="4" fontId="24" fillId="0" borderId="0" xfId="4" applyNumberFormat="1" applyFont="1" applyFill="1" applyAlignment="1" applyProtection="1">
      <alignment horizontal="left" vertical="center"/>
      <protection locked="0"/>
    </xf>
    <xf numFmtId="2" fontId="24" fillId="0" borderId="0" xfId="4" applyNumberFormat="1" applyFont="1" applyFill="1" applyAlignment="1" applyProtection="1">
      <alignment horizontal="left" vertical="center"/>
      <protection locked="0"/>
    </xf>
    <xf numFmtId="166" fontId="24" fillId="0" borderId="0" xfId="4" applyFont="1" applyFill="1" applyAlignment="1" applyProtection="1">
      <alignment vertical="center"/>
      <protection locked="0"/>
    </xf>
    <xf numFmtId="4" fontId="24" fillId="0" borderId="0" xfId="4" applyNumberFormat="1" applyFont="1" applyFill="1" applyAlignment="1" applyProtection="1">
      <alignment horizontal="right" vertical="center"/>
      <protection locked="0"/>
    </xf>
    <xf numFmtId="2" fontId="24" fillId="0" borderId="0" xfId="4" applyNumberFormat="1" applyFont="1" applyFill="1" applyAlignment="1" applyProtection="1">
      <alignment vertical="center"/>
      <protection locked="0"/>
    </xf>
    <xf numFmtId="166" fontId="26" fillId="0" borderId="0" xfId="4" applyFont="1" applyFill="1" applyAlignment="1" applyProtection="1">
      <alignment vertical="center"/>
      <protection locked="0"/>
    </xf>
    <xf numFmtId="166" fontId="26" fillId="2" borderId="41" xfId="4" applyNumberFormat="1" applyFont="1" applyFill="1" applyBorder="1" applyAlignment="1" applyProtection="1">
      <alignment vertical="center" wrapText="1"/>
      <protection locked="0"/>
    </xf>
    <xf numFmtId="2" fontId="26" fillId="2" borderId="34" xfId="1" applyNumberFormat="1" applyFont="1" applyFill="1" applyBorder="1" applyAlignment="1">
      <alignment horizontal="center" vertical="top"/>
    </xf>
    <xf numFmtId="166" fontId="26" fillId="2" borderId="42" xfId="4" applyNumberFormat="1" applyFont="1" applyFill="1" applyBorder="1" applyAlignment="1" applyProtection="1">
      <alignment vertical="center"/>
      <protection locked="0"/>
    </xf>
    <xf numFmtId="166" fontId="26" fillId="2" borderId="40" xfId="4" applyNumberFormat="1" applyFont="1" applyFill="1" applyBorder="1" applyAlignment="1" applyProtection="1">
      <alignment vertical="center"/>
      <protection locked="0"/>
    </xf>
    <xf numFmtId="166" fontId="26" fillId="2" borderId="40" xfId="4" applyNumberFormat="1" applyFont="1" applyFill="1" applyBorder="1" applyAlignment="1" applyProtection="1">
      <alignment horizontal="center" vertical="center"/>
      <protection locked="0"/>
    </xf>
    <xf numFmtId="166" fontId="26" fillId="2" borderId="17" xfId="4" applyNumberFormat="1" applyFont="1" applyFill="1" applyBorder="1" applyAlignment="1" applyProtection="1">
      <alignment horizontal="center" vertical="center"/>
      <protection locked="0"/>
    </xf>
    <xf numFmtId="166" fontId="26" fillId="8" borderId="17" xfId="4" quotePrefix="1" applyNumberFormat="1" applyFont="1" applyFill="1" applyBorder="1" applyAlignment="1" applyProtection="1">
      <alignment horizontal="center" vertical="center"/>
      <protection locked="0"/>
    </xf>
    <xf numFmtId="166" fontId="26" fillId="8" borderId="36" xfId="4" applyFont="1" applyFill="1" applyBorder="1" applyAlignment="1" applyProtection="1">
      <alignment horizontal="left" vertical="center" wrapText="1"/>
      <protection locked="0"/>
    </xf>
    <xf numFmtId="166" fontId="26" fillId="8" borderId="17" xfId="4" applyFont="1" applyFill="1" applyBorder="1" applyAlignment="1" applyProtection="1">
      <alignment horizontal="left" vertical="center"/>
      <protection locked="0"/>
    </xf>
    <xf numFmtId="2" fontId="26" fillId="8" borderId="34" xfId="4" applyNumberFormat="1" applyFont="1" applyFill="1" applyBorder="1" applyAlignment="1" applyProtection="1">
      <alignment horizontal="left" vertical="center"/>
      <protection locked="0"/>
    </xf>
    <xf numFmtId="174" fontId="24" fillId="0" borderId="17" xfId="4" quotePrefix="1" applyNumberFormat="1" applyFont="1" applyFill="1" applyBorder="1" applyAlignment="1" applyProtection="1">
      <alignment horizontal="center" vertical="center"/>
      <protection locked="0"/>
    </xf>
    <xf numFmtId="166" fontId="24" fillId="0" borderId="18" xfId="4" applyNumberFormat="1" applyFont="1" applyFill="1" applyBorder="1" applyAlignment="1" applyProtection="1">
      <alignment horizontal="left" vertical="center" wrapText="1"/>
      <protection locked="0"/>
    </xf>
    <xf numFmtId="166" fontId="24" fillId="0" borderId="18" xfId="4" applyNumberFormat="1" applyFont="1" applyBorder="1" applyAlignment="1" applyProtection="1">
      <alignment horizontal="center" vertical="center"/>
      <protection locked="0"/>
    </xf>
    <xf numFmtId="164" fontId="24" fillId="0" borderId="18" xfId="4" applyNumberFormat="1" applyFont="1" applyBorder="1" applyAlignment="1" applyProtection="1">
      <alignment horizontal="right" vertical="center"/>
      <protection locked="0"/>
    </xf>
    <xf numFmtId="166" fontId="24" fillId="7" borderId="0" xfId="4" applyFont="1" applyFill="1" applyAlignment="1" applyProtection="1">
      <alignment vertical="center"/>
      <protection locked="0"/>
    </xf>
    <xf numFmtId="166" fontId="24" fillId="0" borderId="17" xfId="4" applyNumberFormat="1" applyFont="1" applyFill="1" applyBorder="1" applyAlignment="1" applyProtection="1">
      <alignment horizontal="left" vertical="center" wrapText="1"/>
      <protection locked="0"/>
    </xf>
    <xf numFmtId="166" fontId="24" fillId="0" borderId="17" xfId="4" applyNumberFormat="1" applyFont="1" applyBorder="1" applyAlignment="1" applyProtection="1">
      <alignment horizontal="center" vertical="center"/>
      <protection locked="0"/>
    </xf>
    <xf numFmtId="164" fontId="24" fillId="0" borderId="17" xfId="4" applyNumberFormat="1" applyFont="1" applyBorder="1" applyAlignment="1" applyProtection="1">
      <alignment horizontal="right" vertical="center"/>
      <protection locked="0"/>
    </xf>
    <xf numFmtId="166" fontId="24" fillId="0" borderId="17" xfId="4" quotePrefix="1" applyNumberFormat="1" applyFont="1" applyFill="1" applyBorder="1" applyAlignment="1" applyProtection="1">
      <alignment horizontal="left" vertical="center" wrapText="1"/>
      <protection locked="0"/>
    </xf>
    <xf numFmtId="166" fontId="24" fillId="0" borderId="17" xfId="4" quotePrefix="1" applyNumberFormat="1" applyFont="1" applyFill="1" applyBorder="1" applyAlignment="1" applyProtection="1">
      <alignment horizontal="left" vertical="center"/>
      <protection locked="0"/>
    </xf>
    <xf numFmtId="166" fontId="24" fillId="0" borderId="36" xfId="4" applyNumberFormat="1" applyFont="1" applyFill="1" applyBorder="1" applyAlignment="1" applyProtection="1">
      <alignment horizontal="left" vertical="center"/>
      <protection locked="0"/>
    </xf>
    <xf numFmtId="166" fontId="24" fillId="0" borderId="0" xfId="4" quotePrefix="1" applyNumberFormat="1" applyFont="1" applyFill="1" applyBorder="1" applyAlignment="1" applyProtection="1">
      <alignment horizontal="center" vertical="center"/>
      <protection locked="0"/>
    </xf>
    <xf numFmtId="166" fontId="24" fillId="0" borderId="0" xfId="4" applyNumberFormat="1" applyFont="1" applyFill="1" applyBorder="1" applyAlignment="1" applyProtection="1">
      <alignment horizontal="left" vertical="center"/>
      <protection locked="0"/>
    </xf>
    <xf numFmtId="166" fontId="24" fillId="0" borderId="0" xfId="4" applyNumberFormat="1" applyFont="1" applyFill="1" applyBorder="1" applyAlignment="1" applyProtection="1">
      <alignment horizontal="center" vertical="center"/>
      <protection locked="0"/>
    </xf>
    <xf numFmtId="171" fontId="24" fillId="0" borderId="0" xfId="4" applyNumberFormat="1" applyFont="1" applyFill="1" applyBorder="1" applyAlignment="1" applyProtection="1">
      <alignment horizontal="center" vertical="center"/>
      <protection locked="0"/>
    </xf>
    <xf numFmtId="2" fontId="24" fillId="0" borderId="0" xfId="4" applyNumberFormat="1" applyFont="1" applyFill="1" applyBorder="1" applyAlignment="1" applyProtection="1">
      <alignment horizontal="right" vertical="center"/>
      <protection locked="0"/>
    </xf>
    <xf numFmtId="0" fontId="24" fillId="0" borderId="0" xfId="4" quotePrefix="1" applyNumberFormat="1" applyFont="1" applyFill="1" applyBorder="1" applyAlignment="1" applyProtection="1">
      <alignment horizontal="center" vertical="center"/>
      <protection locked="0"/>
    </xf>
    <xf numFmtId="166" fontId="24" fillId="0" borderId="0" xfId="4" applyNumberFormat="1" applyFont="1" applyFill="1" applyBorder="1" applyAlignment="1" applyProtection="1">
      <alignment horizontal="left" vertical="center" wrapText="1"/>
      <protection locked="0"/>
    </xf>
    <xf numFmtId="164" fontId="26" fillId="0" borderId="17" xfId="4" applyNumberFormat="1" applyFont="1" applyFill="1" applyBorder="1" applyAlignment="1" applyProtection="1">
      <alignment horizontal="right" vertical="center"/>
      <protection locked="0"/>
    </xf>
    <xf numFmtId="0" fontId="26" fillId="8" borderId="17" xfId="4" quotePrefix="1" applyNumberFormat="1" applyFont="1" applyFill="1" applyBorder="1" applyAlignment="1" applyProtection="1">
      <alignment horizontal="center" vertical="center"/>
      <protection locked="0"/>
    </xf>
    <xf numFmtId="174" fontId="24" fillId="0" borderId="17" xfId="4" quotePrefix="1" applyNumberFormat="1" applyFont="1" applyBorder="1" applyAlignment="1" applyProtection="1">
      <alignment horizontal="center" vertical="center"/>
      <protection locked="0"/>
    </xf>
    <xf numFmtId="166" fontId="24" fillId="0" borderId="17" xfId="4" applyNumberFormat="1" applyFont="1" applyBorder="1" applyAlignment="1" applyProtection="1">
      <alignment horizontal="left" vertical="center"/>
      <protection locked="0"/>
    </xf>
    <xf numFmtId="0" fontId="24" fillId="0" borderId="64" xfId="0" applyFont="1" applyFill="1" applyBorder="1" applyAlignment="1">
      <alignment vertical="top" wrapText="1"/>
    </xf>
    <xf numFmtId="166" fontId="24" fillId="0" borderId="17" xfId="4" applyFont="1" applyFill="1" applyBorder="1" applyAlignment="1" applyProtection="1">
      <alignment horizontal="left" vertical="center" wrapText="1"/>
      <protection locked="0"/>
    </xf>
    <xf numFmtId="0" fontId="24" fillId="0" borderId="64" xfId="0" applyFont="1" applyBorder="1" applyAlignment="1">
      <alignment horizontal="center" vertical="top"/>
    </xf>
    <xf numFmtId="166" fontId="24" fillId="0" borderId="17" xfId="4" applyFont="1" applyFill="1" applyBorder="1" applyAlignment="1" applyProtection="1">
      <alignment vertical="center"/>
      <protection locked="0"/>
    </xf>
    <xf numFmtId="166" fontId="24" fillId="0" borderId="0" xfId="4" applyFont="1" applyFill="1" applyBorder="1" applyAlignment="1" applyProtection="1">
      <alignment vertical="center"/>
      <protection locked="0"/>
    </xf>
    <xf numFmtId="4" fontId="24" fillId="0" borderId="0" xfId="4" applyNumberFormat="1" applyFont="1" applyFill="1" applyBorder="1" applyAlignment="1" applyProtection="1">
      <alignment horizontal="right" vertical="center"/>
      <protection locked="0"/>
    </xf>
    <xf numFmtId="164" fontId="24" fillId="0" borderId="0" xfId="4" applyNumberFormat="1" applyFont="1" applyFill="1" applyBorder="1" applyAlignment="1" applyProtection="1">
      <alignment vertical="center"/>
      <protection locked="0"/>
    </xf>
    <xf numFmtId="164" fontId="26" fillId="0" borderId="34" xfId="4" applyNumberFormat="1" applyFont="1" applyFill="1" applyBorder="1" applyAlignment="1" applyProtection="1">
      <alignment vertical="center"/>
      <protection locked="0"/>
    </xf>
    <xf numFmtId="166" fontId="24" fillId="0" borderId="0" xfId="4" applyFont="1" applyAlignment="1" applyProtection="1">
      <alignment vertical="center"/>
      <protection locked="0"/>
    </xf>
    <xf numFmtId="4" fontId="24" fillId="0" borderId="0" xfId="4" applyNumberFormat="1" applyFont="1" applyAlignment="1" applyProtection="1">
      <alignment horizontal="right" vertical="center"/>
      <protection locked="0"/>
    </xf>
    <xf numFmtId="2" fontId="24" fillId="0" borderId="0" xfId="4" applyNumberFormat="1" applyFont="1" applyAlignment="1" applyProtection="1">
      <alignment vertical="center"/>
      <protection locked="0"/>
    </xf>
    <xf numFmtId="0" fontId="26" fillId="2" borderId="53" xfId="1" applyFont="1" applyFill="1" applyBorder="1" applyAlignment="1">
      <alignment horizontal="left" vertical="top" wrapText="1"/>
    </xf>
    <xf numFmtId="164" fontId="26" fillId="2" borderId="44" xfId="1" applyNumberFormat="1" applyFont="1" applyFill="1" applyBorder="1" applyAlignment="1">
      <alignment horizontal="center" vertical="center"/>
    </xf>
    <xf numFmtId="0" fontId="30" fillId="0" borderId="0" xfId="0" applyFont="1"/>
    <xf numFmtId="0" fontId="26" fillId="2" borderId="1" xfId="1" applyFont="1" applyFill="1" applyBorder="1" applyAlignment="1">
      <alignment horizontal="left" vertical="top" wrapText="1"/>
    </xf>
    <xf numFmtId="164" fontId="26" fillId="2" borderId="20" xfId="1" applyNumberFormat="1" applyFont="1" applyFill="1" applyBorder="1" applyAlignment="1">
      <alignment horizontal="center" vertical="center"/>
    </xf>
    <xf numFmtId="0" fontId="26" fillId="2" borderId="18" xfId="1" applyFont="1" applyFill="1" applyBorder="1" applyAlignment="1">
      <alignment horizontal="left" vertical="top" wrapText="1"/>
    </xf>
    <xf numFmtId="0" fontId="26" fillId="2" borderId="58" xfId="1" applyFont="1" applyFill="1" applyBorder="1" applyAlignment="1">
      <alignment horizontal="center" vertical="center" wrapText="1"/>
    </xf>
    <xf numFmtId="0" fontId="26" fillId="2" borderId="58" xfId="1" applyFont="1" applyFill="1" applyBorder="1" applyAlignment="1">
      <alignment horizontal="center" vertical="center"/>
    </xf>
    <xf numFmtId="0" fontId="26" fillId="2" borderId="63" xfId="1" applyFont="1" applyFill="1" applyBorder="1" applyAlignment="1">
      <alignment horizontal="center" vertical="center"/>
    </xf>
    <xf numFmtId="0" fontId="31" fillId="2" borderId="59" xfId="0" applyFont="1" applyFill="1" applyBorder="1" applyAlignment="1">
      <alignment horizontal="center" vertical="center"/>
    </xf>
    <xf numFmtId="0" fontId="30" fillId="0" borderId="61" xfId="0" applyFont="1" applyFill="1" applyBorder="1" applyAlignment="1">
      <alignment horizontal="center" vertical="center"/>
    </xf>
    <xf numFmtId="0" fontId="24" fillId="0" borderId="18" xfId="0" applyFont="1" applyBorder="1" applyAlignment="1">
      <alignment horizontal="center" vertical="center"/>
    </xf>
    <xf numFmtId="0" fontId="24" fillId="0" borderId="17" xfId="0" applyFont="1" applyBorder="1" applyAlignment="1">
      <alignment horizontal="center" vertical="center"/>
    </xf>
    <xf numFmtId="0" fontId="24" fillId="0" borderId="17" xfId="0" applyFont="1" applyFill="1" applyBorder="1" applyAlignment="1">
      <alignment horizontal="center" vertical="center"/>
    </xf>
    <xf numFmtId="164" fontId="30" fillId="0" borderId="20" xfId="0" applyNumberFormat="1" applyFont="1" applyFill="1" applyBorder="1" applyAlignment="1">
      <alignment horizontal="center" vertical="center"/>
    </xf>
    <xf numFmtId="0" fontId="24" fillId="0" borderId="17" xfId="0" applyFont="1" applyFill="1" applyBorder="1" applyAlignment="1">
      <alignment horizontal="left" vertical="center" wrapText="1" indent="1"/>
    </xf>
    <xf numFmtId="0" fontId="24" fillId="0" borderId="17" xfId="0" applyFont="1" applyBorder="1" applyAlignment="1">
      <alignment horizontal="left" vertical="center" wrapText="1" indent="1"/>
    </xf>
    <xf numFmtId="164" fontId="30" fillId="0" borderId="20" xfId="0" applyNumberFormat="1" applyFont="1" applyBorder="1" applyAlignment="1">
      <alignment horizontal="center" vertical="center"/>
    </xf>
    <xf numFmtId="0" fontId="30" fillId="0" borderId="17" xfId="0" applyFont="1" applyFill="1" applyBorder="1" applyAlignment="1">
      <alignment horizontal="center" vertical="center"/>
    </xf>
    <xf numFmtId="0" fontId="26" fillId="2" borderId="1" xfId="0" applyFont="1" applyFill="1" applyBorder="1" applyAlignment="1">
      <alignment horizontal="center" vertical="center"/>
    </xf>
    <xf numFmtId="0" fontId="26" fillId="2" borderId="1" xfId="0" applyFont="1" applyFill="1" applyBorder="1" applyAlignment="1">
      <alignment horizontal="left" vertical="center" wrapText="1" indent="1"/>
    </xf>
    <xf numFmtId="0" fontId="24" fillId="0" borderId="49" xfId="0" applyFont="1" applyFill="1" applyBorder="1" applyAlignment="1">
      <alignment horizontal="left" vertical="center" wrapText="1" indent="1"/>
    </xf>
    <xf numFmtId="0" fontId="24" fillId="0" borderId="49" xfId="0" applyFont="1" applyBorder="1" applyAlignment="1">
      <alignment horizontal="center" vertical="center"/>
    </xf>
    <xf numFmtId="2" fontId="30" fillId="0" borderId="49" xfId="0" applyNumberFormat="1" applyFont="1" applyBorder="1" applyAlignment="1">
      <alignment horizontal="center" vertical="center"/>
    </xf>
    <xf numFmtId="165" fontId="30" fillId="0" borderId="49" xfId="0" applyNumberFormat="1" applyFont="1" applyFill="1" applyBorder="1" applyAlignment="1" applyProtection="1">
      <alignment vertical="center"/>
      <protection locked="0"/>
    </xf>
    <xf numFmtId="164" fontId="30" fillId="0" borderId="50" xfId="0" applyNumberFormat="1" applyFont="1" applyBorder="1" applyAlignment="1">
      <alignment horizontal="center" vertical="center"/>
    </xf>
    <xf numFmtId="0" fontId="24" fillId="0" borderId="15" xfId="0" applyFont="1" applyBorder="1" applyAlignment="1">
      <alignment vertical="center" wrapText="1"/>
    </xf>
    <xf numFmtId="0" fontId="24" fillId="0" borderId="15" xfId="0" applyFont="1" applyFill="1" applyBorder="1" applyAlignment="1">
      <alignment vertical="center" wrapText="1"/>
    </xf>
    <xf numFmtId="0" fontId="24" fillId="0" borderId="15" xfId="0" applyFont="1" applyFill="1" applyBorder="1" applyAlignment="1">
      <alignment horizontal="left" vertical="center" wrapText="1" indent="1"/>
    </xf>
    <xf numFmtId="0" fontId="24" fillId="0" borderId="65" xfId="0" applyFont="1" applyFill="1" applyBorder="1" applyAlignment="1">
      <alignment vertical="center" wrapText="1"/>
    </xf>
    <xf numFmtId="0" fontId="30" fillId="0" borderId="18" xfId="0" applyFont="1" applyFill="1" applyBorder="1" applyAlignment="1">
      <alignment horizontal="center" vertical="center"/>
    </xf>
    <xf numFmtId="0" fontId="24" fillId="0" borderId="18" xfId="0" applyFont="1" applyBorder="1" applyAlignment="1">
      <alignment horizontal="left" vertical="center" wrapText="1" indent="1"/>
    </xf>
    <xf numFmtId="1" fontId="30" fillId="0" borderId="18" xfId="0" applyNumberFormat="1" applyFont="1" applyBorder="1" applyAlignment="1">
      <alignment horizontal="center" vertical="center"/>
    </xf>
    <xf numFmtId="0" fontId="24" fillId="0" borderId="66" xfId="0" applyFont="1" applyBorder="1" applyAlignment="1">
      <alignment horizontal="left" vertical="center" wrapText="1" indent="1"/>
    </xf>
    <xf numFmtId="0" fontId="24" fillId="0" borderId="42" xfId="0" applyFont="1" applyBorder="1" applyAlignment="1">
      <alignment horizontal="left" vertical="center" wrapText="1" indent="1"/>
    </xf>
    <xf numFmtId="164" fontId="26" fillId="0" borderId="43" xfId="4" applyNumberFormat="1" applyFont="1" applyFill="1" applyBorder="1" applyAlignment="1" applyProtection="1">
      <alignment horizontal="right" vertical="center"/>
      <protection locked="0"/>
    </xf>
    <xf numFmtId="0" fontId="31" fillId="2" borderId="45" xfId="0" applyFont="1" applyFill="1" applyBorder="1" applyAlignment="1">
      <alignment horizontal="center" vertical="center"/>
    </xf>
    <xf numFmtId="0" fontId="26" fillId="2" borderId="18" xfId="0" applyFont="1" applyFill="1" applyBorder="1" applyAlignment="1">
      <alignment horizontal="center" vertical="center"/>
    </xf>
    <xf numFmtId="0" fontId="26" fillId="2" borderId="54" xfId="0" applyFont="1" applyFill="1" applyBorder="1" applyAlignment="1">
      <alignment horizontal="left" vertical="center" wrapText="1" indent="1"/>
    </xf>
    <xf numFmtId="0" fontId="30" fillId="0" borderId="19" xfId="0" applyFont="1" applyFill="1" applyBorder="1" applyAlignment="1">
      <alignment horizontal="center" vertical="center"/>
    </xf>
    <xf numFmtId="171" fontId="24" fillId="0" borderId="65" xfId="4" applyNumberFormat="1" applyFont="1" applyFill="1" applyBorder="1" applyAlignment="1" applyProtection="1">
      <alignment horizontal="center" vertical="center"/>
      <protection locked="0"/>
    </xf>
    <xf numFmtId="1" fontId="24" fillId="0" borderId="52" xfId="4" applyNumberFormat="1" applyFont="1" applyFill="1" applyBorder="1" applyAlignment="1" applyProtection="1">
      <alignment horizontal="center" vertical="center"/>
      <protection locked="0"/>
    </xf>
    <xf numFmtId="164" fontId="26" fillId="0" borderId="3" xfId="4" applyNumberFormat="1" applyFont="1" applyFill="1" applyBorder="1" applyAlignment="1" applyProtection="1">
      <alignment horizontal="right" vertical="center"/>
      <protection locked="0"/>
    </xf>
    <xf numFmtId="0" fontId="24" fillId="3" borderId="58" xfId="0" applyFont="1" applyFill="1" applyBorder="1" applyAlignment="1">
      <alignment horizontal="center" vertical="center"/>
    </xf>
    <xf numFmtId="0" fontId="24" fillId="3" borderId="58" xfId="0" applyFont="1" applyFill="1" applyBorder="1" applyAlignment="1">
      <alignment horizontal="left" vertical="center" wrapText="1" indent="1"/>
    </xf>
    <xf numFmtId="164" fontId="30" fillId="3" borderId="17" xfId="0" applyNumberFormat="1" applyFont="1" applyFill="1" applyBorder="1" applyAlignment="1" applyProtection="1">
      <alignment vertical="center"/>
      <protection locked="0"/>
    </xf>
    <xf numFmtId="164" fontId="30" fillId="3" borderId="22" xfId="0" applyNumberFormat="1" applyFont="1" applyFill="1" applyBorder="1" applyAlignment="1">
      <alignment horizontal="center" vertical="center"/>
    </xf>
    <xf numFmtId="0" fontId="24" fillId="0" borderId="1" xfId="0" applyFont="1" applyBorder="1" applyAlignment="1">
      <alignment horizontal="center" vertical="center"/>
    </xf>
    <xf numFmtId="0" fontId="24" fillId="0" borderId="1" xfId="0" applyFont="1" applyBorder="1" applyAlignment="1">
      <alignment horizontal="left" vertical="center" wrapText="1" indent="1"/>
    </xf>
    <xf numFmtId="164" fontId="26" fillId="0" borderId="7" xfId="4" applyNumberFormat="1" applyFont="1" applyFill="1" applyBorder="1" applyAlignment="1" applyProtection="1">
      <alignment horizontal="right" vertical="center"/>
      <protection locked="0"/>
    </xf>
    <xf numFmtId="0" fontId="26" fillId="2" borderId="54" xfId="0" applyFont="1" applyFill="1" applyBorder="1" applyAlignment="1">
      <alignment horizontal="center" vertical="center"/>
    </xf>
    <xf numFmtId="1" fontId="30" fillId="0" borderId="17" xfId="0" applyNumberFormat="1" applyFont="1" applyBorder="1" applyAlignment="1">
      <alignment horizontal="center" vertical="center"/>
    </xf>
    <xf numFmtId="0" fontId="24" fillId="0" borderId="58" xfId="0" applyFont="1" applyBorder="1" applyAlignment="1">
      <alignment horizontal="center" vertical="center"/>
    </xf>
    <xf numFmtId="0" fontId="24" fillId="0" borderId="58" xfId="0" applyFont="1" applyBorder="1" applyAlignment="1">
      <alignment horizontal="left" vertical="center" wrapText="1" indent="1"/>
    </xf>
    <xf numFmtId="164" fontId="30" fillId="0" borderId="22" xfId="0" applyNumberFormat="1" applyFont="1" applyBorder="1" applyAlignment="1">
      <alignment horizontal="center" vertical="center"/>
    </xf>
    <xf numFmtId="1" fontId="30" fillId="0" borderId="58" xfId="0" applyNumberFormat="1" applyFont="1" applyBorder="1" applyAlignment="1">
      <alignment horizontal="center" vertical="center"/>
    </xf>
    <xf numFmtId="0" fontId="30" fillId="0" borderId="0" xfId="0" applyFont="1" applyBorder="1"/>
    <xf numFmtId="0" fontId="30" fillId="0" borderId="21" xfId="0" applyFont="1" applyFill="1" applyBorder="1" applyAlignment="1">
      <alignment horizontal="center" vertical="center"/>
    </xf>
    <xf numFmtId="167" fontId="30" fillId="0" borderId="58" xfId="0" applyNumberFormat="1" applyFont="1" applyBorder="1" applyAlignment="1">
      <alignment horizontal="center" vertical="center"/>
    </xf>
    <xf numFmtId="0" fontId="30" fillId="0" borderId="59" xfId="0" applyFont="1" applyFill="1" applyBorder="1" applyAlignment="1">
      <alignment horizontal="center" vertical="center"/>
    </xf>
    <xf numFmtId="164" fontId="31" fillId="0" borderId="22" xfId="0" applyNumberFormat="1" applyFont="1" applyBorder="1" applyAlignment="1">
      <alignment horizontal="center" vertical="center"/>
    </xf>
    <xf numFmtId="0" fontId="31" fillId="2" borderId="33" xfId="0" applyFont="1" applyFill="1" applyBorder="1" applyAlignment="1">
      <alignment horizontal="center" vertical="center"/>
    </xf>
    <xf numFmtId="0" fontId="26" fillId="2" borderId="53" xfId="0" applyFont="1" applyFill="1" applyBorder="1" applyAlignment="1">
      <alignment horizontal="center" vertical="center"/>
    </xf>
    <xf numFmtId="0" fontId="26" fillId="2" borderId="53" xfId="0" applyFont="1" applyFill="1" applyBorder="1" applyAlignment="1">
      <alignment horizontal="left" vertical="center" wrapText="1"/>
    </xf>
    <xf numFmtId="0" fontId="24" fillId="3" borderId="41" xfId="0" applyFont="1" applyFill="1" applyBorder="1" applyAlignment="1">
      <alignment vertical="center" wrapText="1"/>
    </xf>
    <xf numFmtId="0" fontId="24" fillId="3" borderId="49" xfId="0" applyFont="1" applyFill="1" applyBorder="1" applyAlignment="1">
      <alignment vertical="center" wrapText="1"/>
    </xf>
    <xf numFmtId="0" fontId="26" fillId="3" borderId="60" xfId="0" applyFont="1" applyFill="1" applyBorder="1" applyAlignment="1">
      <alignment vertical="center" wrapText="1"/>
    </xf>
    <xf numFmtId="0" fontId="24" fillId="3" borderId="16" xfId="0" applyFont="1" applyFill="1" applyBorder="1" applyAlignment="1">
      <alignment horizontal="left" vertical="center" wrapText="1"/>
    </xf>
    <xf numFmtId="0" fontId="24" fillId="3" borderId="16" xfId="0" applyFont="1" applyFill="1" applyBorder="1" applyAlignment="1">
      <alignment horizontal="left" vertical="center" wrapText="1" indent="1"/>
    </xf>
    <xf numFmtId="0" fontId="24" fillId="3" borderId="25" xfId="0" applyFont="1" applyFill="1" applyBorder="1" applyAlignment="1">
      <alignment vertical="center" wrapText="1"/>
    </xf>
    <xf numFmtId="164" fontId="30" fillId="0" borderId="55" xfId="0" applyNumberFormat="1" applyFont="1" applyBorder="1" applyAlignment="1">
      <alignment horizontal="center" vertical="center"/>
    </xf>
    <xf numFmtId="0" fontId="24" fillId="3" borderId="17" xfId="0" applyFont="1" applyFill="1" applyBorder="1" applyAlignment="1">
      <alignment horizontal="center" vertical="center"/>
    </xf>
    <xf numFmtId="0" fontId="24" fillId="3" borderId="64" xfId="0" applyFont="1" applyFill="1" applyBorder="1" applyAlignment="1">
      <alignment horizontal="left" vertical="center" wrapText="1" indent="1"/>
    </xf>
    <xf numFmtId="0" fontId="24" fillId="0" borderId="42" xfId="0" applyFont="1" applyFill="1" applyBorder="1" applyAlignment="1">
      <alignment horizontal="left" vertical="center" wrapText="1" indent="1"/>
    </xf>
    <xf numFmtId="0" fontId="31" fillId="2" borderId="33" xfId="0" applyFont="1" applyFill="1" applyBorder="1" applyAlignment="1">
      <alignment horizontal="center"/>
    </xf>
    <xf numFmtId="0" fontId="31" fillId="2" borderId="53" xfId="0" applyFont="1" applyFill="1" applyBorder="1" applyAlignment="1">
      <alignment horizontal="center" vertical="center"/>
    </xf>
    <xf numFmtId="0" fontId="24" fillId="0" borderId="23" xfId="0" applyFont="1" applyFill="1" applyBorder="1" applyAlignment="1">
      <alignment horizontal="left" vertical="center" wrapText="1" indent="1"/>
    </xf>
    <xf numFmtId="0" fontId="24" fillId="0" borderId="23" xfId="0" applyFont="1" applyFill="1" applyBorder="1" applyAlignment="1">
      <alignment horizontal="center" vertical="center"/>
    </xf>
    <xf numFmtId="2" fontId="30" fillId="0" borderId="23" xfId="0" applyNumberFormat="1" applyFont="1" applyFill="1" applyBorder="1" applyAlignment="1">
      <alignment horizontal="center" vertical="center"/>
    </xf>
    <xf numFmtId="165" fontId="30" fillId="0" borderId="23" xfId="0" applyNumberFormat="1" applyFont="1" applyFill="1" applyBorder="1" applyAlignment="1" applyProtection="1">
      <alignment vertical="center"/>
      <protection locked="0"/>
    </xf>
    <xf numFmtId="164" fontId="30" fillId="0" borderId="35" xfId="0" applyNumberFormat="1" applyFont="1" applyFill="1" applyBorder="1" applyAlignment="1">
      <alignment horizontal="center" vertical="center"/>
    </xf>
    <xf numFmtId="0" fontId="24" fillId="0" borderId="16" xfId="0" applyFont="1" applyFill="1" applyBorder="1" applyAlignment="1">
      <alignment vertical="center" wrapText="1"/>
    </xf>
    <xf numFmtId="0" fontId="31" fillId="0" borderId="1" xfId="0" applyFont="1" applyFill="1" applyBorder="1" applyAlignment="1">
      <alignment horizontal="center"/>
    </xf>
    <xf numFmtId="0" fontId="31" fillId="0" borderId="15" xfId="0" applyFont="1" applyFill="1" applyBorder="1" applyAlignment="1">
      <alignment horizontal="center" vertical="center"/>
    </xf>
    <xf numFmtId="0" fontId="31" fillId="0" borderId="15" xfId="0" applyFont="1" applyFill="1" applyBorder="1" applyAlignment="1">
      <alignment horizontal="center"/>
    </xf>
    <xf numFmtId="0" fontId="24" fillId="0" borderId="25" xfId="0" applyFont="1" applyFill="1" applyBorder="1" applyAlignment="1">
      <alignment vertical="center" wrapText="1"/>
    </xf>
    <xf numFmtId="0" fontId="30" fillId="0" borderId="33" xfId="0" applyFont="1" applyFill="1" applyBorder="1" applyAlignment="1">
      <alignment horizontal="center" vertical="center"/>
    </xf>
    <xf numFmtId="0" fontId="30" fillId="0" borderId="39" xfId="0" applyFont="1" applyFill="1" applyBorder="1" applyAlignment="1">
      <alignment horizontal="center" vertical="center"/>
    </xf>
    <xf numFmtId="0" fontId="24" fillId="0" borderId="54" xfId="0" applyFont="1" applyBorder="1" applyAlignment="1">
      <alignment horizontal="left" vertical="center" wrapText="1" indent="1"/>
    </xf>
    <xf numFmtId="0" fontId="24" fillId="0" borderId="54" xfId="0" applyFont="1" applyFill="1" applyBorder="1" applyAlignment="1">
      <alignment horizontal="center" vertical="center"/>
    </xf>
    <xf numFmtId="164" fontId="30" fillId="0" borderId="44" xfId="0" applyNumberFormat="1" applyFont="1" applyFill="1" applyBorder="1" applyAlignment="1">
      <alignment horizontal="center" vertical="center"/>
    </xf>
    <xf numFmtId="164" fontId="30" fillId="0" borderId="55" xfId="0" applyNumberFormat="1" applyFont="1" applyFill="1" applyBorder="1" applyAlignment="1">
      <alignment horizontal="center" vertical="center"/>
    </xf>
    <xf numFmtId="0" fontId="30" fillId="0" borderId="12" xfId="0" applyFont="1" applyFill="1" applyBorder="1" applyAlignment="1">
      <alignment horizontal="center" vertical="center"/>
    </xf>
    <xf numFmtId="0" fontId="30" fillId="0" borderId="65" xfId="0" applyFont="1" applyFill="1" applyBorder="1" applyAlignment="1">
      <alignment horizontal="center" vertical="center"/>
    </xf>
    <xf numFmtId="0" fontId="24" fillId="0" borderId="46" xfId="0" applyFont="1" applyFill="1" applyBorder="1" applyAlignment="1">
      <alignment horizontal="left" vertical="center" wrapText="1" indent="1"/>
    </xf>
    <xf numFmtId="1" fontId="30" fillId="0" borderId="62" xfId="0" applyNumberFormat="1" applyFont="1" applyFill="1" applyBorder="1" applyAlignment="1">
      <alignment horizontal="center" vertical="center"/>
    </xf>
    <xf numFmtId="164" fontId="30" fillId="0" borderId="22" xfId="0" applyNumberFormat="1" applyFont="1" applyFill="1" applyBorder="1" applyAlignment="1">
      <alignment horizontal="center" vertical="center"/>
    </xf>
    <xf numFmtId="0" fontId="30" fillId="0" borderId="11" xfId="0" applyFont="1" applyFill="1" applyBorder="1" applyAlignment="1">
      <alignment horizontal="center" vertical="center"/>
    </xf>
    <xf numFmtId="0" fontId="30" fillId="0" borderId="1" xfId="0" applyFont="1" applyFill="1" applyBorder="1" applyAlignment="1">
      <alignment horizontal="center" vertical="center"/>
    </xf>
    <xf numFmtId="0" fontId="31" fillId="8" borderId="9" xfId="0" applyFont="1" applyFill="1" applyBorder="1" applyAlignment="1">
      <alignment horizontal="center" vertical="center"/>
    </xf>
    <xf numFmtId="0" fontId="31" fillId="8" borderId="54" xfId="0" applyFont="1" applyFill="1" applyBorder="1" applyAlignment="1">
      <alignment horizontal="center" vertical="center"/>
    </xf>
    <xf numFmtId="0" fontId="31" fillId="0" borderId="17" xfId="0" applyFont="1" applyFill="1" applyBorder="1" applyAlignment="1">
      <alignment horizontal="center" vertical="center"/>
    </xf>
    <xf numFmtId="1" fontId="30" fillId="0" borderId="17" xfId="0" applyNumberFormat="1" applyFont="1" applyFill="1" applyBorder="1" applyAlignment="1">
      <alignment horizontal="center" vertical="center"/>
    </xf>
    <xf numFmtId="0" fontId="30" fillId="0" borderId="56" xfId="0" applyFont="1" applyFill="1" applyBorder="1" applyAlignment="1">
      <alignment horizontal="center" vertical="center"/>
    </xf>
    <xf numFmtId="0" fontId="31" fillId="0" borderId="42" xfId="0" applyFont="1" applyFill="1" applyBorder="1" applyAlignment="1">
      <alignment horizontal="center" vertical="center"/>
    </xf>
    <xf numFmtId="0" fontId="24" fillId="0" borderId="1" xfId="0" applyFont="1" applyFill="1" applyBorder="1" applyAlignment="1">
      <alignment horizontal="left" vertical="center" wrapText="1" indent="1"/>
    </xf>
    <xf numFmtId="0" fontId="31" fillId="0" borderId="40" xfId="0" applyFont="1" applyFill="1" applyBorder="1" applyAlignment="1">
      <alignment horizontal="center" vertical="center"/>
    </xf>
    <xf numFmtId="0" fontId="24" fillId="0" borderId="18" xfId="0" applyFont="1" applyFill="1" applyBorder="1" applyAlignment="1">
      <alignment vertical="center" wrapText="1"/>
    </xf>
    <xf numFmtId="0" fontId="24" fillId="0" borderId="18" xfId="0" applyFont="1" applyFill="1" applyBorder="1" applyAlignment="1">
      <alignment horizontal="center" vertical="center"/>
    </xf>
    <xf numFmtId="2" fontId="30" fillId="0" borderId="18" xfId="0" applyNumberFormat="1" applyFont="1" applyFill="1" applyBorder="1" applyAlignment="1">
      <alignment horizontal="center" vertical="center"/>
    </xf>
    <xf numFmtId="164" fontId="31" fillId="0" borderId="18" xfId="0" applyNumberFormat="1" applyFont="1" applyFill="1" applyBorder="1" applyAlignment="1">
      <alignment horizontal="center" vertical="center"/>
    </xf>
    <xf numFmtId="0" fontId="31" fillId="0" borderId="17" xfId="0" applyFont="1" applyFill="1" applyBorder="1" applyAlignment="1">
      <alignment horizontal="center"/>
    </xf>
    <xf numFmtId="0" fontId="31" fillId="0" borderId="36" xfId="0" applyFont="1" applyFill="1" applyBorder="1" applyAlignment="1">
      <alignment horizontal="center" vertical="center"/>
    </xf>
    <xf numFmtId="0" fontId="26" fillId="0" borderId="29" xfId="0" applyFont="1" applyFill="1" applyBorder="1" applyAlignment="1">
      <alignment vertical="center" wrapText="1"/>
    </xf>
    <xf numFmtId="0" fontId="24" fillId="0" borderId="29" xfId="0" applyFont="1" applyFill="1" applyBorder="1" applyAlignment="1">
      <alignment horizontal="center" vertical="center"/>
    </xf>
    <xf numFmtId="2" fontId="31" fillId="0" borderId="29" xfId="0" applyNumberFormat="1" applyFont="1" applyFill="1" applyBorder="1" applyAlignment="1">
      <alignment horizontal="center" vertical="center"/>
    </xf>
    <xf numFmtId="164" fontId="31" fillId="0" borderId="29" xfId="0" applyNumberFormat="1" applyFont="1" applyFill="1" applyBorder="1" applyAlignment="1">
      <alignment horizontal="center" vertical="center"/>
    </xf>
    <xf numFmtId="0" fontId="30" fillId="0" borderId="17" xfId="0" applyFont="1" applyBorder="1" applyAlignment="1">
      <alignment horizontal="center"/>
    </xf>
    <xf numFmtId="0" fontId="24" fillId="0" borderId="36" xfId="0" applyFont="1" applyBorder="1" applyAlignment="1">
      <alignment horizontal="center" vertical="center"/>
    </xf>
    <xf numFmtId="0" fontId="26" fillId="0" borderId="27" xfId="0" applyNumberFormat="1" applyFont="1" applyFill="1" applyBorder="1" applyAlignment="1">
      <alignment horizontal="right" vertical="center" wrapText="1" indent="1"/>
    </xf>
    <xf numFmtId="0" fontId="24" fillId="0" borderId="5" xfId="0" applyFont="1" applyFill="1" applyBorder="1" applyAlignment="1">
      <alignment horizontal="center" vertical="center"/>
    </xf>
    <xf numFmtId="2" fontId="30" fillId="0" borderId="5" xfId="0" applyNumberFormat="1" applyFont="1" applyBorder="1" applyAlignment="1">
      <alignment horizontal="center" vertical="center"/>
    </xf>
    <xf numFmtId="164" fontId="31" fillId="0" borderId="7" xfId="0" applyNumberFormat="1" applyFont="1" applyBorder="1" applyAlignment="1">
      <alignment horizontal="center" vertical="center"/>
    </xf>
    <xf numFmtId="0" fontId="30" fillId="0" borderId="0" xfId="0" applyFont="1" applyAlignment="1">
      <alignment horizontal="center" vertical="center"/>
    </xf>
    <xf numFmtId="0" fontId="30" fillId="0" borderId="0" xfId="0" applyFont="1" applyAlignment="1">
      <alignment horizontal="left" vertical="center" indent="1"/>
    </xf>
    <xf numFmtId="164" fontId="30" fillId="0" borderId="0" xfId="0" applyNumberFormat="1" applyFont="1" applyAlignment="1">
      <alignment horizontal="center" vertical="center"/>
    </xf>
    <xf numFmtId="164" fontId="30" fillId="0" borderId="18" xfId="0" applyNumberFormat="1" applyFont="1" applyFill="1" applyBorder="1" applyAlignment="1" applyProtection="1">
      <alignment vertical="center"/>
      <protection locked="0"/>
    </xf>
    <xf numFmtId="164" fontId="30" fillId="0" borderId="17" xfId="0" applyNumberFormat="1" applyFont="1" applyFill="1" applyBorder="1" applyAlignment="1" applyProtection="1">
      <alignment vertical="center"/>
      <protection locked="0"/>
    </xf>
    <xf numFmtId="164" fontId="30" fillId="0" borderId="58" xfId="0" applyNumberFormat="1" applyFont="1" applyFill="1" applyBorder="1" applyAlignment="1" applyProtection="1">
      <alignment vertical="center"/>
      <protection locked="0"/>
    </xf>
    <xf numFmtId="164" fontId="30" fillId="0" borderId="54" xfId="0" applyNumberFormat="1" applyFont="1" applyFill="1" applyBorder="1" applyAlignment="1" applyProtection="1">
      <alignment vertical="center"/>
      <protection locked="0"/>
    </xf>
    <xf numFmtId="165" fontId="30" fillId="0" borderId="17" xfId="0" applyNumberFormat="1" applyFont="1" applyFill="1" applyBorder="1" applyAlignment="1" applyProtection="1">
      <alignment vertical="center"/>
      <protection locked="0"/>
    </xf>
    <xf numFmtId="165" fontId="31" fillId="0" borderId="18" xfId="0" applyNumberFormat="1" applyFont="1" applyFill="1" applyBorder="1" applyAlignment="1" applyProtection="1">
      <alignment vertical="center"/>
      <protection locked="0"/>
    </xf>
    <xf numFmtId="165" fontId="31" fillId="0" borderId="29" xfId="0" applyNumberFormat="1" applyFont="1" applyFill="1" applyBorder="1" applyAlignment="1" applyProtection="1">
      <alignment vertical="center"/>
      <protection locked="0"/>
    </xf>
    <xf numFmtId="165" fontId="30" fillId="0" borderId="5" xfId="0" applyNumberFormat="1" applyFont="1" applyFill="1" applyBorder="1" applyAlignment="1" applyProtection="1">
      <alignment vertical="center"/>
      <protection locked="0"/>
    </xf>
    <xf numFmtId="166" fontId="24" fillId="0" borderId="1" xfId="4" applyNumberFormat="1" applyFont="1" applyFill="1" applyBorder="1" applyAlignment="1" applyProtection="1">
      <alignment horizontal="left" vertical="center" wrapText="1"/>
      <protection locked="0"/>
    </xf>
    <xf numFmtId="0" fontId="30" fillId="0" borderId="50" xfId="0" applyFont="1" applyFill="1" applyBorder="1" applyAlignment="1">
      <alignment horizontal="center" vertical="center"/>
    </xf>
    <xf numFmtId="165" fontId="30" fillId="0" borderId="1" xfId="0" applyNumberFormat="1" applyFont="1" applyFill="1" applyBorder="1" applyAlignment="1" applyProtection="1">
      <alignment vertical="center"/>
      <protection locked="0"/>
    </xf>
    <xf numFmtId="164" fontId="30" fillId="0" borderId="2" xfId="0" applyNumberFormat="1" applyFont="1" applyFill="1" applyBorder="1" applyAlignment="1">
      <alignment horizontal="center" vertical="center"/>
    </xf>
    <xf numFmtId="0" fontId="24" fillId="0" borderId="1" xfId="0" applyFont="1" applyFill="1" applyBorder="1" applyAlignment="1">
      <alignment vertical="top" wrapText="1"/>
    </xf>
    <xf numFmtId="165" fontId="30" fillId="0" borderId="29" xfId="0" applyNumberFormat="1" applyFont="1" applyFill="1" applyBorder="1" applyAlignment="1" applyProtection="1">
      <alignment vertical="center"/>
      <protection locked="0"/>
    </xf>
    <xf numFmtId="175" fontId="24" fillId="0" borderId="17" xfId="4" quotePrefix="1" applyNumberFormat="1" applyFont="1" applyBorder="1" applyAlignment="1" applyProtection="1">
      <alignment horizontal="center" vertical="center"/>
      <protection locked="0"/>
    </xf>
    <xf numFmtId="0" fontId="24" fillId="0" borderId="66" xfId="0" applyFont="1" applyBorder="1" applyAlignment="1">
      <alignment horizontal="center" vertical="top"/>
    </xf>
    <xf numFmtId="0" fontId="24" fillId="0" borderId="17" xfId="0" applyFont="1" applyBorder="1" applyAlignment="1">
      <alignment horizontal="center" vertical="top"/>
    </xf>
    <xf numFmtId="0" fontId="32" fillId="0" borderId="1" xfId="0" applyFont="1" applyFill="1" applyBorder="1" applyAlignment="1">
      <alignment vertical="top" wrapText="1"/>
    </xf>
    <xf numFmtId="0" fontId="24" fillId="0" borderId="1" xfId="0" applyFont="1" applyFill="1" applyBorder="1" applyAlignment="1">
      <alignment horizontal="left" vertical="top" wrapText="1"/>
    </xf>
    <xf numFmtId="174" fontId="30" fillId="0" borderId="17" xfId="0" applyNumberFormat="1" applyFont="1" applyFill="1" applyBorder="1" applyAlignment="1">
      <alignment horizontal="center" vertical="center"/>
    </xf>
    <xf numFmtId="174" fontId="30" fillId="3" borderId="18" xfId="0" applyNumberFormat="1" applyFont="1" applyFill="1" applyBorder="1" applyAlignment="1">
      <alignment horizontal="center" vertical="center"/>
    </xf>
    <xf numFmtId="174" fontId="30" fillId="0" borderId="54" xfId="0" applyNumberFormat="1" applyFont="1" applyFill="1" applyBorder="1" applyAlignment="1">
      <alignment horizontal="center" vertical="center"/>
    </xf>
    <xf numFmtId="0" fontId="30" fillId="0" borderId="51" xfId="0" applyFont="1" applyFill="1" applyBorder="1" applyAlignment="1">
      <alignment horizontal="center" vertical="center"/>
    </xf>
    <xf numFmtId="0" fontId="26" fillId="2" borderId="29" xfId="1" applyFont="1" applyFill="1" applyBorder="1" applyAlignment="1">
      <alignment horizontal="center" vertical="center"/>
    </xf>
    <xf numFmtId="2" fontId="26" fillId="2" borderId="29" xfId="1" applyNumberFormat="1" applyFont="1" applyFill="1" applyBorder="1" applyAlignment="1">
      <alignment horizontal="center" vertical="center"/>
    </xf>
    <xf numFmtId="165" fontId="26" fillId="2" borderId="29" xfId="1" applyNumberFormat="1" applyFont="1" applyFill="1" applyBorder="1" applyAlignment="1">
      <alignment horizontal="center" vertical="center" wrapText="1"/>
    </xf>
    <xf numFmtId="164" fontId="26" fillId="2" borderId="60" xfId="1" applyNumberFormat="1" applyFont="1" applyFill="1" applyBorder="1" applyAlignment="1">
      <alignment horizontal="center" vertical="center"/>
    </xf>
    <xf numFmtId="0" fontId="33" fillId="2" borderId="1" xfId="1" applyFont="1" applyFill="1" applyBorder="1" applyAlignment="1">
      <alignment horizontal="left" vertical="top" wrapText="1"/>
    </xf>
    <xf numFmtId="1" fontId="0" fillId="0" borderId="17" xfId="6" applyNumberFormat="1" applyFont="1" applyFill="1" applyBorder="1" applyAlignment="1" applyProtection="1">
      <alignment horizontal="center" vertical="center"/>
    </xf>
    <xf numFmtId="0" fontId="26" fillId="2" borderId="32" xfId="3" quotePrefix="1" applyFont="1" applyFill="1" applyBorder="1" applyAlignment="1">
      <alignment horizontal="center" vertical="center"/>
    </xf>
    <xf numFmtId="0" fontId="26" fillId="2" borderId="3" xfId="3" quotePrefix="1" applyFont="1" applyFill="1" applyBorder="1" applyAlignment="1">
      <alignment horizontal="left" vertical="center" wrapText="1" indent="1"/>
    </xf>
    <xf numFmtId="0" fontId="24" fillId="0" borderId="29" xfId="0" applyFont="1" applyBorder="1" applyAlignment="1">
      <alignment horizontal="center" vertical="center"/>
    </xf>
    <xf numFmtId="0" fontId="24" fillId="0" borderId="29" xfId="0" applyFont="1" applyBorder="1" applyAlignment="1">
      <alignment horizontal="left" vertical="center" wrapText="1" indent="1"/>
    </xf>
    <xf numFmtId="164" fontId="24" fillId="0" borderId="3" xfId="4" applyNumberFormat="1" applyFont="1" applyFill="1" applyBorder="1" applyAlignment="1" applyProtection="1">
      <alignment horizontal="right" vertical="center"/>
      <protection locked="0"/>
    </xf>
    <xf numFmtId="44" fontId="30" fillId="0" borderId="0" xfId="0" applyNumberFormat="1" applyFont="1"/>
    <xf numFmtId="0" fontId="12" fillId="0" borderId="0" xfId="3" applyFont="1" applyFill="1" applyBorder="1" applyAlignment="1">
      <alignment horizontal="center" vertical="center"/>
    </xf>
    <xf numFmtId="4" fontId="26" fillId="2" borderId="17" xfId="4" applyNumberFormat="1" applyFont="1" applyFill="1" applyBorder="1" applyAlignment="1" applyProtection="1">
      <alignment horizontal="center" vertical="center"/>
      <protection locked="0"/>
    </xf>
    <xf numFmtId="166" fontId="26" fillId="2" borderId="29" xfId="4" applyNumberFormat="1" applyFont="1" applyFill="1" applyBorder="1" applyAlignment="1" applyProtection="1">
      <alignment horizontal="center" vertical="center" wrapText="1"/>
      <protection locked="0"/>
    </xf>
    <xf numFmtId="166" fontId="26" fillId="2" borderId="1" xfId="4" applyNumberFormat="1" applyFont="1" applyFill="1" applyBorder="1" applyAlignment="1" applyProtection="1">
      <alignment horizontal="center" vertical="center" wrapText="1"/>
      <protection locked="0"/>
    </xf>
    <xf numFmtId="166" fontId="26" fillId="2" borderId="18" xfId="4" applyNumberFormat="1" applyFont="1" applyFill="1" applyBorder="1" applyAlignment="1" applyProtection="1">
      <alignment horizontal="center" vertical="center" wrapText="1"/>
      <protection locked="0"/>
    </xf>
    <xf numFmtId="4" fontId="26" fillId="8" borderId="36" xfId="4" applyNumberFormat="1" applyFont="1" applyFill="1" applyBorder="1" applyAlignment="1" applyProtection="1">
      <alignment horizontal="center" vertical="center"/>
      <protection locked="0"/>
    </xf>
    <xf numFmtId="4" fontId="26" fillId="8" borderId="34" xfId="4" applyNumberFormat="1" applyFont="1" applyFill="1" applyBorder="1" applyAlignment="1" applyProtection="1">
      <alignment horizontal="center" vertical="center"/>
      <protection locked="0"/>
    </xf>
    <xf numFmtId="4" fontId="26" fillId="0" borderId="4" xfId="4" quotePrefix="1" applyNumberFormat="1" applyFont="1" applyFill="1" applyBorder="1" applyAlignment="1" applyProtection="1">
      <alignment horizontal="left" vertical="center"/>
      <protection locked="0"/>
    </xf>
    <xf numFmtId="4" fontId="26" fillId="0" borderId="6" xfId="4" quotePrefix="1" applyNumberFormat="1" applyFont="1" applyFill="1" applyBorder="1" applyAlignment="1" applyProtection="1">
      <alignment horizontal="left" vertical="center"/>
      <protection locked="0"/>
    </xf>
    <xf numFmtId="4" fontId="26" fillId="0" borderId="26" xfId="4" quotePrefix="1" applyNumberFormat="1" applyFont="1" applyFill="1" applyBorder="1" applyAlignment="1" applyProtection="1">
      <alignment horizontal="left" vertical="center"/>
      <protection locked="0"/>
    </xf>
    <xf numFmtId="164" fontId="24" fillId="0" borderId="36" xfId="4" applyNumberFormat="1" applyFont="1" applyFill="1" applyBorder="1" applyAlignment="1" applyProtection="1">
      <alignment horizontal="center" vertical="center"/>
      <protection locked="0"/>
    </xf>
    <xf numFmtId="164" fontId="24" fillId="0" borderId="34" xfId="4" applyNumberFormat="1" applyFont="1" applyFill="1" applyBorder="1" applyAlignment="1" applyProtection="1">
      <alignment horizontal="center" vertical="center"/>
      <protection locked="0"/>
    </xf>
    <xf numFmtId="171" fontId="26" fillId="0" borderId="17" xfId="4" applyNumberFormat="1" applyFont="1" applyFill="1" applyBorder="1" applyAlignment="1" applyProtection="1">
      <alignment horizontal="center" vertical="center"/>
      <protection locked="0"/>
    </xf>
    <xf numFmtId="166" fontId="26" fillId="2" borderId="17" xfId="4" applyNumberFormat="1" applyFont="1" applyFill="1" applyBorder="1" applyAlignment="1" applyProtection="1">
      <alignment horizontal="center" vertical="center"/>
      <protection locked="0"/>
    </xf>
    <xf numFmtId="164" fontId="24" fillId="0" borderId="36" xfId="4" applyNumberFormat="1" applyFont="1" applyFill="1" applyBorder="1" applyAlignment="1" applyProtection="1">
      <alignment horizontal="center" vertical="center" wrapText="1"/>
      <protection locked="0"/>
    </xf>
    <xf numFmtId="164" fontId="24" fillId="0" borderId="34" xfId="4" applyNumberFormat="1" applyFont="1" applyFill="1" applyBorder="1" applyAlignment="1" applyProtection="1">
      <alignment horizontal="center" vertical="center" wrapText="1"/>
      <protection locked="0"/>
    </xf>
    <xf numFmtId="166" fontId="24" fillId="0" borderId="0" xfId="4" applyNumberFormat="1" applyFont="1" applyFill="1" applyBorder="1" applyAlignment="1" applyProtection="1">
      <alignment horizontal="left" vertical="center" wrapText="1"/>
      <protection locked="0"/>
    </xf>
    <xf numFmtId="166" fontId="24" fillId="0" borderId="0" xfId="4" applyFont="1" applyFill="1" applyAlignment="1" applyProtection="1">
      <alignment horizontal="left" vertical="center" wrapText="1"/>
      <protection locked="0"/>
    </xf>
    <xf numFmtId="166" fontId="26" fillId="0" borderId="4" xfId="4" applyFont="1" applyFill="1" applyBorder="1" applyAlignment="1" applyProtection="1">
      <alignment horizontal="left" vertical="center" wrapText="1"/>
      <protection locked="0"/>
    </xf>
    <xf numFmtId="166" fontId="26" fillId="0" borderId="6" xfId="4" applyFont="1" applyFill="1" applyBorder="1" applyAlignment="1" applyProtection="1">
      <alignment horizontal="left" vertical="center" wrapText="1"/>
      <protection locked="0"/>
    </xf>
    <xf numFmtId="166" fontId="26" fillId="0" borderId="26" xfId="4" applyFont="1" applyFill="1" applyBorder="1" applyAlignment="1" applyProtection="1">
      <alignment horizontal="left" vertical="center" wrapText="1"/>
      <protection locked="0"/>
    </xf>
    <xf numFmtId="0" fontId="0" fillId="0" borderId="34" xfId="0" applyBorder="1" applyAlignment="1">
      <alignment horizontal="center" vertical="center"/>
    </xf>
    <xf numFmtId="0" fontId="0" fillId="0" borderId="34" xfId="0" applyBorder="1" applyAlignment="1">
      <alignment horizontal="center" vertical="center" wrapText="1"/>
    </xf>
    <xf numFmtId="0" fontId="24" fillId="0" borderId="42" xfId="0" applyFont="1" applyBorder="1" applyAlignment="1">
      <alignment horizontal="center" vertical="center"/>
    </xf>
    <xf numFmtId="0" fontId="24" fillId="0" borderId="0" xfId="0" applyFont="1" applyBorder="1" applyAlignment="1">
      <alignment horizontal="center" vertical="center"/>
    </xf>
    <xf numFmtId="0" fontId="24" fillId="0" borderId="16" xfId="0" applyFont="1" applyBorder="1" applyAlignment="1">
      <alignment horizontal="center" vertical="center"/>
    </xf>
    <xf numFmtId="0" fontId="26" fillId="2" borderId="54" xfId="1" applyFont="1" applyFill="1" applyBorder="1" applyAlignment="1">
      <alignment horizontal="center" vertical="center"/>
    </xf>
    <xf numFmtId="0" fontId="26" fillId="2" borderId="17" xfId="1" applyFont="1" applyFill="1" applyBorder="1" applyAlignment="1">
      <alignment horizontal="center" vertical="center"/>
    </xf>
    <xf numFmtId="2" fontId="26" fillId="2" borderId="54" xfId="1" applyNumberFormat="1" applyFont="1" applyFill="1" applyBorder="1" applyAlignment="1">
      <alignment horizontal="center" vertical="center"/>
    </xf>
    <xf numFmtId="2" fontId="26" fillId="2" borderId="17" xfId="1" applyNumberFormat="1" applyFont="1" applyFill="1" applyBorder="1" applyAlignment="1">
      <alignment horizontal="center" vertical="center"/>
    </xf>
    <xf numFmtId="165" fontId="26" fillId="2" borderId="54" xfId="1" applyNumberFormat="1" applyFont="1" applyFill="1" applyBorder="1" applyAlignment="1">
      <alignment horizontal="center" vertical="center" wrapText="1"/>
    </xf>
    <xf numFmtId="165" fontId="26" fillId="2" borderId="17" xfId="1" applyNumberFormat="1" applyFont="1" applyFill="1" applyBorder="1" applyAlignment="1">
      <alignment horizontal="center" vertical="center" wrapText="1"/>
    </xf>
    <xf numFmtId="0" fontId="26" fillId="2" borderId="33" xfId="1" applyNumberFormat="1" applyFont="1" applyFill="1" applyBorder="1" applyAlignment="1">
      <alignment horizontal="center" vertical="center" wrapText="1"/>
    </xf>
    <xf numFmtId="0" fontId="26" fillId="2" borderId="59" xfId="1" applyNumberFormat="1" applyFont="1" applyFill="1" applyBorder="1" applyAlignment="1">
      <alignment horizontal="center" vertical="center" wrapText="1"/>
    </xf>
    <xf numFmtId="0" fontId="26" fillId="2" borderId="32" xfId="1" applyNumberFormat="1" applyFont="1" applyFill="1" applyBorder="1" applyAlignment="1">
      <alignment horizontal="center" vertical="center" wrapText="1"/>
    </xf>
    <xf numFmtId="0" fontId="26" fillId="2" borderId="53" xfId="1" applyNumberFormat="1" applyFont="1" applyFill="1" applyBorder="1" applyAlignment="1">
      <alignment horizontal="center" vertical="center" wrapText="1"/>
    </xf>
    <xf numFmtId="0" fontId="26" fillId="2" borderId="1" xfId="1" applyNumberFormat="1" applyFont="1" applyFill="1" applyBorder="1" applyAlignment="1">
      <alignment horizontal="center" vertical="center" wrapText="1"/>
    </xf>
    <xf numFmtId="0" fontId="26" fillId="2" borderId="52" xfId="1" applyNumberFormat="1" applyFont="1" applyFill="1" applyBorder="1" applyAlignment="1">
      <alignment horizontal="center" vertical="center" wrapText="1"/>
    </xf>
    <xf numFmtId="0" fontId="24" fillId="0" borderId="42" xfId="0" applyFont="1" applyFill="1" applyBorder="1" applyAlignment="1">
      <alignment horizontal="left" vertical="center" wrapText="1"/>
    </xf>
    <xf numFmtId="0" fontId="24" fillId="0" borderId="0" xfId="0" applyFont="1" applyFill="1" applyBorder="1" applyAlignment="1">
      <alignment horizontal="left" vertical="center" wrapText="1"/>
    </xf>
    <xf numFmtId="0" fontId="31" fillId="0" borderId="29" xfId="0" applyFont="1" applyFill="1" applyBorder="1" applyAlignment="1">
      <alignment horizontal="center"/>
    </xf>
    <xf numFmtId="0" fontId="31" fillId="0" borderId="1" xfId="0" applyFont="1" applyFill="1" applyBorder="1" applyAlignment="1">
      <alignment horizontal="center"/>
    </xf>
    <xf numFmtId="0" fontId="26" fillId="8" borderId="28" xfId="0" applyFont="1" applyFill="1" applyBorder="1" applyAlignment="1">
      <alignment horizontal="left" vertical="center" wrapText="1"/>
    </xf>
    <xf numFmtId="0" fontId="26" fillId="8" borderId="38" xfId="0" applyFont="1" applyFill="1" applyBorder="1" applyAlignment="1">
      <alignment horizontal="left" vertical="center" wrapText="1"/>
    </xf>
    <xf numFmtId="0" fontId="26" fillId="8" borderId="57" xfId="0" applyFont="1" applyFill="1" applyBorder="1" applyAlignment="1">
      <alignment horizontal="left" vertical="center" wrapText="1"/>
    </xf>
    <xf numFmtId="0" fontId="26" fillId="3" borderId="36" xfId="0" applyFont="1" applyFill="1" applyBorder="1" applyAlignment="1">
      <alignment horizontal="center" vertical="center"/>
    </xf>
    <xf numFmtId="0" fontId="26" fillId="3" borderId="41" xfId="0" applyFont="1" applyFill="1" applyBorder="1" applyAlignment="1">
      <alignment horizontal="center" vertical="center"/>
    </xf>
    <xf numFmtId="0" fontId="26" fillId="3" borderId="46" xfId="0" applyFont="1" applyFill="1" applyBorder="1" applyAlignment="1">
      <alignment horizontal="center" vertical="center"/>
    </xf>
    <xf numFmtId="0" fontId="31" fillId="3" borderId="19" xfId="0" applyFont="1" applyFill="1" applyBorder="1" applyAlignment="1">
      <alignment horizontal="center" vertical="center"/>
    </xf>
    <xf numFmtId="0" fontId="31" fillId="3" borderId="56" xfId="0" applyFont="1" applyFill="1" applyBorder="1" applyAlignment="1">
      <alignment horizontal="center" vertical="center"/>
    </xf>
    <xf numFmtId="0" fontId="31" fillId="3" borderId="21" xfId="0" applyFont="1" applyFill="1" applyBorder="1" applyAlignment="1">
      <alignment horizontal="center" vertical="center"/>
    </xf>
    <xf numFmtId="0" fontId="26" fillId="0" borderId="29" xfId="0" applyFont="1" applyFill="1" applyBorder="1" applyAlignment="1">
      <alignment horizontal="center" vertical="center"/>
    </xf>
    <xf numFmtId="0" fontId="26" fillId="0" borderId="1" xfId="0" applyFont="1" applyFill="1" applyBorder="1" applyAlignment="1">
      <alignment horizontal="center" vertical="center"/>
    </xf>
    <xf numFmtId="0" fontId="26" fillId="0" borderId="52" xfId="0" applyFont="1" applyFill="1" applyBorder="1" applyAlignment="1">
      <alignment horizontal="center" vertical="center"/>
    </xf>
    <xf numFmtId="0" fontId="31" fillId="0" borderId="29" xfId="0" applyFont="1" applyFill="1" applyBorder="1" applyAlignment="1">
      <alignment horizontal="center" vertical="center"/>
    </xf>
    <xf numFmtId="0" fontId="31" fillId="0" borderId="1" xfId="0" applyFont="1" applyFill="1" applyBorder="1" applyAlignment="1">
      <alignment horizontal="center" vertical="center"/>
    </xf>
    <xf numFmtId="0" fontId="31" fillId="0" borderId="52" xfId="0" applyFont="1" applyFill="1" applyBorder="1" applyAlignment="1">
      <alignment horizontal="center" vertical="center"/>
    </xf>
    <xf numFmtId="0" fontId="24" fillId="0" borderId="28" xfId="0" applyFont="1" applyBorder="1" applyAlignment="1">
      <alignment horizontal="center" vertical="center"/>
    </xf>
    <xf numFmtId="0" fontId="24" fillId="0" borderId="38" xfId="0" applyFont="1" applyBorder="1" applyAlignment="1">
      <alignment horizontal="center" vertical="center"/>
    </xf>
    <xf numFmtId="0" fontId="24" fillId="0" borderId="57" xfId="0" applyFont="1" applyBorder="1" applyAlignment="1">
      <alignment horizontal="center" vertical="center"/>
    </xf>
    <xf numFmtId="0" fontId="24" fillId="0" borderId="31" xfId="0" applyFont="1" applyBorder="1" applyAlignment="1">
      <alignment horizontal="center" vertical="center"/>
    </xf>
    <xf numFmtId="0" fontId="24" fillId="0" borderId="23" xfId="0" applyFont="1" applyBorder="1" applyAlignment="1">
      <alignment horizontal="center" vertical="center"/>
    </xf>
    <xf numFmtId="0" fontId="24" fillId="0" borderId="35" xfId="0" applyFont="1" applyBorder="1" applyAlignment="1">
      <alignment horizontal="center" vertical="center"/>
    </xf>
    <xf numFmtId="0" fontId="26" fillId="2" borderId="31" xfId="0" applyFont="1" applyFill="1" applyBorder="1" applyAlignment="1">
      <alignment horizontal="left" vertical="center" wrapText="1" indent="1"/>
    </xf>
    <xf numFmtId="0" fontId="26" fillId="2" borderId="23" xfId="0" applyFont="1" applyFill="1" applyBorder="1" applyAlignment="1">
      <alignment horizontal="left" vertical="center" wrapText="1" indent="1"/>
    </xf>
    <xf numFmtId="0" fontId="26" fillId="2" borderId="35" xfId="0" applyFont="1" applyFill="1" applyBorder="1" applyAlignment="1">
      <alignment horizontal="left" vertical="center" wrapText="1" indent="1"/>
    </xf>
    <xf numFmtId="0" fontId="31" fillId="0" borderId="50" xfId="0" applyFont="1" applyFill="1" applyBorder="1" applyAlignment="1">
      <alignment horizontal="center" vertical="center"/>
    </xf>
    <xf numFmtId="0" fontId="31" fillId="0" borderId="15" xfId="0" applyFont="1" applyFill="1" applyBorder="1" applyAlignment="1">
      <alignment horizontal="center" vertical="center"/>
    </xf>
    <xf numFmtId="171" fontId="26" fillId="0" borderId="27" xfId="4" applyNumberFormat="1" applyFont="1" applyFill="1" applyBorder="1" applyAlignment="1" applyProtection="1">
      <alignment horizontal="center" vertical="center"/>
      <protection locked="0"/>
    </xf>
    <xf numFmtId="171" fontId="26" fillId="0" borderId="5" xfId="4" applyNumberFormat="1" applyFont="1" applyFill="1" applyBorder="1" applyAlignment="1" applyProtection="1">
      <alignment horizontal="center" vertical="center"/>
      <protection locked="0"/>
    </xf>
    <xf numFmtId="0" fontId="24" fillId="0" borderId="42" xfId="0" applyFont="1" applyBorder="1" applyAlignment="1">
      <alignment horizontal="left" vertical="center" wrapText="1"/>
    </xf>
    <xf numFmtId="0" fontId="24" fillId="0" borderId="0" xfId="0" applyFont="1" applyBorder="1" applyAlignment="1">
      <alignment horizontal="left" vertical="center" wrapText="1"/>
    </xf>
    <xf numFmtId="171" fontId="26" fillId="0" borderId="65" xfId="4" applyNumberFormat="1" applyFont="1" applyFill="1" applyBorder="1" applyAlignment="1" applyProtection="1">
      <alignment horizontal="center" vertical="center"/>
      <protection locked="0"/>
    </xf>
    <xf numFmtId="171" fontId="26" fillId="0" borderId="52" xfId="4" applyNumberFormat="1" applyFont="1" applyFill="1" applyBorder="1" applyAlignment="1" applyProtection="1">
      <alignment horizontal="center" vertical="center"/>
      <protection locked="0"/>
    </xf>
    <xf numFmtId="171" fontId="26" fillId="0" borderId="32" xfId="4" applyNumberFormat="1" applyFont="1" applyFill="1" applyBorder="1" applyAlignment="1" applyProtection="1">
      <alignment horizontal="center" vertical="center"/>
      <protection locked="0"/>
    </xf>
    <xf numFmtId="171" fontId="26" fillId="0" borderId="48" xfId="4" applyNumberFormat="1" applyFont="1" applyFill="1" applyBorder="1" applyAlignment="1" applyProtection="1">
      <alignment horizontal="center" vertical="center"/>
      <protection locked="0"/>
    </xf>
    <xf numFmtId="171" fontId="26" fillId="0" borderId="6" xfId="4" applyNumberFormat="1" applyFont="1" applyFill="1" applyBorder="1" applyAlignment="1" applyProtection="1">
      <alignment horizontal="center" vertical="center"/>
      <protection locked="0"/>
    </xf>
    <xf numFmtId="171" fontId="26" fillId="0" borderId="26" xfId="4" applyNumberFormat="1" applyFont="1" applyFill="1" applyBorder="1" applyAlignment="1" applyProtection="1">
      <alignment horizontal="center" vertical="center"/>
      <protection locked="0"/>
    </xf>
    <xf numFmtId="0" fontId="24" fillId="0" borderId="37" xfId="0" applyFont="1" applyFill="1" applyBorder="1" applyAlignment="1">
      <alignment horizontal="left" vertical="center" wrapText="1"/>
    </xf>
    <xf numFmtId="0" fontId="24" fillId="0" borderId="24" xfId="0" applyFont="1" applyFill="1" applyBorder="1" applyAlignment="1">
      <alignment horizontal="left" vertical="center" wrapText="1"/>
    </xf>
    <xf numFmtId="0" fontId="24" fillId="3" borderId="42" xfId="0" applyFont="1" applyFill="1" applyBorder="1" applyAlignment="1">
      <alignment horizontal="left" vertical="center" wrapText="1"/>
    </xf>
    <xf numFmtId="0" fontId="24" fillId="3" borderId="0" xfId="0" applyFont="1" applyFill="1" applyBorder="1" applyAlignment="1">
      <alignment horizontal="left" vertical="center" wrapText="1"/>
    </xf>
    <xf numFmtId="0" fontId="24" fillId="3" borderId="37" xfId="0" applyFont="1" applyFill="1" applyBorder="1" applyAlignment="1">
      <alignment horizontal="left" vertical="center" wrapText="1"/>
    </xf>
    <xf numFmtId="0" fontId="24" fillId="3" borderId="24" xfId="0" applyFont="1" applyFill="1" applyBorder="1" applyAlignment="1">
      <alignment horizontal="left" vertical="center" wrapText="1"/>
    </xf>
    <xf numFmtId="166" fontId="2" fillId="0" borderId="0" xfId="4" applyNumberFormat="1" applyFont="1" applyFill="1" applyBorder="1" applyAlignment="1" applyProtection="1">
      <alignment horizontal="left" vertical="center"/>
    </xf>
    <xf numFmtId="166" fontId="2" fillId="0" borderId="0" xfId="4" applyNumberFormat="1" applyFont="1" applyFill="1" applyBorder="1" applyAlignment="1" applyProtection="1">
      <alignment horizontal="right" vertical="center"/>
    </xf>
    <xf numFmtId="166" fontId="0" fillId="0" borderId="17" xfId="6" applyNumberFormat="1" applyFont="1" applyFill="1" applyBorder="1" applyAlignment="1" applyProtection="1">
      <alignment horizontal="left" vertical="center"/>
    </xf>
    <xf numFmtId="166" fontId="18" fillId="0" borderId="17" xfId="6" applyNumberFormat="1" applyFont="1" applyFill="1" applyBorder="1" applyAlignment="1" applyProtection="1">
      <alignment horizontal="left" vertical="center"/>
    </xf>
    <xf numFmtId="166" fontId="2" fillId="5" borderId="46" xfId="4" applyNumberFormat="1" applyFont="1" applyFill="1" applyBorder="1" applyAlignment="1" applyProtection="1">
      <alignment horizontal="center" vertical="center"/>
    </xf>
    <xf numFmtId="166" fontId="2" fillId="5" borderId="47" xfId="4" applyNumberFormat="1" applyFont="1" applyFill="1" applyBorder="1" applyAlignment="1" applyProtection="1">
      <alignment horizontal="center" vertical="center"/>
    </xf>
    <xf numFmtId="166" fontId="2" fillId="5" borderId="45" xfId="4" applyNumberFormat="1" applyFont="1" applyFill="1" applyBorder="1" applyAlignment="1" applyProtection="1">
      <alignment horizontal="center" vertical="center" wrapText="1"/>
    </xf>
    <xf numFmtId="166" fontId="2" fillId="5" borderId="19" xfId="4" quotePrefix="1" applyNumberFormat="1" applyFont="1" applyFill="1" applyBorder="1" applyAlignment="1" applyProtection="1">
      <alignment horizontal="center" vertical="center" wrapText="1"/>
    </xf>
    <xf numFmtId="166" fontId="2" fillId="5" borderId="21" xfId="4" quotePrefix="1" applyNumberFormat="1" applyFont="1" applyFill="1" applyBorder="1" applyAlignment="1" applyProtection="1">
      <alignment horizontal="center" vertical="center" wrapText="1"/>
    </xf>
    <xf numFmtId="166" fontId="19" fillId="8" borderId="17" xfId="6" applyNumberFormat="1" applyFont="1" applyFill="1" applyBorder="1" applyAlignment="1" applyProtection="1">
      <alignment horizontal="left" vertical="center"/>
    </xf>
    <xf numFmtId="1" fontId="21" fillId="0" borderId="0" xfId="6" quotePrefix="1" applyNumberFormat="1" applyFont="1" applyFill="1" applyBorder="1" applyAlignment="1" applyProtection="1">
      <alignment horizontal="center" vertical="center"/>
    </xf>
    <xf numFmtId="7" fontId="30" fillId="0" borderId="18" xfId="0" applyNumberFormat="1" applyFont="1" applyFill="1" applyBorder="1" applyAlignment="1" applyProtection="1">
      <alignment vertical="center"/>
      <protection locked="0"/>
    </xf>
    <xf numFmtId="7" fontId="30" fillId="0" borderId="18" xfId="0" applyNumberFormat="1" applyFont="1" applyBorder="1" applyAlignment="1">
      <alignment horizontal="center" vertical="center"/>
    </xf>
    <xf numFmtId="7" fontId="30" fillId="0" borderId="17" xfId="0" applyNumberFormat="1" applyFont="1" applyFill="1" applyBorder="1" applyAlignment="1" applyProtection="1">
      <alignment vertical="center"/>
      <protection locked="0"/>
    </xf>
    <xf numFmtId="7" fontId="30" fillId="0" borderId="29" xfId="0" applyNumberFormat="1" applyFont="1" applyBorder="1" applyAlignment="1">
      <alignment horizontal="center" vertical="center"/>
    </xf>
  </cellXfs>
  <cellStyles count="7">
    <cellStyle name="Comma 2" xfId="5"/>
    <cellStyle name="Hyperlink" xfId="6" builtinId="8"/>
    <cellStyle name="Normal" xfId="0" builtinId="0"/>
    <cellStyle name="Normal 2" xfId="3"/>
    <cellStyle name="Normal 2 2" xfId="1"/>
    <cellStyle name="Normal 29 3" xfId="2"/>
    <cellStyle name="Normal 3"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D51"/>
  <sheetViews>
    <sheetView showGridLines="0" showRowColHeaders="0" tabSelected="1" topLeftCell="A64" zoomScale="70" zoomScaleNormal="70" zoomScaleSheetLayoutView="100" workbookViewId="0">
      <selection activeCell="C24" sqref="C24"/>
    </sheetView>
  </sheetViews>
  <sheetFormatPr defaultColWidth="9.140625" defaultRowHeight="12.75" x14ac:dyDescent="0.25"/>
  <cols>
    <col min="1" max="1" width="4.42578125" style="4" customWidth="1"/>
    <col min="2" max="2" width="44.42578125" style="4" customWidth="1"/>
    <col min="3" max="3" width="67.140625" style="4" customWidth="1"/>
    <col min="4" max="4" width="6.85546875" style="4" customWidth="1"/>
    <col min="5" max="16384" width="9.140625" style="4"/>
  </cols>
  <sheetData>
    <row r="1" spans="1:4" x14ac:dyDescent="0.25">
      <c r="A1" s="1"/>
      <c r="B1" s="2"/>
      <c r="C1" s="2"/>
      <c r="D1" s="3"/>
    </row>
    <row r="2" spans="1:4" ht="26.25" x14ac:dyDescent="0.25">
      <c r="A2" s="5"/>
      <c r="B2" s="341" t="s">
        <v>229</v>
      </c>
      <c r="C2" s="341"/>
      <c r="D2" s="6"/>
    </row>
    <row r="3" spans="1:4" x14ac:dyDescent="0.25">
      <c r="A3" s="5"/>
      <c r="B3" s="7"/>
      <c r="C3" s="7"/>
      <c r="D3" s="8"/>
    </row>
    <row r="4" spans="1:4" ht="15.75" x14ac:dyDescent="0.25">
      <c r="A4" s="5"/>
      <c r="B4" s="7"/>
      <c r="C4" s="9"/>
      <c r="D4" s="8"/>
    </row>
    <row r="5" spans="1:4" x14ac:dyDescent="0.25">
      <c r="A5" s="5"/>
      <c r="B5" s="7"/>
      <c r="C5" s="7"/>
      <c r="D5" s="8"/>
    </row>
    <row r="6" spans="1:4" x14ac:dyDescent="0.25">
      <c r="A6" s="5"/>
      <c r="B6" s="7"/>
      <c r="C6" s="7"/>
      <c r="D6" s="8"/>
    </row>
    <row r="7" spans="1:4" x14ac:dyDescent="0.25">
      <c r="A7" s="5"/>
      <c r="B7" s="7"/>
      <c r="C7" s="7"/>
      <c r="D7" s="8"/>
    </row>
    <row r="8" spans="1:4" x14ac:dyDescent="0.25">
      <c r="A8" s="5"/>
      <c r="B8" s="7"/>
      <c r="C8" s="7"/>
      <c r="D8" s="8"/>
    </row>
    <row r="9" spans="1:4" x14ac:dyDescent="0.25">
      <c r="A9" s="5"/>
      <c r="B9" s="7"/>
      <c r="C9" s="7"/>
      <c r="D9" s="8"/>
    </row>
    <row r="10" spans="1:4" x14ac:dyDescent="0.25">
      <c r="A10" s="5"/>
      <c r="B10" s="7"/>
      <c r="C10" s="7"/>
      <c r="D10" s="8"/>
    </row>
    <row r="11" spans="1:4" x14ac:dyDescent="0.25">
      <c r="A11" s="5"/>
      <c r="B11" s="7"/>
      <c r="C11" s="7"/>
      <c r="D11" s="8"/>
    </row>
    <row r="12" spans="1:4" x14ac:dyDescent="0.25">
      <c r="A12" s="5"/>
      <c r="B12" s="10"/>
      <c r="C12" s="7"/>
      <c r="D12" s="8"/>
    </row>
    <row r="13" spans="1:4" x14ac:dyDescent="0.25">
      <c r="A13" s="5"/>
      <c r="B13" s="10"/>
      <c r="C13" s="7"/>
      <c r="D13" s="8"/>
    </row>
    <row r="14" spans="1:4" x14ac:dyDescent="0.25">
      <c r="A14" s="5"/>
      <c r="B14" s="11"/>
      <c r="C14" s="7"/>
      <c r="D14" s="8"/>
    </row>
    <row r="15" spans="1:4" ht="33" x14ac:dyDescent="0.25">
      <c r="A15" s="5"/>
      <c r="B15" s="12" t="s">
        <v>18</v>
      </c>
      <c r="C15" s="12"/>
      <c r="D15" s="8"/>
    </row>
    <row r="16" spans="1:4" x14ac:dyDescent="0.25">
      <c r="A16" s="5"/>
      <c r="B16" s="11"/>
      <c r="C16" s="7"/>
      <c r="D16" s="8"/>
    </row>
    <row r="17" spans="1:4" ht="26.25" x14ac:dyDescent="0.25">
      <c r="A17" s="5"/>
      <c r="B17" s="54" t="s">
        <v>19</v>
      </c>
      <c r="C17" s="54"/>
      <c r="D17" s="8"/>
    </row>
    <row r="18" spans="1:4" ht="26.25" x14ac:dyDescent="0.25">
      <c r="A18" s="5"/>
      <c r="B18" s="13"/>
      <c r="C18" s="13"/>
      <c r="D18" s="8"/>
    </row>
    <row r="19" spans="1:4" ht="18" x14ac:dyDescent="0.25">
      <c r="A19" s="5"/>
      <c r="B19" s="14" t="s">
        <v>20</v>
      </c>
      <c r="C19" s="55"/>
      <c r="D19" s="8"/>
    </row>
    <row r="20" spans="1:4" ht="18" x14ac:dyDescent="0.25">
      <c r="A20" s="5"/>
      <c r="B20" s="14"/>
      <c r="C20" s="15"/>
      <c r="D20" s="8"/>
    </row>
    <row r="21" spans="1:4" ht="30" customHeight="1" x14ac:dyDescent="0.25">
      <c r="A21" s="5"/>
      <c r="B21" s="14" t="s">
        <v>21</v>
      </c>
      <c r="C21" s="81" t="s">
        <v>198</v>
      </c>
      <c r="D21" s="8"/>
    </row>
    <row r="22" spans="1:4" ht="30" customHeight="1" x14ac:dyDescent="0.25">
      <c r="A22" s="5"/>
      <c r="B22" s="14"/>
      <c r="C22" s="16"/>
      <c r="D22" s="8"/>
    </row>
    <row r="23" spans="1:4" ht="30" customHeight="1" x14ac:dyDescent="0.25">
      <c r="A23" s="5"/>
      <c r="B23" s="14" t="s">
        <v>22</v>
      </c>
      <c r="C23" s="56"/>
      <c r="D23" s="8"/>
    </row>
    <row r="24" spans="1:4" ht="30" customHeight="1" x14ac:dyDescent="0.25">
      <c r="A24" s="5"/>
      <c r="B24" s="14"/>
      <c r="C24" s="16"/>
      <c r="D24" s="8"/>
    </row>
    <row r="25" spans="1:4" ht="59.25" customHeight="1" x14ac:dyDescent="0.25">
      <c r="A25" s="5"/>
      <c r="B25" s="17" t="s">
        <v>23</v>
      </c>
      <c r="C25" s="57" t="s">
        <v>24</v>
      </c>
      <c r="D25" s="8"/>
    </row>
    <row r="26" spans="1:4" ht="30" customHeight="1" x14ac:dyDescent="0.25">
      <c r="A26" s="5"/>
      <c r="B26" s="18"/>
      <c r="C26" s="16"/>
      <c r="D26" s="8"/>
    </row>
    <row r="27" spans="1:4" ht="20.25" x14ac:dyDescent="0.25">
      <c r="A27" s="5"/>
      <c r="B27" s="19" t="s">
        <v>25</v>
      </c>
      <c r="C27" s="19"/>
      <c r="D27" s="8"/>
    </row>
    <row r="28" spans="1:4" ht="18" x14ac:dyDescent="0.25">
      <c r="A28" s="5"/>
      <c r="B28" s="20"/>
      <c r="C28" s="21"/>
      <c r="D28" s="8"/>
    </row>
    <row r="29" spans="1:4" ht="18" x14ac:dyDescent="0.25">
      <c r="A29" s="5"/>
      <c r="B29" s="22"/>
      <c r="C29" s="21"/>
      <c r="D29" s="8"/>
    </row>
    <row r="30" spans="1:4" ht="30" customHeight="1" x14ac:dyDescent="0.25">
      <c r="A30" s="5"/>
      <c r="B30" s="14" t="s">
        <v>26</v>
      </c>
      <c r="C30" s="58">
        <f>'Final Summary'!D25</f>
        <v>0</v>
      </c>
      <c r="D30" s="8"/>
    </row>
    <row r="31" spans="1:4" ht="30" customHeight="1" x14ac:dyDescent="0.25">
      <c r="A31" s="5"/>
      <c r="B31" s="23" t="s">
        <v>27</v>
      </c>
      <c r="C31" s="24"/>
      <c r="D31" s="8"/>
    </row>
    <row r="32" spans="1:4" ht="18" x14ac:dyDescent="0.25">
      <c r="A32" s="5"/>
      <c r="B32" s="14" t="s">
        <v>28</v>
      </c>
      <c r="C32" s="58"/>
      <c r="D32" s="8"/>
    </row>
    <row r="33" spans="1:4" ht="12.75" customHeight="1" x14ac:dyDescent="0.25">
      <c r="A33" s="5"/>
      <c r="B33" s="25"/>
      <c r="C33" s="59"/>
      <c r="D33" s="8"/>
    </row>
    <row r="34" spans="1:4" ht="12.75" customHeight="1" x14ac:dyDescent="0.25">
      <c r="A34" s="5"/>
      <c r="B34" s="25"/>
      <c r="C34" s="59"/>
      <c r="D34" s="8"/>
    </row>
    <row r="35" spans="1:4" ht="12.75" customHeight="1" x14ac:dyDescent="0.25">
      <c r="A35" s="5"/>
      <c r="B35" s="25"/>
      <c r="C35" s="26"/>
      <c r="D35" s="8"/>
    </row>
    <row r="36" spans="1:4" ht="12.75" customHeight="1" x14ac:dyDescent="0.25">
      <c r="A36" s="5"/>
      <c r="B36" s="7"/>
      <c r="C36" s="26"/>
      <c r="D36" s="8"/>
    </row>
    <row r="37" spans="1:4" ht="30" customHeight="1" x14ac:dyDescent="0.25">
      <c r="A37" s="5"/>
      <c r="B37" s="20" t="s">
        <v>29</v>
      </c>
      <c r="C37" s="60"/>
      <c r="D37" s="8"/>
    </row>
    <row r="38" spans="1:4" ht="12.75" customHeight="1" x14ac:dyDescent="0.25">
      <c r="A38" s="5"/>
      <c r="B38" s="26"/>
      <c r="C38" s="26"/>
      <c r="D38" s="8"/>
    </row>
    <row r="39" spans="1:4" ht="12.75" customHeight="1" x14ac:dyDescent="0.25">
      <c r="A39" s="5"/>
      <c r="B39" s="26"/>
      <c r="C39" s="26"/>
      <c r="D39" s="8"/>
    </row>
    <row r="40" spans="1:4" ht="12.75" customHeight="1" x14ac:dyDescent="0.25">
      <c r="A40" s="5"/>
      <c r="B40" s="26"/>
      <c r="C40" s="26"/>
      <c r="D40" s="8"/>
    </row>
    <row r="41" spans="1:4" ht="37.5" customHeight="1" x14ac:dyDescent="0.25">
      <c r="A41" s="5"/>
      <c r="B41" s="20" t="s">
        <v>30</v>
      </c>
      <c r="C41" s="57"/>
      <c r="D41" s="8"/>
    </row>
    <row r="42" spans="1:4" ht="12.75" customHeight="1" x14ac:dyDescent="0.25">
      <c r="A42" s="5"/>
      <c r="B42" s="26"/>
      <c r="C42" s="26"/>
      <c r="D42" s="8"/>
    </row>
    <row r="43" spans="1:4" ht="12.75" customHeight="1" x14ac:dyDescent="0.25">
      <c r="A43" s="5"/>
      <c r="B43" s="7"/>
      <c r="C43" s="21"/>
      <c r="D43" s="8"/>
    </row>
    <row r="44" spans="1:4" ht="12.75" customHeight="1" x14ac:dyDescent="0.25">
      <c r="A44" s="5"/>
      <c r="B44" s="26"/>
      <c r="C44" s="26"/>
      <c r="D44" s="8"/>
    </row>
    <row r="45" spans="1:4" ht="30" customHeight="1" x14ac:dyDescent="0.25">
      <c r="A45" s="5"/>
      <c r="B45" s="20" t="s">
        <v>31</v>
      </c>
      <c r="C45" s="57"/>
      <c r="D45" s="8"/>
    </row>
    <row r="46" spans="1:4" ht="14.25" customHeight="1" x14ac:dyDescent="0.25">
      <c r="A46" s="5"/>
      <c r="B46" s="7"/>
      <c r="C46" s="27"/>
      <c r="D46" s="8"/>
    </row>
    <row r="47" spans="1:4" ht="14.25" customHeight="1" x14ac:dyDescent="0.25">
      <c r="A47" s="5"/>
      <c r="B47" s="7"/>
      <c r="C47" s="27"/>
      <c r="D47" s="8"/>
    </row>
    <row r="48" spans="1:4" ht="14.25" customHeight="1" x14ac:dyDescent="0.25">
      <c r="A48" s="5"/>
      <c r="B48" s="7"/>
      <c r="C48" s="7"/>
      <c r="D48" s="8"/>
    </row>
    <row r="49" spans="1:4" ht="35.25" customHeight="1" x14ac:dyDescent="0.25">
      <c r="A49" s="5"/>
      <c r="B49" s="20" t="s">
        <v>32</v>
      </c>
      <c r="C49" s="57"/>
      <c r="D49" s="8"/>
    </row>
    <row r="50" spans="1:4" ht="18.75" thickBot="1" x14ac:dyDescent="0.3">
      <c r="A50" s="28"/>
      <c r="B50" s="29"/>
      <c r="C50" s="30"/>
      <c r="D50" s="31" t="s">
        <v>33</v>
      </c>
    </row>
    <row r="51" spans="1:4" ht="18" x14ac:dyDescent="0.25">
      <c r="C51" s="27"/>
    </row>
  </sheetData>
  <mergeCells count="1">
    <mergeCell ref="B2:C2"/>
  </mergeCells>
  <printOptions gridLines="1"/>
  <pageMargins left="0.75" right="0.75" top="1" bottom="1" header="0.5" footer="0.5"/>
  <pageSetup paperSize="9" scale="70" orientation="portrait" r:id="rId1"/>
  <headerFooter alignWithMargins="0">
    <oddHeader>&amp;REskom Holdings Limited
Bravo Power Station : CED 0142/SM
&amp;A</oddHeader>
    <oddFooter>&amp;L&amp;8&amp;F
&amp;A&amp;CPage &amp;P of &amp;N&amp;R&amp;D</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tabColor theme="0"/>
  </sheetPr>
  <dimension ref="A1:BY73"/>
  <sheetViews>
    <sheetView showGridLines="0" topLeftCell="A46" zoomScale="80" zoomScaleNormal="80" zoomScaleSheetLayoutView="90" workbookViewId="0">
      <selection activeCell="B71" sqref="B71"/>
    </sheetView>
  </sheetViews>
  <sheetFormatPr defaultColWidth="5.85546875" defaultRowHeight="15.75" x14ac:dyDescent="0.25"/>
  <cols>
    <col min="1" max="1" width="10.140625" style="128" customWidth="1"/>
    <col min="2" max="2" width="113.5703125" style="94" customWidth="1"/>
    <col min="3" max="3" width="13.42578125" style="94" bestFit="1" customWidth="1"/>
    <col min="4" max="256" width="5.85546875" style="94"/>
    <col min="257" max="257" width="5.85546875" style="94" customWidth="1"/>
    <col min="258" max="258" width="97.5703125" style="94" customWidth="1"/>
    <col min="259" max="259" width="13.42578125" style="94" bestFit="1" customWidth="1"/>
    <col min="260" max="512" width="5.85546875" style="94"/>
    <col min="513" max="513" width="5.85546875" style="94" customWidth="1"/>
    <col min="514" max="514" width="97.5703125" style="94" customWidth="1"/>
    <col min="515" max="515" width="13.42578125" style="94" bestFit="1" customWidth="1"/>
    <col min="516" max="768" width="5.85546875" style="94"/>
    <col min="769" max="769" width="5.85546875" style="94" customWidth="1"/>
    <col min="770" max="770" width="97.5703125" style="94" customWidth="1"/>
    <col min="771" max="771" width="13.42578125" style="94" bestFit="1" customWidth="1"/>
    <col min="772" max="1024" width="5.85546875" style="94"/>
    <col min="1025" max="1025" width="5.85546875" style="94" customWidth="1"/>
    <col min="1026" max="1026" width="97.5703125" style="94" customWidth="1"/>
    <col min="1027" max="1027" width="13.42578125" style="94" bestFit="1" customWidth="1"/>
    <col min="1028" max="1280" width="5.85546875" style="94"/>
    <col min="1281" max="1281" width="5.85546875" style="94" customWidth="1"/>
    <col min="1282" max="1282" width="97.5703125" style="94" customWidth="1"/>
    <col min="1283" max="1283" width="13.42578125" style="94" bestFit="1" customWidth="1"/>
    <col min="1284" max="1536" width="5.85546875" style="94"/>
    <col min="1537" max="1537" width="5.85546875" style="94" customWidth="1"/>
    <col min="1538" max="1538" width="97.5703125" style="94" customWidth="1"/>
    <col min="1539" max="1539" width="13.42578125" style="94" bestFit="1" customWidth="1"/>
    <col min="1540" max="1792" width="5.85546875" style="94"/>
    <col min="1793" max="1793" width="5.85546875" style="94" customWidth="1"/>
    <col min="1794" max="1794" width="97.5703125" style="94" customWidth="1"/>
    <col min="1795" max="1795" width="13.42578125" style="94" bestFit="1" customWidth="1"/>
    <col min="1796" max="2048" width="5.85546875" style="94"/>
    <col min="2049" max="2049" width="5.85546875" style="94" customWidth="1"/>
    <col min="2050" max="2050" width="97.5703125" style="94" customWidth="1"/>
    <col min="2051" max="2051" width="13.42578125" style="94" bestFit="1" customWidth="1"/>
    <col min="2052" max="2304" width="5.85546875" style="94"/>
    <col min="2305" max="2305" width="5.85546875" style="94" customWidth="1"/>
    <col min="2306" max="2306" width="97.5703125" style="94" customWidth="1"/>
    <col min="2307" max="2307" width="13.42578125" style="94" bestFit="1" customWidth="1"/>
    <col min="2308" max="2560" width="5.85546875" style="94"/>
    <col min="2561" max="2561" width="5.85546875" style="94" customWidth="1"/>
    <col min="2562" max="2562" width="97.5703125" style="94" customWidth="1"/>
    <col min="2563" max="2563" width="13.42578125" style="94" bestFit="1" customWidth="1"/>
    <col min="2564" max="2816" width="5.85546875" style="94"/>
    <col min="2817" max="2817" width="5.85546875" style="94" customWidth="1"/>
    <col min="2818" max="2818" width="97.5703125" style="94" customWidth="1"/>
    <col min="2819" max="2819" width="13.42578125" style="94" bestFit="1" customWidth="1"/>
    <col min="2820" max="3072" width="5.85546875" style="94"/>
    <col min="3073" max="3073" width="5.85546875" style="94" customWidth="1"/>
    <col min="3074" max="3074" width="97.5703125" style="94" customWidth="1"/>
    <col min="3075" max="3075" width="13.42578125" style="94" bestFit="1" customWidth="1"/>
    <col min="3076" max="3328" width="5.85546875" style="94"/>
    <col min="3329" max="3329" width="5.85546875" style="94" customWidth="1"/>
    <col min="3330" max="3330" width="97.5703125" style="94" customWidth="1"/>
    <col min="3331" max="3331" width="13.42578125" style="94" bestFit="1" customWidth="1"/>
    <col min="3332" max="3584" width="5.85546875" style="94"/>
    <col min="3585" max="3585" width="5.85546875" style="94" customWidth="1"/>
    <col min="3586" max="3586" width="97.5703125" style="94" customWidth="1"/>
    <col min="3587" max="3587" width="13.42578125" style="94" bestFit="1" customWidth="1"/>
    <col min="3588" max="3840" width="5.85546875" style="94"/>
    <col min="3841" max="3841" width="5.85546875" style="94" customWidth="1"/>
    <col min="3842" max="3842" width="97.5703125" style="94" customWidth="1"/>
    <col min="3843" max="3843" width="13.42578125" style="94" bestFit="1" customWidth="1"/>
    <col min="3844" max="4096" width="5.85546875" style="94"/>
    <col min="4097" max="4097" width="5.85546875" style="94" customWidth="1"/>
    <col min="4098" max="4098" width="97.5703125" style="94" customWidth="1"/>
    <col min="4099" max="4099" width="13.42578125" style="94" bestFit="1" customWidth="1"/>
    <col min="4100" max="4352" width="5.85546875" style="94"/>
    <col min="4353" max="4353" width="5.85546875" style="94" customWidth="1"/>
    <col min="4354" max="4354" width="97.5703125" style="94" customWidth="1"/>
    <col min="4355" max="4355" width="13.42578125" style="94" bestFit="1" customWidth="1"/>
    <col min="4356" max="4608" width="5.85546875" style="94"/>
    <col min="4609" max="4609" width="5.85546875" style="94" customWidth="1"/>
    <col min="4610" max="4610" width="97.5703125" style="94" customWidth="1"/>
    <col min="4611" max="4611" width="13.42578125" style="94" bestFit="1" customWidth="1"/>
    <col min="4612" max="4864" width="5.85546875" style="94"/>
    <col min="4865" max="4865" width="5.85546875" style="94" customWidth="1"/>
    <col min="4866" max="4866" width="97.5703125" style="94" customWidth="1"/>
    <col min="4867" max="4867" width="13.42578125" style="94" bestFit="1" customWidth="1"/>
    <col min="4868" max="5120" width="5.85546875" style="94"/>
    <col min="5121" max="5121" width="5.85546875" style="94" customWidth="1"/>
    <col min="5122" max="5122" width="97.5703125" style="94" customWidth="1"/>
    <col min="5123" max="5123" width="13.42578125" style="94" bestFit="1" customWidth="1"/>
    <col min="5124" max="5376" width="5.85546875" style="94"/>
    <col min="5377" max="5377" width="5.85546875" style="94" customWidth="1"/>
    <col min="5378" max="5378" width="97.5703125" style="94" customWidth="1"/>
    <col min="5379" max="5379" width="13.42578125" style="94" bestFit="1" customWidth="1"/>
    <col min="5380" max="5632" width="5.85546875" style="94"/>
    <col min="5633" max="5633" width="5.85546875" style="94" customWidth="1"/>
    <col min="5634" max="5634" width="97.5703125" style="94" customWidth="1"/>
    <col min="5635" max="5635" width="13.42578125" style="94" bestFit="1" customWidth="1"/>
    <col min="5636" max="5888" width="5.85546875" style="94"/>
    <col min="5889" max="5889" width="5.85546875" style="94" customWidth="1"/>
    <col min="5890" max="5890" width="97.5703125" style="94" customWidth="1"/>
    <col min="5891" max="5891" width="13.42578125" style="94" bestFit="1" customWidth="1"/>
    <col min="5892" max="6144" width="5.85546875" style="94"/>
    <col min="6145" max="6145" width="5.85546875" style="94" customWidth="1"/>
    <col min="6146" max="6146" width="97.5703125" style="94" customWidth="1"/>
    <col min="6147" max="6147" width="13.42578125" style="94" bestFit="1" customWidth="1"/>
    <col min="6148" max="6400" width="5.85546875" style="94"/>
    <col min="6401" max="6401" width="5.85546875" style="94" customWidth="1"/>
    <col min="6402" max="6402" width="97.5703125" style="94" customWidth="1"/>
    <col min="6403" max="6403" width="13.42578125" style="94" bestFit="1" customWidth="1"/>
    <col min="6404" max="6656" width="5.85546875" style="94"/>
    <col min="6657" max="6657" width="5.85546875" style="94" customWidth="1"/>
    <col min="6658" max="6658" width="97.5703125" style="94" customWidth="1"/>
    <col min="6659" max="6659" width="13.42578125" style="94" bestFit="1" customWidth="1"/>
    <col min="6660" max="6912" width="5.85546875" style="94"/>
    <col min="6913" max="6913" width="5.85546875" style="94" customWidth="1"/>
    <col min="6914" max="6914" width="97.5703125" style="94" customWidth="1"/>
    <col min="6915" max="6915" width="13.42578125" style="94" bestFit="1" customWidth="1"/>
    <col min="6916" max="7168" width="5.85546875" style="94"/>
    <col min="7169" max="7169" width="5.85546875" style="94" customWidth="1"/>
    <col min="7170" max="7170" width="97.5703125" style="94" customWidth="1"/>
    <col min="7171" max="7171" width="13.42578125" style="94" bestFit="1" customWidth="1"/>
    <col min="7172" max="7424" width="5.85546875" style="94"/>
    <col min="7425" max="7425" width="5.85546875" style="94" customWidth="1"/>
    <col min="7426" max="7426" width="97.5703125" style="94" customWidth="1"/>
    <col min="7427" max="7427" width="13.42578125" style="94" bestFit="1" customWidth="1"/>
    <col min="7428" max="7680" width="5.85546875" style="94"/>
    <col min="7681" max="7681" width="5.85546875" style="94" customWidth="1"/>
    <col min="7682" max="7682" width="97.5703125" style="94" customWidth="1"/>
    <col min="7683" max="7683" width="13.42578125" style="94" bestFit="1" customWidth="1"/>
    <col min="7684" max="7936" width="5.85546875" style="94"/>
    <col min="7937" max="7937" width="5.85546875" style="94" customWidth="1"/>
    <col min="7938" max="7938" width="97.5703125" style="94" customWidth="1"/>
    <col min="7939" max="7939" width="13.42578125" style="94" bestFit="1" customWidth="1"/>
    <col min="7940" max="8192" width="5.85546875" style="94"/>
    <col min="8193" max="8193" width="5.85546875" style="94" customWidth="1"/>
    <col min="8194" max="8194" width="97.5703125" style="94" customWidth="1"/>
    <col min="8195" max="8195" width="13.42578125" style="94" bestFit="1" customWidth="1"/>
    <col min="8196" max="8448" width="5.85546875" style="94"/>
    <col min="8449" max="8449" width="5.85546875" style="94" customWidth="1"/>
    <col min="8450" max="8450" width="97.5703125" style="94" customWidth="1"/>
    <col min="8451" max="8451" width="13.42578125" style="94" bestFit="1" customWidth="1"/>
    <col min="8452" max="8704" width="5.85546875" style="94"/>
    <col min="8705" max="8705" width="5.85546875" style="94" customWidth="1"/>
    <col min="8706" max="8706" width="97.5703125" style="94" customWidth="1"/>
    <col min="8707" max="8707" width="13.42578125" style="94" bestFit="1" customWidth="1"/>
    <col min="8708" max="8960" width="5.85546875" style="94"/>
    <col min="8961" max="8961" width="5.85546875" style="94" customWidth="1"/>
    <col min="8962" max="8962" width="97.5703125" style="94" customWidth="1"/>
    <col min="8963" max="8963" width="13.42578125" style="94" bestFit="1" customWidth="1"/>
    <col min="8964" max="9216" width="5.85546875" style="94"/>
    <col min="9217" max="9217" width="5.85546875" style="94" customWidth="1"/>
    <col min="9218" max="9218" width="97.5703125" style="94" customWidth="1"/>
    <col min="9219" max="9219" width="13.42578125" style="94" bestFit="1" customWidth="1"/>
    <col min="9220" max="9472" width="5.85546875" style="94"/>
    <col min="9473" max="9473" width="5.85546875" style="94" customWidth="1"/>
    <col min="9474" max="9474" width="97.5703125" style="94" customWidth="1"/>
    <col min="9475" max="9475" width="13.42578125" style="94" bestFit="1" customWidth="1"/>
    <col min="9476" max="9728" width="5.85546875" style="94"/>
    <col min="9729" max="9729" width="5.85546875" style="94" customWidth="1"/>
    <col min="9730" max="9730" width="97.5703125" style="94" customWidth="1"/>
    <col min="9731" max="9731" width="13.42578125" style="94" bestFit="1" customWidth="1"/>
    <col min="9732" max="9984" width="5.85546875" style="94"/>
    <col min="9985" max="9985" width="5.85546875" style="94" customWidth="1"/>
    <col min="9986" max="9986" width="97.5703125" style="94" customWidth="1"/>
    <col min="9987" max="9987" width="13.42578125" style="94" bestFit="1" customWidth="1"/>
    <col min="9988" max="10240" width="5.85546875" style="94"/>
    <col min="10241" max="10241" width="5.85546875" style="94" customWidth="1"/>
    <col min="10242" max="10242" width="97.5703125" style="94" customWidth="1"/>
    <col min="10243" max="10243" width="13.42578125" style="94" bestFit="1" customWidth="1"/>
    <col min="10244" max="10496" width="5.85546875" style="94"/>
    <col min="10497" max="10497" width="5.85546875" style="94" customWidth="1"/>
    <col min="10498" max="10498" width="97.5703125" style="94" customWidth="1"/>
    <col min="10499" max="10499" width="13.42578125" style="94" bestFit="1" customWidth="1"/>
    <col min="10500" max="10752" width="5.85546875" style="94"/>
    <col min="10753" max="10753" width="5.85546875" style="94" customWidth="1"/>
    <col min="10754" max="10754" width="97.5703125" style="94" customWidth="1"/>
    <col min="10755" max="10755" width="13.42578125" style="94" bestFit="1" customWidth="1"/>
    <col min="10756" max="11008" width="5.85546875" style="94"/>
    <col min="11009" max="11009" width="5.85546875" style="94" customWidth="1"/>
    <col min="11010" max="11010" width="97.5703125" style="94" customWidth="1"/>
    <col min="11011" max="11011" width="13.42578125" style="94" bestFit="1" customWidth="1"/>
    <col min="11012" max="11264" width="5.85546875" style="94"/>
    <col min="11265" max="11265" width="5.85546875" style="94" customWidth="1"/>
    <col min="11266" max="11266" width="97.5703125" style="94" customWidth="1"/>
    <col min="11267" max="11267" width="13.42578125" style="94" bestFit="1" customWidth="1"/>
    <col min="11268" max="11520" width="5.85546875" style="94"/>
    <col min="11521" max="11521" width="5.85546875" style="94" customWidth="1"/>
    <col min="11522" max="11522" width="97.5703125" style="94" customWidth="1"/>
    <col min="11523" max="11523" width="13.42578125" style="94" bestFit="1" customWidth="1"/>
    <col min="11524" max="11776" width="5.85546875" style="94"/>
    <col min="11777" max="11777" width="5.85546875" style="94" customWidth="1"/>
    <col min="11778" max="11778" width="97.5703125" style="94" customWidth="1"/>
    <col min="11779" max="11779" width="13.42578125" style="94" bestFit="1" customWidth="1"/>
    <col min="11780" max="12032" width="5.85546875" style="94"/>
    <col min="12033" max="12033" width="5.85546875" style="94" customWidth="1"/>
    <col min="12034" max="12034" width="97.5703125" style="94" customWidth="1"/>
    <col min="12035" max="12035" width="13.42578125" style="94" bestFit="1" customWidth="1"/>
    <col min="12036" max="12288" width="5.85546875" style="94"/>
    <col min="12289" max="12289" width="5.85546875" style="94" customWidth="1"/>
    <col min="12290" max="12290" width="97.5703125" style="94" customWidth="1"/>
    <col min="12291" max="12291" width="13.42578125" style="94" bestFit="1" customWidth="1"/>
    <col min="12292" max="12544" width="5.85546875" style="94"/>
    <col min="12545" max="12545" width="5.85546875" style="94" customWidth="1"/>
    <col min="12546" max="12546" width="97.5703125" style="94" customWidth="1"/>
    <col min="12547" max="12547" width="13.42578125" style="94" bestFit="1" customWidth="1"/>
    <col min="12548" max="12800" width="5.85546875" style="94"/>
    <col min="12801" max="12801" width="5.85546875" style="94" customWidth="1"/>
    <col min="12802" max="12802" width="97.5703125" style="94" customWidth="1"/>
    <col min="12803" max="12803" width="13.42578125" style="94" bestFit="1" customWidth="1"/>
    <col min="12804" max="13056" width="5.85546875" style="94"/>
    <col min="13057" max="13057" width="5.85546875" style="94" customWidth="1"/>
    <col min="13058" max="13058" width="97.5703125" style="94" customWidth="1"/>
    <col min="13059" max="13059" width="13.42578125" style="94" bestFit="1" customWidth="1"/>
    <col min="13060" max="13312" width="5.85546875" style="94"/>
    <col min="13313" max="13313" width="5.85546875" style="94" customWidth="1"/>
    <col min="13314" max="13314" width="97.5703125" style="94" customWidth="1"/>
    <col min="13315" max="13315" width="13.42578125" style="94" bestFit="1" customWidth="1"/>
    <col min="13316" max="13568" width="5.85546875" style="94"/>
    <col min="13569" max="13569" width="5.85546875" style="94" customWidth="1"/>
    <col min="13570" max="13570" width="97.5703125" style="94" customWidth="1"/>
    <col min="13571" max="13571" width="13.42578125" style="94" bestFit="1" customWidth="1"/>
    <col min="13572" max="13824" width="5.85546875" style="94"/>
    <col min="13825" max="13825" width="5.85546875" style="94" customWidth="1"/>
    <col min="13826" max="13826" width="97.5703125" style="94" customWidth="1"/>
    <col min="13827" max="13827" width="13.42578125" style="94" bestFit="1" customWidth="1"/>
    <col min="13828" max="14080" width="5.85546875" style="94"/>
    <col min="14081" max="14081" width="5.85546875" style="94" customWidth="1"/>
    <col min="14082" max="14082" width="97.5703125" style="94" customWidth="1"/>
    <col min="14083" max="14083" width="13.42578125" style="94" bestFit="1" customWidth="1"/>
    <col min="14084" max="14336" width="5.85546875" style="94"/>
    <col min="14337" max="14337" width="5.85546875" style="94" customWidth="1"/>
    <col min="14338" max="14338" width="97.5703125" style="94" customWidth="1"/>
    <col min="14339" max="14339" width="13.42578125" style="94" bestFit="1" customWidth="1"/>
    <col min="14340" max="14592" width="5.85546875" style="94"/>
    <col min="14593" max="14593" width="5.85546875" style="94" customWidth="1"/>
    <col min="14594" max="14594" width="97.5703125" style="94" customWidth="1"/>
    <col min="14595" max="14595" width="13.42578125" style="94" bestFit="1" customWidth="1"/>
    <col min="14596" max="14848" width="5.85546875" style="94"/>
    <col min="14849" max="14849" width="5.85546875" style="94" customWidth="1"/>
    <col min="14850" max="14850" width="97.5703125" style="94" customWidth="1"/>
    <col min="14851" max="14851" width="13.42578125" style="94" bestFit="1" customWidth="1"/>
    <col min="14852" max="15104" width="5.85546875" style="94"/>
    <col min="15105" max="15105" width="5.85546875" style="94" customWidth="1"/>
    <col min="15106" max="15106" width="97.5703125" style="94" customWidth="1"/>
    <col min="15107" max="15107" width="13.42578125" style="94" bestFit="1" customWidth="1"/>
    <col min="15108" max="15360" width="5.85546875" style="94"/>
    <col min="15361" max="15361" width="5.85546875" style="94" customWidth="1"/>
    <col min="15362" max="15362" width="97.5703125" style="94" customWidth="1"/>
    <col min="15363" max="15363" width="13.42578125" style="94" bestFit="1" customWidth="1"/>
    <col min="15364" max="15616" width="5.85546875" style="94"/>
    <col min="15617" max="15617" width="5.85546875" style="94" customWidth="1"/>
    <col min="15618" max="15618" width="97.5703125" style="94" customWidth="1"/>
    <col min="15619" max="15619" width="13.42578125" style="94" bestFit="1" customWidth="1"/>
    <col min="15620" max="15872" width="5.85546875" style="94"/>
    <col min="15873" max="15873" width="5.85546875" style="94" customWidth="1"/>
    <col min="15874" max="15874" width="97.5703125" style="94" customWidth="1"/>
    <col min="15875" max="15875" width="13.42578125" style="94" bestFit="1" customWidth="1"/>
    <col min="15876" max="16128" width="5.85546875" style="94"/>
    <col min="16129" max="16129" width="5.85546875" style="94" customWidth="1"/>
    <col min="16130" max="16130" width="97.5703125" style="94" customWidth="1"/>
    <col min="16131" max="16131" width="13.42578125" style="94" bestFit="1" customWidth="1"/>
    <col min="16132" max="16384" width="5.85546875" style="94"/>
  </cols>
  <sheetData>
    <row r="1" spans="1:77" s="82" customFormat="1" x14ac:dyDescent="0.25">
      <c r="A1" s="85"/>
      <c r="B1" s="86"/>
      <c r="D1" s="83"/>
      <c r="E1" s="83"/>
      <c r="F1" s="83"/>
      <c r="G1" s="83"/>
      <c r="H1" s="83"/>
      <c r="I1" s="83"/>
      <c r="J1" s="83"/>
      <c r="K1" s="83"/>
      <c r="L1" s="83"/>
      <c r="M1" s="83"/>
      <c r="N1" s="83"/>
      <c r="O1" s="83"/>
      <c r="P1" s="83"/>
      <c r="Q1" s="83"/>
      <c r="R1" s="83"/>
      <c r="S1" s="83"/>
      <c r="T1" s="83"/>
      <c r="U1" s="83"/>
      <c r="V1" s="83"/>
      <c r="W1" s="83"/>
      <c r="X1" s="83"/>
      <c r="Y1" s="83"/>
      <c r="Z1" s="83"/>
      <c r="AA1" s="83"/>
      <c r="AB1" s="83"/>
      <c r="AC1" s="83"/>
      <c r="AD1" s="83"/>
      <c r="AE1" s="83"/>
      <c r="AF1" s="83"/>
      <c r="AG1" s="83"/>
      <c r="AH1" s="83"/>
      <c r="AI1" s="83"/>
      <c r="AJ1" s="83"/>
      <c r="AK1" s="83"/>
      <c r="AL1" s="83"/>
      <c r="AM1" s="83"/>
      <c r="AN1" s="83"/>
      <c r="AO1" s="83"/>
      <c r="AP1" s="83"/>
      <c r="AQ1" s="83"/>
      <c r="AR1" s="83"/>
      <c r="AS1" s="83"/>
      <c r="AT1" s="83"/>
      <c r="AU1" s="83"/>
      <c r="AV1" s="83"/>
      <c r="AW1" s="83"/>
      <c r="AX1" s="83"/>
      <c r="AY1" s="83"/>
      <c r="AZ1" s="83"/>
      <c r="BA1" s="83"/>
      <c r="BB1" s="83"/>
      <c r="BC1" s="83"/>
      <c r="BD1" s="83"/>
      <c r="BE1" s="83"/>
      <c r="BF1" s="83"/>
      <c r="BG1" s="83"/>
      <c r="BH1" s="83"/>
      <c r="BI1" s="83"/>
      <c r="BJ1" s="83"/>
      <c r="BK1" s="83"/>
      <c r="BL1" s="83"/>
      <c r="BM1" s="83"/>
      <c r="BN1" s="83"/>
      <c r="BO1" s="83"/>
      <c r="BP1" s="83"/>
      <c r="BQ1" s="83"/>
      <c r="BR1" s="83"/>
      <c r="BS1" s="83"/>
      <c r="BT1" s="83"/>
      <c r="BU1" s="83"/>
      <c r="BV1" s="83"/>
      <c r="BW1" s="83"/>
      <c r="BX1" s="83"/>
      <c r="BY1" s="83"/>
    </row>
    <row r="2" spans="1:77" s="82" customFormat="1" ht="16.5" thickBot="1" x14ac:dyDescent="0.3">
      <c r="A2" s="87"/>
      <c r="B2" s="86"/>
      <c r="D2" s="83"/>
      <c r="E2" s="83"/>
      <c r="F2" s="83"/>
      <c r="G2" s="83"/>
      <c r="H2" s="83"/>
      <c r="I2" s="83"/>
      <c r="J2" s="83"/>
      <c r="K2" s="83"/>
      <c r="L2" s="83"/>
      <c r="M2" s="83"/>
      <c r="N2" s="83"/>
      <c r="O2" s="83"/>
      <c r="P2" s="83"/>
      <c r="Q2" s="83"/>
      <c r="R2" s="83"/>
      <c r="S2" s="83"/>
      <c r="T2" s="83"/>
      <c r="U2" s="83"/>
      <c r="V2" s="83"/>
      <c r="W2" s="83"/>
      <c r="X2" s="83"/>
      <c r="Y2" s="83"/>
      <c r="Z2" s="83"/>
      <c r="AA2" s="83"/>
      <c r="AB2" s="83"/>
      <c r="AC2" s="83"/>
      <c r="AD2" s="83"/>
      <c r="AE2" s="83"/>
      <c r="AF2" s="83"/>
      <c r="AG2" s="83"/>
      <c r="AH2" s="83"/>
      <c r="AI2" s="83"/>
      <c r="AJ2" s="83"/>
      <c r="AK2" s="83"/>
      <c r="AL2" s="83"/>
      <c r="AM2" s="83"/>
      <c r="AN2" s="83"/>
      <c r="AO2" s="83"/>
      <c r="AP2" s="83"/>
      <c r="AQ2" s="83"/>
      <c r="AR2" s="83"/>
      <c r="AS2" s="83"/>
      <c r="AT2" s="83"/>
      <c r="AU2" s="83"/>
      <c r="AV2" s="83"/>
      <c r="AW2" s="83"/>
      <c r="AX2" s="83"/>
      <c r="AY2" s="83"/>
      <c r="AZ2" s="83"/>
      <c r="BA2" s="83"/>
      <c r="BB2" s="83"/>
      <c r="BC2" s="83"/>
      <c r="BD2" s="83"/>
      <c r="BE2" s="83"/>
      <c r="BF2" s="83"/>
      <c r="BG2" s="83"/>
      <c r="BH2" s="83"/>
      <c r="BI2" s="83"/>
      <c r="BJ2" s="83"/>
      <c r="BK2" s="83"/>
      <c r="BL2" s="83"/>
      <c r="BM2" s="83"/>
      <c r="BN2" s="83"/>
      <c r="BO2" s="83"/>
      <c r="BP2" s="83"/>
      <c r="BQ2" s="83"/>
      <c r="BR2" s="83"/>
      <c r="BS2" s="83"/>
      <c r="BT2" s="83"/>
      <c r="BU2" s="83"/>
      <c r="BV2" s="83"/>
      <c r="BW2" s="83"/>
      <c r="BX2" s="83"/>
      <c r="BY2" s="83"/>
    </row>
    <row r="3" spans="1:77" s="82" customFormat="1" x14ac:dyDescent="0.25">
      <c r="A3" s="88"/>
      <c r="B3" s="89" t="s">
        <v>214</v>
      </c>
      <c r="C3" s="84"/>
      <c r="D3" s="83"/>
      <c r="E3" s="83"/>
      <c r="F3" s="83"/>
      <c r="G3" s="83"/>
      <c r="H3" s="83"/>
      <c r="I3" s="83"/>
      <c r="J3" s="83"/>
      <c r="K3" s="83"/>
      <c r="L3" s="83"/>
      <c r="M3" s="83"/>
      <c r="N3" s="83"/>
      <c r="O3" s="83"/>
      <c r="P3" s="83"/>
      <c r="Q3" s="83"/>
      <c r="R3" s="83"/>
      <c r="S3" s="83"/>
      <c r="T3" s="83"/>
      <c r="U3" s="83"/>
      <c r="V3" s="83"/>
      <c r="W3" s="83"/>
      <c r="X3" s="83"/>
      <c r="Y3" s="83"/>
      <c r="Z3" s="83"/>
      <c r="AA3" s="83"/>
      <c r="AB3" s="83"/>
      <c r="AC3" s="83"/>
      <c r="AD3" s="83"/>
      <c r="AE3" s="83"/>
      <c r="AF3" s="83"/>
      <c r="AG3" s="83"/>
      <c r="AH3" s="83"/>
      <c r="AI3" s="83"/>
      <c r="AJ3" s="83"/>
      <c r="AK3" s="83"/>
      <c r="AL3" s="83"/>
      <c r="AM3" s="83"/>
      <c r="AN3" s="83"/>
      <c r="AO3" s="83"/>
      <c r="AP3" s="83"/>
      <c r="AQ3" s="83"/>
      <c r="AR3" s="83"/>
      <c r="AS3" s="83"/>
      <c r="AT3" s="83"/>
      <c r="AU3" s="83"/>
      <c r="AV3" s="83"/>
      <c r="AW3" s="83"/>
      <c r="AX3" s="83"/>
      <c r="AY3" s="83"/>
      <c r="AZ3" s="83"/>
      <c r="BA3" s="83"/>
      <c r="BB3" s="83"/>
      <c r="BC3" s="83"/>
      <c r="BD3" s="83"/>
      <c r="BE3" s="83"/>
      <c r="BF3" s="83"/>
      <c r="BG3" s="83"/>
      <c r="BH3" s="83"/>
      <c r="BI3" s="83"/>
      <c r="BJ3" s="83"/>
      <c r="BK3" s="83"/>
      <c r="BL3" s="83"/>
      <c r="BM3" s="83"/>
      <c r="BN3" s="83"/>
      <c r="BO3" s="83"/>
      <c r="BP3" s="83"/>
      <c r="BQ3" s="83"/>
      <c r="BR3" s="83"/>
      <c r="BS3" s="83"/>
      <c r="BT3" s="83"/>
      <c r="BU3" s="83"/>
      <c r="BV3" s="83"/>
      <c r="BW3" s="83"/>
      <c r="BX3" s="83"/>
      <c r="BY3" s="83"/>
    </row>
    <row r="4" spans="1:77" s="82" customFormat="1" x14ac:dyDescent="0.25">
      <c r="A4" s="90" t="s">
        <v>87</v>
      </c>
      <c r="B4" s="91" t="s">
        <v>91</v>
      </c>
      <c r="C4" s="84"/>
      <c r="D4" s="83"/>
      <c r="E4" s="83"/>
      <c r="F4" s="83"/>
      <c r="G4" s="83"/>
      <c r="H4" s="83"/>
      <c r="I4" s="83"/>
      <c r="J4" s="83"/>
      <c r="K4" s="83"/>
      <c r="L4" s="83"/>
      <c r="M4" s="83"/>
      <c r="N4" s="83"/>
      <c r="O4" s="83"/>
      <c r="P4" s="83"/>
      <c r="Q4" s="83"/>
      <c r="R4" s="83"/>
      <c r="S4" s="83"/>
      <c r="T4" s="83"/>
      <c r="U4" s="83"/>
      <c r="V4" s="83"/>
      <c r="W4" s="83"/>
      <c r="X4" s="83"/>
      <c r="Y4" s="83"/>
      <c r="Z4" s="83"/>
      <c r="AA4" s="83"/>
      <c r="AB4" s="83"/>
      <c r="AC4" s="83"/>
      <c r="AD4" s="83"/>
      <c r="AE4" s="83"/>
      <c r="AF4" s="83"/>
      <c r="AG4" s="83"/>
      <c r="AH4" s="83"/>
      <c r="AI4" s="83"/>
      <c r="AJ4" s="83"/>
      <c r="AK4" s="83"/>
      <c r="AL4" s="83"/>
      <c r="AM4" s="83"/>
      <c r="AN4" s="83"/>
      <c r="AO4" s="83"/>
      <c r="AP4" s="83"/>
      <c r="AQ4" s="83"/>
      <c r="AR4" s="83"/>
      <c r="AS4" s="83"/>
      <c r="AT4" s="83"/>
      <c r="AU4" s="83"/>
      <c r="AV4" s="83"/>
      <c r="AW4" s="83"/>
      <c r="AX4" s="83"/>
      <c r="AY4" s="83"/>
      <c r="AZ4" s="83"/>
      <c r="BA4" s="83"/>
      <c r="BB4" s="83"/>
      <c r="BC4" s="83"/>
      <c r="BD4" s="83"/>
      <c r="BE4" s="83"/>
      <c r="BF4" s="83"/>
      <c r="BG4" s="83"/>
      <c r="BH4" s="83"/>
      <c r="BI4" s="83"/>
      <c r="BJ4" s="83"/>
      <c r="BK4" s="83"/>
      <c r="BL4" s="83"/>
      <c r="BM4" s="83"/>
      <c r="BN4" s="83"/>
      <c r="BO4" s="83"/>
      <c r="BP4" s="83"/>
      <c r="BQ4" s="83"/>
      <c r="BR4" s="83"/>
      <c r="BS4" s="83"/>
      <c r="BT4" s="83"/>
      <c r="BU4" s="83"/>
      <c r="BV4" s="83"/>
      <c r="BW4" s="83"/>
      <c r="BX4" s="83"/>
      <c r="BY4" s="83"/>
    </row>
    <row r="5" spans="1:77" x14ac:dyDescent="0.25">
      <c r="A5" s="92"/>
      <c r="B5" s="93" t="s">
        <v>90</v>
      </c>
    </row>
    <row r="6" spans="1:77" ht="11.25" customHeight="1" thickBot="1" x14ac:dyDescent="0.3">
      <c r="A6" s="95"/>
      <c r="B6" s="96"/>
    </row>
    <row r="7" spans="1:77" ht="16.5" thickBot="1" x14ac:dyDescent="0.3">
      <c r="A7" s="97">
        <v>1</v>
      </c>
      <c r="B7" s="98" t="s">
        <v>34</v>
      </c>
    </row>
    <row r="8" spans="1:77" ht="28.5" customHeight="1" thickBot="1" x14ac:dyDescent="0.3">
      <c r="A8" s="335"/>
      <c r="B8" s="336" t="s">
        <v>220</v>
      </c>
    </row>
    <row r="9" spans="1:77" ht="63.75" thickBot="1" x14ac:dyDescent="0.3">
      <c r="A9" s="99" t="s">
        <v>12</v>
      </c>
      <c r="B9" s="100" t="s">
        <v>131</v>
      </c>
    </row>
    <row r="10" spans="1:77" ht="16.5" thickBot="1" x14ac:dyDescent="0.3">
      <c r="A10" s="101"/>
      <c r="B10" s="102"/>
    </row>
    <row r="11" spans="1:77" x14ac:dyDescent="0.25">
      <c r="A11" s="103">
        <v>2</v>
      </c>
      <c r="B11" s="104" t="s">
        <v>35</v>
      </c>
    </row>
    <row r="12" spans="1:77" ht="32.25" thickBot="1" x14ac:dyDescent="0.3">
      <c r="A12" s="105" t="s">
        <v>107</v>
      </c>
      <c r="B12" s="106" t="s">
        <v>55</v>
      </c>
    </row>
    <row r="13" spans="1:77" ht="16.5" thickBot="1" x14ac:dyDescent="0.3">
      <c r="A13" s="101"/>
      <c r="B13" s="107"/>
    </row>
    <row r="14" spans="1:77" x14ac:dyDescent="0.25">
      <c r="A14" s="103">
        <v>3</v>
      </c>
      <c r="B14" s="108" t="s">
        <v>36</v>
      </c>
    </row>
    <row r="15" spans="1:77" ht="31.5" x14ac:dyDescent="0.25">
      <c r="A15" s="109" t="s">
        <v>17</v>
      </c>
      <c r="B15" s="110" t="s">
        <v>37</v>
      </c>
    </row>
    <row r="16" spans="1:77" ht="31.5" x14ac:dyDescent="0.25">
      <c r="A16" s="109" t="s">
        <v>70</v>
      </c>
      <c r="B16" s="110" t="s">
        <v>38</v>
      </c>
    </row>
    <row r="17" spans="1:2" ht="63" x14ac:dyDescent="0.25">
      <c r="A17" s="109" t="s">
        <v>71</v>
      </c>
      <c r="B17" s="111" t="s">
        <v>39</v>
      </c>
    </row>
    <row r="18" spans="1:2" ht="16.5" thickBot="1" x14ac:dyDescent="0.3">
      <c r="A18" s="105"/>
      <c r="B18" s="112" t="s">
        <v>40</v>
      </c>
    </row>
    <row r="19" spans="1:2" ht="16.5" thickBot="1" x14ac:dyDescent="0.3">
      <c r="A19" s="101"/>
      <c r="B19" s="102"/>
    </row>
    <row r="20" spans="1:2" x14ac:dyDescent="0.25">
      <c r="A20" s="103">
        <v>4</v>
      </c>
      <c r="B20" s="113" t="s">
        <v>41</v>
      </c>
    </row>
    <row r="21" spans="1:2" ht="48" thickBot="1" x14ac:dyDescent="0.3">
      <c r="A21" s="114" t="s">
        <v>78</v>
      </c>
      <c r="B21" s="112" t="s">
        <v>42</v>
      </c>
    </row>
    <row r="22" spans="1:2" ht="16.5" thickBot="1" x14ac:dyDescent="0.3">
      <c r="A22" s="115"/>
      <c r="B22" s="102"/>
    </row>
    <row r="23" spans="1:2" x14ac:dyDescent="0.25">
      <c r="A23" s="103">
        <v>5</v>
      </c>
      <c r="B23" s="116" t="s">
        <v>43</v>
      </c>
    </row>
    <row r="24" spans="1:2" ht="16.5" thickBot="1" x14ac:dyDescent="0.3">
      <c r="A24" s="114" t="s">
        <v>106</v>
      </c>
      <c r="B24" s="112" t="s">
        <v>44</v>
      </c>
    </row>
    <row r="25" spans="1:2" x14ac:dyDescent="0.25">
      <c r="A25" s="103">
        <v>6</v>
      </c>
      <c r="B25" s="117" t="s">
        <v>180</v>
      </c>
    </row>
    <row r="26" spans="1:2" ht="31.5" x14ac:dyDescent="0.25">
      <c r="A26" s="109" t="s">
        <v>101</v>
      </c>
      <c r="B26" s="118" t="s">
        <v>51</v>
      </c>
    </row>
    <row r="27" spans="1:2" ht="47.25" x14ac:dyDescent="0.25">
      <c r="A27" s="109" t="s">
        <v>102</v>
      </c>
      <c r="B27" s="118" t="s">
        <v>52</v>
      </c>
    </row>
    <row r="28" spans="1:2" ht="78.75" x14ac:dyDescent="0.25">
      <c r="A28" s="109" t="s">
        <v>103</v>
      </c>
      <c r="B28" s="118" t="s">
        <v>56</v>
      </c>
    </row>
    <row r="29" spans="1:2" ht="31.5" x14ac:dyDescent="0.25">
      <c r="A29" s="109" t="s">
        <v>104</v>
      </c>
      <c r="B29" s="119" t="s">
        <v>53</v>
      </c>
    </row>
    <row r="30" spans="1:2" ht="63" x14ac:dyDescent="0.25">
      <c r="A30" s="109" t="s">
        <v>105</v>
      </c>
      <c r="B30" s="119" t="s">
        <v>57</v>
      </c>
    </row>
    <row r="31" spans="1:2" ht="31.5" x14ac:dyDescent="0.25">
      <c r="A31" s="109" t="s">
        <v>157</v>
      </c>
      <c r="B31" s="118" t="s">
        <v>132</v>
      </c>
    </row>
    <row r="32" spans="1:2" x14ac:dyDescent="0.25">
      <c r="A32" s="109" t="s">
        <v>158</v>
      </c>
      <c r="B32" s="118" t="s">
        <v>54</v>
      </c>
    </row>
    <row r="33" spans="1:3" ht="31.5" x14ac:dyDescent="0.25">
      <c r="A33" s="109" t="s">
        <v>159</v>
      </c>
      <c r="B33" s="118" t="s">
        <v>58</v>
      </c>
      <c r="C33" s="120"/>
    </row>
    <row r="34" spans="1:3" x14ac:dyDescent="0.25">
      <c r="A34" s="109" t="s">
        <v>160</v>
      </c>
      <c r="B34" s="121" t="s">
        <v>133</v>
      </c>
      <c r="C34" s="122"/>
    </row>
    <row r="35" spans="1:3" ht="16.5" thickBot="1" x14ac:dyDescent="0.3">
      <c r="A35" s="115"/>
      <c r="B35" s="102"/>
      <c r="C35" s="122"/>
    </row>
    <row r="36" spans="1:3" x14ac:dyDescent="0.25">
      <c r="A36" s="103">
        <v>7</v>
      </c>
      <c r="B36" s="116" t="s">
        <v>45</v>
      </c>
      <c r="C36" s="122"/>
    </row>
    <row r="37" spans="1:3" ht="31.5" x14ac:dyDescent="0.25">
      <c r="A37" s="109" t="s">
        <v>92</v>
      </c>
      <c r="B37" s="110" t="s">
        <v>46</v>
      </c>
    </row>
    <row r="38" spans="1:3" x14ac:dyDescent="0.25">
      <c r="A38" s="109" t="s">
        <v>93</v>
      </c>
      <c r="B38" s="110" t="s">
        <v>47</v>
      </c>
      <c r="C38" s="122"/>
    </row>
    <row r="39" spans="1:3" x14ac:dyDescent="0.25">
      <c r="A39" s="109" t="s">
        <v>94</v>
      </c>
      <c r="B39" s="110" t="s">
        <v>48</v>
      </c>
      <c r="C39" s="122"/>
    </row>
    <row r="40" spans="1:3" ht="31.5" x14ac:dyDescent="0.25">
      <c r="A40" s="109" t="s">
        <v>95</v>
      </c>
      <c r="B40" s="110" t="s">
        <v>49</v>
      </c>
      <c r="C40" s="123"/>
    </row>
    <row r="41" spans="1:3" ht="31.5" x14ac:dyDescent="0.25">
      <c r="A41" s="109" t="s">
        <v>96</v>
      </c>
      <c r="B41" s="110" t="s">
        <v>50</v>
      </c>
      <c r="C41" s="123"/>
    </row>
    <row r="42" spans="1:3" ht="47.25" x14ac:dyDescent="0.25">
      <c r="A42" s="109" t="s">
        <v>97</v>
      </c>
      <c r="B42" s="124" t="s">
        <v>137</v>
      </c>
      <c r="C42" s="123"/>
    </row>
    <row r="43" spans="1:3" ht="31.5" x14ac:dyDescent="0.25">
      <c r="A43" s="109" t="s">
        <v>98</v>
      </c>
      <c r="B43" s="124" t="s">
        <v>138</v>
      </c>
      <c r="C43" s="123"/>
    </row>
    <row r="44" spans="1:3" ht="47.25" x14ac:dyDescent="0.25">
      <c r="A44" s="109" t="s">
        <v>99</v>
      </c>
      <c r="B44" s="124" t="s">
        <v>139</v>
      </c>
    </row>
    <row r="45" spans="1:3" ht="31.5" x14ac:dyDescent="0.25">
      <c r="A45" s="109" t="s">
        <v>100</v>
      </c>
      <c r="B45" s="124" t="s">
        <v>140</v>
      </c>
    </row>
    <row r="46" spans="1:3" ht="47.25" x14ac:dyDescent="0.25">
      <c r="A46" s="109" t="s">
        <v>149</v>
      </c>
      <c r="B46" s="124" t="s">
        <v>141</v>
      </c>
    </row>
    <row r="47" spans="1:3" ht="47.25" x14ac:dyDescent="0.25">
      <c r="A47" s="109" t="s">
        <v>150</v>
      </c>
      <c r="B47" s="124" t="s">
        <v>142</v>
      </c>
    </row>
    <row r="48" spans="1:3" ht="47.25" x14ac:dyDescent="0.25">
      <c r="A48" s="109" t="s">
        <v>151</v>
      </c>
      <c r="B48" s="124" t="s">
        <v>143</v>
      </c>
    </row>
    <row r="49" spans="1:2" ht="47.25" x14ac:dyDescent="0.25">
      <c r="A49" s="109" t="s">
        <v>152</v>
      </c>
      <c r="B49" s="124" t="s">
        <v>144</v>
      </c>
    </row>
    <row r="50" spans="1:2" ht="31.5" x14ac:dyDescent="0.25">
      <c r="A50" s="109" t="s">
        <v>153</v>
      </c>
      <c r="B50" s="124" t="s">
        <v>145</v>
      </c>
    </row>
    <row r="51" spans="1:2" ht="31.5" x14ac:dyDescent="0.25">
      <c r="A51" s="109" t="s">
        <v>154</v>
      </c>
      <c r="B51" s="124" t="s">
        <v>146</v>
      </c>
    </row>
    <row r="52" spans="1:2" ht="31.5" x14ac:dyDescent="0.25">
      <c r="A52" s="109" t="s">
        <v>155</v>
      </c>
      <c r="B52" s="124" t="s">
        <v>147</v>
      </c>
    </row>
    <row r="53" spans="1:2" ht="31.5" x14ac:dyDescent="0.25">
      <c r="A53" s="109" t="s">
        <v>156</v>
      </c>
      <c r="B53" s="124" t="s">
        <v>148</v>
      </c>
    </row>
    <row r="54" spans="1:2" ht="16.5" thickBot="1" x14ac:dyDescent="0.3">
      <c r="A54" s="125"/>
      <c r="B54" s="112"/>
    </row>
    <row r="55" spans="1:2" x14ac:dyDescent="0.25">
      <c r="A55" s="126"/>
      <c r="B55" s="127"/>
    </row>
    <row r="56" spans="1:2" x14ac:dyDescent="0.25">
      <c r="A56" s="126"/>
      <c r="B56" s="127"/>
    </row>
    <row r="57" spans="1:2" x14ac:dyDescent="0.25">
      <c r="A57" s="126"/>
      <c r="B57" s="127"/>
    </row>
    <row r="58" spans="1:2" x14ac:dyDescent="0.25">
      <c r="A58" s="126"/>
      <c r="B58" s="127"/>
    </row>
    <row r="59" spans="1:2" x14ac:dyDescent="0.25">
      <c r="A59" s="126"/>
      <c r="B59" s="127"/>
    </row>
    <row r="60" spans="1:2" x14ac:dyDescent="0.25">
      <c r="A60" s="126"/>
    </row>
    <row r="61" spans="1:2" x14ac:dyDescent="0.25">
      <c r="A61" s="126"/>
    </row>
    <row r="62" spans="1:2" x14ac:dyDescent="0.25">
      <c r="A62" s="126"/>
    </row>
    <row r="63" spans="1:2" x14ac:dyDescent="0.25">
      <c r="A63" s="126"/>
    </row>
    <row r="64" spans="1:2" x14ac:dyDescent="0.25">
      <c r="A64" s="126"/>
    </row>
    <row r="65" spans="1:1" x14ac:dyDescent="0.25">
      <c r="A65" s="126"/>
    </row>
    <row r="66" spans="1:1" x14ac:dyDescent="0.25">
      <c r="A66" s="126"/>
    </row>
    <row r="67" spans="1:1" x14ac:dyDescent="0.25">
      <c r="A67" s="126"/>
    </row>
    <row r="68" spans="1:1" x14ac:dyDescent="0.25">
      <c r="A68" s="126"/>
    </row>
    <row r="69" spans="1:1" x14ac:dyDescent="0.25">
      <c r="A69" s="126"/>
    </row>
    <row r="70" spans="1:1" x14ac:dyDescent="0.25">
      <c r="A70" s="126"/>
    </row>
    <row r="71" spans="1:1" x14ac:dyDescent="0.25">
      <c r="A71" s="126"/>
    </row>
    <row r="72" spans="1:1" x14ac:dyDescent="0.25">
      <c r="A72" s="126"/>
    </row>
    <row r="73" spans="1:1" x14ac:dyDescent="0.25">
      <c r="A73" s="126"/>
    </row>
  </sheetData>
  <printOptions horizontalCentered="1"/>
  <pageMargins left="0.35433070866141736" right="0.15748031496062992" top="0.36" bottom="0.78740157480314965" header="0.22" footer="0.51181102362204722"/>
  <pageSetup paperSize="9" scale="68" orientation="portrait" r:id="rId1"/>
  <headerFooter alignWithMargins="0">
    <oddFooter>&amp;L&amp;D
&amp;C
Page &amp;P of &amp;N&amp;R&amp;F
&amp;A</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syncVertical="1" syncRef="A34" transitionEvaluation="1" codeName="Sheet3">
    <tabColor theme="3" tint="0.79998168889431442"/>
  </sheetPr>
  <dimension ref="A1:T51"/>
  <sheetViews>
    <sheetView topLeftCell="A34" zoomScaleNormal="100" zoomScaleSheetLayoutView="90" workbookViewId="0">
      <selection activeCell="H30" sqref="H30"/>
    </sheetView>
  </sheetViews>
  <sheetFormatPr defaultColWidth="9.5703125" defaultRowHeight="15.75" x14ac:dyDescent="0.25"/>
  <cols>
    <col min="1" max="1" width="7" style="177" customWidth="1"/>
    <col min="2" max="2" width="67.42578125" style="177" customWidth="1"/>
    <col min="3" max="3" width="7.85546875" style="177" customWidth="1"/>
    <col min="4" max="4" width="9.5703125" style="178" customWidth="1"/>
    <col min="5" max="5" width="6.85546875" style="178" customWidth="1"/>
    <col min="6" max="6" width="16.5703125" style="179" customWidth="1"/>
    <col min="7" max="7" width="5.5703125" style="133" customWidth="1"/>
    <col min="8" max="8" width="14" style="133" bestFit="1" customWidth="1"/>
    <col min="9" max="16384" width="9.5703125" style="133"/>
  </cols>
  <sheetData>
    <row r="1" spans="1:20" s="129" customFormat="1" ht="31.5" customHeight="1" x14ac:dyDescent="0.25">
      <c r="A1" s="357" t="s">
        <v>186</v>
      </c>
      <c r="B1" s="357"/>
      <c r="C1" s="357"/>
      <c r="D1" s="357"/>
      <c r="E1" s="357"/>
      <c r="F1" s="357"/>
    </row>
    <row r="2" spans="1:20" s="129" customFormat="1" ht="47.45" customHeight="1" x14ac:dyDescent="0.25">
      <c r="A2" s="357" t="s">
        <v>187</v>
      </c>
      <c r="B2" s="357"/>
      <c r="C2" s="357"/>
      <c r="D2" s="357"/>
      <c r="E2" s="357"/>
      <c r="F2" s="357"/>
    </row>
    <row r="3" spans="1:20" s="129" customFormat="1" ht="47.25" customHeight="1" x14ac:dyDescent="0.25">
      <c r="A3" s="358" t="s">
        <v>62</v>
      </c>
      <c r="B3" s="358"/>
      <c r="C3" s="358"/>
      <c r="D3" s="358"/>
      <c r="E3" s="358"/>
      <c r="F3" s="358"/>
    </row>
    <row r="4" spans="1:20" s="129" customFormat="1" ht="3.75" customHeight="1" thickBot="1" x14ac:dyDescent="0.3">
      <c r="A4" s="130"/>
      <c r="B4" s="130"/>
      <c r="C4" s="130"/>
      <c r="D4" s="131"/>
      <c r="E4" s="131"/>
      <c r="F4" s="132"/>
    </row>
    <row r="5" spans="1:20" s="129" customFormat="1" ht="21.75" customHeight="1" thickBot="1" x14ac:dyDescent="0.3">
      <c r="A5" s="359" t="s">
        <v>136</v>
      </c>
      <c r="B5" s="360"/>
      <c r="C5" s="360"/>
      <c r="D5" s="360"/>
      <c r="E5" s="360"/>
      <c r="F5" s="361"/>
    </row>
    <row r="6" spans="1:20" ht="6" customHeight="1" x14ac:dyDescent="0.25">
      <c r="A6" s="133"/>
      <c r="B6" s="133"/>
      <c r="C6" s="133"/>
      <c r="D6" s="134"/>
      <c r="E6" s="134"/>
      <c r="F6" s="135"/>
    </row>
    <row r="7" spans="1:20" x14ac:dyDescent="0.25">
      <c r="A7" s="136" t="s">
        <v>63</v>
      </c>
      <c r="B7" s="133"/>
      <c r="C7" s="133"/>
      <c r="D7" s="134"/>
      <c r="E7" s="134"/>
      <c r="F7" s="135"/>
    </row>
    <row r="8" spans="1:20" ht="12.75" customHeight="1" x14ac:dyDescent="0.25">
      <c r="A8" s="136"/>
      <c r="B8" s="133"/>
      <c r="C8" s="133"/>
      <c r="D8" s="134"/>
      <c r="E8" s="134"/>
      <c r="F8" s="135"/>
    </row>
    <row r="9" spans="1:20" ht="12.75" customHeight="1" x14ac:dyDescent="0.25">
      <c r="A9" s="343" t="s">
        <v>84</v>
      </c>
      <c r="B9" s="137" t="s">
        <v>214</v>
      </c>
      <c r="C9" s="354" t="s">
        <v>9</v>
      </c>
      <c r="D9" s="342" t="s">
        <v>11</v>
      </c>
      <c r="E9" s="342"/>
      <c r="F9" s="138" t="s">
        <v>6</v>
      </c>
    </row>
    <row r="10" spans="1:20" x14ac:dyDescent="0.25">
      <c r="A10" s="344"/>
      <c r="B10" s="139" t="s">
        <v>88</v>
      </c>
      <c r="C10" s="354"/>
      <c r="D10" s="342"/>
      <c r="E10" s="342"/>
      <c r="F10" s="138" t="s">
        <v>8</v>
      </c>
    </row>
    <row r="11" spans="1:20" x14ac:dyDescent="0.25">
      <c r="A11" s="344"/>
      <c r="B11" s="140" t="s">
        <v>89</v>
      </c>
      <c r="C11" s="354"/>
      <c r="D11" s="342"/>
      <c r="E11" s="342"/>
      <c r="F11" s="138" t="s">
        <v>16</v>
      </c>
    </row>
    <row r="12" spans="1:20" x14ac:dyDescent="0.25">
      <c r="A12" s="345"/>
      <c r="B12" s="141" t="s">
        <v>3</v>
      </c>
      <c r="C12" s="142"/>
      <c r="D12" s="342"/>
      <c r="E12" s="342"/>
      <c r="F12" s="138"/>
    </row>
    <row r="13" spans="1:20" x14ac:dyDescent="0.25">
      <c r="A13" s="143"/>
      <c r="B13" s="144" t="s">
        <v>64</v>
      </c>
      <c r="C13" s="145"/>
      <c r="D13" s="346"/>
      <c r="E13" s="347"/>
      <c r="F13" s="146"/>
    </row>
    <row r="14" spans="1:20" s="151" customFormat="1" x14ac:dyDescent="0.25">
      <c r="A14" s="147">
        <v>1</v>
      </c>
      <c r="B14" s="148" t="s">
        <v>181</v>
      </c>
      <c r="C14" s="149" t="s">
        <v>61</v>
      </c>
      <c r="D14" s="351"/>
      <c r="E14" s="352"/>
      <c r="F14" s="150"/>
      <c r="G14" s="133"/>
      <c r="H14" s="133"/>
      <c r="I14" s="133"/>
      <c r="J14" s="133"/>
      <c r="K14" s="133"/>
      <c r="L14" s="133"/>
      <c r="M14" s="133"/>
      <c r="N14" s="133"/>
      <c r="O14" s="133"/>
      <c r="P14" s="133"/>
      <c r="Q14" s="133"/>
      <c r="R14" s="133"/>
      <c r="S14" s="133"/>
      <c r="T14" s="133"/>
    </row>
    <row r="15" spans="1:20" s="151" customFormat="1" ht="47.25" x14ac:dyDescent="0.25">
      <c r="A15" s="147">
        <v>2</v>
      </c>
      <c r="B15" s="152" t="s">
        <v>65</v>
      </c>
      <c r="C15" s="153" t="s">
        <v>61</v>
      </c>
      <c r="D15" s="351"/>
      <c r="E15" s="352"/>
      <c r="F15" s="154"/>
      <c r="G15" s="133"/>
      <c r="H15" s="133"/>
      <c r="I15" s="133"/>
      <c r="J15" s="133"/>
      <c r="K15" s="133"/>
      <c r="L15" s="133"/>
      <c r="M15" s="133"/>
      <c r="N15" s="133"/>
      <c r="O15" s="133"/>
      <c r="P15" s="133"/>
      <c r="Q15" s="133"/>
      <c r="R15" s="133"/>
      <c r="S15" s="133"/>
      <c r="T15" s="133"/>
    </row>
    <row r="16" spans="1:20" s="151" customFormat="1" ht="47.25" x14ac:dyDescent="0.25">
      <c r="A16" s="147">
        <v>3</v>
      </c>
      <c r="B16" s="155" t="s">
        <v>4</v>
      </c>
      <c r="C16" s="153" t="s">
        <v>61</v>
      </c>
      <c r="D16" s="351"/>
      <c r="E16" s="352"/>
      <c r="F16" s="154"/>
      <c r="G16" s="133"/>
      <c r="H16" s="133"/>
      <c r="I16" s="133"/>
      <c r="J16" s="133"/>
      <c r="K16" s="133"/>
      <c r="L16" s="133"/>
      <c r="M16" s="133"/>
      <c r="N16" s="133"/>
      <c r="O16" s="133"/>
      <c r="P16" s="133"/>
      <c r="Q16" s="133"/>
      <c r="R16" s="133"/>
      <c r="S16" s="133"/>
      <c r="T16" s="133"/>
    </row>
    <row r="17" spans="1:20" s="151" customFormat="1" x14ac:dyDescent="0.25">
      <c r="A17" s="147">
        <v>4</v>
      </c>
      <c r="B17" s="156" t="s">
        <v>68</v>
      </c>
      <c r="C17" s="153" t="s">
        <v>61</v>
      </c>
      <c r="D17" s="351"/>
      <c r="E17" s="352"/>
      <c r="F17" s="154"/>
      <c r="G17" s="133"/>
      <c r="H17" s="133"/>
      <c r="I17" s="133"/>
      <c r="J17" s="133"/>
      <c r="K17" s="133"/>
      <c r="L17" s="133"/>
      <c r="M17" s="133"/>
      <c r="N17" s="133"/>
      <c r="O17" s="133"/>
      <c r="P17" s="133"/>
      <c r="Q17" s="133"/>
      <c r="R17" s="133"/>
      <c r="S17" s="133"/>
      <c r="T17" s="133"/>
    </row>
    <row r="18" spans="1:20" s="151" customFormat="1" x14ac:dyDescent="0.25">
      <c r="A18" s="147">
        <v>5</v>
      </c>
      <c r="B18" s="157" t="s">
        <v>67</v>
      </c>
      <c r="C18" s="153" t="s">
        <v>61</v>
      </c>
      <c r="D18" s="351"/>
      <c r="E18" s="352"/>
      <c r="F18" s="154"/>
      <c r="G18" s="133"/>
      <c r="H18" s="133"/>
      <c r="I18" s="133"/>
      <c r="J18" s="133"/>
      <c r="K18" s="133"/>
      <c r="L18" s="133"/>
      <c r="M18" s="133"/>
      <c r="N18" s="133"/>
      <c r="O18" s="133"/>
      <c r="P18" s="133"/>
      <c r="Q18" s="133"/>
      <c r="R18" s="133"/>
      <c r="S18" s="133"/>
      <c r="T18" s="133"/>
    </row>
    <row r="19" spans="1:20" s="151" customFormat="1" ht="28.7" customHeight="1" x14ac:dyDescent="0.25">
      <c r="A19" s="147">
        <v>6</v>
      </c>
      <c r="B19" s="155" t="s">
        <v>197</v>
      </c>
      <c r="C19" s="153" t="s">
        <v>61</v>
      </c>
      <c r="D19" s="351"/>
      <c r="E19" s="352"/>
      <c r="F19" s="154"/>
      <c r="G19" s="133"/>
      <c r="H19" s="133"/>
      <c r="I19" s="133"/>
      <c r="J19" s="133"/>
      <c r="K19" s="133"/>
      <c r="L19" s="133"/>
      <c r="M19" s="133"/>
      <c r="N19" s="133"/>
      <c r="O19" s="133"/>
      <c r="P19" s="133"/>
      <c r="Q19" s="133"/>
      <c r="R19" s="133"/>
      <c r="S19" s="133"/>
      <c r="T19" s="133"/>
    </row>
    <row r="20" spans="1:20" s="151" customFormat="1" ht="31.35" customHeight="1" x14ac:dyDescent="0.25">
      <c r="A20" s="147">
        <v>7</v>
      </c>
      <c r="B20" s="155" t="s">
        <v>183</v>
      </c>
      <c r="C20" s="153" t="s">
        <v>61</v>
      </c>
      <c r="D20" s="351"/>
      <c r="E20" s="352"/>
      <c r="F20" s="154"/>
      <c r="G20" s="133"/>
      <c r="H20" s="133"/>
      <c r="I20" s="133"/>
      <c r="J20" s="133"/>
      <c r="K20" s="133"/>
      <c r="L20" s="133"/>
      <c r="M20" s="133"/>
      <c r="N20" s="133"/>
      <c r="O20" s="133"/>
      <c r="P20" s="133"/>
      <c r="Q20" s="133"/>
      <c r="R20" s="133"/>
      <c r="S20" s="133"/>
      <c r="T20" s="133"/>
    </row>
    <row r="21" spans="1:20" s="151" customFormat="1" x14ac:dyDescent="0.25">
      <c r="A21" s="158"/>
      <c r="B21" s="159"/>
      <c r="C21" s="160"/>
      <c r="D21" s="161"/>
      <c r="E21" s="161"/>
      <c r="F21" s="162"/>
      <c r="G21" s="133"/>
      <c r="H21" s="133"/>
      <c r="I21" s="133"/>
      <c r="J21" s="133"/>
      <c r="K21" s="133"/>
      <c r="L21" s="133"/>
      <c r="M21" s="133"/>
      <c r="N21" s="133"/>
      <c r="O21" s="133"/>
      <c r="P21" s="133"/>
      <c r="Q21" s="133"/>
      <c r="R21" s="133"/>
      <c r="S21" s="133"/>
      <c r="T21" s="133"/>
    </row>
    <row r="22" spans="1:20" s="151" customFormat="1" ht="17.25" customHeight="1" x14ac:dyDescent="0.25">
      <c r="A22" s="163"/>
      <c r="B22" s="164"/>
      <c r="C22" s="353" t="s">
        <v>194</v>
      </c>
      <c r="D22" s="353"/>
      <c r="E22" s="353"/>
      <c r="F22" s="165">
        <f>SUM(F14:F21)</f>
        <v>0</v>
      </c>
      <c r="G22" s="133"/>
      <c r="H22" s="133"/>
      <c r="I22" s="133"/>
      <c r="J22" s="133"/>
      <c r="K22" s="133"/>
      <c r="L22" s="133"/>
      <c r="M22" s="133"/>
      <c r="N22" s="133"/>
      <c r="O22" s="133"/>
      <c r="P22" s="133"/>
      <c r="Q22" s="133"/>
      <c r="R22" s="133"/>
      <c r="S22" s="133"/>
      <c r="T22" s="133"/>
    </row>
    <row r="23" spans="1:20" s="151" customFormat="1" x14ac:dyDescent="0.25">
      <c r="A23" s="136" t="s">
        <v>66</v>
      </c>
      <c r="B23" s="133"/>
      <c r="C23" s="133"/>
      <c r="D23" s="134"/>
      <c r="E23" s="134"/>
      <c r="F23" s="135"/>
      <c r="G23" s="133"/>
      <c r="H23" s="133"/>
      <c r="I23" s="133"/>
      <c r="J23" s="133"/>
      <c r="K23" s="133"/>
      <c r="L23" s="133"/>
      <c r="M23" s="133"/>
      <c r="N23" s="133"/>
      <c r="O23" s="133"/>
      <c r="P23" s="133"/>
      <c r="Q23" s="133"/>
      <c r="R23" s="133"/>
      <c r="S23" s="133"/>
      <c r="T23" s="133"/>
    </row>
    <row r="24" spans="1:20" s="151" customFormat="1" x14ac:dyDescent="0.25">
      <c r="A24" s="343" t="s">
        <v>84</v>
      </c>
      <c r="B24" s="137" t="s">
        <v>196</v>
      </c>
      <c r="C24" s="354" t="s">
        <v>9</v>
      </c>
      <c r="D24" s="342" t="s">
        <v>11</v>
      </c>
      <c r="E24" s="342"/>
      <c r="F24" s="138" t="s">
        <v>6</v>
      </c>
      <c r="G24" s="133"/>
      <c r="H24" s="133"/>
      <c r="I24" s="133"/>
      <c r="J24" s="133"/>
      <c r="K24" s="133"/>
      <c r="L24" s="133"/>
      <c r="M24" s="133"/>
      <c r="N24" s="133"/>
      <c r="O24" s="133"/>
      <c r="P24" s="133"/>
      <c r="Q24" s="133"/>
      <c r="R24" s="133"/>
      <c r="S24" s="133"/>
      <c r="T24" s="133"/>
    </row>
    <row r="25" spans="1:20" s="151" customFormat="1" x14ac:dyDescent="0.25">
      <c r="A25" s="344"/>
      <c r="B25" s="139" t="s">
        <v>88</v>
      </c>
      <c r="C25" s="354"/>
      <c r="D25" s="342"/>
      <c r="E25" s="342"/>
      <c r="F25" s="138" t="s">
        <v>8</v>
      </c>
      <c r="G25" s="133"/>
      <c r="H25" s="133"/>
      <c r="I25" s="133"/>
      <c r="J25" s="133"/>
      <c r="K25" s="133"/>
      <c r="L25" s="133"/>
      <c r="M25" s="133"/>
      <c r="N25" s="133"/>
      <c r="O25" s="133"/>
      <c r="P25" s="133"/>
      <c r="Q25" s="133"/>
      <c r="R25" s="133"/>
      <c r="S25" s="133"/>
      <c r="T25" s="133"/>
    </row>
    <row r="26" spans="1:20" s="151" customFormat="1" x14ac:dyDescent="0.25">
      <c r="A26" s="344"/>
      <c r="B26" s="140" t="s">
        <v>89</v>
      </c>
      <c r="C26" s="354"/>
      <c r="D26" s="342"/>
      <c r="E26" s="342"/>
      <c r="F26" s="138" t="s">
        <v>16</v>
      </c>
      <c r="G26" s="133"/>
      <c r="H26" s="133"/>
      <c r="I26" s="133"/>
      <c r="J26" s="133"/>
      <c r="K26" s="133"/>
      <c r="L26" s="133"/>
      <c r="M26" s="133"/>
      <c r="N26" s="133"/>
      <c r="O26" s="133"/>
      <c r="P26" s="133"/>
      <c r="Q26" s="133"/>
      <c r="R26" s="133"/>
      <c r="S26" s="133"/>
      <c r="T26" s="133"/>
    </row>
    <row r="27" spans="1:20" s="151" customFormat="1" x14ac:dyDescent="0.25">
      <c r="A27" s="345"/>
      <c r="B27" s="141" t="s">
        <v>3</v>
      </c>
      <c r="C27" s="142"/>
      <c r="D27" s="342"/>
      <c r="E27" s="342"/>
      <c r="F27" s="138"/>
      <c r="G27" s="133"/>
      <c r="H27" s="133"/>
      <c r="I27" s="133"/>
      <c r="J27" s="133"/>
      <c r="K27" s="133"/>
      <c r="L27" s="133"/>
      <c r="M27" s="133"/>
      <c r="N27" s="133"/>
      <c r="O27" s="133"/>
      <c r="P27" s="133"/>
      <c r="Q27" s="133"/>
      <c r="R27" s="133"/>
      <c r="S27" s="133"/>
      <c r="T27" s="133"/>
    </row>
    <row r="28" spans="1:20" s="151" customFormat="1" x14ac:dyDescent="0.25">
      <c r="A28" s="166"/>
      <c r="B28" s="144" t="s">
        <v>64</v>
      </c>
      <c r="C28" s="145"/>
      <c r="D28" s="346"/>
      <c r="E28" s="347"/>
      <c r="F28" s="146"/>
      <c r="G28" s="133"/>
      <c r="H28" s="133"/>
      <c r="I28" s="133"/>
      <c r="J28" s="133"/>
      <c r="K28" s="133"/>
      <c r="L28" s="133"/>
      <c r="M28" s="133"/>
      <c r="N28" s="133"/>
      <c r="O28" s="133"/>
      <c r="P28" s="133"/>
      <c r="Q28" s="133"/>
      <c r="R28" s="133"/>
      <c r="S28" s="133"/>
      <c r="T28" s="133"/>
    </row>
    <row r="29" spans="1:20" s="151" customFormat="1" x14ac:dyDescent="0.25">
      <c r="A29" s="167">
        <v>1</v>
      </c>
      <c r="B29" s="168" t="s">
        <v>184</v>
      </c>
      <c r="C29" s="153" t="s">
        <v>61</v>
      </c>
      <c r="D29" s="351"/>
      <c r="E29" s="352"/>
      <c r="F29" s="154"/>
      <c r="G29" s="133"/>
      <c r="H29" s="133"/>
      <c r="I29" s="133"/>
      <c r="J29" s="133"/>
      <c r="K29" s="133"/>
      <c r="L29" s="133"/>
      <c r="M29" s="133"/>
      <c r="N29" s="133"/>
      <c r="O29" s="133"/>
      <c r="P29" s="133"/>
      <c r="Q29" s="133"/>
      <c r="R29" s="133"/>
      <c r="S29" s="133"/>
      <c r="T29" s="133"/>
    </row>
    <row r="30" spans="1:20" s="151" customFormat="1" x14ac:dyDescent="0.25">
      <c r="A30" s="167">
        <v>2</v>
      </c>
      <c r="B30" s="152" t="s">
        <v>177</v>
      </c>
      <c r="C30" s="153" t="s">
        <v>61</v>
      </c>
      <c r="D30" s="351"/>
      <c r="E30" s="352"/>
      <c r="F30" s="154"/>
      <c r="G30" s="133"/>
      <c r="H30" s="133"/>
      <c r="I30" s="133"/>
      <c r="J30" s="133"/>
      <c r="K30" s="133"/>
      <c r="L30" s="133"/>
      <c r="M30" s="133"/>
      <c r="N30" s="133"/>
      <c r="O30" s="133"/>
      <c r="P30" s="133"/>
      <c r="Q30" s="133"/>
      <c r="R30" s="133"/>
      <c r="S30" s="133"/>
      <c r="T30" s="133"/>
    </row>
    <row r="31" spans="1:20" s="151" customFormat="1" ht="79.349999999999994" customHeight="1" x14ac:dyDescent="0.25">
      <c r="A31" s="167">
        <v>3</v>
      </c>
      <c r="B31" s="314" t="s">
        <v>195</v>
      </c>
      <c r="C31" s="153" t="s">
        <v>61</v>
      </c>
      <c r="D31" s="351"/>
      <c r="E31" s="352"/>
      <c r="F31" s="154"/>
      <c r="G31" s="133"/>
      <c r="H31" s="133"/>
      <c r="I31" s="133"/>
      <c r="J31" s="133"/>
      <c r="K31" s="133"/>
      <c r="L31" s="133"/>
      <c r="M31" s="133"/>
      <c r="N31" s="133"/>
      <c r="O31" s="133"/>
      <c r="P31" s="133"/>
      <c r="Q31" s="133"/>
      <c r="R31" s="133"/>
      <c r="S31" s="133"/>
      <c r="T31" s="133"/>
    </row>
    <row r="32" spans="1:20" s="151" customFormat="1" x14ac:dyDescent="0.25">
      <c r="A32" s="167">
        <v>4</v>
      </c>
      <c r="B32" s="169" t="s">
        <v>178</v>
      </c>
      <c r="C32" s="153" t="s">
        <v>61</v>
      </c>
      <c r="D32" s="351"/>
      <c r="E32" s="352"/>
      <c r="F32" s="154"/>
      <c r="G32" s="133"/>
      <c r="H32" s="133"/>
      <c r="I32" s="133"/>
      <c r="J32" s="133"/>
      <c r="K32" s="133"/>
      <c r="L32" s="133"/>
      <c r="M32" s="133"/>
      <c r="N32" s="133"/>
      <c r="O32" s="133"/>
      <c r="P32" s="133"/>
      <c r="Q32" s="133"/>
      <c r="R32" s="133"/>
      <c r="S32" s="133"/>
      <c r="T32" s="133"/>
    </row>
    <row r="33" spans="1:20" s="151" customFormat="1" x14ac:dyDescent="0.25">
      <c r="A33" s="167">
        <v>5</v>
      </c>
      <c r="B33" s="170" t="s">
        <v>185</v>
      </c>
      <c r="C33" s="153" t="s">
        <v>61</v>
      </c>
      <c r="D33" s="355"/>
      <c r="E33" s="356"/>
      <c r="F33" s="154"/>
      <c r="G33" s="133"/>
      <c r="H33" s="133"/>
      <c r="I33" s="133"/>
      <c r="J33" s="133"/>
      <c r="K33" s="133"/>
      <c r="L33" s="133"/>
      <c r="M33" s="133"/>
      <c r="N33" s="133"/>
      <c r="O33" s="133"/>
      <c r="P33" s="133"/>
      <c r="Q33" s="133"/>
      <c r="R33" s="133"/>
      <c r="S33" s="133"/>
      <c r="T33" s="133"/>
    </row>
    <row r="34" spans="1:20" s="151" customFormat="1" x14ac:dyDescent="0.25">
      <c r="A34" s="167">
        <v>6</v>
      </c>
      <c r="B34" s="152" t="s">
        <v>182</v>
      </c>
      <c r="C34" s="153" t="s">
        <v>61</v>
      </c>
      <c r="D34" s="351"/>
      <c r="E34" s="352"/>
      <c r="F34" s="154"/>
      <c r="G34" s="133"/>
      <c r="H34" s="133"/>
      <c r="I34" s="133"/>
      <c r="J34" s="133"/>
      <c r="K34" s="133"/>
      <c r="L34" s="133"/>
      <c r="M34" s="133"/>
      <c r="N34" s="133"/>
      <c r="O34" s="133"/>
      <c r="P34" s="133"/>
      <c r="Q34" s="133"/>
      <c r="R34" s="133"/>
      <c r="S34" s="133"/>
      <c r="T34" s="133"/>
    </row>
    <row r="35" spans="1:20" s="151" customFormat="1" ht="31.5" x14ac:dyDescent="0.25">
      <c r="A35" s="167">
        <v>7</v>
      </c>
      <c r="B35" s="169" t="s">
        <v>183</v>
      </c>
      <c r="C35" s="171" t="s">
        <v>14</v>
      </c>
      <c r="D35" s="351"/>
      <c r="E35" s="352"/>
      <c r="F35" s="154"/>
      <c r="G35" s="133"/>
      <c r="H35" s="135"/>
      <c r="I35" s="133"/>
      <c r="J35" s="133"/>
      <c r="K35" s="133"/>
      <c r="L35" s="133"/>
      <c r="M35" s="133"/>
      <c r="N35" s="133"/>
      <c r="O35" s="133"/>
      <c r="P35" s="133"/>
      <c r="Q35" s="133"/>
      <c r="R35" s="133"/>
      <c r="S35" s="133"/>
      <c r="T35" s="133"/>
    </row>
    <row r="36" spans="1:20" s="151" customFormat="1" x14ac:dyDescent="0.25">
      <c r="A36" s="167">
        <v>8</v>
      </c>
      <c r="B36" s="323" t="s">
        <v>200</v>
      </c>
      <c r="C36" s="321"/>
      <c r="D36" s="351"/>
      <c r="E36" s="362"/>
      <c r="F36" s="154"/>
      <c r="G36" s="133"/>
      <c r="H36" s="135"/>
      <c r="I36" s="133"/>
      <c r="J36" s="133"/>
      <c r="K36" s="133"/>
      <c r="L36" s="133"/>
      <c r="M36" s="133"/>
      <c r="N36" s="133"/>
      <c r="O36" s="133"/>
      <c r="P36" s="133"/>
      <c r="Q36" s="133"/>
      <c r="R36" s="133"/>
      <c r="S36" s="133"/>
      <c r="T36" s="133"/>
    </row>
    <row r="37" spans="1:20" s="151" customFormat="1" x14ac:dyDescent="0.25">
      <c r="A37" s="320">
        <v>8.1</v>
      </c>
      <c r="B37" s="318" t="s">
        <v>201</v>
      </c>
      <c r="C37" s="322" t="s">
        <v>202</v>
      </c>
      <c r="D37" s="351"/>
      <c r="E37" s="362"/>
      <c r="F37" s="154"/>
      <c r="G37" s="133"/>
      <c r="H37" s="135"/>
      <c r="I37" s="133"/>
      <c r="J37" s="133"/>
      <c r="K37" s="133"/>
      <c r="L37" s="133"/>
      <c r="M37" s="133"/>
      <c r="N37" s="133"/>
      <c r="O37" s="133"/>
      <c r="P37" s="133"/>
      <c r="Q37" s="133"/>
      <c r="R37" s="133"/>
      <c r="S37" s="133"/>
      <c r="T37" s="133"/>
    </row>
    <row r="38" spans="1:20" s="151" customFormat="1" x14ac:dyDescent="0.25">
      <c r="A38" s="320">
        <v>8.1999999999999993</v>
      </c>
      <c r="B38" s="318" t="s">
        <v>205</v>
      </c>
      <c r="C38" s="322" t="s">
        <v>202</v>
      </c>
      <c r="D38" s="351"/>
      <c r="E38" s="362"/>
      <c r="F38" s="154"/>
      <c r="G38" s="133"/>
      <c r="H38" s="135"/>
      <c r="I38" s="133"/>
      <c r="J38" s="133"/>
      <c r="K38" s="133"/>
      <c r="L38" s="133"/>
      <c r="M38" s="133"/>
      <c r="N38" s="133"/>
      <c r="O38" s="133"/>
      <c r="P38" s="133"/>
      <c r="Q38" s="133"/>
      <c r="R38" s="133"/>
      <c r="S38" s="133"/>
      <c r="T38" s="133"/>
    </row>
    <row r="39" spans="1:20" s="151" customFormat="1" x14ac:dyDescent="0.25">
      <c r="A39" s="320">
        <v>8.3000000000000007</v>
      </c>
      <c r="B39" s="318" t="s">
        <v>204</v>
      </c>
      <c r="C39" s="322" t="s">
        <v>202</v>
      </c>
      <c r="D39" s="351"/>
      <c r="E39" s="362"/>
      <c r="F39" s="154"/>
      <c r="G39" s="133"/>
      <c r="H39" s="135"/>
      <c r="I39" s="133"/>
      <c r="J39" s="133"/>
      <c r="K39" s="133"/>
      <c r="L39" s="133"/>
      <c r="M39" s="133"/>
      <c r="N39" s="133"/>
      <c r="O39" s="133"/>
      <c r="P39" s="133"/>
      <c r="Q39" s="133"/>
      <c r="R39" s="133"/>
      <c r="S39" s="133"/>
      <c r="T39" s="133"/>
    </row>
    <row r="40" spans="1:20" s="151" customFormat="1" x14ac:dyDescent="0.25">
      <c r="A40" s="167">
        <v>9</v>
      </c>
      <c r="B40" s="323" t="s">
        <v>203</v>
      </c>
      <c r="C40" s="322"/>
      <c r="D40" s="351"/>
      <c r="E40" s="362"/>
      <c r="F40" s="154"/>
      <c r="G40" s="133"/>
      <c r="H40" s="135"/>
      <c r="I40" s="133"/>
      <c r="J40" s="133"/>
      <c r="K40" s="133"/>
      <c r="L40" s="133"/>
      <c r="M40" s="133"/>
      <c r="N40" s="133"/>
      <c r="O40" s="133"/>
      <c r="P40" s="133"/>
      <c r="Q40" s="133"/>
      <c r="R40" s="133"/>
      <c r="S40" s="133"/>
      <c r="T40" s="133"/>
    </row>
    <row r="41" spans="1:20" s="151" customFormat="1" x14ac:dyDescent="0.25">
      <c r="A41" s="320">
        <v>9.1</v>
      </c>
      <c r="B41" s="324" t="s">
        <v>206</v>
      </c>
      <c r="C41" s="322" t="s">
        <v>202</v>
      </c>
      <c r="D41" s="351"/>
      <c r="E41" s="362"/>
      <c r="F41" s="154"/>
      <c r="G41" s="133"/>
      <c r="H41" s="135"/>
      <c r="I41" s="133"/>
      <c r="J41" s="133"/>
      <c r="K41" s="133"/>
      <c r="L41" s="133"/>
      <c r="M41" s="133"/>
      <c r="N41" s="133"/>
      <c r="O41" s="133"/>
      <c r="P41" s="133"/>
      <c r="Q41" s="133"/>
      <c r="R41" s="133"/>
      <c r="S41" s="133"/>
      <c r="T41" s="133"/>
    </row>
    <row r="42" spans="1:20" s="151" customFormat="1" x14ac:dyDescent="0.25">
      <c r="A42" s="320">
        <v>9.1999999999999993</v>
      </c>
      <c r="B42" s="324" t="s">
        <v>207</v>
      </c>
      <c r="C42" s="322" t="s">
        <v>202</v>
      </c>
      <c r="D42" s="355"/>
      <c r="E42" s="363"/>
      <c r="F42" s="154"/>
      <c r="G42" s="133"/>
      <c r="H42" s="135"/>
      <c r="I42" s="133"/>
      <c r="J42" s="133"/>
      <c r="K42" s="133"/>
      <c r="L42" s="133"/>
      <c r="M42" s="133"/>
      <c r="N42" s="133"/>
      <c r="O42" s="133"/>
      <c r="P42" s="133"/>
      <c r="Q42" s="133"/>
      <c r="R42" s="133"/>
      <c r="S42" s="133"/>
      <c r="T42" s="133"/>
    </row>
    <row r="43" spans="1:20" s="151" customFormat="1" x14ac:dyDescent="0.25">
      <c r="A43" s="320">
        <v>9.3000000000000007</v>
      </c>
      <c r="B43" s="324" t="s">
        <v>208</v>
      </c>
      <c r="C43" s="322" t="s">
        <v>202</v>
      </c>
      <c r="D43" s="351"/>
      <c r="E43" s="362"/>
      <c r="F43" s="154"/>
      <c r="G43" s="133"/>
      <c r="H43" s="135"/>
      <c r="I43" s="133"/>
      <c r="J43" s="133"/>
      <c r="K43" s="133"/>
      <c r="L43" s="133"/>
      <c r="M43" s="133"/>
      <c r="N43" s="133"/>
      <c r="O43" s="133"/>
      <c r="P43" s="133"/>
      <c r="Q43" s="133"/>
      <c r="R43" s="133"/>
      <c r="S43" s="133"/>
      <c r="T43" s="133"/>
    </row>
    <row r="44" spans="1:20" s="151" customFormat="1" x14ac:dyDescent="0.25">
      <c r="A44" s="320">
        <v>9.4</v>
      </c>
      <c r="B44" s="324" t="s">
        <v>209</v>
      </c>
      <c r="C44" s="322" t="s">
        <v>202</v>
      </c>
      <c r="D44" s="351"/>
      <c r="E44" s="362"/>
      <c r="F44" s="154"/>
      <c r="G44" s="133"/>
      <c r="H44" s="135"/>
      <c r="I44" s="133"/>
      <c r="J44" s="133"/>
      <c r="K44" s="133"/>
      <c r="L44" s="133"/>
      <c r="M44" s="133"/>
      <c r="N44" s="133"/>
      <c r="O44" s="133"/>
      <c r="P44" s="133"/>
      <c r="Q44" s="133"/>
      <c r="R44" s="133"/>
      <c r="S44" s="133"/>
      <c r="T44" s="133"/>
    </row>
    <row r="45" spans="1:20" s="151" customFormat="1" x14ac:dyDescent="0.25">
      <c r="A45" s="320">
        <v>9.5</v>
      </c>
      <c r="B45" s="324" t="s">
        <v>210</v>
      </c>
      <c r="C45" s="322" t="s">
        <v>202</v>
      </c>
      <c r="D45" s="351"/>
      <c r="E45" s="362"/>
      <c r="F45" s="154"/>
      <c r="G45" s="133"/>
      <c r="H45" s="135"/>
      <c r="I45" s="133"/>
      <c r="J45" s="133"/>
      <c r="K45" s="133"/>
      <c r="L45" s="133"/>
      <c r="M45" s="133"/>
      <c r="N45" s="133"/>
      <c r="O45" s="133"/>
      <c r="P45" s="133"/>
      <c r="Q45" s="133"/>
      <c r="R45" s="133"/>
      <c r="S45" s="133"/>
      <c r="T45" s="133"/>
    </row>
    <row r="46" spans="1:20" s="151" customFormat="1" x14ac:dyDescent="0.25">
      <c r="A46" s="320">
        <v>9.6</v>
      </c>
      <c r="B46" s="324" t="s">
        <v>211</v>
      </c>
      <c r="C46" s="322" t="s">
        <v>202</v>
      </c>
      <c r="D46" s="351"/>
      <c r="E46" s="362"/>
      <c r="F46" s="154"/>
      <c r="G46" s="133"/>
      <c r="H46" s="135"/>
      <c r="I46" s="133"/>
      <c r="J46" s="133"/>
      <c r="K46" s="133"/>
      <c r="L46" s="133"/>
      <c r="M46" s="133"/>
      <c r="N46" s="133"/>
      <c r="O46" s="133"/>
      <c r="P46" s="133"/>
      <c r="Q46" s="133"/>
      <c r="R46" s="133"/>
      <c r="S46" s="133"/>
      <c r="T46" s="133"/>
    </row>
    <row r="47" spans="1:20" s="151" customFormat="1" x14ac:dyDescent="0.25">
      <c r="A47" s="172"/>
      <c r="B47" s="172"/>
      <c r="C47" s="353" t="s">
        <v>194</v>
      </c>
      <c r="D47" s="353"/>
      <c r="E47" s="353"/>
      <c r="F47" s="165">
        <f>SUM(F29:F46)</f>
        <v>0</v>
      </c>
      <c r="G47" s="133"/>
      <c r="H47" s="133"/>
      <c r="I47" s="133"/>
      <c r="J47" s="133"/>
      <c r="K47" s="133"/>
      <c r="L47" s="133"/>
      <c r="M47" s="133"/>
      <c r="N47" s="133"/>
      <c r="O47" s="133"/>
      <c r="P47" s="133"/>
      <c r="Q47" s="133"/>
      <c r="R47" s="133"/>
      <c r="S47" s="133"/>
      <c r="T47" s="133"/>
    </row>
    <row r="48" spans="1:20" s="151" customFormat="1" ht="21" customHeight="1" thickBot="1" x14ac:dyDescent="0.3">
      <c r="A48" s="173"/>
      <c r="B48" s="173"/>
      <c r="C48" s="173"/>
      <c r="D48" s="174"/>
      <c r="E48" s="174"/>
      <c r="F48" s="175"/>
      <c r="G48" s="133"/>
      <c r="H48" s="133"/>
      <c r="I48" s="133"/>
      <c r="J48" s="133"/>
      <c r="K48" s="133"/>
      <c r="L48" s="133"/>
      <c r="M48" s="133"/>
      <c r="N48" s="133"/>
      <c r="O48" s="133"/>
      <c r="P48" s="133"/>
      <c r="Q48" s="133"/>
      <c r="R48" s="133"/>
      <c r="S48" s="133"/>
      <c r="T48" s="133"/>
    </row>
    <row r="49" spans="1:20" s="151" customFormat="1" ht="16.5" thickBot="1" x14ac:dyDescent="0.3">
      <c r="A49" s="173"/>
      <c r="B49" s="348" t="s">
        <v>15</v>
      </c>
      <c r="C49" s="349"/>
      <c r="D49" s="349"/>
      <c r="E49" s="350"/>
      <c r="F49" s="176">
        <f>F47+F22</f>
        <v>0</v>
      </c>
      <c r="G49" s="133"/>
      <c r="H49" s="133"/>
      <c r="I49" s="133"/>
      <c r="J49" s="133"/>
      <c r="K49" s="133"/>
      <c r="L49" s="133"/>
      <c r="M49" s="133"/>
      <c r="N49" s="133"/>
      <c r="O49" s="133"/>
      <c r="P49" s="133"/>
      <c r="Q49" s="133"/>
      <c r="R49" s="133"/>
      <c r="S49" s="133"/>
      <c r="T49" s="133"/>
    </row>
    <row r="50" spans="1:20" s="151" customFormat="1" x14ac:dyDescent="0.25">
      <c r="A50" s="173"/>
      <c r="B50" s="133"/>
      <c r="C50" s="133"/>
      <c r="D50" s="134"/>
      <c r="E50" s="134"/>
      <c r="F50" s="135"/>
      <c r="G50" s="133"/>
      <c r="H50" s="133"/>
      <c r="I50" s="133"/>
      <c r="J50" s="133"/>
      <c r="K50" s="133"/>
      <c r="L50" s="133"/>
      <c r="M50" s="133"/>
      <c r="N50" s="133"/>
      <c r="O50" s="133"/>
      <c r="P50" s="133"/>
      <c r="Q50" s="133"/>
      <c r="R50" s="133"/>
      <c r="S50" s="133"/>
      <c r="T50" s="133"/>
    </row>
    <row r="51" spans="1:20" x14ac:dyDescent="0.25">
      <c r="A51" s="133"/>
      <c r="B51" s="133"/>
      <c r="C51" s="133"/>
      <c r="D51" s="134"/>
      <c r="E51" s="134"/>
      <c r="F51" s="135"/>
    </row>
  </sheetData>
  <mergeCells count="42">
    <mergeCell ref="D42:E42"/>
    <mergeCell ref="D44:E44"/>
    <mergeCell ref="D45:E45"/>
    <mergeCell ref="D46:E46"/>
    <mergeCell ref="D43:E43"/>
    <mergeCell ref="D36:E36"/>
    <mergeCell ref="D37:E37"/>
    <mergeCell ref="D38:E38"/>
    <mergeCell ref="D40:E40"/>
    <mergeCell ref="D41:E41"/>
    <mergeCell ref="D39:E39"/>
    <mergeCell ref="D32:E32"/>
    <mergeCell ref="D31:E31"/>
    <mergeCell ref="D24:E26"/>
    <mergeCell ref="D27:E27"/>
    <mergeCell ref="D14:E14"/>
    <mergeCell ref="D15:E15"/>
    <mergeCell ref="D20:E20"/>
    <mergeCell ref="D18:E18"/>
    <mergeCell ref="D19:E19"/>
    <mergeCell ref="D17:E17"/>
    <mergeCell ref="A1:F1"/>
    <mergeCell ref="A2:F2"/>
    <mergeCell ref="A3:F3"/>
    <mergeCell ref="A5:F5"/>
    <mergeCell ref="C9:C11"/>
    <mergeCell ref="D12:E12"/>
    <mergeCell ref="D9:E11"/>
    <mergeCell ref="A9:A12"/>
    <mergeCell ref="D13:E13"/>
    <mergeCell ref="B49:E49"/>
    <mergeCell ref="D16:E16"/>
    <mergeCell ref="D34:E34"/>
    <mergeCell ref="D29:E29"/>
    <mergeCell ref="D30:E30"/>
    <mergeCell ref="D35:E35"/>
    <mergeCell ref="C22:E22"/>
    <mergeCell ref="D28:E28"/>
    <mergeCell ref="C24:C26"/>
    <mergeCell ref="C47:E47"/>
    <mergeCell ref="D33:E33"/>
    <mergeCell ref="A24:A27"/>
  </mergeCells>
  <printOptions horizontalCentered="1" gridLines="1" gridLinesSet="0"/>
  <pageMargins left="0.23622047244094491" right="0.23622047244094491" top="0.9055118110236221" bottom="0.74803149606299213" header="0.31496062992125984" footer="0.31496062992125984"/>
  <pageSetup paperSize="9" scale="80" fitToHeight="0" orientation="landscape" horizontalDpi="4294967292" verticalDpi="4294967292" r:id="rId1"/>
  <headerFooter alignWithMargins="0">
    <oddHeader>&amp;L&amp;"Helv,Bold"&amp;12ESKOM MAIN OFFER
'BILL NO. 1 - PRELIMINARY AND GENERAL&amp;C&amp;"Arial,Bold"&amp;12GROMIS - ORANJEMOND 
400kV LINE BUILD
COST CONTROL&amp;R&amp;G</oddHeader>
    <oddFooter>&amp;L&amp;8Claim 1
February 2016&amp;C&amp;"Arial,Regular"&amp;8Issue 
22 Feb 16&amp;R&amp;"Arial,Regular"&amp;8Page &amp;P of &amp;N pages</oddFooter>
  </headerFooter>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I70"/>
  <sheetViews>
    <sheetView showGridLines="0" zoomScaleNormal="100" workbookViewId="0">
      <selection activeCell="I65" sqref="I65"/>
    </sheetView>
  </sheetViews>
  <sheetFormatPr defaultColWidth="9.140625" defaultRowHeight="15.75" x14ac:dyDescent="0.25"/>
  <cols>
    <col min="1" max="1" width="5.85546875" style="182" customWidth="1"/>
    <col min="2" max="2" width="17.85546875" style="303" hidden="1" customWidth="1"/>
    <col min="3" max="3" width="60.42578125" style="304" customWidth="1"/>
    <col min="4" max="4" width="5.140625" style="303" customWidth="1"/>
    <col min="5" max="5" width="7.5703125" style="303" customWidth="1"/>
    <col min="6" max="6" width="17.5703125" style="182" customWidth="1"/>
    <col min="7" max="7" width="23.85546875" style="305" customWidth="1"/>
    <col min="8" max="8" width="9.140625" style="182"/>
    <col min="9" max="9" width="15.5703125" style="182" bestFit="1" customWidth="1"/>
    <col min="10" max="16384" width="9.140625" style="182"/>
  </cols>
  <sheetData>
    <row r="1" spans="1:9" ht="31.5" x14ac:dyDescent="0.25">
      <c r="A1" s="373" t="s">
        <v>84</v>
      </c>
      <c r="B1" s="376" t="s">
        <v>2</v>
      </c>
      <c r="C1" s="180" t="s">
        <v>214</v>
      </c>
      <c r="D1" s="367" t="s">
        <v>9</v>
      </c>
      <c r="E1" s="369" t="s">
        <v>10</v>
      </c>
      <c r="F1" s="371" t="s">
        <v>11</v>
      </c>
      <c r="G1" s="181" t="s">
        <v>6</v>
      </c>
    </row>
    <row r="2" spans="1:9" x14ac:dyDescent="0.25">
      <c r="A2" s="374"/>
      <c r="B2" s="377"/>
      <c r="C2" s="183" t="s">
        <v>86</v>
      </c>
      <c r="D2" s="368"/>
      <c r="E2" s="370"/>
      <c r="F2" s="372"/>
      <c r="G2" s="184" t="s">
        <v>8</v>
      </c>
    </row>
    <row r="3" spans="1:9" ht="19.5" customHeight="1" x14ac:dyDescent="0.25">
      <c r="A3" s="374"/>
      <c r="B3" s="377"/>
      <c r="C3" s="185" t="s">
        <v>85</v>
      </c>
      <c r="D3" s="368"/>
      <c r="E3" s="370"/>
      <c r="F3" s="372"/>
      <c r="G3" s="184" t="s">
        <v>134</v>
      </c>
    </row>
    <row r="4" spans="1:9" ht="59.1" customHeight="1" x14ac:dyDescent="0.25">
      <c r="A4" s="374"/>
      <c r="B4" s="377"/>
      <c r="C4" s="333" t="s">
        <v>220</v>
      </c>
      <c r="D4" s="329"/>
      <c r="E4" s="330"/>
      <c r="F4" s="331"/>
      <c r="G4" s="332"/>
    </row>
    <row r="5" spans="1:9" ht="16.5" thickBot="1" x14ac:dyDescent="0.3">
      <c r="A5" s="375"/>
      <c r="B5" s="378"/>
      <c r="C5" s="186" t="s">
        <v>3</v>
      </c>
      <c r="D5" s="187"/>
      <c r="E5" s="187"/>
      <c r="F5" s="187"/>
      <c r="G5" s="188"/>
    </row>
    <row r="6" spans="1:9" ht="18.75" customHeight="1" x14ac:dyDescent="0.25">
      <c r="A6" s="189">
        <v>2.1</v>
      </c>
      <c r="B6" s="199" t="s">
        <v>5</v>
      </c>
      <c r="C6" s="200" t="s">
        <v>173</v>
      </c>
      <c r="D6" s="364"/>
      <c r="E6" s="365"/>
      <c r="F6" s="365"/>
      <c r="G6" s="366"/>
    </row>
    <row r="7" spans="1:9" ht="15" customHeight="1" x14ac:dyDescent="0.25">
      <c r="A7" s="395"/>
      <c r="B7" s="392"/>
      <c r="C7" s="201" t="s">
        <v>111</v>
      </c>
      <c r="D7" s="202"/>
      <c r="E7" s="203"/>
      <c r="F7" s="204"/>
      <c r="G7" s="205"/>
    </row>
    <row r="8" spans="1:9" ht="28.35" customHeight="1" x14ac:dyDescent="0.25">
      <c r="A8" s="396"/>
      <c r="B8" s="393"/>
      <c r="C8" s="411" t="s">
        <v>119</v>
      </c>
      <c r="D8" s="412"/>
      <c r="E8" s="412"/>
      <c r="F8" s="412"/>
      <c r="G8" s="206"/>
    </row>
    <row r="9" spans="1:9" ht="58.7" customHeight="1" x14ac:dyDescent="0.25">
      <c r="A9" s="396"/>
      <c r="B9" s="393"/>
      <c r="C9" s="411" t="s">
        <v>126</v>
      </c>
      <c r="D9" s="412"/>
      <c r="E9" s="412"/>
      <c r="F9" s="412"/>
      <c r="G9" s="206"/>
    </row>
    <row r="10" spans="1:9" ht="27.6" customHeight="1" x14ac:dyDescent="0.25">
      <c r="A10" s="396"/>
      <c r="B10" s="393"/>
      <c r="C10" s="379" t="s">
        <v>120</v>
      </c>
      <c r="D10" s="380"/>
      <c r="E10" s="380"/>
      <c r="F10" s="380"/>
      <c r="G10" s="207"/>
    </row>
    <row r="11" spans="1:9" ht="27" customHeight="1" x14ac:dyDescent="0.25">
      <c r="A11" s="396"/>
      <c r="B11" s="393"/>
      <c r="C11" s="379" t="s">
        <v>124</v>
      </c>
      <c r="D11" s="380"/>
      <c r="E11" s="380"/>
      <c r="F11" s="380"/>
      <c r="G11" s="207"/>
    </row>
    <row r="12" spans="1:9" ht="21.75" customHeight="1" x14ac:dyDescent="0.25">
      <c r="A12" s="396"/>
      <c r="B12" s="393"/>
      <c r="C12" s="379" t="s">
        <v>230</v>
      </c>
      <c r="D12" s="380"/>
      <c r="E12" s="380"/>
      <c r="F12" s="380"/>
      <c r="G12" s="208"/>
    </row>
    <row r="13" spans="1:9" ht="70.349999999999994" customHeight="1" x14ac:dyDescent="0.25">
      <c r="A13" s="396"/>
      <c r="B13" s="393"/>
      <c r="C13" s="379" t="s">
        <v>231</v>
      </c>
      <c r="D13" s="380"/>
      <c r="E13" s="380"/>
      <c r="F13" s="380"/>
      <c r="G13" s="207"/>
    </row>
    <row r="14" spans="1:9" ht="32.450000000000003" customHeight="1" thickBot="1" x14ac:dyDescent="0.3">
      <c r="A14" s="397"/>
      <c r="B14" s="394"/>
      <c r="C14" s="419" t="s">
        <v>232</v>
      </c>
      <c r="D14" s="420"/>
      <c r="E14" s="420"/>
      <c r="F14" s="420"/>
      <c r="G14" s="209"/>
    </row>
    <row r="15" spans="1:9" ht="33.6" customHeight="1" x14ac:dyDescent="0.25">
      <c r="A15" s="210">
        <v>1</v>
      </c>
      <c r="B15" s="191" t="s">
        <v>5</v>
      </c>
      <c r="C15" s="211" t="s">
        <v>127</v>
      </c>
      <c r="D15" s="191" t="s">
        <v>61</v>
      </c>
      <c r="E15" s="212">
        <v>1</v>
      </c>
      <c r="F15" s="436"/>
      <c r="G15" s="437"/>
    </row>
    <row r="16" spans="1:9" ht="58.7" customHeight="1" x14ac:dyDescent="0.25">
      <c r="A16" s="210">
        <v>2</v>
      </c>
      <c r="B16" s="192" t="s">
        <v>5</v>
      </c>
      <c r="C16" s="213" t="s">
        <v>233</v>
      </c>
      <c r="D16" s="191" t="s">
        <v>1</v>
      </c>
      <c r="E16" s="212">
        <v>400</v>
      </c>
      <c r="F16" s="438"/>
      <c r="G16" s="439"/>
      <c r="I16" s="340"/>
    </row>
    <row r="17" spans="1:8" ht="61.7" customHeight="1" thickBot="1" x14ac:dyDescent="0.3">
      <c r="A17" s="210">
        <v>3</v>
      </c>
      <c r="B17" s="192" t="s">
        <v>5</v>
      </c>
      <c r="C17" s="213" t="s">
        <v>170</v>
      </c>
      <c r="D17" s="191" t="s">
        <v>1</v>
      </c>
      <c r="E17" s="212">
        <v>150</v>
      </c>
      <c r="F17" s="438"/>
      <c r="G17" s="439"/>
    </row>
    <row r="18" spans="1:8" ht="25.5" customHeight="1" thickBot="1" x14ac:dyDescent="0.3">
      <c r="A18" s="190"/>
      <c r="B18" s="192"/>
      <c r="C18" s="214"/>
      <c r="D18" s="415" t="s">
        <v>135</v>
      </c>
      <c r="E18" s="414"/>
      <c r="F18" s="416"/>
      <c r="G18" s="215">
        <f>SUM(G15:G17)</f>
        <v>0</v>
      </c>
    </row>
    <row r="19" spans="1:8" ht="25.5" customHeight="1" thickBot="1" x14ac:dyDescent="0.3">
      <c r="A19" s="216">
        <v>2.2999999999999998</v>
      </c>
      <c r="B19" s="217" t="s">
        <v>5</v>
      </c>
      <c r="C19" s="218" t="s">
        <v>174</v>
      </c>
      <c r="D19" s="416"/>
      <c r="E19" s="417"/>
      <c r="F19" s="417"/>
      <c r="G19" s="418"/>
    </row>
    <row r="20" spans="1:8" ht="31.35" customHeight="1" thickBot="1" x14ac:dyDescent="0.3">
      <c r="A20" s="219">
        <v>1</v>
      </c>
      <c r="B20" s="192" t="s">
        <v>5</v>
      </c>
      <c r="C20" s="196" t="s">
        <v>110</v>
      </c>
      <c r="D20" s="220" t="s">
        <v>61</v>
      </c>
      <c r="E20" s="221">
        <v>1</v>
      </c>
      <c r="F20" s="307"/>
      <c r="G20" s="339"/>
    </row>
    <row r="21" spans="1:8" ht="28.35" customHeight="1" thickBot="1" x14ac:dyDescent="0.3">
      <c r="A21" s="219">
        <v>2</v>
      </c>
      <c r="B21" s="223" t="s">
        <v>5</v>
      </c>
      <c r="C21" s="224" t="s">
        <v>109</v>
      </c>
      <c r="D21" s="220" t="s">
        <v>61</v>
      </c>
      <c r="E21" s="221">
        <v>1</v>
      </c>
      <c r="F21" s="307"/>
      <c r="G21" s="226"/>
    </row>
    <row r="22" spans="1:8" ht="21" customHeight="1" thickBot="1" x14ac:dyDescent="0.3">
      <c r="A22" s="190"/>
      <c r="B22" s="227"/>
      <c r="C22" s="228"/>
      <c r="D22" s="409" t="s">
        <v>165</v>
      </c>
      <c r="E22" s="410"/>
      <c r="F22" s="410"/>
      <c r="G22" s="229">
        <f>SUM(G20:G21)</f>
        <v>0</v>
      </c>
    </row>
    <row r="23" spans="1:8" ht="21" customHeight="1" x14ac:dyDescent="0.25">
      <c r="A23" s="216">
        <v>2.4</v>
      </c>
      <c r="B23" s="230" t="s">
        <v>5</v>
      </c>
      <c r="C23" s="218" t="s">
        <v>179</v>
      </c>
      <c r="D23" s="398"/>
      <c r="E23" s="399"/>
      <c r="F23" s="399"/>
      <c r="G23" s="400"/>
    </row>
    <row r="24" spans="1:8" ht="21" customHeight="1" x14ac:dyDescent="0.25">
      <c r="A24" s="219">
        <v>1</v>
      </c>
      <c r="B24" s="192" t="s">
        <v>5</v>
      </c>
      <c r="C24" s="196" t="s">
        <v>172</v>
      </c>
      <c r="D24" s="192" t="s">
        <v>61</v>
      </c>
      <c r="E24" s="231">
        <v>1</v>
      </c>
      <c r="F24" s="307"/>
      <c r="G24" s="197"/>
    </row>
    <row r="25" spans="1:8" ht="34.5" customHeight="1" thickBot="1" x14ac:dyDescent="0.3">
      <c r="A25" s="219">
        <v>2</v>
      </c>
      <c r="B25" s="337"/>
      <c r="C25" s="338" t="s">
        <v>234</v>
      </c>
      <c r="D25" s="232" t="s">
        <v>1</v>
      </c>
      <c r="E25" s="231">
        <v>60</v>
      </c>
      <c r="F25" s="307"/>
      <c r="G25" s="197"/>
    </row>
    <row r="26" spans="1:8" ht="30.75" customHeight="1" thickBot="1" x14ac:dyDescent="0.3">
      <c r="A26" s="219">
        <v>3</v>
      </c>
      <c r="B26" s="232" t="s">
        <v>5</v>
      </c>
      <c r="C26" s="233" t="s">
        <v>235</v>
      </c>
      <c r="D26" s="232" t="s">
        <v>1</v>
      </c>
      <c r="E26" s="231">
        <v>6</v>
      </c>
      <c r="F26" s="307"/>
      <c r="G26" s="197"/>
    </row>
    <row r="27" spans="1:8" ht="21" customHeight="1" thickBot="1" x14ac:dyDescent="0.3">
      <c r="A27" s="190"/>
      <c r="B27" s="227"/>
      <c r="C27" s="214"/>
      <c r="D27" s="409" t="s">
        <v>188</v>
      </c>
      <c r="E27" s="410"/>
      <c r="F27" s="410"/>
      <c r="G27" s="229">
        <f>SUM(G24:G26)</f>
        <v>0</v>
      </c>
    </row>
    <row r="28" spans="1:8" ht="21" customHeight="1" x14ac:dyDescent="0.25">
      <c r="A28" s="216">
        <v>2.5</v>
      </c>
      <c r="B28" s="230" t="s">
        <v>73</v>
      </c>
      <c r="C28" s="218" t="s">
        <v>74</v>
      </c>
      <c r="D28" s="398"/>
      <c r="E28" s="399"/>
      <c r="F28" s="399"/>
      <c r="G28" s="400"/>
    </row>
    <row r="29" spans="1:8" ht="28.7" customHeight="1" thickBot="1" x14ac:dyDescent="0.3">
      <c r="A29" s="219">
        <v>1</v>
      </c>
      <c r="B29" s="192" t="s">
        <v>73</v>
      </c>
      <c r="C29" s="196" t="s">
        <v>171</v>
      </c>
      <c r="D29" s="192" t="s">
        <v>0</v>
      </c>
      <c r="E29" s="231">
        <v>25</v>
      </c>
      <c r="F29" s="307"/>
      <c r="G29" s="234"/>
    </row>
    <row r="30" spans="1:8" ht="26.25" customHeight="1" thickBot="1" x14ac:dyDescent="0.3">
      <c r="A30" s="219">
        <v>2</v>
      </c>
      <c r="B30" s="232" t="s">
        <v>83</v>
      </c>
      <c r="C30" s="233" t="s">
        <v>175</v>
      </c>
      <c r="D30" s="232" t="s">
        <v>61</v>
      </c>
      <c r="E30" s="235">
        <v>1</v>
      </c>
      <c r="F30" s="308"/>
      <c r="G30" s="234"/>
    </row>
    <row r="31" spans="1:8" ht="26.25" customHeight="1" thickBot="1" x14ac:dyDescent="0.3">
      <c r="A31" s="190"/>
      <c r="B31" s="227"/>
      <c r="C31" s="214"/>
      <c r="D31" s="409" t="s">
        <v>189</v>
      </c>
      <c r="E31" s="410"/>
      <c r="F31" s="410"/>
      <c r="G31" s="229">
        <f>SUM(G29:G30)</f>
        <v>0</v>
      </c>
    </row>
    <row r="32" spans="1:8" ht="22.5" customHeight="1" x14ac:dyDescent="0.25">
      <c r="A32" s="216">
        <v>2.6</v>
      </c>
      <c r="B32" s="230" t="s">
        <v>116</v>
      </c>
      <c r="C32" s="218" t="s">
        <v>108</v>
      </c>
      <c r="D32" s="398"/>
      <c r="E32" s="399"/>
      <c r="F32" s="399"/>
      <c r="G32" s="400"/>
      <c r="H32" s="236"/>
    </row>
    <row r="33" spans="1:8" ht="33.6" customHeight="1" thickBot="1" x14ac:dyDescent="0.3">
      <c r="A33" s="237">
        <v>1</v>
      </c>
      <c r="B33" s="232" t="s">
        <v>117</v>
      </c>
      <c r="C33" s="233" t="s">
        <v>176</v>
      </c>
      <c r="D33" s="232" t="s">
        <v>118</v>
      </c>
      <c r="E33" s="238">
        <v>1</v>
      </c>
      <c r="F33" s="308"/>
      <c r="G33" s="234"/>
      <c r="H33" s="236"/>
    </row>
    <row r="34" spans="1:8" ht="30" customHeight="1" thickBot="1" x14ac:dyDescent="0.3">
      <c r="A34" s="239"/>
      <c r="B34" s="227"/>
      <c r="C34" s="228"/>
      <c r="D34" s="409" t="s">
        <v>190</v>
      </c>
      <c r="E34" s="410"/>
      <c r="F34" s="410"/>
      <c r="G34" s="240">
        <f>G33</f>
        <v>0</v>
      </c>
      <c r="H34" s="236"/>
    </row>
    <row r="35" spans="1:8" ht="30" customHeight="1" x14ac:dyDescent="0.25">
      <c r="A35" s="241">
        <v>2.7</v>
      </c>
      <c r="B35" s="242" t="s">
        <v>115</v>
      </c>
      <c r="C35" s="243" t="s">
        <v>114</v>
      </c>
      <c r="D35" s="401"/>
      <c r="E35" s="402"/>
      <c r="F35" s="402"/>
      <c r="G35" s="403"/>
      <c r="H35" s="236"/>
    </row>
    <row r="36" spans="1:8" ht="32.25" customHeight="1" x14ac:dyDescent="0.25">
      <c r="A36" s="389"/>
      <c r="B36" s="386"/>
      <c r="C36" s="244" t="s">
        <v>111</v>
      </c>
      <c r="D36" s="245"/>
      <c r="E36" s="245"/>
      <c r="F36" s="245"/>
      <c r="G36" s="246"/>
      <c r="H36" s="236"/>
    </row>
    <row r="37" spans="1:8" ht="44.45" customHeight="1" x14ac:dyDescent="0.25">
      <c r="A37" s="390"/>
      <c r="B37" s="387"/>
      <c r="C37" s="421" t="s">
        <v>122</v>
      </c>
      <c r="D37" s="422"/>
      <c r="E37" s="422"/>
      <c r="F37" s="422"/>
      <c r="G37" s="247"/>
      <c r="H37" s="236"/>
    </row>
    <row r="38" spans="1:8" ht="32.25" customHeight="1" x14ac:dyDescent="0.25">
      <c r="A38" s="390"/>
      <c r="B38" s="387"/>
      <c r="C38" s="421" t="s">
        <v>123</v>
      </c>
      <c r="D38" s="422"/>
      <c r="E38" s="422"/>
      <c r="F38" s="422"/>
      <c r="G38" s="248"/>
      <c r="H38" s="236"/>
    </row>
    <row r="39" spans="1:8" ht="33" customHeight="1" thickBot="1" x14ac:dyDescent="0.3">
      <c r="A39" s="391"/>
      <c r="B39" s="388"/>
      <c r="C39" s="423" t="s">
        <v>125</v>
      </c>
      <c r="D39" s="424"/>
      <c r="E39" s="424"/>
      <c r="F39" s="424"/>
      <c r="G39" s="249"/>
      <c r="H39" s="236"/>
    </row>
    <row r="40" spans="1:8" ht="67.349999999999994" customHeight="1" x14ac:dyDescent="0.25">
      <c r="A40" s="239">
        <v>1</v>
      </c>
      <c r="B40" s="191" t="s">
        <v>115</v>
      </c>
      <c r="C40" s="211" t="s">
        <v>128</v>
      </c>
      <c r="D40" s="191" t="s">
        <v>61</v>
      </c>
      <c r="E40" s="212">
        <v>1</v>
      </c>
      <c r="F40" s="306"/>
      <c r="G40" s="250"/>
    </row>
    <row r="41" spans="1:8" ht="79.349999999999994" customHeight="1" thickBot="1" x14ac:dyDescent="0.3">
      <c r="A41" s="198">
        <v>2</v>
      </c>
      <c r="B41" s="251" t="s">
        <v>115</v>
      </c>
      <c r="C41" s="252" t="s">
        <v>213</v>
      </c>
      <c r="D41" s="251" t="s">
        <v>199</v>
      </c>
      <c r="E41" s="326">
        <v>16</v>
      </c>
      <c r="F41" s="225"/>
      <c r="G41" s="197"/>
    </row>
    <row r="42" spans="1:8" ht="30.75" customHeight="1" thickBot="1" x14ac:dyDescent="0.3">
      <c r="A42" s="239"/>
      <c r="B42" s="227"/>
      <c r="C42" s="253"/>
      <c r="D42" s="409" t="s">
        <v>191</v>
      </c>
      <c r="E42" s="410"/>
      <c r="F42" s="410"/>
      <c r="G42" s="229">
        <f>SUM(G40:G41)</f>
        <v>0</v>
      </c>
    </row>
    <row r="43" spans="1:8" ht="18" customHeight="1" thickBot="1" x14ac:dyDescent="0.3">
      <c r="A43" s="254">
        <v>2.8</v>
      </c>
      <c r="B43" s="255" t="s">
        <v>76</v>
      </c>
      <c r="C43" s="404" t="s">
        <v>77</v>
      </c>
      <c r="D43" s="405"/>
      <c r="E43" s="405"/>
      <c r="F43" s="405"/>
      <c r="G43" s="406"/>
    </row>
    <row r="44" spans="1:8" ht="18" customHeight="1" x14ac:dyDescent="0.25">
      <c r="A44" s="381"/>
      <c r="B44" s="407"/>
      <c r="C44" s="256" t="s">
        <v>111</v>
      </c>
      <c r="D44" s="257"/>
      <c r="E44" s="258"/>
      <c r="F44" s="259"/>
      <c r="G44" s="260"/>
    </row>
    <row r="45" spans="1:8" ht="59.45" customHeight="1" x14ac:dyDescent="0.25">
      <c r="A45" s="382"/>
      <c r="B45" s="408"/>
      <c r="C45" s="379" t="s">
        <v>129</v>
      </c>
      <c r="D45" s="380"/>
      <c r="E45" s="380"/>
      <c r="F45" s="380"/>
      <c r="G45" s="261"/>
    </row>
    <row r="46" spans="1:8" ht="30" customHeight="1" x14ac:dyDescent="0.25">
      <c r="A46" s="262"/>
      <c r="B46" s="263"/>
      <c r="C46" s="379" t="s">
        <v>130</v>
      </c>
      <c r="D46" s="380"/>
      <c r="E46" s="380"/>
      <c r="F46" s="380"/>
      <c r="G46" s="261"/>
    </row>
    <row r="47" spans="1:8" ht="19.5" customHeight="1" thickBot="1" x14ac:dyDescent="0.3">
      <c r="A47" s="264"/>
      <c r="B47" s="263"/>
      <c r="C47" s="419" t="s">
        <v>121</v>
      </c>
      <c r="D47" s="420"/>
      <c r="E47" s="420"/>
      <c r="F47" s="420"/>
      <c r="G47" s="265"/>
    </row>
    <row r="48" spans="1:8" ht="40.5" customHeight="1" thickBot="1" x14ac:dyDescent="0.3">
      <c r="A48" s="266">
        <v>1</v>
      </c>
      <c r="B48" s="267" t="s">
        <v>79</v>
      </c>
      <c r="C48" s="268" t="s">
        <v>112</v>
      </c>
      <c r="D48" s="269" t="s">
        <v>61</v>
      </c>
      <c r="E48" s="327">
        <v>1</v>
      </c>
      <c r="F48" s="309"/>
      <c r="G48" s="270"/>
    </row>
    <row r="49" spans="1:7" ht="33" customHeight="1" thickBot="1" x14ac:dyDescent="0.3">
      <c r="A49" s="198">
        <v>2</v>
      </c>
      <c r="B49" s="328"/>
      <c r="C49" s="211" t="s">
        <v>215</v>
      </c>
      <c r="D49" s="269" t="s">
        <v>236</v>
      </c>
      <c r="E49" s="327">
        <v>131</v>
      </c>
      <c r="F49" s="306"/>
      <c r="G49" s="270"/>
    </row>
    <row r="50" spans="1:7" ht="42.95" customHeight="1" thickBot="1" x14ac:dyDescent="0.3">
      <c r="A50" s="198">
        <v>3</v>
      </c>
      <c r="B50" s="198" t="s">
        <v>79</v>
      </c>
      <c r="C50" s="195" t="s">
        <v>216</v>
      </c>
      <c r="D50" s="269" t="s">
        <v>236</v>
      </c>
      <c r="E50" s="327">
        <v>131</v>
      </c>
      <c r="F50" s="307"/>
      <c r="G50" s="197"/>
    </row>
    <row r="51" spans="1:7" ht="36" customHeight="1" thickBot="1" x14ac:dyDescent="0.3">
      <c r="A51" s="272">
        <v>4</v>
      </c>
      <c r="B51" s="198" t="s">
        <v>80</v>
      </c>
      <c r="C51" s="195" t="s">
        <v>217</v>
      </c>
      <c r="D51" s="269" t="s">
        <v>236</v>
      </c>
      <c r="E51" s="327">
        <v>131</v>
      </c>
      <c r="F51" s="307"/>
      <c r="G51" s="271"/>
    </row>
    <row r="52" spans="1:7" ht="30" customHeight="1" thickBot="1" x14ac:dyDescent="0.3">
      <c r="A52" s="272">
        <v>5</v>
      </c>
      <c r="B52" s="273" t="s">
        <v>80</v>
      </c>
      <c r="C52" s="274" t="s">
        <v>218</v>
      </c>
      <c r="D52" s="269" t="s">
        <v>1</v>
      </c>
      <c r="E52" s="275">
        <v>530</v>
      </c>
      <c r="F52" s="307"/>
      <c r="G52" s="276"/>
    </row>
    <row r="53" spans="1:7" ht="16.5" thickBot="1" x14ac:dyDescent="0.3">
      <c r="A53" s="277"/>
      <c r="B53" s="278"/>
      <c r="C53" s="253"/>
      <c r="D53" s="409" t="s">
        <v>192</v>
      </c>
      <c r="E53" s="410"/>
      <c r="F53" s="410"/>
      <c r="G53" s="229">
        <f>SUM(G48:G52)</f>
        <v>0</v>
      </c>
    </row>
    <row r="54" spans="1:7" ht="22.5" customHeight="1" x14ac:dyDescent="0.25">
      <c r="A54" s="279">
        <v>2.9</v>
      </c>
      <c r="B54" s="280"/>
      <c r="C54" s="383" t="s">
        <v>219</v>
      </c>
      <c r="D54" s="384"/>
      <c r="E54" s="384"/>
      <c r="F54" s="384"/>
      <c r="G54" s="385"/>
    </row>
    <row r="55" spans="1:7" ht="75.95" customHeight="1" x14ac:dyDescent="0.25">
      <c r="A55" s="219">
        <v>1</v>
      </c>
      <c r="B55" s="281"/>
      <c r="C55" s="195" t="s">
        <v>237</v>
      </c>
      <c r="D55" s="193" t="s">
        <v>1</v>
      </c>
      <c r="E55" s="282">
        <v>2</v>
      </c>
      <c r="F55" s="310"/>
      <c r="G55" s="194"/>
    </row>
    <row r="56" spans="1:7" ht="72.599999999999994" customHeight="1" x14ac:dyDescent="0.25">
      <c r="A56" s="283">
        <v>2</v>
      </c>
      <c r="B56" s="284"/>
      <c r="C56" s="195" t="s">
        <v>238</v>
      </c>
      <c r="D56" s="193" t="s">
        <v>0</v>
      </c>
      <c r="E56" s="282">
        <v>35</v>
      </c>
      <c r="F56" s="310"/>
      <c r="G56" s="194"/>
    </row>
    <row r="57" spans="1:7" ht="48" customHeight="1" x14ac:dyDescent="0.25">
      <c r="A57" s="315">
        <v>3</v>
      </c>
      <c r="B57" s="284"/>
      <c r="C57" s="195" t="s">
        <v>239</v>
      </c>
      <c r="D57" s="193" t="s">
        <v>1</v>
      </c>
      <c r="E57" s="282">
        <v>1</v>
      </c>
      <c r="F57" s="310"/>
      <c r="G57" s="194"/>
    </row>
    <row r="58" spans="1:7" ht="48" customHeight="1" x14ac:dyDescent="0.25">
      <c r="A58" s="315">
        <v>4</v>
      </c>
      <c r="B58" s="284"/>
      <c r="C58" s="195" t="s">
        <v>221</v>
      </c>
      <c r="D58" s="193" t="s">
        <v>1</v>
      </c>
      <c r="E58" s="282">
        <v>4</v>
      </c>
      <c r="F58" s="310"/>
      <c r="G58" s="194"/>
    </row>
    <row r="59" spans="1:7" ht="33.6" customHeight="1" x14ac:dyDescent="0.25">
      <c r="A59" s="315">
        <v>5</v>
      </c>
      <c r="B59" s="284"/>
      <c r="C59" s="285" t="s">
        <v>222</v>
      </c>
      <c r="D59" s="193" t="s">
        <v>1</v>
      </c>
      <c r="E59" s="282">
        <v>4</v>
      </c>
      <c r="F59" s="316"/>
      <c r="G59" s="317"/>
    </row>
    <row r="60" spans="1:7" ht="39.6" customHeight="1" x14ac:dyDescent="0.25">
      <c r="A60" s="315">
        <v>6</v>
      </c>
      <c r="B60" s="284"/>
      <c r="C60" s="195" t="s">
        <v>223</v>
      </c>
      <c r="D60" s="193" t="s">
        <v>14</v>
      </c>
      <c r="E60" s="282">
        <v>1</v>
      </c>
      <c r="F60" s="319"/>
      <c r="G60" s="194"/>
    </row>
    <row r="61" spans="1:7" ht="21" customHeight="1" x14ac:dyDescent="0.25">
      <c r="A61" s="315">
        <v>7</v>
      </c>
      <c r="B61" s="284"/>
      <c r="C61" s="195" t="s">
        <v>224</v>
      </c>
      <c r="D61" s="193" t="s">
        <v>118</v>
      </c>
      <c r="E61" s="325">
        <v>1</v>
      </c>
      <c r="F61" s="310"/>
      <c r="G61" s="194"/>
    </row>
    <row r="62" spans="1:7" ht="21" customHeight="1" x14ac:dyDescent="0.25">
      <c r="A62" s="315">
        <v>8</v>
      </c>
      <c r="B62" s="284"/>
      <c r="C62" s="195" t="s">
        <v>225</v>
      </c>
      <c r="D62" s="193" t="s">
        <v>1</v>
      </c>
      <c r="E62" s="282">
        <v>4</v>
      </c>
      <c r="F62" s="310"/>
      <c r="G62" s="194"/>
    </row>
    <row r="63" spans="1:7" ht="22.35" customHeight="1" x14ac:dyDescent="0.25">
      <c r="A63" s="315">
        <v>9</v>
      </c>
      <c r="B63" s="284"/>
      <c r="C63" s="195" t="s">
        <v>226</v>
      </c>
      <c r="D63" s="193" t="s">
        <v>14</v>
      </c>
      <c r="E63" s="325">
        <v>1</v>
      </c>
      <c r="F63" s="310"/>
      <c r="G63" s="194"/>
    </row>
    <row r="64" spans="1:7" ht="21" customHeight="1" x14ac:dyDescent="0.25">
      <c r="A64" s="315">
        <v>10</v>
      </c>
      <c r="B64" s="284"/>
      <c r="C64" s="195" t="s">
        <v>227</v>
      </c>
      <c r="D64" s="193" t="s">
        <v>0</v>
      </c>
      <c r="E64" s="325">
        <v>15</v>
      </c>
      <c r="F64" s="310"/>
      <c r="G64" s="194"/>
    </row>
    <row r="65" spans="1:7" ht="33.6" customHeight="1" x14ac:dyDescent="0.25">
      <c r="A65" s="315">
        <v>11</v>
      </c>
      <c r="B65" s="284"/>
      <c r="C65" s="195" t="s">
        <v>228</v>
      </c>
      <c r="D65" s="193" t="s">
        <v>14</v>
      </c>
      <c r="E65" s="325">
        <v>1</v>
      </c>
      <c r="F65" s="310"/>
      <c r="G65" s="194"/>
    </row>
    <row r="66" spans="1:7" ht="30.6" customHeight="1" x14ac:dyDescent="0.25">
      <c r="A66" s="315">
        <v>12</v>
      </c>
      <c r="B66" s="284"/>
      <c r="C66" s="195" t="s">
        <v>212</v>
      </c>
      <c r="D66" s="193" t="s">
        <v>199</v>
      </c>
      <c r="E66" s="325">
        <v>4</v>
      </c>
      <c r="F66" s="310"/>
      <c r="G66" s="194"/>
    </row>
    <row r="67" spans="1:7" ht="19.5" customHeight="1" thickBot="1" x14ac:dyDescent="0.3">
      <c r="A67" s="198"/>
      <c r="B67" s="281"/>
      <c r="C67" s="287"/>
      <c r="D67" s="413" t="s">
        <v>193</v>
      </c>
      <c r="E67" s="414"/>
      <c r="F67" s="414"/>
      <c r="G67" s="222">
        <f>SUM(G55:G66)</f>
        <v>0</v>
      </c>
    </row>
    <row r="68" spans="1:7" x14ac:dyDescent="0.25">
      <c r="A68" s="210"/>
      <c r="B68" s="286"/>
      <c r="C68" s="287"/>
      <c r="D68" s="288"/>
      <c r="E68" s="289"/>
      <c r="F68" s="311"/>
      <c r="G68" s="290"/>
    </row>
    <row r="69" spans="1:7" ht="16.5" thickBot="1" x14ac:dyDescent="0.3">
      <c r="A69" s="291"/>
      <c r="B69" s="292"/>
      <c r="C69" s="293"/>
      <c r="D69" s="294"/>
      <c r="E69" s="295"/>
      <c r="F69" s="312"/>
      <c r="G69" s="296"/>
    </row>
    <row r="70" spans="1:7" ht="16.5" thickBot="1" x14ac:dyDescent="0.3">
      <c r="A70" s="297"/>
      <c r="B70" s="298"/>
      <c r="C70" s="299" t="s">
        <v>15</v>
      </c>
      <c r="D70" s="300"/>
      <c r="E70" s="301"/>
      <c r="F70" s="313"/>
      <c r="G70" s="302">
        <f>SUM(G67+G53+G42+G34+G31+G27+G22+G18)</f>
        <v>0</v>
      </c>
    </row>
  </sheetData>
  <mergeCells count="40">
    <mergeCell ref="C13:F13"/>
    <mergeCell ref="C14:F14"/>
    <mergeCell ref="C37:F37"/>
    <mergeCell ref="C38:F38"/>
    <mergeCell ref="C39:F39"/>
    <mergeCell ref="D53:F53"/>
    <mergeCell ref="D67:F67"/>
    <mergeCell ref="D18:F18"/>
    <mergeCell ref="D22:F22"/>
    <mergeCell ref="D27:F27"/>
    <mergeCell ref="D31:F31"/>
    <mergeCell ref="D34:F34"/>
    <mergeCell ref="D23:G23"/>
    <mergeCell ref="D28:G28"/>
    <mergeCell ref="D19:G19"/>
    <mergeCell ref="C45:F45"/>
    <mergeCell ref="C46:F46"/>
    <mergeCell ref="C47:F47"/>
    <mergeCell ref="C11:F11"/>
    <mergeCell ref="C12:F12"/>
    <mergeCell ref="A44:A45"/>
    <mergeCell ref="C54:G54"/>
    <mergeCell ref="B36:B39"/>
    <mergeCell ref="A36:A39"/>
    <mergeCell ref="B7:B14"/>
    <mergeCell ref="A7:A14"/>
    <mergeCell ref="D32:G32"/>
    <mergeCell ref="D35:G35"/>
    <mergeCell ref="C43:G43"/>
    <mergeCell ref="B44:B45"/>
    <mergeCell ref="D42:F42"/>
    <mergeCell ref="C8:F8"/>
    <mergeCell ref="C9:F9"/>
    <mergeCell ref="C10:F10"/>
    <mergeCell ref="D6:G6"/>
    <mergeCell ref="D1:D3"/>
    <mergeCell ref="E1:E3"/>
    <mergeCell ref="F1:F3"/>
    <mergeCell ref="A1:A5"/>
    <mergeCell ref="B1:B5"/>
  </mergeCells>
  <phoneticPr fontId="34" type="noConversion"/>
  <pageMargins left="0.7" right="0.7" top="0.75" bottom="0.75" header="0.3" footer="0.3"/>
  <pageSetup paperSize="9"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syncVertical="1" syncRef="A13" transitionEvaluation="1" codeName="Sheet6">
    <tabColor theme="0"/>
  </sheetPr>
  <dimension ref="A1:BC27"/>
  <sheetViews>
    <sheetView showGridLines="0" topLeftCell="A13" zoomScale="90" zoomScaleNormal="90" zoomScaleSheetLayoutView="100" workbookViewId="0">
      <selection activeCell="D26" sqref="D26"/>
    </sheetView>
  </sheetViews>
  <sheetFormatPr defaultColWidth="11" defaultRowHeight="12.75" x14ac:dyDescent="0.2"/>
  <cols>
    <col min="1" max="1" width="8.5703125" style="33" customWidth="1"/>
    <col min="2" max="2" width="40.5703125" style="33" customWidth="1"/>
    <col min="3" max="3" width="18.85546875" style="33" customWidth="1"/>
    <col min="4" max="4" width="42" style="47" customWidth="1"/>
    <col min="5" max="5" width="1.85546875" style="33" customWidth="1"/>
    <col min="6" max="18" width="14.42578125" style="34" customWidth="1"/>
    <col min="19" max="24" width="14.42578125" style="37" customWidth="1"/>
    <col min="25" max="25" width="80.5703125" style="37" customWidth="1"/>
    <col min="26" max="26" width="1.5703125" style="37" customWidth="1"/>
    <col min="27" max="27" width="13.42578125" style="37" customWidth="1"/>
    <col min="28" max="28" width="1.5703125" style="37" customWidth="1"/>
    <col min="29" max="29" width="16.5703125" style="37" customWidth="1"/>
    <col min="30" max="30" width="1.5703125" style="37" customWidth="1"/>
    <col min="31" max="31" width="16.5703125" style="37" customWidth="1"/>
    <col min="32" max="32" width="1.5703125" style="37" customWidth="1"/>
    <col min="33" max="33" width="16.5703125" style="37" customWidth="1"/>
    <col min="34" max="34" width="1.5703125" style="37" customWidth="1"/>
    <col min="35" max="35" width="16.5703125" style="37" customWidth="1"/>
    <col min="36" max="36" width="1.5703125" style="37" customWidth="1"/>
    <col min="37" max="37" width="16.5703125" style="37" customWidth="1"/>
    <col min="38" max="38" width="1.5703125" style="37" customWidth="1"/>
    <col min="39" max="39" width="16.5703125" style="37" customWidth="1"/>
    <col min="40" max="40" width="1.5703125" style="37" customWidth="1"/>
    <col min="41" max="41" width="11" style="37"/>
    <col min="42" max="42" width="1.5703125" style="37" customWidth="1"/>
    <col min="43" max="43" width="7.5703125" style="37" customWidth="1"/>
    <col min="44" max="44" width="1.5703125" style="37" customWidth="1"/>
    <col min="45" max="45" width="97.5703125" style="37" customWidth="1"/>
    <col min="46" max="46" width="1.5703125" style="37" customWidth="1"/>
    <col min="47" max="47" width="11" style="37"/>
    <col min="48" max="48" width="1.5703125" style="37" customWidth="1"/>
    <col min="49" max="49" width="16.5703125" style="37" customWidth="1"/>
    <col min="50" max="50" width="1.5703125" style="37" customWidth="1"/>
    <col min="51" max="51" width="14.42578125" style="37" customWidth="1"/>
    <col min="52" max="52" width="1.5703125" style="37" customWidth="1"/>
    <col min="53" max="53" width="14.42578125" style="37" customWidth="1"/>
    <col min="54" max="54" width="1.5703125" style="37" customWidth="1"/>
    <col min="55" max="55" width="14.42578125" style="37" customWidth="1"/>
    <col min="56" max="57" width="1.5703125" style="37" customWidth="1"/>
    <col min="58" max="58" width="12.42578125" style="37" customWidth="1"/>
    <col min="59" max="59" width="1.5703125" style="37" customWidth="1"/>
    <col min="60" max="60" width="64.5703125" style="37" customWidth="1"/>
    <col min="61" max="61" width="1.5703125" style="37" customWidth="1"/>
    <col min="62" max="62" width="21.42578125" style="37" customWidth="1"/>
    <col min="63" max="63" width="1.5703125" style="37" customWidth="1"/>
    <col min="64" max="64" width="21.42578125" style="37" customWidth="1"/>
    <col min="65" max="65" width="1.5703125" style="37" customWidth="1"/>
    <col min="66" max="66" width="21.42578125" style="37" customWidth="1"/>
    <col min="67" max="67" width="1.5703125" style="37" customWidth="1"/>
    <col min="68" max="68" width="21.42578125" style="37" customWidth="1"/>
    <col min="69" max="69" width="1.5703125" style="37" customWidth="1"/>
    <col min="70" max="70" width="21.42578125" style="37" customWidth="1"/>
    <col min="71" max="71" width="1.5703125" style="37" customWidth="1"/>
    <col min="72" max="72" width="11" style="37"/>
    <col min="73" max="73" width="1.5703125" style="37" customWidth="1"/>
    <col min="74" max="74" width="11" style="37"/>
    <col min="75" max="75" width="1.5703125" style="37" customWidth="1"/>
    <col min="76" max="76" width="65.5703125" style="37" customWidth="1"/>
    <col min="77" max="77" width="1.5703125" style="37" customWidth="1"/>
    <col min="78" max="78" width="14.42578125" style="37" customWidth="1"/>
    <col min="79" max="79" width="1.5703125" style="37" customWidth="1"/>
    <col min="80" max="80" width="14.42578125" style="37" customWidth="1"/>
    <col min="81" max="81" width="1.5703125" style="37" customWidth="1"/>
    <col min="82" max="82" width="14.42578125" style="37" customWidth="1"/>
    <col min="83" max="83" width="1.5703125" style="37" customWidth="1"/>
    <col min="84" max="84" width="14.42578125" style="37" customWidth="1"/>
    <col min="85" max="85" width="1.5703125" style="37" customWidth="1"/>
    <col min="86" max="87" width="11" style="37"/>
    <col min="88" max="88" width="1.5703125" style="37" customWidth="1"/>
    <col min="89" max="89" width="11" style="37"/>
    <col min="90" max="90" width="1.5703125" style="37" customWidth="1"/>
    <col min="91" max="91" width="65.5703125" style="37" customWidth="1"/>
    <col min="92" max="92" width="1.5703125" style="37" customWidth="1"/>
    <col min="93" max="93" width="19" style="37" customWidth="1"/>
    <col min="94" max="94" width="1.5703125" style="37" customWidth="1"/>
    <col min="95" max="95" width="19" style="37" customWidth="1"/>
    <col min="96" max="96" width="1.5703125" style="37" customWidth="1"/>
    <col min="97" max="97" width="19" style="37" customWidth="1"/>
    <col min="98" max="98" width="1.5703125" style="37" customWidth="1"/>
    <col min="99" max="99" width="19" style="37" customWidth="1"/>
    <col min="100" max="100" width="1.5703125" style="37" customWidth="1"/>
    <col min="101" max="101" width="11" style="37"/>
    <col min="102" max="102" width="1.5703125" style="37" customWidth="1"/>
    <col min="103" max="103" width="7.5703125" style="37" customWidth="1"/>
    <col min="104" max="104" width="1.5703125" style="37" customWidth="1"/>
    <col min="105" max="105" width="46.42578125" style="37" customWidth="1"/>
    <col min="106" max="106" width="1.5703125" style="37" customWidth="1"/>
    <col min="107" max="107" width="16.5703125" style="37" customWidth="1"/>
    <col min="108" max="108" width="1.5703125" style="37" customWidth="1"/>
    <col min="109" max="109" width="16.5703125" style="37" customWidth="1"/>
    <col min="110" max="110" width="1.5703125" style="37" customWidth="1"/>
    <col min="111" max="111" width="16.5703125" style="37" customWidth="1"/>
    <col min="112" max="112" width="1.5703125" style="37" customWidth="1"/>
    <col min="113" max="113" width="9.5703125" style="37" customWidth="1"/>
    <col min="114" max="114" width="1.5703125" style="37" customWidth="1"/>
    <col min="115" max="115" width="16.5703125" style="37" customWidth="1"/>
    <col min="116" max="116" width="1.5703125" style="37" customWidth="1"/>
    <col min="117" max="117" width="16.5703125" style="37" customWidth="1"/>
    <col min="118" max="118" width="1.5703125" style="37" customWidth="1"/>
    <col min="119" max="119" width="16.5703125" style="37" customWidth="1"/>
    <col min="120" max="120" width="1.5703125" style="37" customWidth="1"/>
    <col min="121" max="250" width="11" style="37"/>
    <col min="251" max="251" width="8.5703125" style="37" customWidth="1"/>
    <col min="252" max="252" width="43.5703125" style="37" customWidth="1"/>
    <col min="253" max="253" width="14.140625" style="37" customWidth="1"/>
    <col min="254" max="254" width="41" style="37" customWidth="1"/>
    <col min="255" max="255" width="1.85546875" style="37" customWidth="1"/>
    <col min="256" max="280" width="14.42578125" style="37" customWidth="1"/>
    <col min="281" max="281" width="80.5703125" style="37" customWidth="1"/>
    <col min="282" max="282" width="1.5703125" style="37" customWidth="1"/>
    <col min="283" max="283" width="13.42578125" style="37" customWidth="1"/>
    <col min="284" max="284" width="1.5703125" style="37" customWidth="1"/>
    <col min="285" max="285" width="16.5703125" style="37" customWidth="1"/>
    <col min="286" max="286" width="1.5703125" style="37" customWidth="1"/>
    <col min="287" max="287" width="16.5703125" style="37" customWidth="1"/>
    <col min="288" max="288" width="1.5703125" style="37" customWidth="1"/>
    <col min="289" max="289" width="16.5703125" style="37" customWidth="1"/>
    <col min="290" max="290" width="1.5703125" style="37" customWidth="1"/>
    <col min="291" max="291" width="16.5703125" style="37" customWidth="1"/>
    <col min="292" max="292" width="1.5703125" style="37" customWidth="1"/>
    <col min="293" max="293" width="16.5703125" style="37" customWidth="1"/>
    <col min="294" max="294" width="1.5703125" style="37" customWidth="1"/>
    <col min="295" max="295" width="16.5703125" style="37" customWidth="1"/>
    <col min="296" max="296" width="1.5703125" style="37" customWidth="1"/>
    <col min="297" max="297" width="11" style="37"/>
    <col min="298" max="298" width="1.5703125" style="37" customWidth="1"/>
    <col min="299" max="299" width="7.5703125" style="37" customWidth="1"/>
    <col min="300" max="300" width="1.5703125" style="37" customWidth="1"/>
    <col min="301" max="301" width="97.5703125" style="37" customWidth="1"/>
    <col min="302" max="302" width="1.5703125" style="37" customWidth="1"/>
    <col min="303" max="303" width="11" style="37"/>
    <col min="304" max="304" width="1.5703125" style="37" customWidth="1"/>
    <col min="305" max="305" width="16.5703125" style="37" customWidth="1"/>
    <col min="306" max="306" width="1.5703125" style="37" customWidth="1"/>
    <col min="307" max="307" width="14.42578125" style="37" customWidth="1"/>
    <col min="308" max="308" width="1.5703125" style="37" customWidth="1"/>
    <col min="309" max="309" width="14.42578125" style="37" customWidth="1"/>
    <col min="310" max="310" width="1.5703125" style="37" customWidth="1"/>
    <col min="311" max="311" width="14.42578125" style="37" customWidth="1"/>
    <col min="312" max="313" width="1.5703125" style="37" customWidth="1"/>
    <col min="314" max="314" width="12.42578125" style="37" customWidth="1"/>
    <col min="315" max="315" width="1.5703125" style="37" customWidth="1"/>
    <col min="316" max="316" width="64.5703125" style="37" customWidth="1"/>
    <col min="317" max="317" width="1.5703125" style="37" customWidth="1"/>
    <col min="318" max="318" width="21.42578125" style="37" customWidth="1"/>
    <col min="319" max="319" width="1.5703125" style="37" customWidth="1"/>
    <col min="320" max="320" width="21.42578125" style="37" customWidth="1"/>
    <col min="321" max="321" width="1.5703125" style="37" customWidth="1"/>
    <col min="322" max="322" width="21.42578125" style="37" customWidth="1"/>
    <col min="323" max="323" width="1.5703125" style="37" customWidth="1"/>
    <col min="324" max="324" width="21.42578125" style="37" customWidth="1"/>
    <col min="325" max="325" width="1.5703125" style="37" customWidth="1"/>
    <col min="326" max="326" width="21.42578125" style="37" customWidth="1"/>
    <col min="327" max="327" width="1.5703125" style="37" customWidth="1"/>
    <col min="328" max="328" width="11" style="37"/>
    <col min="329" max="329" width="1.5703125" style="37" customWidth="1"/>
    <col min="330" max="330" width="11" style="37"/>
    <col min="331" max="331" width="1.5703125" style="37" customWidth="1"/>
    <col min="332" max="332" width="65.5703125" style="37" customWidth="1"/>
    <col min="333" max="333" width="1.5703125" style="37" customWidth="1"/>
    <col min="334" max="334" width="14.42578125" style="37" customWidth="1"/>
    <col min="335" max="335" width="1.5703125" style="37" customWidth="1"/>
    <col min="336" max="336" width="14.42578125" style="37" customWidth="1"/>
    <col min="337" max="337" width="1.5703125" style="37" customWidth="1"/>
    <col min="338" max="338" width="14.42578125" style="37" customWidth="1"/>
    <col min="339" max="339" width="1.5703125" style="37" customWidth="1"/>
    <col min="340" max="340" width="14.42578125" style="37" customWidth="1"/>
    <col min="341" max="341" width="1.5703125" style="37" customWidth="1"/>
    <col min="342" max="343" width="11" style="37"/>
    <col min="344" max="344" width="1.5703125" style="37" customWidth="1"/>
    <col min="345" max="345" width="11" style="37"/>
    <col min="346" max="346" width="1.5703125" style="37" customWidth="1"/>
    <col min="347" max="347" width="65.5703125" style="37" customWidth="1"/>
    <col min="348" max="348" width="1.5703125" style="37" customWidth="1"/>
    <col min="349" max="349" width="19" style="37" customWidth="1"/>
    <col min="350" max="350" width="1.5703125" style="37" customWidth="1"/>
    <col min="351" max="351" width="19" style="37" customWidth="1"/>
    <col min="352" max="352" width="1.5703125" style="37" customWidth="1"/>
    <col min="353" max="353" width="19" style="37" customWidth="1"/>
    <col min="354" max="354" width="1.5703125" style="37" customWidth="1"/>
    <col min="355" max="355" width="19" style="37" customWidth="1"/>
    <col min="356" max="356" width="1.5703125" style="37" customWidth="1"/>
    <col min="357" max="357" width="11" style="37"/>
    <col min="358" max="358" width="1.5703125" style="37" customWidth="1"/>
    <col min="359" max="359" width="7.5703125" style="37" customWidth="1"/>
    <col min="360" max="360" width="1.5703125" style="37" customWidth="1"/>
    <col min="361" max="361" width="46.42578125" style="37" customWidth="1"/>
    <col min="362" max="362" width="1.5703125" style="37" customWidth="1"/>
    <col min="363" max="363" width="16.5703125" style="37" customWidth="1"/>
    <col min="364" max="364" width="1.5703125" style="37" customWidth="1"/>
    <col min="365" max="365" width="16.5703125" style="37" customWidth="1"/>
    <col min="366" max="366" width="1.5703125" style="37" customWidth="1"/>
    <col min="367" max="367" width="16.5703125" style="37" customWidth="1"/>
    <col min="368" max="368" width="1.5703125" style="37" customWidth="1"/>
    <col min="369" max="369" width="9.5703125" style="37" customWidth="1"/>
    <col min="370" max="370" width="1.5703125" style="37" customWidth="1"/>
    <col min="371" max="371" width="16.5703125" style="37" customWidth="1"/>
    <col min="372" max="372" width="1.5703125" style="37" customWidth="1"/>
    <col min="373" max="373" width="16.5703125" style="37" customWidth="1"/>
    <col min="374" max="374" width="1.5703125" style="37" customWidth="1"/>
    <col min="375" max="375" width="16.5703125" style="37" customWidth="1"/>
    <col min="376" max="376" width="1.5703125" style="37" customWidth="1"/>
    <col min="377" max="506" width="11" style="37"/>
    <col min="507" max="507" width="8.5703125" style="37" customWidth="1"/>
    <col min="508" max="508" width="43.5703125" style="37" customWidth="1"/>
    <col min="509" max="509" width="14.140625" style="37" customWidth="1"/>
    <col min="510" max="510" width="41" style="37" customWidth="1"/>
    <col min="511" max="511" width="1.85546875" style="37" customWidth="1"/>
    <col min="512" max="536" width="14.42578125" style="37" customWidth="1"/>
    <col min="537" max="537" width="80.5703125" style="37" customWidth="1"/>
    <col min="538" max="538" width="1.5703125" style="37" customWidth="1"/>
    <col min="539" max="539" width="13.42578125" style="37" customWidth="1"/>
    <col min="540" max="540" width="1.5703125" style="37" customWidth="1"/>
    <col min="541" max="541" width="16.5703125" style="37" customWidth="1"/>
    <col min="542" max="542" width="1.5703125" style="37" customWidth="1"/>
    <col min="543" max="543" width="16.5703125" style="37" customWidth="1"/>
    <col min="544" max="544" width="1.5703125" style="37" customWidth="1"/>
    <col min="545" max="545" width="16.5703125" style="37" customWidth="1"/>
    <col min="546" max="546" width="1.5703125" style="37" customWidth="1"/>
    <col min="547" max="547" width="16.5703125" style="37" customWidth="1"/>
    <col min="548" max="548" width="1.5703125" style="37" customWidth="1"/>
    <col min="549" max="549" width="16.5703125" style="37" customWidth="1"/>
    <col min="550" max="550" width="1.5703125" style="37" customWidth="1"/>
    <col min="551" max="551" width="16.5703125" style="37" customWidth="1"/>
    <col min="552" max="552" width="1.5703125" style="37" customWidth="1"/>
    <col min="553" max="553" width="11" style="37"/>
    <col min="554" max="554" width="1.5703125" style="37" customWidth="1"/>
    <col min="555" max="555" width="7.5703125" style="37" customWidth="1"/>
    <col min="556" max="556" width="1.5703125" style="37" customWidth="1"/>
    <col min="557" max="557" width="97.5703125" style="37" customWidth="1"/>
    <col min="558" max="558" width="1.5703125" style="37" customWidth="1"/>
    <col min="559" max="559" width="11" style="37"/>
    <col min="560" max="560" width="1.5703125" style="37" customWidth="1"/>
    <col min="561" max="561" width="16.5703125" style="37" customWidth="1"/>
    <col min="562" max="562" width="1.5703125" style="37" customWidth="1"/>
    <col min="563" max="563" width="14.42578125" style="37" customWidth="1"/>
    <col min="564" max="564" width="1.5703125" style="37" customWidth="1"/>
    <col min="565" max="565" width="14.42578125" style="37" customWidth="1"/>
    <col min="566" max="566" width="1.5703125" style="37" customWidth="1"/>
    <col min="567" max="567" width="14.42578125" style="37" customWidth="1"/>
    <col min="568" max="569" width="1.5703125" style="37" customWidth="1"/>
    <col min="570" max="570" width="12.42578125" style="37" customWidth="1"/>
    <col min="571" max="571" width="1.5703125" style="37" customWidth="1"/>
    <col min="572" max="572" width="64.5703125" style="37" customWidth="1"/>
    <col min="573" max="573" width="1.5703125" style="37" customWidth="1"/>
    <col min="574" max="574" width="21.42578125" style="37" customWidth="1"/>
    <col min="575" max="575" width="1.5703125" style="37" customWidth="1"/>
    <col min="576" max="576" width="21.42578125" style="37" customWidth="1"/>
    <col min="577" max="577" width="1.5703125" style="37" customWidth="1"/>
    <col min="578" max="578" width="21.42578125" style="37" customWidth="1"/>
    <col min="579" max="579" width="1.5703125" style="37" customWidth="1"/>
    <col min="580" max="580" width="21.42578125" style="37" customWidth="1"/>
    <col min="581" max="581" width="1.5703125" style="37" customWidth="1"/>
    <col min="582" max="582" width="21.42578125" style="37" customWidth="1"/>
    <col min="583" max="583" width="1.5703125" style="37" customWidth="1"/>
    <col min="584" max="584" width="11" style="37"/>
    <col min="585" max="585" width="1.5703125" style="37" customWidth="1"/>
    <col min="586" max="586" width="11" style="37"/>
    <col min="587" max="587" width="1.5703125" style="37" customWidth="1"/>
    <col min="588" max="588" width="65.5703125" style="37" customWidth="1"/>
    <col min="589" max="589" width="1.5703125" style="37" customWidth="1"/>
    <col min="590" max="590" width="14.42578125" style="37" customWidth="1"/>
    <col min="591" max="591" width="1.5703125" style="37" customWidth="1"/>
    <col min="592" max="592" width="14.42578125" style="37" customWidth="1"/>
    <col min="593" max="593" width="1.5703125" style="37" customWidth="1"/>
    <col min="594" max="594" width="14.42578125" style="37" customWidth="1"/>
    <col min="595" max="595" width="1.5703125" style="37" customWidth="1"/>
    <col min="596" max="596" width="14.42578125" style="37" customWidth="1"/>
    <col min="597" max="597" width="1.5703125" style="37" customWidth="1"/>
    <col min="598" max="599" width="11" style="37"/>
    <col min="600" max="600" width="1.5703125" style="37" customWidth="1"/>
    <col min="601" max="601" width="11" style="37"/>
    <col min="602" max="602" width="1.5703125" style="37" customWidth="1"/>
    <col min="603" max="603" width="65.5703125" style="37" customWidth="1"/>
    <col min="604" max="604" width="1.5703125" style="37" customWidth="1"/>
    <col min="605" max="605" width="19" style="37" customWidth="1"/>
    <col min="606" max="606" width="1.5703125" style="37" customWidth="1"/>
    <col min="607" max="607" width="19" style="37" customWidth="1"/>
    <col min="608" max="608" width="1.5703125" style="37" customWidth="1"/>
    <col min="609" max="609" width="19" style="37" customWidth="1"/>
    <col min="610" max="610" width="1.5703125" style="37" customWidth="1"/>
    <col min="611" max="611" width="19" style="37" customWidth="1"/>
    <col min="612" max="612" width="1.5703125" style="37" customWidth="1"/>
    <col min="613" max="613" width="11" style="37"/>
    <col min="614" max="614" width="1.5703125" style="37" customWidth="1"/>
    <col min="615" max="615" width="7.5703125" style="37" customWidth="1"/>
    <col min="616" max="616" width="1.5703125" style="37" customWidth="1"/>
    <col min="617" max="617" width="46.42578125" style="37" customWidth="1"/>
    <col min="618" max="618" width="1.5703125" style="37" customWidth="1"/>
    <col min="619" max="619" width="16.5703125" style="37" customWidth="1"/>
    <col min="620" max="620" width="1.5703125" style="37" customWidth="1"/>
    <col min="621" max="621" width="16.5703125" style="37" customWidth="1"/>
    <col min="622" max="622" width="1.5703125" style="37" customWidth="1"/>
    <col min="623" max="623" width="16.5703125" style="37" customWidth="1"/>
    <col min="624" max="624" width="1.5703125" style="37" customWidth="1"/>
    <col min="625" max="625" width="9.5703125" style="37" customWidth="1"/>
    <col min="626" max="626" width="1.5703125" style="37" customWidth="1"/>
    <col min="627" max="627" width="16.5703125" style="37" customWidth="1"/>
    <col min="628" max="628" width="1.5703125" style="37" customWidth="1"/>
    <col min="629" max="629" width="16.5703125" style="37" customWidth="1"/>
    <col min="630" max="630" width="1.5703125" style="37" customWidth="1"/>
    <col min="631" max="631" width="16.5703125" style="37" customWidth="1"/>
    <col min="632" max="632" width="1.5703125" style="37" customWidth="1"/>
    <col min="633" max="762" width="11" style="37"/>
    <col min="763" max="763" width="8.5703125" style="37" customWidth="1"/>
    <col min="764" max="764" width="43.5703125" style="37" customWidth="1"/>
    <col min="765" max="765" width="14.140625" style="37" customWidth="1"/>
    <col min="766" max="766" width="41" style="37" customWidth="1"/>
    <col min="767" max="767" width="1.85546875" style="37" customWidth="1"/>
    <col min="768" max="792" width="14.42578125" style="37" customWidth="1"/>
    <col min="793" max="793" width="80.5703125" style="37" customWidth="1"/>
    <col min="794" max="794" width="1.5703125" style="37" customWidth="1"/>
    <col min="795" max="795" width="13.42578125" style="37" customWidth="1"/>
    <col min="796" max="796" width="1.5703125" style="37" customWidth="1"/>
    <col min="797" max="797" width="16.5703125" style="37" customWidth="1"/>
    <col min="798" max="798" width="1.5703125" style="37" customWidth="1"/>
    <col min="799" max="799" width="16.5703125" style="37" customWidth="1"/>
    <col min="800" max="800" width="1.5703125" style="37" customWidth="1"/>
    <col min="801" max="801" width="16.5703125" style="37" customWidth="1"/>
    <col min="802" max="802" width="1.5703125" style="37" customWidth="1"/>
    <col min="803" max="803" width="16.5703125" style="37" customWidth="1"/>
    <col min="804" max="804" width="1.5703125" style="37" customWidth="1"/>
    <col min="805" max="805" width="16.5703125" style="37" customWidth="1"/>
    <col min="806" max="806" width="1.5703125" style="37" customWidth="1"/>
    <col min="807" max="807" width="16.5703125" style="37" customWidth="1"/>
    <col min="808" max="808" width="1.5703125" style="37" customWidth="1"/>
    <col min="809" max="809" width="11" style="37"/>
    <col min="810" max="810" width="1.5703125" style="37" customWidth="1"/>
    <col min="811" max="811" width="7.5703125" style="37" customWidth="1"/>
    <col min="812" max="812" width="1.5703125" style="37" customWidth="1"/>
    <col min="813" max="813" width="97.5703125" style="37" customWidth="1"/>
    <col min="814" max="814" width="1.5703125" style="37" customWidth="1"/>
    <col min="815" max="815" width="11" style="37"/>
    <col min="816" max="816" width="1.5703125" style="37" customWidth="1"/>
    <col min="817" max="817" width="16.5703125" style="37" customWidth="1"/>
    <col min="818" max="818" width="1.5703125" style="37" customWidth="1"/>
    <col min="819" max="819" width="14.42578125" style="37" customWidth="1"/>
    <col min="820" max="820" width="1.5703125" style="37" customWidth="1"/>
    <col min="821" max="821" width="14.42578125" style="37" customWidth="1"/>
    <col min="822" max="822" width="1.5703125" style="37" customWidth="1"/>
    <col min="823" max="823" width="14.42578125" style="37" customWidth="1"/>
    <col min="824" max="825" width="1.5703125" style="37" customWidth="1"/>
    <col min="826" max="826" width="12.42578125" style="37" customWidth="1"/>
    <col min="827" max="827" width="1.5703125" style="37" customWidth="1"/>
    <col min="828" max="828" width="64.5703125" style="37" customWidth="1"/>
    <col min="829" max="829" width="1.5703125" style="37" customWidth="1"/>
    <col min="830" max="830" width="21.42578125" style="37" customWidth="1"/>
    <col min="831" max="831" width="1.5703125" style="37" customWidth="1"/>
    <col min="832" max="832" width="21.42578125" style="37" customWidth="1"/>
    <col min="833" max="833" width="1.5703125" style="37" customWidth="1"/>
    <col min="834" max="834" width="21.42578125" style="37" customWidth="1"/>
    <col min="835" max="835" width="1.5703125" style="37" customWidth="1"/>
    <col min="836" max="836" width="21.42578125" style="37" customWidth="1"/>
    <col min="837" max="837" width="1.5703125" style="37" customWidth="1"/>
    <col min="838" max="838" width="21.42578125" style="37" customWidth="1"/>
    <col min="839" max="839" width="1.5703125" style="37" customWidth="1"/>
    <col min="840" max="840" width="11" style="37"/>
    <col min="841" max="841" width="1.5703125" style="37" customWidth="1"/>
    <col min="842" max="842" width="11" style="37"/>
    <col min="843" max="843" width="1.5703125" style="37" customWidth="1"/>
    <col min="844" max="844" width="65.5703125" style="37" customWidth="1"/>
    <col min="845" max="845" width="1.5703125" style="37" customWidth="1"/>
    <col min="846" max="846" width="14.42578125" style="37" customWidth="1"/>
    <col min="847" max="847" width="1.5703125" style="37" customWidth="1"/>
    <col min="848" max="848" width="14.42578125" style="37" customWidth="1"/>
    <col min="849" max="849" width="1.5703125" style="37" customWidth="1"/>
    <col min="850" max="850" width="14.42578125" style="37" customWidth="1"/>
    <col min="851" max="851" width="1.5703125" style="37" customWidth="1"/>
    <col min="852" max="852" width="14.42578125" style="37" customWidth="1"/>
    <col min="853" max="853" width="1.5703125" style="37" customWidth="1"/>
    <col min="854" max="855" width="11" style="37"/>
    <col min="856" max="856" width="1.5703125" style="37" customWidth="1"/>
    <col min="857" max="857" width="11" style="37"/>
    <col min="858" max="858" width="1.5703125" style="37" customWidth="1"/>
    <col min="859" max="859" width="65.5703125" style="37" customWidth="1"/>
    <col min="860" max="860" width="1.5703125" style="37" customWidth="1"/>
    <col min="861" max="861" width="19" style="37" customWidth="1"/>
    <col min="862" max="862" width="1.5703125" style="37" customWidth="1"/>
    <col min="863" max="863" width="19" style="37" customWidth="1"/>
    <col min="864" max="864" width="1.5703125" style="37" customWidth="1"/>
    <col min="865" max="865" width="19" style="37" customWidth="1"/>
    <col min="866" max="866" width="1.5703125" style="37" customWidth="1"/>
    <col min="867" max="867" width="19" style="37" customWidth="1"/>
    <col min="868" max="868" width="1.5703125" style="37" customWidth="1"/>
    <col min="869" max="869" width="11" style="37"/>
    <col min="870" max="870" width="1.5703125" style="37" customWidth="1"/>
    <col min="871" max="871" width="7.5703125" style="37" customWidth="1"/>
    <col min="872" max="872" width="1.5703125" style="37" customWidth="1"/>
    <col min="873" max="873" width="46.42578125" style="37" customWidth="1"/>
    <col min="874" max="874" width="1.5703125" style="37" customWidth="1"/>
    <col min="875" max="875" width="16.5703125" style="37" customWidth="1"/>
    <col min="876" max="876" width="1.5703125" style="37" customWidth="1"/>
    <col min="877" max="877" width="16.5703125" style="37" customWidth="1"/>
    <col min="878" max="878" width="1.5703125" style="37" customWidth="1"/>
    <col min="879" max="879" width="16.5703125" style="37" customWidth="1"/>
    <col min="880" max="880" width="1.5703125" style="37" customWidth="1"/>
    <col min="881" max="881" width="9.5703125" style="37" customWidth="1"/>
    <col min="882" max="882" width="1.5703125" style="37" customWidth="1"/>
    <col min="883" max="883" width="16.5703125" style="37" customWidth="1"/>
    <col min="884" max="884" width="1.5703125" style="37" customWidth="1"/>
    <col min="885" max="885" width="16.5703125" style="37" customWidth="1"/>
    <col min="886" max="886" width="1.5703125" style="37" customWidth="1"/>
    <col min="887" max="887" width="16.5703125" style="37" customWidth="1"/>
    <col min="888" max="888" width="1.5703125" style="37" customWidth="1"/>
    <col min="889" max="1018" width="11" style="37"/>
    <col min="1019" max="1019" width="8.5703125" style="37" customWidth="1"/>
    <col min="1020" max="1020" width="43.5703125" style="37" customWidth="1"/>
    <col min="1021" max="1021" width="14.140625" style="37" customWidth="1"/>
    <col min="1022" max="1022" width="41" style="37" customWidth="1"/>
    <col min="1023" max="1023" width="1.85546875" style="37" customWidth="1"/>
    <col min="1024" max="1048" width="14.42578125" style="37" customWidth="1"/>
    <col min="1049" max="1049" width="80.5703125" style="37" customWidth="1"/>
    <col min="1050" max="1050" width="1.5703125" style="37" customWidth="1"/>
    <col min="1051" max="1051" width="13.42578125" style="37" customWidth="1"/>
    <col min="1052" max="1052" width="1.5703125" style="37" customWidth="1"/>
    <col min="1053" max="1053" width="16.5703125" style="37" customWidth="1"/>
    <col min="1054" max="1054" width="1.5703125" style="37" customWidth="1"/>
    <col min="1055" max="1055" width="16.5703125" style="37" customWidth="1"/>
    <col min="1056" max="1056" width="1.5703125" style="37" customWidth="1"/>
    <col min="1057" max="1057" width="16.5703125" style="37" customWidth="1"/>
    <col min="1058" max="1058" width="1.5703125" style="37" customWidth="1"/>
    <col min="1059" max="1059" width="16.5703125" style="37" customWidth="1"/>
    <col min="1060" max="1060" width="1.5703125" style="37" customWidth="1"/>
    <col min="1061" max="1061" width="16.5703125" style="37" customWidth="1"/>
    <col min="1062" max="1062" width="1.5703125" style="37" customWidth="1"/>
    <col min="1063" max="1063" width="16.5703125" style="37" customWidth="1"/>
    <col min="1064" max="1064" width="1.5703125" style="37" customWidth="1"/>
    <col min="1065" max="1065" width="11" style="37"/>
    <col min="1066" max="1066" width="1.5703125" style="37" customWidth="1"/>
    <col min="1067" max="1067" width="7.5703125" style="37" customWidth="1"/>
    <col min="1068" max="1068" width="1.5703125" style="37" customWidth="1"/>
    <col min="1069" max="1069" width="97.5703125" style="37" customWidth="1"/>
    <col min="1070" max="1070" width="1.5703125" style="37" customWidth="1"/>
    <col min="1071" max="1071" width="11" style="37"/>
    <col min="1072" max="1072" width="1.5703125" style="37" customWidth="1"/>
    <col min="1073" max="1073" width="16.5703125" style="37" customWidth="1"/>
    <col min="1074" max="1074" width="1.5703125" style="37" customWidth="1"/>
    <col min="1075" max="1075" width="14.42578125" style="37" customWidth="1"/>
    <col min="1076" max="1076" width="1.5703125" style="37" customWidth="1"/>
    <col min="1077" max="1077" width="14.42578125" style="37" customWidth="1"/>
    <col min="1078" max="1078" width="1.5703125" style="37" customWidth="1"/>
    <col min="1079" max="1079" width="14.42578125" style="37" customWidth="1"/>
    <col min="1080" max="1081" width="1.5703125" style="37" customWidth="1"/>
    <col min="1082" max="1082" width="12.42578125" style="37" customWidth="1"/>
    <col min="1083" max="1083" width="1.5703125" style="37" customWidth="1"/>
    <col min="1084" max="1084" width="64.5703125" style="37" customWidth="1"/>
    <col min="1085" max="1085" width="1.5703125" style="37" customWidth="1"/>
    <col min="1086" max="1086" width="21.42578125" style="37" customWidth="1"/>
    <col min="1087" max="1087" width="1.5703125" style="37" customWidth="1"/>
    <col min="1088" max="1088" width="21.42578125" style="37" customWidth="1"/>
    <col min="1089" max="1089" width="1.5703125" style="37" customWidth="1"/>
    <col min="1090" max="1090" width="21.42578125" style="37" customWidth="1"/>
    <col min="1091" max="1091" width="1.5703125" style="37" customWidth="1"/>
    <col min="1092" max="1092" width="21.42578125" style="37" customWidth="1"/>
    <col min="1093" max="1093" width="1.5703125" style="37" customWidth="1"/>
    <col min="1094" max="1094" width="21.42578125" style="37" customWidth="1"/>
    <col min="1095" max="1095" width="1.5703125" style="37" customWidth="1"/>
    <col min="1096" max="1096" width="11" style="37"/>
    <col min="1097" max="1097" width="1.5703125" style="37" customWidth="1"/>
    <col min="1098" max="1098" width="11" style="37"/>
    <col min="1099" max="1099" width="1.5703125" style="37" customWidth="1"/>
    <col min="1100" max="1100" width="65.5703125" style="37" customWidth="1"/>
    <col min="1101" max="1101" width="1.5703125" style="37" customWidth="1"/>
    <col min="1102" max="1102" width="14.42578125" style="37" customWidth="1"/>
    <col min="1103" max="1103" width="1.5703125" style="37" customWidth="1"/>
    <col min="1104" max="1104" width="14.42578125" style="37" customWidth="1"/>
    <col min="1105" max="1105" width="1.5703125" style="37" customWidth="1"/>
    <col min="1106" max="1106" width="14.42578125" style="37" customWidth="1"/>
    <col min="1107" max="1107" width="1.5703125" style="37" customWidth="1"/>
    <col min="1108" max="1108" width="14.42578125" style="37" customWidth="1"/>
    <col min="1109" max="1109" width="1.5703125" style="37" customWidth="1"/>
    <col min="1110" max="1111" width="11" style="37"/>
    <col min="1112" max="1112" width="1.5703125" style="37" customWidth="1"/>
    <col min="1113" max="1113" width="11" style="37"/>
    <col min="1114" max="1114" width="1.5703125" style="37" customWidth="1"/>
    <col min="1115" max="1115" width="65.5703125" style="37" customWidth="1"/>
    <col min="1116" max="1116" width="1.5703125" style="37" customWidth="1"/>
    <col min="1117" max="1117" width="19" style="37" customWidth="1"/>
    <col min="1118" max="1118" width="1.5703125" style="37" customWidth="1"/>
    <col min="1119" max="1119" width="19" style="37" customWidth="1"/>
    <col min="1120" max="1120" width="1.5703125" style="37" customWidth="1"/>
    <col min="1121" max="1121" width="19" style="37" customWidth="1"/>
    <col min="1122" max="1122" width="1.5703125" style="37" customWidth="1"/>
    <col min="1123" max="1123" width="19" style="37" customWidth="1"/>
    <col min="1124" max="1124" width="1.5703125" style="37" customWidth="1"/>
    <col min="1125" max="1125" width="11" style="37"/>
    <col min="1126" max="1126" width="1.5703125" style="37" customWidth="1"/>
    <col min="1127" max="1127" width="7.5703125" style="37" customWidth="1"/>
    <col min="1128" max="1128" width="1.5703125" style="37" customWidth="1"/>
    <col min="1129" max="1129" width="46.42578125" style="37" customWidth="1"/>
    <col min="1130" max="1130" width="1.5703125" style="37" customWidth="1"/>
    <col min="1131" max="1131" width="16.5703125" style="37" customWidth="1"/>
    <col min="1132" max="1132" width="1.5703125" style="37" customWidth="1"/>
    <col min="1133" max="1133" width="16.5703125" style="37" customWidth="1"/>
    <col min="1134" max="1134" width="1.5703125" style="37" customWidth="1"/>
    <col min="1135" max="1135" width="16.5703125" style="37" customWidth="1"/>
    <col min="1136" max="1136" width="1.5703125" style="37" customWidth="1"/>
    <col min="1137" max="1137" width="9.5703125" style="37" customWidth="1"/>
    <col min="1138" max="1138" width="1.5703125" style="37" customWidth="1"/>
    <col min="1139" max="1139" width="16.5703125" style="37" customWidth="1"/>
    <col min="1140" max="1140" width="1.5703125" style="37" customWidth="1"/>
    <col min="1141" max="1141" width="16.5703125" style="37" customWidth="1"/>
    <col min="1142" max="1142" width="1.5703125" style="37" customWidth="1"/>
    <col min="1143" max="1143" width="16.5703125" style="37" customWidth="1"/>
    <col min="1144" max="1144" width="1.5703125" style="37" customWidth="1"/>
    <col min="1145" max="1274" width="11" style="37"/>
    <col min="1275" max="1275" width="8.5703125" style="37" customWidth="1"/>
    <col min="1276" max="1276" width="43.5703125" style="37" customWidth="1"/>
    <col min="1277" max="1277" width="14.140625" style="37" customWidth="1"/>
    <col min="1278" max="1278" width="41" style="37" customWidth="1"/>
    <col min="1279" max="1279" width="1.85546875" style="37" customWidth="1"/>
    <col min="1280" max="1304" width="14.42578125" style="37" customWidth="1"/>
    <col min="1305" max="1305" width="80.5703125" style="37" customWidth="1"/>
    <col min="1306" max="1306" width="1.5703125" style="37" customWidth="1"/>
    <col min="1307" max="1307" width="13.42578125" style="37" customWidth="1"/>
    <col min="1308" max="1308" width="1.5703125" style="37" customWidth="1"/>
    <col min="1309" max="1309" width="16.5703125" style="37" customWidth="1"/>
    <col min="1310" max="1310" width="1.5703125" style="37" customWidth="1"/>
    <col min="1311" max="1311" width="16.5703125" style="37" customWidth="1"/>
    <col min="1312" max="1312" width="1.5703125" style="37" customWidth="1"/>
    <col min="1313" max="1313" width="16.5703125" style="37" customWidth="1"/>
    <col min="1314" max="1314" width="1.5703125" style="37" customWidth="1"/>
    <col min="1315" max="1315" width="16.5703125" style="37" customWidth="1"/>
    <col min="1316" max="1316" width="1.5703125" style="37" customWidth="1"/>
    <col min="1317" max="1317" width="16.5703125" style="37" customWidth="1"/>
    <col min="1318" max="1318" width="1.5703125" style="37" customWidth="1"/>
    <col min="1319" max="1319" width="16.5703125" style="37" customWidth="1"/>
    <col min="1320" max="1320" width="1.5703125" style="37" customWidth="1"/>
    <col min="1321" max="1321" width="11" style="37"/>
    <col min="1322" max="1322" width="1.5703125" style="37" customWidth="1"/>
    <col min="1323" max="1323" width="7.5703125" style="37" customWidth="1"/>
    <col min="1324" max="1324" width="1.5703125" style="37" customWidth="1"/>
    <col min="1325" max="1325" width="97.5703125" style="37" customWidth="1"/>
    <col min="1326" max="1326" width="1.5703125" style="37" customWidth="1"/>
    <col min="1327" max="1327" width="11" style="37"/>
    <col min="1328" max="1328" width="1.5703125" style="37" customWidth="1"/>
    <col min="1329" max="1329" width="16.5703125" style="37" customWidth="1"/>
    <col min="1330" max="1330" width="1.5703125" style="37" customWidth="1"/>
    <col min="1331" max="1331" width="14.42578125" style="37" customWidth="1"/>
    <col min="1332" max="1332" width="1.5703125" style="37" customWidth="1"/>
    <col min="1333" max="1333" width="14.42578125" style="37" customWidth="1"/>
    <col min="1334" max="1334" width="1.5703125" style="37" customWidth="1"/>
    <col min="1335" max="1335" width="14.42578125" style="37" customWidth="1"/>
    <col min="1336" max="1337" width="1.5703125" style="37" customWidth="1"/>
    <col min="1338" max="1338" width="12.42578125" style="37" customWidth="1"/>
    <col min="1339" max="1339" width="1.5703125" style="37" customWidth="1"/>
    <col min="1340" max="1340" width="64.5703125" style="37" customWidth="1"/>
    <col min="1341" max="1341" width="1.5703125" style="37" customWidth="1"/>
    <col min="1342" max="1342" width="21.42578125" style="37" customWidth="1"/>
    <col min="1343" max="1343" width="1.5703125" style="37" customWidth="1"/>
    <col min="1344" max="1344" width="21.42578125" style="37" customWidth="1"/>
    <col min="1345" max="1345" width="1.5703125" style="37" customWidth="1"/>
    <col min="1346" max="1346" width="21.42578125" style="37" customWidth="1"/>
    <col min="1347" max="1347" width="1.5703125" style="37" customWidth="1"/>
    <col min="1348" max="1348" width="21.42578125" style="37" customWidth="1"/>
    <col min="1349" max="1349" width="1.5703125" style="37" customWidth="1"/>
    <col min="1350" max="1350" width="21.42578125" style="37" customWidth="1"/>
    <col min="1351" max="1351" width="1.5703125" style="37" customWidth="1"/>
    <col min="1352" max="1352" width="11" style="37"/>
    <col min="1353" max="1353" width="1.5703125" style="37" customWidth="1"/>
    <col min="1354" max="1354" width="11" style="37"/>
    <col min="1355" max="1355" width="1.5703125" style="37" customWidth="1"/>
    <col min="1356" max="1356" width="65.5703125" style="37" customWidth="1"/>
    <col min="1357" max="1357" width="1.5703125" style="37" customWidth="1"/>
    <col min="1358" max="1358" width="14.42578125" style="37" customWidth="1"/>
    <col min="1359" max="1359" width="1.5703125" style="37" customWidth="1"/>
    <col min="1360" max="1360" width="14.42578125" style="37" customWidth="1"/>
    <col min="1361" max="1361" width="1.5703125" style="37" customWidth="1"/>
    <col min="1362" max="1362" width="14.42578125" style="37" customWidth="1"/>
    <col min="1363" max="1363" width="1.5703125" style="37" customWidth="1"/>
    <col min="1364" max="1364" width="14.42578125" style="37" customWidth="1"/>
    <col min="1365" max="1365" width="1.5703125" style="37" customWidth="1"/>
    <col min="1366" max="1367" width="11" style="37"/>
    <col min="1368" max="1368" width="1.5703125" style="37" customWidth="1"/>
    <col min="1369" max="1369" width="11" style="37"/>
    <col min="1370" max="1370" width="1.5703125" style="37" customWidth="1"/>
    <col min="1371" max="1371" width="65.5703125" style="37" customWidth="1"/>
    <col min="1372" max="1372" width="1.5703125" style="37" customWidth="1"/>
    <col min="1373" max="1373" width="19" style="37" customWidth="1"/>
    <col min="1374" max="1374" width="1.5703125" style="37" customWidth="1"/>
    <col min="1375" max="1375" width="19" style="37" customWidth="1"/>
    <col min="1376" max="1376" width="1.5703125" style="37" customWidth="1"/>
    <col min="1377" max="1377" width="19" style="37" customWidth="1"/>
    <col min="1378" max="1378" width="1.5703125" style="37" customWidth="1"/>
    <col min="1379" max="1379" width="19" style="37" customWidth="1"/>
    <col min="1380" max="1380" width="1.5703125" style="37" customWidth="1"/>
    <col min="1381" max="1381" width="11" style="37"/>
    <col min="1382" max="1382" width="1.5703125" style="37" customWidth="1"/>
    <col min="1383" max="1383" width="7.5703125" style="37" customWidth="1"/>
    <col min="1384" max="1384" width="1.5703125" style="37" customWidth="1"/>
    <col min="1385" max="1385" width="46.42578125" style="37" customWidth="1"/>
    <col min="1386" max="1386" width="1.5703125" style="37" customWidth="1"/>
    <col min="1387" max="1387" width="16.5703125" style="37" customWidth="1"/>
    <col min="1388" max="1388" width="1.5703125" style="37" customWidth="1"/>
    <col min="1389" max="1389" width="16.5703125" style="37" customWidth="1"/>
    <col min="1390" max="1390" width="1.5703125" style="37" customWidth="1"/>
    <col min="1391" max="1391" width="16.5703125" style="37" customWidth="1"/>
    <col min="1392" max="1392" width="1.5703125" style="37" customWidth="1"/>
    <col min="1393" max="1393" width="9.5703125" style="37" customWidth="1"/>
    <col min="1394" max="1394" width="1.5703125" style="37" customWidth="1"/>
    <col min="1395" max="1395" width="16.5703125" style="37" customWidth="1"/>
    <col min="1396" max="1396" width="1.5703125" style="37" customWidth="1"/>
    <col min="1397" max="1397" width="16.5703125" style="37" customWidth="1"/>
    <col min="1398" max="1398" width="1.5703125" style="37" customWidth="1"/>
    <col min="1399" max="1399" width="16.5703125" style="37" customWidth="1"/>
    <col min="1400" max="1400" width="1.5703125" style="37" customWidth="1"/>
    <col min="1401" max="1530" width="11" style="37"/>
    <col min="1531" max="1531" width="8.5703125" style="37" customWidth="1"/>
    <col min="1532" max="1532" width="43.5703125" style="37" customWidth="1"/>
    <col min="1533" max="1533" width="14.140625" style="37" customWidth="1"/>
    <col min="1534" max="1534" width="41" style="37" customWidth="1"/>
    <col min="1535" max="1535" width="1.85546875" style="37" customWidth="1"/>
    <col min="1536" max="1560" width="14.42578125" style="37" customWidth="1"/>
    <col min="1561" max="1561" width="80.5703125" style="37" customWidth="1"/>
    <col min="1562" max="1562" width="1.5703125" style="37" customWidth="1"/>
    <col min="1563" max="1563" width="13.42578125" style="37" customWidth="1"/>
    <col min="1564" max="1564" width="1.5703125" style="37" customWidth="1"/>
    <col min="1565" max="1565" width="16.5703125" style="37" customWidth="1"/>
    <col min="1566" max="1566" width="1.5703125" style="37" customWidth="1"/>
    <col min="1567" max="1567" width="16.5703125" style="37" customWidth="1"/>
    <col min="1568" max="1568" width="1.5703125" style="37" customWidth="1"/>
    <col min="1569" max="1569" width="16.5703125" style="37" customWidth="1"/>
    <col min="1570" max="1570" width="1.5703125" style="37" customWidth="1"/>
    <col min="1571" max="1571" width="16.5703125" style="37" customWidth="1"/>
    <col min="1572" max="1572" width="1.5703125" style="37" customWidth="1"/>
    <col min="1573" max="1573" width="16.5703125" style="37" customWidth="1"/>
    <col min="1574" max="1574" width="1.5703125" style="37" customWidth="1"/>
    <col min="1575" max="1575" width="16.5703125" style="37" customWidth="1"/>
    <col min="1576" max="1576" width="1.5703125" style="37" customWidth="1"/>
    <col min="1577" max="1577" width="11" style="37"/>
    <col min="1578" max="1578" width="1.5703125" style="37" customWidth="1"/>
    <col min="1579" max="1579" width="7.5703125" style="37" customWidth="1"/>
    <col min="1580" max="1580" width="1.5703125" style="37" customWidth="1"/>
    <col min="1581" max="1581" width="97.5703125" style="37" customWidth="1"/>
    <col min="1582" max="1582" width="1.5703125" style="37" customWidth="1"/>
    <col min="1583" max="1583" width="11" style="37"/>
    <col min="1584" max="1584" width="1.5703125" style="37" customWidth="1"/>
    <col min="1585" max="1585" width="16.5703125" style="37" customWidth="1"/>
    <col min="1586" max="1586" width="1.5703125" style="37" customWidth="1"/>
    <col min="1587" max="1587" width="14.42578125" style="37" customWidth="1"/>
    <col min="1588" max="1588" width="1.5703125" style="37" customWidth="1"/>
    <col min="1589" max="1589" width="14.42578125" style="37" customWidth="1"/>
    <col min="1590" max="1590" width="1.5703125" style="37" customWidth="1"/>
    <col min="1591" max="1591" width="14.42578125" style="37" customWidth="1"/>
    <col min="1592" max="1593" width="1.5703125" style="37" customWidth="1"/>
    <col min="1594" max="1594" width="12.42578125" style="37" customWidth="1"/>
    <col min="1595" max="1595" width="1.5703125" style="37" customWidth="1"/>
    <col min="1596" max="1596" width="64.5703125" style="37" customWidth="1"/>
    <col min="1597" max="1597" width="1.5703125" style="37" customWidth="1"/>
    <col min="1598" max="1598" width="21.42578125" style="37" customWidth="1"/>
    <col min="1599" max="1599" width="1.5703125" style="37" customWidth="1"/>
    <col min="1600" max="1600" width="21.42578125" style="37" customWidth="1"/>
    <col min="1601" max="1601" width="1.5703125" style="37" customWidth="1"/>
    <col min="1602" max="1602" width="21.42578125" style="37" customWidth="1"/>
    <col min="1603" max="1603" width="1.5703125" style="37" customWidth="1"/>
    <col min="1604" max="1604" width="21.42578125" style="37" customWidth="1"/>
    <col min="1605" max="1605" width="1.5703125" style="37" customWidth="1"/>
    <col min="1606" max="1606" width="21.42578125" style="37" customWidth="1"/>
    <col min="1607" max="1607" width="1.5703125" style="37" customWidth="1"/>
    <col min="1608" max="1608" width="11" style="37"/>
    <col min="1609" max="1609" width="1.5703125" style="37" customWidth="1"/>
    <col min="1610" max="1610" width="11" style="37"/>
    <col min="1611" max="1611" width="1.5703125" style="37" customWidth="1"/>
    <col min="1612" max="1612" width="65.5703125" style="37" customWidth="1"/>
    <col min="1613" max="1613" width="1.5703125" style="37" customWidth="1"/>
    <col min="1614" max="1614" width="14.42578125" style="37" customWidth="1"/>
    <col min="1615" max="1615" width="1.5703125" style="37" customWidth="1"/>
    <col min="1616" max="1616" width="14.42578125" style="37" customWidth="1"/>
    <col min="1617" max="1617" width="1.5703125" style="37" customWidth="1"/>
    <col min="1618" max="1618" width="14.42578125" style="37" customWidth="1"/>
    <col min="1619" max="1619" width="1.5703125" style="37" customWidth="1"/>
    <col min="1620" max="1620" width="14.42578125" style="37" customWidth="1"/>
    <col min="1621" max="1621" width="1.5703125" style="37" customWidth="1"/>
    <col min="1622" max="1623" width="11" style="37"/>
    <col min="1624" max="1624" width="1.5703125" style="37" customWidth="1"/>
    <col min="1625" max="1625" width="11" style="37"/>
    <col min="1626" max="1626" width="1.5703125" style="37" customWidth="1"/>
    <col min="1627" max="1627" width="65.5703125" style="37" customWidth="1"/>
    <col min="1628" max="1628" width="1.5703125" style="37" customWidth="1"/>
    <col min="1629" max="1629" width="19" style="37" customWidth="1"/>
    <col min="1630" max="1630" width="1.5703125" style="37" customWidth="1"/>
    <col min="1631" max="1631" width="19" style="37" customWidth="1"/>
    <col min="1632" max="1632" width="1.5703125" style="37" customWidth="1"/>
    <col min="1633" max="1633" width="19" style="37" customWidth="1"/>
    <col min="1634" max="1634" width="1.5703125" style="37" customWidth="1"/>
    <col min="1635" max="1635" width="19" style="37" customWidth="1"/>
    <col min="1636" max="1636" width="1.5703125" style="37" customWidth="1"/>
    <col min="1637" max="1637" width="11" style="37"/>
    <col min="1638" max="1638" width="1.5703125" style="37" customWidth="1"/>
    <col min="1639" max="1639" width="7.5703125" style="37" customWidth="1"/>
    <col min="1640" max="1640" width="1.5703125" style="37" customWidth="1"/>
    <col min="1641" max="1641" width="46.42578125" style="37" customWidth="1"/>
    <col min="1642" max="1642" width="1.5703125" style="37" customWidth="1"/>
    <col min="1643" max="1643" width="16.5703125" style="37" customWidth="1"/>
    <col min="1644" max="1644" width="1.5703125" style="37" customWidth="1"/>
    <col min="1645" max="1645" width="16.5703125" style="37" customWidth="1"/>
    <col min="1646" max="1646" width="1.5703125" style="37" customWidth="1"/>
    <col min="1647" max="1647" width="16.5703125" style="37" customWidth="1"/>
    <col min="1648" max="1648" width="1.5703125" style="37" customWidth="1"/>
    <col min="1649" max="1649" width="9.5703125" style="37" customWidth="1"/>
    <col min="1650" max="1650" width="1.5703125" style="37" customWidth="1"/>
    <col min="1651" max="1651" width="16.5703125" style="37" customWidth="1"/>
    <col min="1652" max="1652" width="1.5703125" style="37" customWidth="1"/>
    <col min="1653" max="1653" width="16.5703125" style="37" customWidth="1"/>
    <col min="1654" max="1654" width="1.5703125" style="37" customWidth="1"/>
    <col min="1655" max="1655" width="16.5703125" style="37" customWidth="1"/>
    <col min="1656" max="1656" width="1.5703125" style="37" customWidth="1"/>
    <col min="1657" max="1786" width="11" style="37"/>
    <col min="1787" max="1787" width="8.5703125" style="37" customWidth="1"/>
    <col min="1788" max="1788" width="43.5703125" style="37" customWidth="1"/>
    <col min="1789" max="1789" width="14.140625" style="37" customWidth="1"/>
    <col min="1790" max="1790" width="41" style="37" customWidth="1"/>
    <col min="1791" max="1791" width="1.85546875" style="37" customWidth="1"/>
    <col min="1792" max="1816" width="14.42578125" style="37" customWidth="1"/>
    <col min="1817" max="1817" width="80.5703125" style="37" customWidth="1"/>
    <col min="1818" max="1818" width="1.5703125" style="37" customWidth="1"/>
    <col min="1819" max="1819" width="13.42578125" style="37" customWidth="1"/>
    <col min="1820" max="1820" width="1.5703125" style="37" customWidth="1"/>
    <col min="1821" max="1821" width="16.5703125" style="37" customWidth="1"/>
    <col min="1822" max="1822" width="1.5703125" style="37" customWidth="1"/>
    <col min="1823" max="1823" width="16.5703125" style="37" customWidth="1"/>
    <col min="1824" max="1824" width="1.5703125" style="37" customWidth="1"/>
    <col min="1825" max="1825" width="16.5703125" style="37" customWidth="1"/>
    <col min="1826" max="1826" width="1.5703125" style="37" customWidth="1"/>
    <col min="1827" max="1827" width="16.5703125" style="37" customWidth="1"/>
    <col min="1828" max="1828" width="1.5703125" style="37" customWidth="1"/>
    <col min="1829" max="1829" width="16.5703125" style="37" customWidth="1"/>
    <col min="1830" max="1830" width="1.5703125" style="37" customWidth="1"/>
    <col min="1831" max="1831" width="16.5703125" style="37" customWidth="1"/>
    <col min="1832" max="1832" width="1.5703125" style="37" customWidth="1"/>
    <col min="1833" max="1833" width="11" style="37"/>
    <col min="1834" max="1834" width="1.5703125" style="37" customWidth="1"/>
    <col min="1835" max="1835" width="7.5703125" style="37" customWidth="1"/>
    <col min="1836" max="1836" width="1.5703125" style="37" customWidth="1"/>
    <col min="1837" max="1837" width="97.5703125" style="37" customWidth="1"/>
    <col min="1838" max="1838" width="1.5703125" style="37" customWidth="1"/>
    <col min="1839" max="1839" width="11" style="37"/>
    <col min="1840" max="1840" width="1.5703125" style="37" customWidth="1"/>
    <col min="1841" max="1841" width="16.5703125" style="37" customWidth="1"/>
    <col min="1842" max="1842" width="1.5703125" style="37" customWidth="1"/>
    <col min="1843" max="1843" width="14.42578125" style="37" customWidth="1"/>
    <col min="1844" max="1844" width="1.5703125" style="37" customWidth="1"/>
    <col min="1845" max="1845" width="14.42578125" style="37" customWidth="1"/>
    <col min="1846" max="1846" width="1.5703125" style="37" customWidth="1"/>
    <col min="1847" max="1847" width="14.42578125" style="37" customWidth="1"/>
    <col min="1848" max="1849" width="1.5703125" style="37" customWidth="1"/>
    <col min="1850" max="1850" width="12.42578125" style="37" customWidth="1"/>
    <col min="1851" max="1851" width="1.5703125" style="37" customWidth="1"/>
    <col min="1852" max="1852" width="64.5703125" style="37" customWidth="1"/>
    <col min="1853" max="1853" width="1.5703125" style="37" customWidth="1"/>
    <col min="1854" max="1854" width="21.42578125" style="37" customWidth="1"/>
    <col min="1855" max="1855" width="1.5703125" style="37" customWidth="1"/>
    <col min="1856" max="1856" width="21.42578125" style="37" customWidth="1"/>
    <col min="1857" max="1857" width="1.5703125" style="37" customWidth="1"/>
    <col min="1858" max="1858" width="21.42578125" style="37" customWidth="1"/>
    <col min="1859" max="1859" width="1.5703125" style="37" customWidth="1"/>
    <col min="1860" max="1860" width="21.42578125" style="37" customWidth="1"/>
    <col min="1861" max="1861" width="1.5703125" style="37" customWidth="1"/>
    <col min="1862" max="1862" width="21.42578125" style="37" customWidth="1"/>
    <col min="1863" max="1863" width="1.5703125" style="37" customWidth="1"/>
    <col min="1864" max="1864" width="11" style="37"/>
    <col min="1865" max="1865" width="1.5703125" style="37" customWidth="1"/>
    <col min="1866" max="1866" width="11" style="37"/>
    <col min="1867" max="1867" width="1.5703125" style="37" customWidth="1"/>
    <col min="1868" max="1868" width="65.5703125" style="37" customWidth="1"/>
    <col min="1869" max="1869" width="1.5703125" style="37" customWidth="1"/>
    <col min="1870" max="1870" width="14.42578125" style="37" customWidth="1"/>
    <col min="1871" max="1871" width="1.5703125" style="37" customWidth="1"/>
    <col min="1872" max="1872" width="14.42578125" style="37" customWidth="1"/>
    <col min="1873" max="1873" width="1.5703125" style="37" customWidth="1"/>
    <col min="1874" max="1874" width="14.42578125" style="37" customWidth="1"/>
    <col min="1875" max="1875" width="1.5703125" style="37" customWidth="1"/>
    <col min="1876" max="1876" width="14.42578125" style="37" customWidth="1"/>
    <col min="1877" max="1877" width="1.5703125" style="37" customWidth="1"/>
    <col min="1878" max="1879" width="11" style="37"/>
    <col min="1880" max="1880" width="1.5703125" style="37" customWidth="1"/>
    <col min="1881" max="1881" width="11" style="37"/>
    <col min="1882" max="1882" width="1.5703125" style="37" customWidth="1"/>
    <col min="1883" max="1883" width="65.5703125" style="37" customWidth="1"/>
    <col min="1884" max="1884" width="1.5703125" style="37" customWidth="1"/>
    <col min="1885" max="1885" width="19" style="37" customWidth="1"/>
    <col min="1886" max="1886" width="1.5703125" style="37" customWidth="1"/>
    <col min="1887" max="1887" width="19" style="37" customWidth="1"/>
    <col min="1888" max="1888" width="1.5703125" style="37" customWidth="1"/>
    <col min="1889" max="1889" width="19" style="37" customWidth="1"/>
    <col min="1890" max="1890" width="1.5703125" style="37" customWidth="1"/>
    <col min="1891" max="1891" width="19" style="37" customWidth="1"/>
    <col min="1892" max="1892" width="1.5703125" style="37" customWidth="1"/>
    <col min="1893" max="1893" width="11" style="37"/>
    <col min="1894" max="1894" width="1.5703125" style="37" customWidth="1"/>
    <col min="1895" max="1895" width="7.5703125" style="37" customWidth="1"/>
    <col min="1896" max="1896" width="1.5703125" style="37" customWidth="1"/>
    <col min="1897" max="1897" width="46.42578125" style="37" customWidth="1"/>
    <col min="1898" max="1898" width="1.5703125" style="37" customWidth="1"/>
    <col min="1899" max="1899" width="16.5703125" style="37" customWidth="1"/>
    <col min="1900" max="1900" width="1.5703125" style="37" customWidth="1"/>
    <col min="1901" max="1901" width="16.5703125" style="37" customWidth="1"/>
    <col min="1902" max="1902" width="1.5703125" style="37" customWidth="1"/>
    <col min="1903" max="1903" width="16.5703125" style="37" customWidth="1"/>
    <col min="1904" max="1904" width="1.5703125" style="37" customWidth="1"/>
    <col min="1905" max="1905" width="9.5703125" style="37" customWidth="1"/>
    <col min="1906" max="1906" width="1.5703125" style="37" customWidth="1"/>
    <col min="1907" max="1907" width="16.5703125" style="37" customWidth="1"/>
    <col min="1908" max="1908" width="1.5703125" style="37" customWidth="1"/>
    <col min="1909" max="1909" width="16.5703125" style="37" customWidth="1"/>
    <col min="1910" max="1910" width="1.5703125" style="37" customWidth="1"/>
    <col min="1911" max="1911" width="16.5703125" style="37" customWidth="1"/>
    <col min="1912" max="1912" width="1.5703125" style="37" customWidth="1"/>
    <col min="1913" max="2042" width="11" style="37"/>
    <col min="2043" max="2043" width="8.5703125" style="37" customWidth="1"/>
    <col min="2044" max="2044" width="43.5703125" style="37" customWidth="1"/>
    <col min="2045" max="2045" width="14.140625" style="37" customWidth="1"/>
    <col min="2046" max="2046" width="41" style="37" customWidth="1"/>
    <col min="2047" max="2047" width="1.85546875" style="37" customWidth="1"/>
    <col min="2048" max="2072" width="14.42578125" style="37" customWidth="1"/>
    <col min="2073" max="2073" width="80.5703125" style="37" customWidth="1"/>
    <col min="2074" max="2074" width="1.5703125" style="37" customWidth="1"/>
    <col min="2075" max="2075" width="13.42578125" style="37" customWidth="1"/>
    <col min="2076" max="2076" width="1.5703125" style="37" customWidth="1"/>
    <col min="2077" max="2077" width="16.5703125" style="37" customWidth="1"/>
    <col min="2078" max="2078" width="1.5703125" style="37" customWidth="1"/>
    <col min="2079" max="2079" width="16.5703125" style="37" customWidth="1"/>
    <col min="2080" max="2080" width="1.5703125" style="37" customWidth="1"/>
    <col min="2081" max="2081" width="16.5703125" style="37" customWidth="1"/>
    <col min="2082" max="2082" width="1.5703125" style="37" customWidth="1"/>
    <col min="2083" max="2083" width="16.5703125" style="37" customWidth="1"/>
    <col min="2084" max="2084" width="1.5703125" style="37" customWidth="1"/>
    <col min="2085" max="2085" width="16.5703125" style="37" customWidth="1"/>
    <col min="2086" max="2086" width="1.5703125" style="37" customWidth="1"/>
    <col min="2087" max="2087" width="16.5703125" style="37" customWidth="1"/>
    <col min="2088" max="2088" width="1.5703125" style="37" customWidth="1"/>
    <col min="2089" max="2089" width="11" style="37"/>
    <col min="2090" max="2090" width="1.5703125" style="37" customWidth="1"/>
    <col min="2091" max="2091" width="7.5703125" style="37" customWidth="1"/>
    <col min="2092" max="2092" width="1.5703125" style="37" customWidth="1"/>
    <col min="2093" max="2093" width="97.5703125" style="37" customWidth="1"/>
    <col min="2094" max="2094" width="1.5703125" style="37" customWidth="1"/>
    <col min="2095" max="2095" width="11" style="37"/>
    <col min="2096" max="2096" width="1.5703125" style="37" customWidth="1"/>
    <col min="2097" max="2097" width="16.5703125" style="37" customWidth="1"/>
    <col min="2098" max="2098" width="1.5703125" style="37" customWidth="1"/>
    <col min="2099" max="2099" width="14.42578125" style="37" customWidth="1"/>
    <col min="2100" max="2100" width="1.5703125" style="37" customWidth="1"/>
    <col min="2101" max="2101" width="14.42578125" style="37" customWidth="1"/>
    <col min="2102" max="2102" width="1.5703125" style="37" customWidth="1"/>
    <col min="2103" max="2103" width="14.42578125" style="37" customWidth="1"/>
    <col min="2104" max="2105" width="1.5703125" style="37" customWidth="1"/>
    <col min="2106" max="2106" width="12.42578125" style="37" customWidth="1"/>
    <col min="2107" max="2107" width="1.5703125" style="37" customWidth="1"/>
    <col min="2108" max="2108" width="64.5703125" style="37" customWidth="1"/>
    <col min="2109" max="2109" width="1.5703125" style="37" customWidth="1"/>
    <col min="2110" max="2110" width="21.42578125" style="37" customWidth="1"/>
    <col min="2111" max="2111" width="1.5703125" style="37" customWidth="1"/>
    <col min="2112" max="2112" width="21.42578125" style="37" customWidth="1"/>
    <col min="2113" max="2113" width="1.5703125" style="37" customWidth="1"/>
    <col min="2114" max="2114" width="21.42578125" style="37" customWidth="1"/>
    <col min="2115" max="2115" width="1.5703125" style="37" customWidth="1"/>
    <col min="2116" max="2116" width="21.42578125" style="37" customWidth="1"/>
    <col min="2117" max="2117" width="1.5703125" style="37" customWidth="1"/>
    <col min="2118" max="2118" width="21.42578125" style="37" customWidth="1"/>
    <col min="2119" max="2119" width="1.5703125" style="37" customWidth="1"/>
    <col min="2120" max="2120" width="11" style="37"/>
    <col min="2121" max="2121" width="1.5703125" style="37" customWidth="1"/>
    <col min="2122" max="2122" width="11" style="37"/>
    <col min="2123" max="2123" width="1.5703125" style="37" customWidth="1"/>
    <col min="2124" max="2124" width="65.5703125" style="37" customWidth="1"/>
    <col min="2125" max="2125" width="1.5703125" style="37" customWidth="1"/>
    <col min="2126" max="2126" width="14.42578125" style="37" customWidth="1"/>
    <col min="2127" max="2127" width="1.5703125" style="37" customWidth="1"/>
    <col min="2128" max="2128" width="14.42578125" style="37" customWidth="1"/>
    <col min="2129" max="2129" width="1.5703125" style="37" customWidth="1"/>
    <col min="2130" max="2130" width="14.42578125" style="37" customWidth="1"/>
    <col min="2131" max="2131" width="1.5703125" style="37" customWidth="1"/>
    <col min="2132" max="2132" width="14.42578125" style="37" customWidth="1"/>
    <col min="2133" max="2133" width="1.5703125" style="37" customWidth="1"/>
    <col min="2134" max="2135" width="11" style="37"/>
    <col min="2136" max="2136" width="1.5703125" style="37" customWidth="1"/>
    <col min="2137" max="2137" width="11" style="37"/>
    <col min="2138" max="2138" width="1.5703125" style="37" customWidth="1"/>
    <col min="2139" max="2139" width="65.5703125" style="37" customWidth="1"/>
    <col min="2140" max="2140" width="1.5703125" style="37" customWidth="1"/>
    <col min="2141" max="2141" width="19" style="37" customWidth="1"/>
    <col min="2142" max="2142" width="1.5703125" style="37" customWidth="1"/>
    <col min="2143" max="2143" width="19" style="37" customWidth="1"/>
    <col min="2144" max="2144" width="1.5703125" style="37" customWidth="1"/>
    <col min="2145" max="2145" width="19" style="37" customWidth="1"/>
    <col min="2146" max="2146" width="1.5703125" style="37" customWidth="1"/>
    <col min="2147" max="2147" width="19" style="37" customWidth="1"/>
    <col min="2148" max="2148" width="1.5703125" style="37" customWidth="1"/>
    <col min="2149" max="2149" width="11" style="37"/>
    <col min="2150" max="2150" width="1.5703125" style="37" customWidth="1"/>
    <col min="2151" max="2151" width="7.5703125" style="37" customWidth="1"/>
    <col min="2152" max="2152" width="1.5703125" style="37" customWidth="1"/>
    <col min="2153" max="2153" width="46.42578125" style="37" customWidth="1"/>
    <col min="2154" max="2154" width="1.5703125" style="37" customWidth="1"/>
    <col min="2155" max="2155" width="16.5703125" style="37" customWidth="1"/>
    <col min="2156" max="2156" width="1.5703125" style="37" customWidth="1"/>
    <col min="2157" max="2157" width="16.5703125" style="37" customWidth="1"/>
    <col min="2158" max="2158" width="1.5703125" style="37" customWidth="1"/>
    <col min="2159" max="2159" width="16.5703125" style="37" customWidth="1"/>
    <col min="2160" max="2160" width="1.5703125" style="37" customWidth="1"/>
    <col min="2161" max="2161" width="9.5703125" style="37" customWidth="1"/>
    <col min="2162" max="2162" width="1.5703125" style="37" customWidth="1"/>
    <col min="2163" max="2163" width="16.5703125" style="37" customWidth="1"/>
    <col min="2164" max="2164" width="1.5703125" style="37" customWidth="1"/>
    <col min="2165" max="2165" width="16.5703125" style="37" customWidth="1"/>
    <col min="2166" max="2166" width="1.5703125" style="37" customWidth="1"/>
    <col min="2167" max="2167" width="16.5703125" style="37" customWidth="1"/>
    <col min="2168" max="2168" width="1.5703125" style="37" customWidth="1"/>
    <col min="2169" max="2298" width="11" style="37"/>
    <col min="2299" max="2299" width="8.5703125" style="37" customWidth="1"/>
    <col min="2300" max="2300" width="43.5703125" style="37" customWidth="1"/>
    <col min="2301" max="2301" width="14.140625" style="37" customWidth="1"/>
    <col min="2302" max="2302" width="41" style="37" customWidth="1"/>
    <col min="2303" max="2303" width="1.85546875" style="37" customWidth="1"/>
    <col min="2304" max="2328" width="14.42578125" style="37" customWidth="1"/>
    <col min="2329" max="2329" width="80.5703125" style="37" customWidth="1"/>
    <col min="2330" max="2330" width="1.5703125" style="37" customWidth="1"/>
    <col min="2331" max="2331" width="13.42578125" style="37" customWidth="1"/>
    <col min="2332" max="2332" width="1.5703125" style="37" customWidth="1"/>
    <col min="2333" max="2333" width="16.5703125" style="37" customWidth="1"/>
    <col min="2334" max="2334" width="1.5703125" style="37" customWidth="1"/>
    <col min="2335" max="2335" width="16.5703125" style="37" customWidth="1"/>
    <col min="2336" max="2336" width="1.5703125" style="37" customWidth="1"/>
    <col min="2337" max="2337" width="16.5703125" style="37" customWidth="1"/>
    <col min="2338" max="2338" width="1.5703125" style="37" customWidth="1"/>
    <col min="2339" max="2339" width="16.5703125" style="37" customWidth="1"/>
    <col min="2340" max="2340" width="1.5703125" style="37" customWidth="1"/>
    <col min="2341" max="2341" width="16.5703125" style="37" customWidth="1"/>
    <col min="2342" max="2342" width="1.5703125" style="37" customWidth="1"/>
    <col min="2343" max="2343" width="16.5703125" style="37" customWidth="1"/>
    <col min="2344" max="2344" width="1.5703125" style="37" customWidth="1"/>
    <col min="2345" max="2345" width="11" style="37"/>
    <col min="2346" max="2346" width="1.5703125" style="37" customWidth="1"/>
    <col min="2347" max="2347" width="7.5703125" style="37" customWidth="1"/>
    <col min="2348" max="2348" width="1.5703125" style="37" customWidth="1"/>
    <col min="2349" max="2349" width="97.5703125" style="37" customWidth="1"/>
    <col min="2350" max="2350" width="1.5703125" style="37" customWidth="1"/>
    <col min="2351" max="2351" width="11" style="37"/>
    <col min="2352" max="2352" width="1.5703125" style="37" customWidth="1"/>
    <col min="2353" max="2353" width="16.5703125" style="37" customWidth="1"/>
    <col min="2354" max="2354" width="1.5703125" style="37" customWidth="1"/>
    <col min="2355" max="2355" width="14.42578125" style="37" customWidth="1"/>
    <col min="2356" max="2356" width="1.5703125" style="37" customWidth="1"/>
    <col min="2357" max="2357" width="14.42578125" style="37" customWidth="1"/>
    <col min="2358" max="2358" width="1.5703125" style="37" customWidth="1"/>
    <col min="2359" max="2359" width="14.42578125" style="37" customWidth="1"/>
    <col min="2360" max="2361" width="1.5703125" style="37" customWidth="1"/>
    <col min="2362" max="2362" width="12.42578125" style="37" customWidth="1"/>
    <col min="2363" max="2363" width="1.5703125" style="37" customWidth="1"/>
    <col min="2364" max="2364" width="64.5703125" style="37" customWidth="1"/>
    <col min="2365" max="2365" width="1.5703125" style="37" customWidth="1"/>
    <col min="2366" max="2366" width="21.42578125" style="37" customWidth="1"/>
    <col min="2367" max="2367" width="1.5703125" style="37" customWidth="1"/>
    <col min="2368" max="2368" width="21.42578125" style="37" customWidth="1"/>
    <col min="2369" max="2369" width="1.5703125" style="37" customWidth="1"/>
    <col min="2370" max="2370" width="21.42578125" style="37" customWidth="1"/>
    <col min="2371" max="2371" width="1.5703125" style="37" customWidth="1"/>
    <col min="2372" max="2372" width="21.42578125" style="37" customWidth="1"/>
    <col min="2373" max="2373" width="1.5703125" style="37" customWidth="1"/>
    <col min="2374" max="2374" width="21.42578125" style="37" customWidth="1"/>
    <col min="2375" max="2375" width="1.5703125" style="37" customWidth="1"/>
    <col min="2376" max="2376" width="11" style="37"/>
    <col min="2377" max="2377" width="1.5703125" style="37" customWidth="1"/>
    <col min="2378" max="2378" width="11" style="37"/>
    <col min="2379" max="2379" width="1.5703125" style="37" customWidth="1"/>
    <col min="2380" max="2380" width="65.5703125" style="37" customWidth="1"/>
    <col min="2381" max="2381" width="1.5703125" style="37" customWidth="1"/>
    <col min="2382" max="2382" width="14.42578125" style="37" customWidth="1"/>
    <col min="2383" max="2383" width="1.5703125" style="37" customWidth="1"/>
    <col min="2384" max="2384" width="14.42578125" style="37" customWidth="1"/>
    <col min="2385" max="2385" width="1.5703125" style="37" customWidth="1"/>
    <col min="2386" max="2386" width="14.42578125" style="37" customWidth="1"/>
    <col min="2387" max="2387" width="1.5703125" style="37" customWidth="1"/>
    <col min="2388" max="2388" width="14.42578125" style="37" customWidth="1"/>
    <col min="2389" max="2389" width="1.5703125" style="37" customWidth="1"/>
    <col min="2390" max="2391" width="11" style="37"/>
    <col min="2392" max="2392" width="1.5703125" style="37" customWidth="1"/>
    <col min="2393" max="2393" width="11" style="37"/>
    <col min="2394" max="2394" width="1.5703125" style="37" customWidth="1"/>
    <col min="2395" max="2395" width="65.5703125" style="37" customWidth="1"/>
    <col min="2396" max="2396" width="1.5703125" style="37" customWidth="1"/>
    <col min="2397" max="2397" width="19" style="37" customWidth="1"/>
    <col min="2398" max="2398" width="1.5703125" style="37" customWidth="1"/>
    <col min="2399" max="2399" width="19" style="37" customWidth="1"/>
    <col min="2400" max="2400" width="1.5703125" style="37" customWidth="1"/>
    <col min="2401" max="2401" width="19" style="37" customWidth="1"/>
    <col min="2402" max="2402" width="1.5703125" style="37" customWidth="1"/>
    <col min="2403" max="2403" width="19" style="37" customWidth="1"/>
    <col min="2404" max="2404" width="1.5703125" style="37" customWidth="1"/>
    <col min="2405" max="2405" width="11" style="37"/>
    <col min="2406" max="2406" width="1.5703125" style="37" customWidth="1"/>
    <col min="2407" max="2407" width="7.5703125" style="37" customWidth="1"/>
    <col min="2408" max="2408" width="1.5703125" style="37" customWidth="1"/>
    <col min="2409" max="2409" width="46.42578125" style="37" customWidth="1"/>
    <col min="2410" max="2410" width="1.5703125" style="37" customWidth="1"/>
    <col min="2411" max="2411" width="16.5703125" style="37" customWidth="1"/>
    <col min="2412" max="2412" width="1.5703125" style="37" customWidth="1"/>
    <col min="2413" max="2413" width="16.5703125" style="37" customWidth="1"/>
    <col min="2414" max="2414" width="1.5703125" style="37" customWidth="1"/>
    <col min="2415" max="2415" width="16.5703125" style="37" customWidth="1"/>
    <col min="2416" max="2416" width="1.5703125" style="37" customWidth="1"/>
    <col min="2417" max="2417" width="9.5703125" style="37" customWidth="1"/>
    <col min="2418" max="2418" width="1.5703125" style="37" customWidth="1"/>
    <col min="2419" max="2419" width="16.5703125" style="37" customWidth="1"/>
    <col min="2420" max="2420" width="1.5703125" style="37" customWidth="1"/>
    <col min="2421" max="2421" width="16.5703125" style="37" customWidth="1"/>
    <col min="2422" max="2422" width="1.5703125" style="37" customWidth="1"/>
    <col min="2423" max="2423" width="16.5703125" style="37" customWidth="1"/>
    <col min="2424" max="2424" width="1.5703125" style="37" customWidth="1"/>
    <col min="2425" max="2554" width="11" style="37"/>
    <col min="2555" max="2555" width="8.5703125" style="37" customWidth="1"/>
    <col min="2556" max="2556" width="43.5703125" style="37" customWidth="1"/>
    <col min="2557" max="2557" width="14.140625" style="37" customWidth="1"/>
    <col min="2558" max="2558" width="41" style="37" customWidth="1"/>
    <col min="2559" max="2559" width="1.85546875" style="37" customWidth="1"/>
    <col min="2560" max="2584" width="14.42578125" style="37" customWidth="1"/>
    <col min="2585" max="2585" width="80.5703125" style="37" customWidth="1"/>
    <col min="2586" max="2586" width="1.5703125" style="37" customWidth="1"/>
    <col min="2587" max="2587" width="13.42578125" style="37" customWidth="1"/>
    <col min="2588" max="2588" width="1.5703125" style="37" customWidth="1"/>
    <col min="2589" max="2589" width="16.5703125" style="37" customWidth="1"/>
    <col min="2590" max="2590" width="1.5703125" style="37" customWidth="1"/>
    <col min="2591" max="2591" width="16.5703125" style="37" customWidth="1"/>
    <col min="2592" max="2592" width="1.5703125" style="37" customWidth="1"/>
    <col min="2593" max="2593" width="16.5703125" style="37" customWidth="1"/>
    <col min="2594" max="2594" width="1.5703125" style="37" customWidth="1"/>
    <col min="2595" max="2595" width="16.5703125" style="37" customWidth="1"/>
    <col min="2596" max="2596" width="1.5703125" style="37" customWidth="1"/>
    <col min="2597" max="2597" width="16.5703125" style="37" customWidth="1"/>
    <col min="2598" max="2598" width="1.5703125" style="37" customWidth="1"/>
    <col min="2599" max="2599" width="16.5703125" style="37" customWidth="1"/>
    <col min="2600" max="2600" width="1.5703125" style="37" customWidth="1"/>
    <col min="2601" max="2601" width="11" style="37"/>
    <col min="2602" max="2602" width="1.5703125" style="37" customWidth="1"/>
    <col min="2603" max="2603" width="7.5703125" style="37" customWidth="1"/>
    <col min="2604" max="2604" width="1.5703125" style="37" customWidth="1"/>
    <col min="2605" max="2605" width="97.5703125" style="37" customWidth="1"/>
    <col min="2606" max="2606" width="1.5703125" style="37" customWidth="1"/>
    <col min="2607" max="2607" width="11" style="37"/>
    <col min="2608" max="2608" width="1.5703125" style="37" customWidth="1"/>
    <col min="2609" max="2609" width="16.5703125" style="37" customWidth="1"/>
    <col min="2610" max="2610" width="1.5703125" style="37" customWidth="1"/>
    <col min="2611" max="2611" width="14.42578125" style="37" customWidth="1"/>
    <col min="2612" max="2612" width="1.5703125" style="37" customWidth="1"/>
    <col min="2613" max="2613" width="14.42578125" style="37" customWidth="1"/>
    <col min="2614" max="2614" width="1.5703125" style="37" customWidth="1"/>
    <col min="2615" max="2615" width="14.42578125" style="37" customWidth="1"/>
    <col min="2616" max="2617" width="1.5703125" style="37" customWidth="1"/>
    <col min="2618" max="2618" width="12.42578125" style="37" customWidth="1"/>
    <col min="2619" max="2619" width="1.5703125" style="37" customWidth="1"/>
    <col min="2620" max="2620" width="64.5703125" style="37" customWidth="1"/>
    <col min="2621" max="2621" width="1.5703125" style="37" customWidth="1"/>
    <col min="2622" max="2622" width="21.42578125" style="37" customWidth="1"/>
    <col min="2623" max="2623" width="1.5703125" style="37" customWidth="1"/>
    <col min="2624" max="2624" width="21.42578125" style="37" customWidth="1"/>
    <col min="2625" max="2625" width="1.5703125" style="37" customWidth="1"/>
    <col min="2626" max="2626" width="21.42578125" style="37" customWidth="1"/>
    <col min="2627" max="2627" width="1.5703125" style="37" customWidth="1"/>
    <col min="2628" max="2628" width="21.42578125" style="37" customWidth="1"/>
    <col min="2629" max="2629" width="1.5703125" style="37" customWidth="1"/>
    <col min="2630" max="2630" width="21.42578125" style="37" customWidth="1"/>
    <col min="2631" max="2631" width="1.5703125" style="37" customWidth="1"/>
    <col min="2632" max="2632" width="11" style="37"/>
    <col min="2633" max="2633" width="1.5703125" style="37" customWidth="1"/>
    <col min="2634" max="2634" width="11" style="37"/>
    <col min="2635" max="2635" width="1.5703125" style="37" customWidth="1"/>
    <col min="2636" max="2636" width="65.5703125" style="37" customWidth="1"/>
    <col min="2637" max="2637" width="1.5703125" style="37" customWidth="1"/>
    <col min="2638" max="2638" width="14.42578125" style="37" customWidth="1"/>
    <col min="2639" max="2639" width="1.5703125" style="37" customWidth="1"/>
    <col min="2640" max="2640" width="14.42578125" style="37" customWidth="1"/>
    <col min="2641" max="2641" width="1.5703125" style="37" customWidth="1"/>
    <col min="2642" max="2642" width="14.42578125" style="37" customWidth="1"/>
    <col min="2643" max="2643" width="1.5703125" style="37" customWidth="1"/>
    <col min="2644" max="2644" width="14.42578125" style="37" customWidth="1"/>
    <col min="2645" max="2645" width="1.5703125" style="37" customWidth="1"/>
    <col min="2646" max="2647" width="11" style="37"/>
    <col min="2648" max="2648" width="1.5703125" style="37" customWidth="1"/>
    <col min="2649" max="2649" width="11" style="37"/>
    <col min="2650" max="2650" width="1.5703125" style="37" customWidth="1"/>
    <col min="2651" max="2651" width="65.5703125" style="37" customWidth="1"/>
    <col min="2652" max="2652" width="1.5703125" style="37" customWidth="1"/>
    <col min="2653" max="2653" width="19" style="37" customWidth="1"/>
    <col min="2654" max="2654" width="1.5703125" style="37" customWidth="1"/>
    <col min="2655" max="2655" width="19" style="37" customWidth="1"/>
    <col min="2656" max="2656" width="1.5703125" style="37" customWidth="1"/>
    <col min="2657" max="2657" width="19" style="37" customWidth="1"/>
    <col min="2658" max="2658" width="1.5703125" style="37" customWidth="1"/>
    <col min="2659" max="2659" width="19" style="37" customWidth="1"/>
    <col min="2660" max="2660" width="1.5703125" style="37" customWidth="1"/>
    <col min="2661" max="2661" width="11" style="37"/>
    <col min="2662" max="2662" width="1.5703125" style="37" customWidth="1"/>
    <col min="2663" max="2663" width="7.5703125" style="37" customWidth="1"/>
    <col min="2664" max="2664" width="1.5703125" style="37" customWidth="1"/>
    <col min="2665" max="2665" width="46.42578125" style="37" customWidth="1"/>
    <col min="2666" max="2666" width="1.5703125" style="37" customWidth="1"/>
    <col min="2667" max="2667" width="16.5703125" style="37" customWidth="1"/>
    <col min="2668" max="2668" width="1.5703125" style="37" customWidth="1"/>
    <col min="2669" max="2669" width="16.5703125" style="37" customWidth="1"/>
    <col min="2670" max="2670" width="1.5703125" style="37" customWidth="1"/>
    <col min="2671" max="2671" width="16.5703125" style="37" customWidth="1"/>
    <col min="2672" max="2672" width="1.5703125" style="37" customWidth="1"/>
    <col min="2673" max="2673" width="9.5703125" style="37" customWidth="1"/>
    <col min="2674" max="2674" width="1.5703125" style="37" customWidth="1"/>
    <col min="2675" max="2675" width="16.5703125" style="37" customWidth="1"/>
    <col min="2676" max="2676" width="1.5703125" style="37" customWidth="1"/>
    <col min="2677" max="2677" width="16.5703125" style="37" customWidth="1"/>
    <col min="2678" max="2678" width="1.5703125" style="37" customWidth="1"/>
    <col min="2679" max="2679" width="16.5703125" style="37" customWidth="1"/>
    <col min="2680" max="2680" width="1.5703125" style="37" customWidth="1"/>
    <col min="2681" max="2810" width="11" style="37"/>
    <col min="2811" max="2811" width="8.5703125" style="37" customWidth="1"/>
    <col min="2812" max="2812" width="43.5703125" style="37" customWidth="1"/>
    <col min="2813" max="2813" width="14.140625" style="37" customWidth="1"/>
    <col min="2814" max="2814" width="41" style="37" customWidth="1"/>
    <col min="2815" max="2815" width="1.85546875" style="37" customWidth="1"/>
    <col min="2816" max="2840" width="14.42578125" style="37" customWidth="1"/>
    <col min="2841" max="2841" width="80.5703125" style="37" customWidth="1"/>
    <col min="2842" max="2842" width="1.5703125" style="37" customWidth="1"/>
    <col min="2843" max="2843" width="13.42578125" style="37" customWidth="1"/>
    <col min="2844" max="2844" width="1.5703125" style="37" customWidth="1"/>
    <col min="2845" max="2845" width="16.5703125" style="37" customWidth="1"/>
    <col min="2846" max="2846" width="1.5703125" style="37" customWidth="1"/>
    <col min="2847" max="2847" width="16.5703125" style="37" customWidth="1"/>
    <col min="2848" max="2848" width="1.5703125" style="37" customWidth="1"/>
    <col min="2849" max="2849" width="16.5703125" style="37" customWidth="1"/>
    <col min="2850" max="2850" width="1.5703125" style="37" customWidth="1"/>
    <col min="2851" max="2851" width="16.5703125" style="37" customWidth="1"/>
    <col min="2852" max="2852" width="1.5703125" style="37" customWidth="1"/>
    <col min="2853" max="2853" width="16.5703125" style="37" customWidth="1"/>
    <col min="2854" max="2854" width="1.5703125" style="37" customWidth="1"/>
    <col min="2855" max="2855" width="16.5703125" style="37" customWidth="1"/>
    <col min="2856" max="2856" width="1.5703125" style="37" customWidth="1"/>
    <col min="2857" max="2857" width="11" style="37"/>
    <col min="2858" max="2858" width="1.5703125" style="37" customWidth="1"/>
    <col min="2859" max="2859" width="7.5703125" style="37" customWidth="1"/>
    <col min="2860" max="2860" width="1.5703125" style="37" customWidth="1"/>
    <col min="2861" max="2861" width="97.5703125" style="37" customWidth="1"/>
    <col min="2862" max="2862" width="1.5703125" style="37" customWidth="1"/>
    <col min="2863" max="2863" width="11" style="37"/>
    <col min="2864" max="2864" width="1.5703125" style="37" customWidth="1"/>
    <col min="2865" max="2865" width="16.5703125" style="37" customWidth="1"/>
    <col min="2866" max="2866" width="1.5703125" style="37" customWidth="1"/>
    <col min="2867" max="2867" width="14.42578125" style="37" customWidth="1"/>
    <col min="2868" max="2868" width="1.5703125" style="37" customWidth="1"/>
    <col min="2869" max="2869" width="14.42578125" style="37" customWidth="1"/>
    <col min="2870" max="2870" width="1.5703125" style="37" customWidth="1"/>
    <col min="2871" max="2871" width="14.42578125" style="37" customWidth="1"/>
    <col min="2872" max="2873" width="1.5703125" style="37" customWidth="1"/>
    <col min="2874" max="2874" width="12.42578125" style="37" customWidth="1"/>
    <col min="2875" max="2875" width="1.5703125" style="37" customWidth="1"/>
    <col min="2876" max="2876" width="64.5703125" style="37" customWidth="1"/>
    <col min="2877" max="2877" width="1.5703125" style="37" customWidth="1"/>
    <col min="2878" max="2878" width="21.42578125" style="37" customWidth="1"/>
    <col min="2879" max="2879" width="1.5703125" style="37" customWidth="1"/>
    <col min="2880" max="2880" width="21.42578125" style="37" customWidth="1"/>
    <col min="2881" max="2881" width="1.5703125" style="37" customWidth="1"/>
    <col min="2882" max="2882" width="21.42578125" style="37" customWidth="1"/>
    <col min="2883" max="2883" width="1.5703125" style="37" customWidth="1"/>
    <col min="2884" max="2884" width="21.42578125" style="37" customWidth="1"/>
    <col min="2885" max="2885" width="1.5703125" style="37" customWidth="1"/>
    <col min="2886" max="2886" width="21.42578125" style="37" customWidth="1"/>
    <col min="2887" max="2887" width="1.5703125" style="37" customWidth="1"/>
    <col min="2888" max="2888" width="11" style="37"/>
    <col min="2889" max="2889" width="1.5703125" style="37" customWidth="1"/>
    <col min="2890" max="2890" width="11" style="37"/>
    <col min="2891" max="2891" width="1.5703125" style="37" customWidth="1"/>
    <col min="2892" max="2892" width="65.5703125" style="37" customWidth="1"/>
    <col min="2893" max="2893" width="1.5703125" style="37" customWidth="1"/>
    <col min="2894" max="2894" width="14.42578125" style="37" customWidth="1"/>
    <col min="2895" max="2895" width="1.5703125" style="37" customWidth="1"/>
    <col min="2896" max="2896" width="14.42578125" style="37" customWidth="1"/>
    <col min="2897" max="2897" width="1.5703125" style="37" customWidth="1"/>
    <col min="2898" max="2898" width="14.42578125" style="37" customWidth="1"/>
    <col min="2899" max="2899" width="1.5703125" style="37" customWidth="1"/>
    <col min="2900" max="2900" width="14.42578125" style="37" customWidth="1"/>
    <col min="2901" max="2901" width="1.5703125" style="37" customWidth="1"/>
    <col min="2902" max="2903" width="11" style="37"/>
    <col min="2904" max="2904" width="1.5703125" style="37" customWidth="1"/>
    <col min="2905" max="2905" width="11" style="37"/>
    <col min="2906" max="2906" width="1.5703125" style="37" customWidth="1"/>
    <col min="2907" max="2907" width="65.5703125" style="37" customWidth="1"/>
    <col min="2908" max="2908" width="1.5703125" style="37" customWidth="1"/>
    <col min="2909" max="2909" width="19" style="37" customWidth="1"/>
    <col min="2910" max="2910" width="1.5703125" style="37" customWidth="1"/>
    <col min="2911" max="2911" width="19" style="37" customWidth="1"/>
    <col min="2912" max="2912" width="1.5703125" style="37" customWidth="1"/>
    <col min="2913" max="2913" width="19" style="37" customWidth="1"/>
    <col min="2914" max="2914" width="1.5703125" style="37" customWidth="1"/>
    <col min="2915" max="2915" width="19" style="37" customWidth="1"/>
    <col min="2916" max="2916" width="1.5703125" style="37" customWidth="1"/>
    <col min="2917" max="2917" width="11" style="37"/>
    <col min="2918" max="2918" width="1.5703125" style="37" customWidth="1"/>
    <col min="2919" max="2919" width="7.5703125" style="37" customWidth="1"/>
    <col min="2920" max="2920" width="1.5703125" style="37" customWidth="1"/>
    <col min="2921" max="2921" width="46.42578125" style="37" customWidth="1"/>
    <col min="2922" max="2922" width="1.5703125" style="37" customWidth="1"/>
    <col min="2923" max="2923" width="16.5703125" style="37" customWidth="1"/>
    <col min="2924" max="2924" width="1.5703125" style="37" customWidth="1"/>
    <col min="2925" max="2925" width="16.5703125" style="37" customWidth="1"/>
    <col min="2926" max="2926" width="1.5703125" style="37" customWidth="1"/>
    <col min="2927" max="2927" width="16.5703125" style="37" customWidth="1"/>
    <col min="2928" max="2928" width="1.5703125" style="37" customWidth="1"/>
    <col min="2929" max="2929" width="9.5703125" style="37" customWidth="1"/>
    <col min="2930" max="2930" width="1.5703125" style="37" customWidth="1"/>
    <col min="2931" max="2931" width="16.5703125" style="37" customWidth="1"/>
    <col min="2932" max="2932" width="1.5703125" style="37" customWidth="1"/>
    <col min="2933" max="2933" width="16.5703125" style="37" customWidth="1"/>
    <col min="2934" max="2934" width="1.5703125" style="37" customWidth="1"/>
    <col min="2935" max="2935" width="16.5703125" style="37" customWidth="1"/>
    <col min="2936" max="2936" width="1.5703125" style="37" customWidth="1"/>
    <col min="2937" max="3066" width="11" style="37"/>
    <col min="3067" max="3067" width="8.5703125" style="37" customWidth="1"/>
    <col min="3068" max="3068" width="43.5703125" style="37" customWidth="1"/>
    <col min="3069" max="3069" width="14.140625" style="37" customWidth="1"/>
    <col min="3070" max="3070" width="41" style="37" customWidth="1"/>
    <col min="3071" max="3071" width="1.85546875" style="37" customWidth="1"/>
    <col min="3072" max="3096" width="14.42578125" style="37" customWidth="1"/>
    <col min="3097" max="3097" width="80.5703125" style="37" customWidth="1"/>
    <col min="3098" max="3098" width="1.5703125" style="37" customWidth="1"/>
    <col min="3099" max="3099" width="13.42578125" style="37" customWidth="1"/>
    <col min="3100" max="3100" width="1.5703125" style="37" customWidth="1"/>
    <col min="3101" max="3101" width="16.5703125" style="37" customWidth="1"/>
    <col min="3102" max="3102" width="1.5703125" style="37" customWidth="1"/>
    <col min="3103" max="3103" width="16.5703125" style="37" customWidth="1"/>
    <col min="3104" max="3104" width="1.5703125" style="37" customWidth="1"/>
    <col min="3105" max="3105" width="16.5703125" style="37" customWidth="1"/>
    <col min="3106" max="3106" width="1.5703125" style="37" customWidth="1"/>
    <col min="3107" max="3107" width="16.5703125" style="37" customWidth="1"/>
    <col min="3108" max="3108" width="1.5703125" style="37" customWidth="1"/>
    <col min="3109" max="3109" width="16.5703125" style="37" customWidth="1"/>
    <col min="3110" max="3110" width="1.5703125" style="37" customWidth="1"/>
    <col min="3111" max="3111" width="16.5703125" style="37" customWidth="1"/>
    <col min="3112" max="3112" width="1.5703125" style="37" customWidth="1"/>
    <col min="3113" max="3113" width="11" style="37"/>
    <col min="3114" max="3114" width="1.5703125" style="37" customWidth="1"/>
    <col min="3115" max="3115" width="7.5703125" style="37" customWidth="1"/>
    <col min="3116" max="3116" width="1.5703125" style="37" customWidth="1"/>
    <col min="3117" max="3117" width="97.5703125" style="37" customWidth="1"/>
    <col min="3118" max="3118" width="1.5703125" style="37" customWidth="1"/>
    <col min="3119" max="3119" width="11" style="37"/>
    <col min="3120" max="3120" width="1.5703125" style="37" customWidth="1"/>
    <col min="3121" max="3121" width="16.5703125" style="37" customWidth="1"/>
    <col min="3122" max="3122" width="1.5703125" style="37" customWidth="1"/>
    <col min="3123" max="3123" width="14.42578125" style="37" customWidth="1"/>
    <col min="3124" max="3124" width="1.5703125" style="37" customWidth="1"/>
    <col min="3125" max="3125" width="14.42578125" style="37" customWidth="1"/>
    <col min="3126" max="3126" width="1.5703125" style="37" customWidth="1"/>
    <col min="3127" max="3127" width="14.42578125" style="37" customWidth="1"/>
    <col min="3128" max="3129" width="1.5703125" style="37" customWidth="1"/>
    <col min="3130" max="3130" width="12.42578125" style="37" customWidth="1"/>
    <col min="3131" max="3131" width="1.5703125" style="37" customWidth="1"/>
    <col min="3132" max="3132" width="64.5703125" style="37" customWidth="1"/>
    <col min="3133" max="3133" width="1.5703125" style="37" customWidth="1"/>
    <col min="3134" max="3134" width="21.42578125" style="37" customWidth="1"/>
    <col min="3135" max="3135" width="1.5703125" style="37" customWidth="1"/>
    <col min="3136" max="3136" width="21.42578125" style="37" customWidth="1"/>
    <col min="3137" max="3137" width="1.5703125" style="37" customWidth="1"/>
    <col min="3138" max="3138" width="21.42578125" style="37" customWidth="1"/>
    <col min="3139" max="3139" width="1.5703125" style="37" customWidth="1"/>
    <col min="3140" max="3140" width="21.42578125" style="37" customWidth="1"/>
    <col min="3141" max="3141" width="1.5703125" style="37" customWidth="1"/>
    <col min="3142" max="3142" width="21.42578125" style="37" customWidth="1"/>
    <col min="3143" max="3143" width="1.5703125" style="37" customWidth="1"/>
    <col min="3144" max="3144" width="11" style="37"/>
    <col min="3145" max="3145" width="1.5703125" style="37" customWidth="1"/>
    <col min="3146" max="3146" width="11" style="37"/>
    <col min="3147" max="3147" width="1.5703125" style="37" customWidth="1"/>
    <col min="3148" max="3148" width="65.5703125" style="37" customWidth="1"/>
    <col min="3149" max="3149" width="1.5703125" style="37" customWidth="1"/>
    <col min="3150" max="3150" width="14.42578125" style="37" customWidth="1"/>
    <col min="3151" max="3151" width="1.5703125" style="37" customWidth="1"/>
    <col min="3152" max="3152" width="14.42578125" style="37" customWidth="1"/>
    <col min="3153" max="3153" width="1.5703125" style="37" customWidth="1"/>
    <col min="3154" max="3154" width="14.42578125" style="37" customWidth="1"/>
    <col min="3155" max="3155" width="1.5703125" style="37" customWidth="1"/>
    <col min="3156" max="3156" width="14.42578125" style="37" customWidth="1"/>
    <col min="3157" max="3157" width="1.5703125" style="37" customWidth="1"/>
    <col min="3158" max="3159" width="11" style="37"/>
    <col min="3160" max="3160" width="1.5703125" style="37" customWidth="1"/>
    <col min="3161" max="3161" width="11" style="37"/>
    <col min="3162" max="3162" width="1.5703125" style="37" customWidth="1"/>
    <col min="3163" max="3163" width="65.5703125" style="37" customWidth="1"/>
    <col min="3164" max="3164" width="1.5703125" style="37" customWidth="1"/>
    <col min="3165" max="3165" width="19" style="37" customWidth="1"/>
    <col min="3166" max="3166" width="1.5703125" style="37" customWidth="1"/>
    <col min="3167" max="3167" width="19" style="37" customWidth="1"/>
    <col min="3168" max="3168" width="1.5703125" style="37" customWidth="1"/>
    <col min="3169" max="3169" width="19" style="37" customWidth="1"/>
    <col min="3170" max="3170" width="1.5703125" style="37" customWidth="1"/>
    <col min="3171" max="3171" width="19" style="37" customWidth="1"/>
    <col min="3172" max="3172" width="1.5703125" style="37" customWidth="1"/>
    <col min="3173" max="3173" width="11" style="37"/>
    <col min="3174" max="3174" width="1.5703125" style="37" customWidth="1"/>
    <col min="3175" max="3175" width="7.5703125" style="37" customWidth="1"/>
    <col min="3176" max="3176" width="1.5703125" style="37" customWidth="1"/>
    <col min="3177" max="3177" width="46.42578125" style="37" customWidth="1"/>
    <col min="3178" max="3178" width="1.5703125" style="37" customWidth="1"/>
    <col min="3179" max="3179" width="16.5703125" style="37" customWidth="1"/>
    <col min="3180" max="3180" width="1.5703125" style="37" customWidth="1"/>
    <col min="3181" max="3181" width="16.5703125" style="37" customWidth="1"/>
    <col min="3182" max="3182" width="1.5703125" style="37" customWidth="1"/>
    <col min="3183" max="3183" width="16.5703125" style="37" customWidth="1"/>
    <col min="3184" max="3184" width="1.5703125" style="37" customWidth="1"/>
    <col min="3185" max="3185" width="9.5703125" style="37" customWidth="1"/>
    <col min="3186" max="3186" width="1.5703125" style="37" customWidth="1"/>
    <col min="3187" max="3187" width="16.5703125" style="37" customWidth="1"/>
    <col min="3188" max="3188" width="1.5703125" style="37" customWidth="1"/>
    <col min="3189" max="3189" width="16.5703125" style="37" customWidth="1"/>
    <col min="3190" max="3190" width="1.5703125" style="37" customWidth="1"/>
    <col min="3191" max="3191" width="16.5703125" style="37" customWidth="1"/>
    <col min="3192" max="3192" width="1.5703125" style="37" customWidth="1"/>
    <col min="3193" max="3322" width="11" style="37"/>
    <col min="3323" max="3323" width="8.5703125" style="37" customWidth="1"/>
    <col min="3324" max="3324" width="43.5703125" style="37" customWidth="1"/>
    <col min="3325" max="3325" width="14.140625" style="37" customWidth="1"/>
    <col min="3326" max="3326" width="41" style="37" customWidth="1"/>
    <col min="3327" max="3327" width="1.85546875" style="37" customWidth="1"/>
    <col min="3328" max="3352" width="14.42578125" style="37" customWidth="1"/>
    <col min="3353" max="3353" width="80.5703125" style="37" customWidth="1"/>
    <col min="3354" max="3354" width="1.5703125" style="37" customWidth="1"/>
    <col min="3355" max="3355" width="13.42578125" style="37" customWidth="1"/>
    <col min="3356" max="3356" width="1.5703125" style="37" customWidth="1"/>
    <col min="3357" max="3357" width="16.5703125" style="37" customWidth="1"/>
    <col min="3358" max="3358" width="1.5703125" style="37" customWidth="1"/>
    <col min="3359" max="3359" width="16.5703125" style="37" customWidth="1"/>
    <col min="3360" max="3360" width="1.5703125" style="37" customWidth="1"/>
    <col min="3361" max="3361" width="16.5703125" style="37" customWidth="1"/>
    <col min="3362" max="3362" width="1.5703125" style="37" customWidth="1"/>
    <col min="3363" max="3363" width="16.5703125" style="37" customWidth="1"/>
    <col min="3364" max="3364" width="1.5703125" style="37" customWidth="1"/>
    <col min="3365" max="3365" width="16.5703125" style="37" customWidth="1"/>
    <col min="3366" max="3366" width="1.5703125" style="37" customWidth="1"/>
    <col min="3367" max="3367" width="16.5703125" style="37" customWidth="1"/>
    <col min="3368" max="3368" width="1.5703125" style="37" customWidth="1"/>
    <col min="3369" max="3369" width="11" style="37"/>
    <col min="3370" max="3370" width="1.5703125" style="37" customWidth="1"/>
    <col min="3371" max="3371" width="7.5703125" style="37" customWidth="1"/>
    <col min="3372" max="3372" width="1.5703125" style="37" customWidth="1"/>
    <col min="3373" max="3373" width="97.5703125" style="37" customWidth="1"/>
    <col min="3374" max="3374" width="1.5703125" style="37" customWidth="1"/>
    <col min="3375" max="3375" width="11" style="37"/>
    <col min="3376" max="3376" width="1.5703125" style="37" customWidth="1"/>
    <col min="3377" max="3377" width="16.5703125" style="37" customWidth="1"/>
    <col min="3378" max="3378" width="1.5703125" style="37" customWidth="1"/>
    <col min="3379" max="3379" width="14.42578125" style="37" customWidth="1"/>
    <col min="3380" max="3380" width="1.5703125" style="37" customWidth="1"/>
    <col min="3381" max="3381" width="14.42578125" style="37" customWidth="1"/>
    <col min="3382" max="3382" width="1.5703125" style="37" customWidth="1"/>
    <col min="3383" max="3383" width="14.42578125" style="37" customWidth="1"/>
    <col min="3384" max="3385" width="1.5703125" style="37" customWidth="1"/>
    <col min="3386" max="3386" width="12.42578125" style="37" customWidth="1"/>
    <col min="3387" max="3387" width="1.5703125" style="37" customWidth="1"/>
    <col min="3388" max="3388" width="64.5703125" style="37" customWidth="1"/>
    <col min="3389" max="3389" width="1.5703125" style="37" customWidth="1"/>
    <col min="3390" max="3390" width="21.42578125" style="37" customWidth="1"/>
    <col min="3391" max="3391" width="1.5703125" style="37" customWidth="1"/>
    <col min="3392" max="3392" width="21.42578125" style="37" customWidth="1"/>
    <col min="3393" max="3393" width="1.5703125" style="37" customWidth="1"/>
    <col min="3394" max="3394" width="21.42578125" style="37" customWidth="1"/>
    <col min="3395" max="3395" width="1.5703125" style="37" customWidth="1"/>
    <col min="3396" max="3396" width="21.42578125" style="37" customWidth="1"/>
    <col min="3397" max="3397" width="1.5703125" style="37" customWidth="1"/>
    <col min="3398" max="3398" width="21.42578125" style="37" customWidth="1"/>
    <col min="3399" max="3399" width="1.5703125" style="37" customWidth="1"/>
    <col min="3400" max="3400" width="11" style="37"/>
    <col min="3401" max="3401" width="1.5703125" style="37" customWidth="1"/>
    <col min="3402" max="3402" width="11" style="37"/>
    <col min="3403" max="3403" width="1.5703125" style="37" customWidth="1"/>
    <col min="3404" max="3404" width="65.5703125" style="37" customWidth="1"/>
    <col min="3405" max="3405" width="1.5703125" style="37" customWidth="1"/>
    <col min="3406" max="3406" width="14.42578125" style="37" customWidth="1"/>
    <col min="3407" max="3407" width="1.5703125" style="37" customWidth="1"/>
    <col min="3408" max="3408" width="14.42578125" style="37" customWidth="1"/>
    <col min="3409" max="3409" width="1.5703125" style="37" customWidth="1"/>
    <col min="3410" max="3410" width="14.42578125" style="37" customWidth="1"/>
    <col min="3411" max="3411" width="1.5703125" style="37" customWidth="1"/>
    <col min="3412" max="3412" width="14.42578125" style="37" customWidth="1"/>
    <col min="3413" max="3413" width="1.5703125" style="37" customWidth="1"/>
    <col min="3414" max="3415" width="11" style="37"/>
    <col min="3416" max="3416" width="1.5703125" style="37" customWidth="1"/>
    <col min="3417" max="3417" width="11" style="37"/>
    <col min="3418" max="3418" width="1.5703125" style="37" customWidth="1"/>
    <col min="3419" max="3419" width="65.5703125" style="37" customWidth="1"/>
    <col min="3420" max="3420" width="1.5703125" style="37" customWidth="1"/>
    <col min="3421" max="3421" width="19" style="37" customWidth="1"/>
    <col min="3422" max="3422" width="1.5703125" style="37" customWidth="1"/>
    <col min="3423" max="3423" width="19" style="37" customWidth="1"/>
    <col min="3424" max="3424" width="1.5703125" style="37" customWidth="1"/>
    <col min="3425" max="3425" width="19" style="37" customWidth="1"/>
    <col min="3426" max="3426" width="1.5703125" style="37" customWidth="1"/>
    <col min="3427" max="3427" width="19" style="37" customWidth="1"/>
    <col min="3428" max="3428" width="1.5703125" style="37" customWidth="1"/>
    <col min="3429" max="3429" width="11" style="37"/>
    <col min="3430" max="3430" width="1.5703125" style="37" customWidth="1"/>
    <col min="3431" max="3431" width="7.5703125" style="37" customWidth="1"/>
    <col min="3432" max="3432" width="1.5703125" style="37" customWidth="1"/>
    <col min="3433" max="3433" width="46.42578125" style="37" customWidth="1"/>
    <col min="3434" max="3434" width="1.5703125" style="37" customWidth="1"/>
    <col min="3435" max="3435" width="16.5703125" style="37" customWidth="1"/>
    <col min="3436" max="3436" width="1.5703125" style="37" customWidth="1"/>
    <col min="3437" max="3437" width="16.5703125" style="37" customWidth="1"/>
    <col min="3438" max="3438" width="1.5703125" style="37" customWidth="1"/>
    <col min="3439" max="3439" width="16.5703125" style="37" customWidth="1"/>
    <col min="3440" max="3440" width="1.5703125" style="37" customWidth="1"/>
    <col min="3441" max="3441" width="9.5703125" style="37" customWidth="1"/>
    <col min="3442" max="3442" width="1.5703125" style="37" customWidth="1"/>
    <col min="3443" max="3443" width="16.5703125" style="37" customWidth="1"/>
    <col min="3444" max="3444" width="1.5703125" style="37" customWidth="1"/>
    <col min="3445" max="3445" width="16.5703125" style="37" customWidth="1"/>
    <col min="3446" max="3446" width="1.5703125" style="37" customWidth="1"/>
    <col min="3447" max="3447" width="16.5703125" style="37" customWidth="1"/>
    <col min="3448" max="3448" width="1.5703125" style="37" customWidth="1"/>
    <col min="3449" max="3578" width="11" style="37"/>
    <col min="3579" max="3579" width="8.5703125" style="37" customWidth="1"/>
    <col min="3580" max="3580" width="43.5703125" style="37" customWidth="1"/>
    <col min="3581" max="3581" width="14.140625" style="37" customWidth="1"/>
    <col min="3582" max="3582" width="41" style="37" customWidth="1"/>
    <col min="3583" max="3583" width="1.85546875" style="37" customWidth="1"/>
    <col min="3584" max="3608" width="14.42578125" style="37" customWidth="1"/>
    <col min="3609" max="3609" width="80.5703125" style="37" customWidth="1"/>
    <col min="3610" max="3610" width="1.5703125" style="37" customWidth="1"/>
    <col min="3611" max="3611" width="13.42578125" style="37" customWidth="1"/>
    <col min="3612" max="3612" width="1.5703125" style="37" customWidth="1"/>
    <col min="3613" max="3613" width="16.5703125" style="37" customWidth="1"/>
    <col min="3614" max="3614" width="1.5703125" style="37" customWidth="1"/>
    <col min="3615" max="3615" width="16.5703125" style="37" customWidth="1"/>
    <col min="3616" max="3616" width="1.5703125" style="37" customWidth="1"/>
    <col min="3617" max="3617" width="16.5703125" style="37" customWidth="1"/>
    <col min="3618" max="3618" width="1.5703125" style="37" customWidth="1"/>
    <col min="3619" max="3619" width="16.5703125" style="37" customWidth="1"/>
    <col min="3620" max="3620" width="1.5703125" style="37" customWidth="1"/>
    <col min="3621" max="3621" width="16.5703125" style="37" customWidth="1"/>
    <col min="3622" max="3622" width="1.5703125" style="37" customWidth="1"/>
    <col min="3623" max="3623" width="16.5703125" style="37" customWidth="1"/>
    <col min="3624" max="3624" width="1.5703125" style="37" customWidth="1"/>
    <col min="3625" max="3625" width="11" style="37"/>
    <col min="3626" max="3626" width="1.5703125" style="37" customWidth="1"/>
    <col min="3627" max="3627" width="7.5703125" style="37" customWidth="1"/>
    <col min="3628" max="3628" width="1.5703125" style="37" customWidth="1"/>
    <col min="3629" max="3629" width="97.5703125" style="37" customWidth="1"/>
    <col min="3630" max="3630" width="1.5703125" style="37" customWidth="1"/>
    <col min="3631" max="3631" width="11" style="37"/>
    <col min="3632" max="3632" width="1.5703125" style="37" customWidth="1"/>
    <col min="3633" max="3633" width="16.5703125" style="37" customWidth="1"/>
    <col min="3634" max="3634" width="1.5703125" style="37" customWidth="1"/>
    <col min="3635" max="3635" width="14.42578125" style="37" customWidth="1"/>
    <col min="3636" max="3636" width="1.5703125" style="37" customWidth="1"/>
    <col min="3637" max="3637" width="14.42578125" style="37" customWidth="1"/>
    <col min="3638" max="3638" width="1.5703125" style="37" customWidth="1"/>
    <col min="3639" max="3639" width="14.42578125" style="37" customWidth="1"/>
    <col min="3640" max="3641" width="1.5703125" style="37" customWidth="1"/>
    <col min="3642" max="3642" width="12.42578125" style="37" customWidth="1"/>
    <col min="3643" max="3643" width="1.5703125" style="37" customWidth="1"/>
    <col min="3644" max="3644" width="64.5703125" style="37" customWidth="1"/>
    <col min="3645" max="3645" width="1.5703125" style="37" customWidth="1"/>
    <col min="3646" max="3646" width="21.42578125" style="37" customWidth="1"/>
    <col min="3647" max="3647" width="1.5703125" style="37" customWidth="1"/>
    <col min="3648" max="3648" width="21.42578125" style="37" customWidth="1"/>
    <col min="3649" max="3649" width="1.5703125" style="37" customWidth="1"/>
    <col min="3650" max="3650" width="21.42578125" style="37" customWidth="1"/>
    <col min="3651" max="3651" width="1.5703125" style="37" customWidth="1"/>
    <col min="3652" max="3652" width="21.42578125" style="37" customWidth="1"/>
    <col min="3653" max="3653" width="1.5703125" style="37" customWidth="1"/>
    <col min="3654" max="3654" width="21.42578125" style="37" customWidth="1"/>
    <col min="3655" max="3655" width="1.5703125" style="37" customWidth="1"/>
    <col min="3656" max="3656" width="11" style="37"/>
    <col min="3657" max="3657" width="1.5703125" style="37" customWidth="1"/>
    <col min="3658" max="3658" width="11" style="37"/>
    <col min="3659" max="3659" width="1.5703125" style="37" customWidth="1"/>
    <col min="3660" max="3660" width="65.5703125" style="37" customWidth="1"/>
    <col min="3661" max="3661" width="1.5703125" style="37" customWidth="1"/>
    <col min="3662" max="3662" width="14.42578125" style="37" customWidth="1"/>
    <col min="3663" max="3663" width="1.5703125" style="37" customWidth="1"/>
    <col min="3664" max="3664" width="14.42578125" style="37" customWidth="1"/>
    <col min="3665" max="3665" width="1.5703125" style="37" customWidth="1"/>
    <col min="3666" max="3666" width="14.42578125" style="37" customWidth="1"/>
    <col min="3667" max="3667" width="1.5703125" style="37" customWidth="1"/>
    <col min="3668" max="3668" width="14.42578125" style="37" customWidth="1"/>
    <col min="3669" max="3669" width="1.5703125" style="37" customWidth="1"/>
    <col min="3670" max="3671" width="11" style="37"/>
    <col min="3672" max="3672" width="1.5703125" style="37" customWidth="1"/>
    <col min="3673" max="3673" width="11" style="37"/>
    <col min="3674" max="3674" width="1.5703125" style="37" customWidth="1"/>
    <col min="3675" max="3675" width="65.5703125" style="37" customWidth="1"/>
    <col min="3676" max="3676" width="1.5703125" style="37" customWidth="1"/>
    <col min="3677" max="3677" width="19" style="37" customWidth="1"/>
    <col min="3678" max="3678" width="1.5703125" style="37" customWidth="1"/>
    <col min="3679" max="3679" width="19" style="37" customWidth="1"/>
    <col min="3680" max="3680" width="1.5703125" style="37" customWidth="1"/>
    <col min="3681" max="3681" width="19" style="37" customWidth="1"/>
    <col min="3682" max="3682" width="1.5703125" style="37" customWidth="1"/>
    <col min="3683" max="3683" width="19" style="37" customWidth="1"/>
    <col min="3684" max="3684" width="1.5703125" style="37" customWidth="1"/>
    <col min="3685" max="3685" width="11" style="37"/>
    <col min="3686" max="3686" width="1.5703125" style="37" customWidth="1"/>
    <col min="3687" max="3687" width="7.5703125" style="37" customWidth="1"/>
    <col min="3688" max="3688" width="1.5703125" style="37" customWidth="1"/>
    <col min="3689" max="3689" width="46.42578125" style="37" customWidth="1"/>
    <col min="3690" max="3690" width="1.5703125" style="37" customWidth="1"/>
    <col min="3691" max="3691" width="16.5703125" style="37" customWidth="1"/>
    <col min="3692" max="3692" width="1.5703125" style="37" customWidth="1"/>
    <col min="3693" max="3693" width="16.5703125" style="37" customWidth="1"/>
    <col min="3694" max="3694" width="1.5703125" style="37" customWidth="1"/>
    <col min="3695" max="3695" width="16.5703125" style="37" customWidth="1"/>
    <col min="3696" max="3696" width="1.5703125" style="37" customWidth="1"/>
    <col min="3697" max="3697" width="9.5703125" style="37" customWidth="1"/>
    <col min="3698" max="3698" width="1.5703125" style="37" customWidth="1"/>
    <col min="3699" max="3699" width="16.5703125" style="37" customWidth="1"/>
    <col min="3700" max="3700" width="1.5703125" style="37" customWidth="1"/>
    <col min="3701" max="3701" width="16.5703125" style="37" customWidth="1"/>
    <col min="3702" max="3702" width="1.5703125" style="37" customWidth="1"/>
    <col min="3703" max="3703" width="16.5703125" style="37" customWidth="1"/>
    <col min="3704" max="3704" width="1.5703125" style="37" customWidth="1"/>
    <col min="3705" max="3834" width="11" style="37"/>
    <col min="3835" max="3835" width="8.5703125" style="37" customWidth="1"/>
    <col min="3836" max="3836" width="43.5703125" style="37" customWidth="1"/>
    <col min="3837" max="3837" width="14.140625" style="37" customWidth="1"/>
    <col min="3838" max="3838" width="41" style="37" customWidth="1"/>
    <col min="3839" max="3839" width="1.85546875" style="37" customWidth="1"/>
    <col min="3840" max="3864" width="14.42578125" style="37" customWidth="1"/>
    <col min="3865" max="3865" width="80.5703125" style="37" customWidth="1"/>
    <col min="3866" max="3866" width="1.5703125" style="37" customWidth="1"/>
    <col min="3867" max="3867" width="13.42578125" style="37" customWidth="1"/>
    <col min="3868" max="3868" width="1.5703125" style="37" customWidth="1"/>
    <col min="3869" max="3869" width="16.5703125" style="37" customWidth="1"/>
    <col min="3870" max="3870" width="1.5703125" style="37" customWidth="1"/>
    <col min="3871" max="3871" width="16.5703125" style="37" customWidth="1"/>
    <col min="3872" max="3872" width="1.5703125" style="37" customWidth="1"/>
    <col min="3873" max="3873" width="16.5703125" style="37" customWidth="1"/>
    <col min="3874" max="3874" width="1.5703125" style="37" customWidth="1"/>
    <col min="3875" max="3875" width="16.5703125" style="37" customWidth="1"/>
    <col min="3876" max="3876" width="1.5703125" style="37" customWidth="1"/>
    <col min="3877" max="3877" width="16.5703125" style="37" customWidth="1"/>
    <col min="3878" max="3878" width="1.5703125" style="37" customWidth="1"/>
    <col min="3879" max="3879" width="16.5703125" style="37" customWidth="1"/>
    <col min="3880" max="3880" width="1.5703125" style="37" customWidth="1"/>
    <col min="3881" max="3881" width="11" style="37"/>
    <col min="3882" max="3882" width="1.5703125" style="37" customWidth="1"/>
    <col min="3883" max="3883" width="7.5703125" style="37" customWidth="1"/>
    <col min="3884" max="3884" width="1.5703125" style="37" customWidth="1"/>
    <col min="3885" max="3885" width="97.5703125" style="37" customWidth="1"/>
    <col min="3886" max="3886" width="1.5703125" style="37" customWidth="1"/>
    <col min="3887" max="3887" width="11" style="37"/>
    <col min="3888" max="3888" width="1.5703125" style="37" customWidth="1"/>
    <col min="3889" max="3889" width="16.5703125" style="37" customWidth="1"/>
    <col min="3890" max="3890" width="1.5703125" style="37" customWidth="1"/>
    <col min="3891" max="3891" width="14.42578125" style="37" customWidth="1"/>
    <col min="3892" max="3892" width="1.5703125" style="37" customWidth="1"/>
    <col min="3893" max="3893" width="14.42578125" style="37" customWidth="1"/>
    <col min="3894" max="3894" width="1.5703125" style="37" customWidth="1"/>
    <col min="3895" max="3895" width="14.42578125" style="37" customWidth="1"/>
    <col min="3896" max="3897" width="1.5703125" style="37" customWidth="1"/>
    <col min="3898" max="3898" width="12.42578125" style="37" customWidth="1"/>
    <col min="3899" max="3899" width="1.5703125" style="37" customWidth="1"/>
    <col min="3900" max="3900" width="64.5703125" style="37" customWidth="1"/>
    <col min="3901" max="3901" width="1.5703125" style="37" customWidth="1"/>
    <col min="3902" max="3902" width="21.42578125" style="37" customWidth="1"/>
    <col min="3903" max="3903" width="1.5703125" style="37" customWidth="1"/>
    <col min="3904" max="3904" width="21.42578125" style="37" customWidth="1"/>
    <col min="3905" max="3905" width="1.5703125" style="37" customWidth="1"/>
    <col min="3906" max="3906" width="21.42578125" style="37" customWidth="1"/>
    <col min="3907" max="3907" width="1.5703125" style="37" customWidth="1"/>
    <col min="3908" max="3908" width="21.42578125" style="37" customWidth="1"/>
    <col min="3909" max="3909" width="1.5703125" style="37" customWidth="1"/>
    <col min="3910" max="3910" width="21.42578125" style="37" customWidth="1"/>
    <col min="3911" max="3911" width="1.5703125" style="37" customWidth="1"/>
    <col min="3912" max="3912" width="11" style="37"/>
    <col min="3913" max="3913" width="1.5703125" style="37" customWidth="1"/>
    <col min="3914" max="3914" width="11" style="37"/>
    <col min="3915" max="3915" width="1.5703125" style="37" customWidth="1"/>
    <col min="3916" max="3916" width="65.5703125" style="37" customWidth="1"/>
    <col min="3917" max="3917" width="1.5703125" style="37" customWidth="1"/>
    <col min="3918" max="3918" width="14.42578125" style="37" customWidth="1"/>
    <col min="3919" max="3919" width="1.5703125" style="37" customWidth="1"/>
    <col min="3920" max="3920" width="14.42578125" style="37" customWidth="1"/>
    <col min="3921" max="3921" width="1.5703125" style="37" customWidth="1"/>
    <col min="3922" max="3922" width="14.42578125" style="37" customWidth="1"/>
    <col min="3923" max="3923" width="1.5703125" style="37" customWidth="1"/>
    <col min="3924" max="3924" width="14.42578125" style="37" customWidth="1"/>
    <col min="3925" max="3925" width="1.5703125" style="37" customWidth="1"/>
    <col min="3926" max="3927" width="11" style="37"/>
    <col min="3928" max="3928" width="1.5703125" style="37" customWidth="1"/>
    <col min="3929" max="3929" width="11" style="37"/>
    <col min="3930" max="3930" width="1.5703125" style="37" customWidth="1"/>
    <col min="3931" max="3931" width="65.5703125" style="37" customWidth="1"/>
    <col min="3932" max="3932" width="1.5703125" style="37" customWidth="1"/>
    <col min="3933" max="3933" width="19" style="37" customWidth="1"/>
    <col min="3934" max="3934" width="1.5703125" style="37" customWidth="1"/>
    <col min="3935" max="3935" width="19" style="37" customWidth="1"/>
    <col min="3936" max="3936" width="1.5703125" style="37" customWidth="1"/>
    <col min="3937" max="3937" width="19" style="37" customWidth="1"/>
    <col min="3938" max="3938" width="1.5703125" style="37" customWidth="1"/>
    <col min="3939" max="3939" width="19" style="37" customWidth="1"/>
    <col min="3940" max="3940" width="1.5703125" style="37" customWidth="1"/>
    <col min="3941" max="3941" width="11" style="37"/>
    <col min="3942" max="3942" width="1.5703125" style="37" customWidth="1"/>
    <col min="3943" max="3943" width="7.5703125" style="37" customWidth="1"/>
    <col min="3944" max="3944" width="1.5703125" style="37" customWidth="1"/>
    <col min="3945" max="3945" width="46.42578125" style="37" customWidth="1"/>
    <col min="3946" max="3946" width="1.5703125" style="37" customWidth="1"/>
    <col min="3947" max="3947" width="16.5703125" style="37" customWidth="1"/>
    <col min="3948" max="3948" width="1.5703125" style="37" customWidth="1"/>
    <col min="3949" max="3949" width="16.5703125" style="37" customWidth="1"/>
    <col min="3950" max="3950" width="1.5703125" style="37" customWidth="1"/>
    <col min="3951" max="3951" width="16.5703125" style="37" customWidth="1"/>
    <col min="3952" max="3952" width="1.5703125" style="37" customWidth="1"/>
    <col min="3953" max="3953" width="9.5703125" style="37" customWidth="1"/>
    <col min="3954" max="3954" width="1.5703125" style="37" customWidth="1"/>
    <col min="3955" max="3955" width="16.5703125" style="37" customWidth="1"/>
    <col min="3956" max="3956" width="1.5703125" style="37" customWidth="1"/>
    <col min="3957" max="3957" width="16.5703125" style="37" customWidth="1"/>
    <col min="3958" max="3958" width="1.5703125" style="37" customWidth="1"/>
    <col min="3959" max="3959" width="16.5703125" style="37" customWidth="1"/>
    <col min="3960" max="3960" width="1.5703125" style="37" customWidth="1"/>
    <col min="3961" max="4090" width="11" style="37"/>
    <col min="4091" max="4091" width="8.5703125" style="37" customWidth="1"/>
    <col min="4092" max="4092" width="43.5703125" style="37" customWidth="1"/>
    <col min="4093" max="4093" width="14.140625" style="37" customWidth="1"/>
    <col min="4094" max="4094" width="41" style="37" customWidth="1"/>
    <col min="4095" max="4095" width="1.85546875" style="37" customWidth="1"/>
    <col min="4096" max="4120" width="14.42578125" style="37" customWidth="1"/>
    <col min="4121" max="4121" width="80.5703125" style="37" customWidth="1"/>
    <col min="4122" max="4122" width="1.5703125" style="37" customWidth="1"/>
    <col min="4123" max="4123" width="13.42578125" style="37" customWidth="1"/>
    <col min="4124" max="4124" width="1.5703125" style="37" customWidth="1"/>
    <col min="4125" max="4125" width="16.5703125" style="37" customWidth="1"/>
    <col min="4126" max="4126" width="1.5703125" style="37" customWidth="1"/>
    <col min="4127" max="4127" width="16.5703125" style="37" customWidth="1"/>
    <col min="4128" max="4128" width="1.5703125" style="37" customWidth="1"/>
    <col min="4129" max="4129" width="16.5703125" style="37" customWidth="1"/>
    <col min="4130" max="4130" width="1.5703125" style="37" customWidth="1"/>
    <col min="4131" max="4131" width="16.5703125" style="37" customWidth="1"/>
    <col min="4132" max="4132" width="1.5703125" style="37" customWidth="1"/>
    <col min="4133" max="4133" width="16.5703125" style="37" customWidth="1"/>
    <col min="4134" max="4134" width="1.5703125" style="37" customWidth="1"/>
    <col min="4135" max="4135" width="16.5703125" style="37" customWidth="1"/>
    <col min="4136" max="4136" width="1.5703125" style="37" customWidth="1"/>
    <col min="4137" max="4137" width="11" style="37"/>
    <col min="4138" max="4138" width="1.5703125" style="37" customWidth="1"/>
    <col min="4139" max="4139" width="7.5703125" style="37" customWidth="1"/>
    <col min="4140" max="4140" width="1.5703125" style="37" customWidth="1"/>
    <col min="4141" max="4141" width="97.5703125" style="37" customWidth="1"/>
    <col min="4142" max="4142" width="1.5703125" style="37" customWidth="1"/>
    <col min="4143" max="4143" width="11" style="37"/>
    <col min="4144" max="4144" width="1.5703125" style="37" customWidth="1"/>
    <col min="4145" max="4145" width="16.5703125" style="37" customWidth="1"/>
    <col min="4146" max="4146" width="1.5703125" style="37" customWidth="1"/>
    <col min="4147" max="4147" width="14.42578125" style="37" customWidth="1"/>
    <col min="4148" max="4148" width="1.5703125" style="37" customWidth="1"/>
    <col min="4149" max="4149" width="14.42578125" style="37" customWidth="1"/>
    <col min="4150" max="4150" width="1.5703125" style="37" customWidth="1"/>
    <col min="4151" max="4151" width="14.42578125" style="37" customWidth="1"/>
    <col min="4152" max="4153" width="1.5703125" style="37" customWidth="1"/>
    <col min="4154" max="4154" width="12.42578125" style="37" customWidth="1"/>
    <col min="4155" max="4155" width="1.5703125" style="37" customWidth="1"/>
    <col min="4156" max="4156" width="64.5703125" style="37" customWidth="1"/>
    <col min="4157" max="4157" width="1.5703125" style="37" customWidth="1"/>
    <col min="4158" max="4158" width="21.42578125" style="37" customWidth="1"/>
    <col min="4159" max="4159" width="1.5703125" style="37" customWidth="1"/>
    <col min="4160" max="4160" width="21.42578125" style="37" customWidth="1"/>
    <col min="4161" max="4161" width="1.5703125" style="37" customWidth="1"/>
    <col min="4162" max="4162" width="21.42578125" style="37" customWidth="1"/>
    <col min="4163" max="4163" width="1.5703125" style="37" customWidth="1"/>
    <col min="4164" max="4164" width="21.42578125" style="37" customWidth="1"/>
    <col min="4165" max="4165" width="1.5703125" style="37" customWidth="1"/>
    <col min="4166" max="4166" width="21.42578125" style="37" customWidth="1"/>
    <col min="4167" max="4167" width="1.5703125" style="37" customWidth="1"/>
    <col min="4168" max="4168" width="11" style="37"/>
    <col min="4169" max="4169" width="1.5703125" style="37" customWidth="1"/>
    <col min="4170" max="4170" width="11" style="37"/>
    <col min="4171" max="4171" width="1.5703125" style="37" customWidth="1"/>
    <col min="4172" max="4172" width="65.5703125" style="37" customWidth="1"/>
    <col min="4173" max="4173" width="1.5703125" style="37" customWidth="1"/>
    <col min="4174" max="4174" width="14.42578125" style="37" customWidth="1"/>
    <col min="4175" max="4175" width="1.5703125" style="37" customWidth="1"/>
    <col min="4176" max="4176" width="14.42578125" style="37" customWidth="1"/>
    <col min="4177" max="4177" width="1.5703125" style="37" customWidth="1"/>
    <col min="4178" max="4178" width="14.42578125" style="37" customWidth="1"/>
    <col min="4179" max="4179" width="1.5703125" style="37" customWidth="1"/>
    <col min="4180" max="4180" width="14.42578125" style="37" customWidth="1"/>
    <col min="4181" max="4181" width="1.5703125" style="37" customWidth="1"/>
    <col min="4182" max="4183" width="11" style="37"/>
    <col min="4184" max="4184" width="1.5703125" style="37" customWidth="1"/>
    <col min="4185" max="4185" width="11" style="37"/>
    <col min="4186" max="4186" width="1.5703125" style="37" customWidth="1"/>
    <col min="4187" max="4187" width="65.5703125" style="37" customWidth="1"/>
    <col min="4188" max="4188" width="1.5703125" style="37" customWidth="1"/>
    <col min="4189" max="4189" width="19" style="37" customWidth="1"/>
    <col min="4190" max="4190" width="1.5703125" style="37" customWidth="1"/>
    <col min="4191" max="4191" width="19" style="37" customWidth="1"/>
    <col min="4192" max="4192" width="1.5703125" style="37" customWidth="1"/>
    <col min="4193" max="4193" width="19" style="37" customWidth="1"/>
    <col min="4194" max="4194" width="1.5703125" style="37" customWidth="1"/>
    <col min="4195" max="4195" width="19" style="37" customWidth="1"/>
    <col min="4196" max="4196" width="1.5703125" style="37" customWidth="1"/>
    <col min="4197" max="4197" width="11" style="37"/>
    <col min="4198" max="4198" width="1.5703125" style="37" customWidth="1"/>
    <col min="4199" max="4199" width="7.5703125" style="37" customWidth="1"/>
    <col min="4200" max="4200" width="1.5703125" style="37" customWidth="1"/>
    <col min="4201" max="4201" width="46.42578125" style="37" customWidth="1"/>
    <col min="4202" max="4202" width="1.5703125" style="37" customWidth="1"/>
    <col min="4203" max="4203" width="16.5703125" style="37" customWidth="1"/>
    <col min="4204" max="4204" width="1.5703125" style="37" customWidth="1"/>
    <col min="4205" max="4205" width="16.5703125" style="37" customWidth="1"/>
    <col min="4206" max="4206" width="1.5703125" style="37" customWidth="1"/>
    <col min="4207" max="4207" width="16.5703125" style="37" customWidth="1"/>
    <col min="4208" max="4208" width="1.5703125" style="37" customWidth="1"/>
    <col min="4209" max="4209" width="9.5703125" style="37" customWidth="1"/>
    <col min="4210" max="4210" width="1.5703125" style="37" customWidth="1"/>
    <col min="4211" max="4211" width="16.5703125" style="37" customWidth="1"/>
    <col min="4212" max="4212" width="1.5703125" style="37" customWidth="1"/>
    <col min="4213" max="4213" width="16.5703125" style="37" customWidth="1"/>
    <col min="4214" max="4214" width="1.5703125" style="37" customWidth="1"/>
    <col min="4215" max="4215" width="16.5703125" style="37" customWidth="1"/>
    <col min="4216" max="4216" width="1.5703125" style="37" customWidth="1"/>
    <col min="4217" max="4346" width="11" style="37"/>
    <col min="4347" max="4347" width="8.5703125" style="37" customWidth="1"/>
    <col min="4348" max="4348" width="43.5703125" style="37" customWidth="1"/>
    <col min="4349" max="4349" width="14.140625" style="37" customWidth="1"/>
    <col min="4350" max="4350" width="41" style="37" customWidth="1"/>
    <col min="4351" max="4351" width="1.85546875" style="37" customWidth="1"/>
    <col min="4352" max="4376" width="14.42578125" style="37" customWidth="1"/>
    <col min="4377" max="4377" width="80.5703125" style="37" customWidth="1"/>
    <col min="4378" max="4378" width="1.5703125" style="37" customWidth="1"/>
    <col min="4379" max="4379" width="13.42578125" style="37" customWidth="1"/>
    <col min="4380" max="4380" width="1.5703125" style="37" customWidth="1"/>
    <col min="4381" max="4381" width="16.5703125" style="37" customWidth="1"/>
    <col min="4382" max="4382" width="1.5703125" style="37" customWidth="1"/>
    <col min="4383" max="4383" width="16.5703125" style="37" customWidth="1"/>
    <col min="4384" max="4384" width="1.5703125" style="37" customWidth="1"/>
    <col min="4385" max="4385" width="16.5703125" style="37" customWidth="1"/>
    <col min="4386" max="4386" width="1.5703125" style="37" customWidth="1"/>
    <col min="4387" max="4387" width="16.5703125" style="37" customWidth="1"/>
    <col min="4388" max="4388" width="1.5703125" style="37" customWidth="1"/>
    <col min="4389" max="4389" width="16.5703125" style="37" customWidth="1"/>
    <col min="4390" max="4390" width="1.5703125" style="37" customWidth="1"/>
    <col min="4391" max="4391" width="16.5703125" style="37" customWidth="1"/>
    <col min="4392" max="4392" width="1.5703125" style="37" customWidth="1"/>
    <col min="4393" max="4393" width="11" style="37"/>
    <col min="4394" max="4394" width="1.5703125" style="37" customWidth="1"/>
    <col min="4395" max="4395" width="7.5703125" style="37" customWidth="1"/>
    <col min="4396" max="4396" width="1.5703125" style="37" customWidth="1"/>
    <col min="4397" max="4397" width="97.5703125" style="37" customWidth="1"/>
    <col min="4398" max="4398" width="1.5703125" style="37" customWidth="1"/>
    <col min="4399" max="4399" width="11" style="37"/>
    <col min="4400" max="4400" width="1.5703125" style="37" customWidth="1"/>
    <col min="4401" max="4401" width="16.5703125" style="37" customWidth="1"/>
    <col min="4402" max="4402" width="1.5703125" style="37" customWidth="1"/>
    <col min="4403" max="4403" width="14.42578125" style="37" customWidth="1"/>
    <col min="4404" max="4404" width="1.5703125" style="37" customWidth="1"/>
    <col min="4405" max="4405" width="14.42578125" style="37" customWidth="1"/>
    <col min="4406" max="4406" width="1.5703125" style="37" customWidth="1"/>
    <col min="4407" max="4407" width="14.42578125" style="37" customWidth="1"/>
    <col min="4408" max="4409" width="1.5703125" style="37" customWidth="1"/>
    <col min="4410" max="4410" width="12.42578125" style="37" customWidth="1"/>
    <col min="4411" max="4411" width="1.5703125" style="37" customWidth="1"/>
    <col min="4412" max="4412" width="64.5703125" style="37" customWidth="1"/>
    <col min="4413" max="4413" width="1.5703125" style="37" customWidth="1"/>
    <col min="4414" max="4414" width="21.42578125" style="37" customWidth="1"/>
    <col min="4415" max="4415" width="1.5703125" style="37" customWidth="1"/>
    <col min="4416" max="4416" width="21.42578125" style="37" customWidth="1"/>
    <col min="4417" max="4417" width="1.5703125" style="37" customWidth="1"/>
    <col min="4418" max="4418" width="21.42578125" style="37" customWidth="1"/>
    <col min="4419" max="4419" width="1.5703125" style="37" customWidth="1"/>
    <col min="4420" max="4420" width="21.42578125" style="37" customWidth="1"/>
    <col min="4421" max="4421" width="1.5703125" style="37" customWidth="1"/>
    <col min="4422" max="4422" width="21.42578125" style="37" customWidth="1"/>
    <col min="4423" max="4423" width="1.5703125" style="37" customWidth="1"/>
    <col min="4424" max="4424" width="11" style="37"/>
    <col min="4425" max="4425" width="1.5703125" style="37" customWidth="1"/>
    <col min="4426" max="4426" width="11" style="37"/>
    <col min="4427" max="4427" width="1.5703125" style="37" customWidth="1"/>
    <col min="4428" max="4428" width="65.5703125" style="37" customWidth="1"/>
    <col min="4429" max="4429" width="1.5703125" style="37" customWidth="1"/>
    <col min="4430" max="4430" width="14.42578125" style="37" customWidth="1"/>
    <col min="4431" max="4431" width="1.5703125" style="37" customWidth="1"/>
    <col min="4432" max="4432" width="14.42578125" style="37" customWidth="1"/>
    <col min="4433" max="4433" width="1.5703125" style="37" customWidth="1"/>
    <col min="4434" max="4434" width="14.42578125" style="37" customWidth="1"/>
    <col min="4435" max="4435" width="1.5703125" style="37" customWidth="1"/>
    <col min="4436" max="4436" width="14.42578125" style="37" customWidth="1"/>
    <col min="4437" max="4437" width="1.5703125" style="37" customWidth="1"/>
    <col min="4438" max="4439" width="11" style="37"/>
    <col min="4440" max="4440" width="1.5703125" style="37" customWidth="1"/>
    <col min="4441" max="4441" width="11" style="37"/>
    <col min="4442" max="4442" width="1.5703125" style="37" customWidth="1"/>
    <col min="4443" max="4443" width="65.5703125" style="37" customWidth="1"/>
    <col min="4444" max="4444" width="1.5703125" style="37" customWidth="1"/>
    <col min="4445" max="4445" width="19" style="37" customWidth="1"/>
    <col min="4446" max="4446" width="1.5703125" style="37" customWidth="1"/>
    <col min="4447" max="4447" width="19" style="37" customWidth="1"/>
    <col min="4448" max="4448" width="1.5703125" style="37" customWidth="1"/>
    <col min="4449" max="4449" width="19" style="37" customWidth="1"/>
    <col min="4450" max="4450" width="1.5703125" style="37" customWidth="1"/>
    <col min="4451" max="4451" width="19" style="37" customWidth="1"/>
    <col min="4452" max="4452" width="1.5703125" style="37" customWidth="1"/>
    <col min="4453" max="4453" width="11" style="37"/>
    <col min="4454" max="4454" width="1.5703125" style="37" customWidth="1"/>
    <col min="4455" max="4455" width="7.5703125" style="37" customWidth="1"/>
    <col min="4456" max="4456" width="1.5703125" style="37" customWidth="1"/>
    <col min="4457" max="4457" width="46.42578125" style="37" customWidth="1"/>
    <col min="4458" max="4458" width="1.5703125" style="37" customWidth="1"/>
    <col min="4459" max="4459" width="16.5703125" style="37" customWidth="1"/>
    <col min="4460" max="4460" width="1.5703125" style="37" customWidth="1"/>
    <col min="4461" max="4461" width="16.5703125" style="37" customWidth="1"/>
    <col min="4462" max="4462" width="1.5703125" style="37" customWidth="1"/>
    <col min="4463" max="4463" width="16.5703125" style="37" customWidth="1"/>
    <col min="4464" max="4464" width="1.5703125" style="37" customWidth="1"/>
    <col min="4465" max="4465" width="9.5703125" style="37" customWidth="1"/>
    <col min="4466" max="4466" width="1.5703125" style="37" customWidth="1"/>
    <col min="4467" max="4467" width="16.5703125" style="37" customWidth="1"/>
    <col min="4468" max="4468" width="1.5703125" style="37" customWidth="1"/>
    <col min="4469" max="4469" width="16.5703125" style="37" customWidth="1"/>
    <col min="4470" max="4470" width="1.5703125" style="37" customWidth="1"/>
    <col min="4471" max="4471" width="16.5703125" style="37" customWidth="1"/>
    <col min="4472" max="4472" width="1.5703125" style="37" customWidth="1"/>
    <col min="4473" max="4602" width="11" style="37"/>
    <col min="4603" max="4603" width="8.5703125" style="37" customWidth="1"/>
    <col min="4604" max="4604" width="43.5703125" style="37" customWidth="1"/>
    <col min="4605" max="4605" width="14.140625" style="37" customWidth="1"/>
    <col min="4606" max="4606" width="41" style="37" customWidth="1"/>
    <col min="4607" max="4607" width="1.85546875" style="37" customWidth="1"/>
    <col min="4608" max="4632" width="14.42578125" style="37" customWidth="1"/>
    <col min="4633" max="4633" width="80.5703125" style="37" customWidth="1"/>
    <col min="4634" max="4634" width="1.5703125" style="37" customWidth="1"/>
    <col min="4635" max="4635" width="13.42578125" style="37" customWidth="1"/>
    <col min="4636" max="4636" width="1.5703125" style="37" customWidth="1"/>
    <col min="4637" max="4637" width="16.5703125" style="37" customWidth="1"/>
    <col min="4638" max="4638" width="1.5703125" style="37" customWidth="1"/>
    <col min="4639" max="4639" width="16.5703125" style="37" customWidth="1"/>
    <col min="4640" max="4640" width="1.5703125" style="37" customWidth="1"/>
    <col min="4641" max="4641" width="16.5703125" style="37" customWidth="1"/>
    <col min="4642" max="4642" width="1.5703125" style="37" customWidth="1"/>
    <col min="4643" max="4643" width="16.5703125" style="37" customWidth="1"/>
    <col min="4644" max="4644" width="1.5703125" style="37" customWidth="1"/>
    <col min="4645" max="4645" width="16.5703125" style="37" customWidth="1"/>
    <col min="4646" max="4646" width="1.5703125" style="37" customWidth="1"/>
    <col min="4647" max="4647" width="16.5703125" style="37" customWidth="1"/>
    <col min="4648" max="4648" width="1.5703125" style="37" customWidth="1"/>
    <col min="4649" max="4649" width="11" style="37"/>
    <col min="4650" max="4650" width="1.5703125" style="37" customWidth="1"/>
    <col min="4651" max="4651" width="7.5703125" style="37" customWidth="1"/>
    <col min="4652" max="4652" width="1.5703125" style="37" customWidth="1"/>
    <col min="4653" max="4653" width="97.5703125" style="37" customWidth="1"/>
    <col min="4654" max="4654" width="1.5703125" style="37" customWidth="1"/>
    <col min="4655" max="4655" width="11" style="37"/>
    <col min="4656" max="4656" width="1.5703125" style="37" customWidth="1"/>
    <col min="4657" max="4657" width="16.5703125" style="37" customWidth="1"/>
    <col min="4658" max="4658" width="1.5703125" style="37" customWidth="1"/>
    <col min="4659" max="4659" width="14.42578125" style="37" customWidth="1"/>
    <col min="4660" max="4660" width="1.5703125" style="37" customWidth="1"/>
    <col min="4661" max="4661" width="14.42578125" style="37" customWidth="1"/>
    <col min="4662" max="4662" width="1.5703125" style="37" customWidth="1"/>
    <col min="4663" max="4663" width="14.42578125" style="37" customWidth="1"/>
    <col min="4664" max="4665" width="1.5703125" style="37" customWidth="1"/>
    <col min="4666" max="4666" width="12.42578125" style="37" customWidth="1"/>
    <col min="4667" max="4667" width="1.5703125" style="37" customWidth="1"/>
    <col min="4668" max="4668" width="64.5703125" style="37" customWidth="1"/>
    <col min="4669" max="4669" width="1.5703125" style="37" customWidth="1"/>
    <col min="4670" max="4670" width="21.42578125" style="37" customWidth="1"/>
    <col min="4671" max="4671" width="1.5703125" style="37" customWidth="1"/>
    <col min="4672" max="4672" width="21.42578125" style="37" customWidth="1"/>
    <col min="4673" max="4673" width="1.5703125" style="37" customWidth="1"/>
    <col min="4674" max="4674" width="21.42578125" style="37" customWidth="1"/>
    <col min="4675" max="4675" width="1.5703125" style="37" customWidth="1"/>
    <col min="4676" max="4676" width="21.42578125" style="37" customWidth="1"/>
    <col min="4677" max="4677" width="1.5703125" style="37" customWidth="1"/>
    <col min="4678" max="4678" width="21.42578125" style="37" customWidth="1"/>
    <col min="4679" max="4679" width="1.5703125" style="37" customWidth="1"/>
    <col min="4680" max="4680" width="11" style="37"/>
    <col min="4681" max="4681" width="1.5703125" style="37" customWidth="1"/>
    <col min="4682" max="4682" width="11" style="37"/>
    <col min="4683" max="4683" width="1.5703125" style="37" customWidth="1"/>
    <col min="4684" max="4684" width="65.5703125" style="37" customWidth="1"/>
    <col min="4685" max="4685" width="1.5703125" style="37" customWidth="1"/>
    <col min="4686" max="4686" width="14.42578125" style="37" customWidth="1"/>
    <col min="4687" max="4687" width="1.5703125" style="37" customWidth="1"/>
    <col min="4688" max="4688" width="14.42578125" style="37" customWidth="1"/>
    <col min="4689" max="4689" width="1.5703125" style="37" customWidth="1"/>
    <col min="4690" max="4690" width="14.42578125" style="37" customWidth="1"/>
    <col min="4691" max="4691" width="1.5703125" style="37" customWidth="1"/>
    <col min="4692" max="4692" width="14.42578125" style="37" customWidth="1"/>
    <col min="4693" max="4693" width="1.5703125" style="37" customWidth="1"/>
    <col min="4694" max="4695" width="11" style="37"/>
    <col min="4696" max="4696" width="1.5703125" style="37" customWidth="1"/>
    <col min="4697" max="4697" width="11" style="37"/>
    <col min="4698" max="4698" width="1.5703125" style="37" customWidth="1"/>
    <col min="4699" max="4699" width="65.5703125" style="37" customWidth="1"/>
    <col min="4700" max="4700" width="1.5703125" style="37" customWidth="1"/>
    <col min="4701" max="4701" width="19" style="37" customWidth="1"/>
    <col min="4702" max="4702" width="1.5703125" style="37" customWidth="1"/>
    <col min="4703" max="4703" width="19" style="37" customWidth="1"/>
    <col min="4704" max="4704" width="1.5703125" style="37" customWidth="1"/>
    <col min="4705" max="4705" width="19" style="37" customWidth="1"/>
    <col min="4706" max="4706" width="1.5703125" style="37" customWidth="1"/>
    <col min="4707" max="4707" width="19" style="37" customWidth="1"/>
    <col min="4708" max="4708" width="1.5703125" style="37" customWidth="1"/>
    <col min="4709" max="4709" width="11" style="37"/>
    <col min="4710" max="4710" width="1.5703125" style="37" customWidth="1"/>
    <col min="4711" max="4711" width="7.5703125" style="37" customWidth="1"/>
    <col min="4712" max="4712" width="1.5703125" style="37" customWidth="1"/>
    <col min="4713" max="4713" width="46.42578125" style="37" customWidth="1"/>
    <col min="4714" max="4714" width="1.5703125" style="37" customWidth="1"/>
    <col min="4715" max="4715" width="16.5703125" style="37" customWidth="1"/>
    <col min="4716" max="4716" width="1.5703125" style="37" customWidth="1"/>
    <col min="4717" max="4717" width="16.5703125" style="37" customWidth="1"/>
    <col min="4718" max="4718" width="1.5703125" style="37" customWidth="1"/>
    <col min="4719" max="4719" width="16.5703125" style="37" customWidth="1"/>
    <col min="4720" max="4720" width="1.5703125" style="37" customWidth="1"/>
    <col min="4721" max="4721" width="9.5703125" style="37" customWidth="1"/>
    <col min="4722" max="4722" width="1.5703125" style="37" customWidth="1"/>
    <col min="4723" max="4723" width="16.5703125" style="37" customWidth="1"/>
    <col min="4724" max="4724" width="1.5703125" style="37" customWidth="1"/>
    <col min="4725" max="4725" width="16.5703125" style="37" customWidth="1"/>
    <col min="4726" max="4726" width="1.5703125" style="37" customWidth="1"/>
    <col min="4727" max="4727" width="16.5703125" style="37" customWidth="1"/>
    <col min="4728" max="4728" width="1.5703125" style="37" customWidth="1"/>
    <col min="4729" max="4858" width="11" style="37"/>
    <col min="4859" max="4859" width="8.5703125" style="37" customWidth="1"/>
    <col min="4860" max="4860" width="43.5703125" style="37" customWidth="1"/>
    <col min="4861" max="4861" width="14.140625" style="37" customWidth="1"/>
    <col min="4862" max="4862" width="41" style="37" customWidth="1"/>
    <col min="4863" max="4863" width="1.85546875" style="37" customWidth="1"/>
    <col min="4864" max="4888" width="14.42578125" style="37" customWidth="1"/>
    <col min="4889" max="4889" width="80.5703125" style="37" customWidth="1"/>
    <col min="4890" max="4890" width="1.5703125" style="37" customWidth="1"/>
    <col min="4891" max="4891" width="13.42578125" style="37" customWidth="1"/>
    <col min="4892" max="4892" width="1.5703125" style="37" customWidth="1"/>
    <col min="4893" max="4893" width="16.5703125" style="37" customWidth="1"/>
    <col min="4894" max="4894" width="1.5703125" style="37" customWidth="1"/>
    <col min="4895" max="4895" width="16.5703125" style="37" customWidth="1"/>
    <col min="4896" max="4896" width="1.5703125" style="37" customWidth="1"/>
    <col min="4897" max="4897" width="16.5703125" style="37" customWidth="1"/>
    <col min="4898" max="4898" width="1.5703125" style="37" customWidth="1"/>
    <col min="4899" max="4899" width="16.5703125" style="37" customWidth="1"/>
    <col min="4900" max="4900" width="1.5703125" style="37" customWidth="1"/>
    <col min="4901" max="4901" width="16.5703125" style="37" customWidth="1"/>
    <col min="4902" max="4902" width="1.5703125" style="37" customWidth="1"/>
    <col min="4903" max="4903" width="16.5703125" style="37" customWidth="1"/>
    <col min="4904" max="4904" width="1.5703125" style="37" customWidth="1"/>
    <col min="4905" max="4905" width="11" style="37"/>
    <col min="4906" max="4906" width="1.5703125" style="37" customWidth="1"/>
    <col min="4907" max="4907" width="7.5703125" style="37" customWidth="1"/>
    <col min="4908" max="4908" width="1.5703125" style="37" customWidth="1"/>
    <col min="4909" max="4909" width="97.5703125" style="37" customWidth="1"/>
    <col min="4910" max="4910" width="1.5703125" style="37" customWidth="1"/>
    <col min="4911" max="4911" width="11" style="37"/>
    <col min="4912" max="4912" width="1.5703125" style="37" customWidth="1"/>
    <col min="4913" max="4913" width="16.5703125" style="37" customWidth="1"/>
    <col min="4914" max="4914" width="1.5703125" style="37" customWidth="1"/>
    <col min="4915" max="4915" width="14.42578125" style="37" customWidth="1"/>
    <col min="4916" max="4916" width="1.5703125" style="37" customWidth="1"/>
    <col min="4917" max="4917" width="14.42578125" style="37" customWidth="1"/>
    <col min="4918" max="4918" width="1.5703125" style="37" customWidth="1"/>
    <col min="4919" max="4919" width="14.42578125" style="37" customWidth="1"/>
    <col min="4920" max="4921" width="1.5703125" style="37" customWidth="1"/>
    <col min="4922" max="4922" width="12.42578125" style="37" customWidth="1"/>
    <col min="4923" max="4923" width="1.5703125" style="37" customWidth="1"/>
    <col min="4924" max="4924" width="64.5703125" style="37" customWidth="1"/>
    <col min="4925" max="4925" width="1.5703125" style="37" customWidth="1"/>
    <col min="4926" max="4926" width="21.42578125" style="37" customWidth="1"/>
    <col min="4927" max="4927" width="1.5703125" style="37" customWidth="1"/>
    <col min="4928" max="4928" width="21.42578125" style="37" customWidth="1"/>
    <col min="4929" max="4929" width="1.5703125" style="37" customWidth="1"/>
    <col min="4930" max="4930" width="21.42578125" style="37" customWidth="1"/>
    <col min="4931" max="4931" width="1.5703125" style="37" customWidth="1"/>
    <col min="4932" max="4932" width="21.42578125" style="37" customWidth="1"/>
    <col min="4933" max="4933" width="1.5703125" style="37" customWidth="1"/>
    <col min="4934" max="4934" width="21.42578125" style="37" customWidth="1"/>
    <col min="4935" max="4935" width="1.5703125" style="37" customWidth="1"/>
    <col min="4936" max="4936" width="11" style="37"/>
    <col min="4937" max="4937" width="1.5703125" style="37" customWidth="1"/>
    <col min="4938" max="4938" width="11" style="37"/>
    <col min="4939" max="4939" width="1.5703125" style="37" customWidth="1"/>
    <col min="4940" max="4940" width="65.5703125" style="37" customWidth="1"/>
    <col min="4941" max="4941" width="1.5703125" style="37" customWidth="1"/>
    <col min="4942" max="4942" width="14.42578125" style="37" customWidth="1"/>
    <col min="4943" max="4943" width="1.5703125" style="37" customWidth="1"/>
    <col min="4944" max="4944" width="14.42578125" style="37" customWidth="1"/>
    <col min="4945" max="4945" width="1.5703125" style="37" customWidth="1"/>
    <col min="4946" max="4946" width="14.42578125" style="37" customWidth="1"/>
    <col min="4947" max="4947" width="1.5703125" style="37" customWidth="1"/>
    <col min="4948" max="4948" width="14.42578125" style="37" customWidth="1"/>
    <col min="4949" max="4949" width="1.5703125" style="37" customWidth="1"/>
    <col min="4950" max="4951" width="11" style="37"/>
    <col min="4952" max="4952" width="1.5703125" style="37" customWidth="1"/>
    <col min="4953" max="4953" width="11" style="37"/>
    <col min="4954" max="4954" width="1.5703125" style="37" customWidth="1"/>
    <col min="4955" max="4955" width="65.5703125" style="37" customWidth="1"/>
    <col min="4956" max="4956" width="1.5703125" style="37" customWidth="1"/>
    <col min="4957" max="4957" width="19" style="37" customWidth="1"/>
    <col min="4958" max="4958" width="1.5703125" style="37" customWidth="1"/>
    <col min="4959" max="4959" width="19" style="37" customWidth="1"/>
    <col min="4960" max="4960" width="1.5703125" style="37" customWidth="1"/>
    <col min="4961" max="4961" width="19" style="37" customWidth="1"/>
    <col min="4962" max="4962" width="1.5703125" style="37" customWidth="1"/>
    <col min="4963" max="4963" width="19" style="37" customWidth="1"/>
    <col min="4964" max="4964" width="1.5703125" style="37" customWidth="1"/>
    <col min="4965" max="4965" width="11" style="37"/>
    <col min="4966" max="4966" width="1.5703125" style="37" customWidth="1"/>
    <col min="4967" max="4967" width="7.5703125" style="37" customWidth="1"/>
    <col min="4968" max="4968" width="1.5703125" style="37" customWidth="1"/>
    <col min="4969" max="4969" width="46.42578125" style="37" customWidth="1"/>
    <col min="4970" max="4970" width="1.5703125" style="37" customWidth="1"/>
    <col min="4971" max="4971" width="16.5703125" style="37" customWidth="1"/>
    <col min="4972" max="4972" width="1.5703125" style="37" customWidth="1"/>
    <col min="4973" max="4973" width="16.5703125" style="37" customWidth="1"/>
    <col min="4974" max="4974" width="1.5703125" style="37" customWidth="1"/>
    <col min="4975" max="4975" width="16.5703125" style="37" customWidth="1"/>
    <col min="4976" max="4976" width="1.5703125" style="37" customWidth="1"/>
    <col min="4977" max="4977" width="9.5703125" style="37" customWidth="1"/>
    <col min="4978" max="4978" width="1.5703125" style="37" customWidth="1"/>
    <col min="4979" max="4979" width="16.5703125" style="37" customWidth="1"/>
    <col min="4980" max="4980" width="1.5703125" style="37" customWidth="1"/>
    <col min="4981" max="4981" width="16.5703125" style="37" customWidth="1"/>
    <col min="4982" max="4982" width="1.5703125" style="37" customWidth="1"/>
    <col min="4983" max="4983" width="16.5703125" style="37" customWidth="1"/>
    <col min="4984" max="4984" width="1.5703125" style="37" customWidth="1"/>
    <col min="4985" max="5114" width="11" style="37"/>
    <col min="5115" max="5115" width="8.5703125" style="37" customWidth="1"/>
    <col min="5116" max="5116" width="43.5703125" style="37" customWidth="1"/>
    <col min="5117" max="5117" width="14.140625" style="37" customWidth="1"/>
    <col min="5118" max="5118" width="41" style="37" customWidth="1"/>
    <col min="5119" max="5119" width="1.85546875" style="37" customWidth="1"/>
    <col min="5120" max="5144" width="14.42578125" style="37" customWidth="1"/>
    <col min="5145" max="5145" width="80.5703125" style="37" customWidth="1"/>
    <col min="5146" max="5146" width="1.5703125" style="37" customWidth="1"/>
    <col min="5147" max="5147" width="13.42578125" style="37" customWidth="1"/>
    <col min="5148" max="5148" width="1.5703125" style="37" customWidth="1"/>
    <col min="5149" max="5149" width="16.5703125" style="37" customWidth="1"/>
    <col min="5150" max="5150" width="1.5703125" style="37" customWidth="1"/>
    <col min="5151" max="5151" width="16.5703125" style="37" customWidth="1"/>
    <col min="5152" max="5152" width="1.5703125" style="37" customWidth="1"/>
    <col min="5153" max="5153" width="16.5703125" style="37" customWidth="1"/>
    <col min="5154" max="5154" width="1.5703125" style="37" customWidth="1"/>
    <col min="5155" max="5155" width="16.5703125" style="37" customWidth="1"/>
    <col min="5156" max="5156" width="1.5703125" style="37" customWidth="1"/>
    <col min="5157" max="5157" width="16.5703125" style="37" customWidth="1"/>
    <col min="5158" max="5158" width="1.5703125" style="37" customWidth="1"/>
    <col min="5159" max="5159" width="16.5703125" style="37" customWidth="1"/>
    <col min="5160" max="5160" width="1.5703125" style="37" customWidth="1"/>
    <col min="5161" max="5161" width="11" style="37"/>
    <col min="5162" max="5162" width="1.5703125" style="37" customWidth="1"/>
    <col min="5163" max="5163" width="7.5703125" style="37" customWidth="1"/>
    <col min="5164" max="5164" width="1.5703125" style="37" customWidth="1"/>
    <col min="5165" max="5165" width="97.5703125" style="37" customWidth="1"/>
    <col min="5166" max="5166" width="1.5703125" style="37" customWidth="1"/>
    <col min="5167" max="5167" width="11" style="37"/>
    <col min="5168" max="5168" width="1.5703125" style="37" customWidth="1"/>
    <col min="5169" max="5169" width="16.5703125" style="37" customWidth="1"/>
    <col min="5170" max="5170" width="1.5703125" style="37" customWidth="1"/>
    <col min="5171" max="5171" width="14.42578125" style="37" customWidth="1"/>
    <col min="5172" max="5172" width="1.5703125" style="37" customWidth="1"/>
    <col min="5173" max="5173" width="14.42578125" style="37" customWidth="1"/>
    <col min="5174" max="5174" width="1.5703125" style="37" customWidth="1"/>
    <col min="5175" max="5175" width="14.42578125" style="37" customWidth="1"/>
    <col min="5176" max="5177" width="1.5703125" style="37" customWidth="1"/>
    <col min="5178" max="5178" width="12.42578125" style="37" customWidth="1"/>
    <col min="5179" max="5179" width="1.5703125" style="37" customWidth="1"/>
    <col min="5180" max="5180" width="64.5703125" style="37" customWidth="1"/>
    <col min="5181" max="5181" width="1.5703125" style="37" customWidth="1"/>
    <col min="5182" max="5182" width="21.42578125" style="37" customWidth="1"/>
    <col min="5183" max="5183" width="1.5703125" style="37" customWidth="1"/>
    <col min="5184" max="5184" width="21.42578125" style="37" customWidth="1"/>
    <col min="5185" max="5185" width="1.5703125" style="37" customWidth="1"/>
    <col min="5186" max="5186" width="21.42578125" style="37" customWidth="1"/>
    <col min="5187" max="5187" width="1.5703125" style="37" customWidth="1"/>
    <col min="5188" max="5188" width="21.42578125" style="37" customWidth="1"/>
    <col min="5189" max="5189" width="1.5703125" style="37" customWidth="1"/>
    <col min="5190" max="5190" width="21.42578125" style="37" customWidth="1"/>
    <col min="5191" max="5191" width="1.5703125" style="37" customWidth="1"/>
    <col min="5192" max="5192" width="11" style="37"/>
    <col min="5193" max="5193" width="1.5703125" style="37" customWidth="1"/>
    <col min="5194" max="5194" width="11" style="37"/>
    <col min="5195" max="5195" width="1.5703125" style="37" customWidth="1"/>
    <col min="5196" max="5196" width="65.5703125" style="37" customWidth="1"/>
    <col min="5197" max="5197" width="1.5703125" style="37" customWidth="1"/>
    <col min="5198" max="5198" width="14.42578125" style="37" customWidth="1"/>
    <col min="5199" max="5199" width="1.5703125" style="37" customWidth="1"/>
    <col min="5200" max="5200" width="14.42578125" style="37" customWidth="1"/>
    <col min="5201" max="5201" width="1.5703125" style="37" customWidth="1"/>
    <col min="5202" max="5202" width="14.42578125" style="37" customWidth="1"/>
    <col min="5203" max="5203" width="1.5703125" style="37" customWidth="1"/>
    <col min="5204" max="5204" width="14.42578125" style="37" customWidth="1"/>
    <col min="5205" max="5205" width="1.5703125" style="37" customWidth="1"/>
    <col min="5206" max="5207" width="11" style="37"/>
    <col min="5208" max="5208" width="1.5703125" style="37" customWidth="1"/>
    <col min="5209" max="5209" width="11" style="37"/>
    <col min="5210" max="5210" width="1.5703125" style="37" customWidth="1"/>
    <col min="5211" max="5211" width="65.5703125" style="37" customWidth="1"/>
    <col min="5212" max="5212" width="1.5703125" style="37" customWidth="1"/>
    <col min="5213" max="5213" width="19" style="37" customWidth="1"/>
    <col min="5214" max="5214" width="1.5703125" style="37" customWidth="1"/>
    <col min="5215" max="5215" width="19" style="37" customWidth="1"/>
    <col min="5216" max="5216" width="1.5703125" style="37" customWidth="1"/>
    <col min="5217" max="5217" width="19" style="37" customWidth="1"/>
    <col min="5218" max="5218" width="1.5703125" style="37" customWidth="1"/>
    <col min="5219" max="5219" width="19" style="37" customWidth="1"/>
    <col min="5220" max="5220" width="1.5703125" style="37" customWidth="1"/>
    <col min="5221" max="5221" width="11" style="37"/>
    <col min="5222" max="5222" width="1.5703125" style="37" customWidth="1"/>
    <col min="5223" max="5223" width="7.5703125" style="37" customWidth="1"/>
    <col min="5224" max="5224" width="1.5703125" style="37" customWidth="1"/>
    <col min="5225" max="5225" width="46.42578125" style="37" customWidth="1"/>
    <col min="5226" max="5226" width="1.5703125" style="37" customWidth="1"/>
    <col min="5227" max="5227" width="16.5703125" style="37" customWidth="1"/>
    <col min="5228" max="5228" width="1.5703125" style="37" customWidth="1"/>
    <col min="5229" max="5229" width="16.5703125" style="37" customWidth="1"/>
    <col min="5230" max="5230" width="1.5703125" style="37" customWidth="1"/>
    <col min="5231" max="5231" width="16.5703125" style="37" customWidth="1"/>
    <col min="5232" max="5232" width="1.5703125" style="37" customWidth="1"/>
    <col min="5233" max="5233" width="9.5703125" style="37" customWidth="1"/>
    <col min="5234" max="5234" width="1.5703125" style="37" customWidth="1"/>
    <col min="5235" max="5235" width="16.5703125" style="37" customWidth="1"/>
    <col min="5236" max="5236" width="1.5703125" style="37" customWidth="1"/>
    <col min="5237" max="5237" width="16.5703125" style="37" customWidth="1"/>
    <col min="5238" max="5238" width="1.5703125" style="37" customWidth="1"/>
    <col min="5239" max="5239" width="16.5703125" style="37" customWidth="1"/>
    <col min="5240" max="5240" width="1.5703125" style="37" customWidth="1"/>
    <col min="5241" max="5370" width="11" style="37"/>
    <col min="5371" max="5371" width="8.5703125" style="37" customWidth="1"/>
    <col min="5372" max="5372" width="43.5703125" style="37" customWidth="1"/>
    <col min="5373" max="5373" width="14.140625" style="37" customWidth="1"/>
    <col min="5374" max="5374" width="41" style="37" customWidth="1"/>
    <col min="5375" max="5375" width="1.85546875" style="37" customWidth="1"/>
    <col min="5376" max="5400" width="14.42578125" style="37" customWidth="1"/>
    <col min="5401" max="5401" width="80.5703125" style="37" customWidth="1"/>
    <col min="5402" max="5402" width="1.5703125" style="37" customWidth="1"/>
    <col min="5403" max="5403" width="13.42578125" style="37" customWidth="1"/>
    <col min="5404" max="5404" width="1.5703125" style="37" customWidth="1"/>
    <col min="5405" max="5405" width="16.5703125" style="37" customWidth="1"/>
    <col min="5406" max="5406" width="1.5703125" style="37" customWidth="1"/>
    <col min="5407" max="5407" width="16.5703125" style="37" customWidth="1"/>
    <col min="5408" max="5408" width="1.5703125" style="37" customWidth="1"/>
    <col min="5409" max="5409" width="16.5703125" style="37" customWidth="1"/>
    <col min="5410" max="5410" width="1.5703125" style="37" customWidth="1"/>
    <col min="5411" max="5411" width="16.5703125" style="37" customWidth="1"/>
    <col min="5412" max="5412" width="1.5703125" style="37" customWidth="1"/>
    <col min="5413" max="5413" width="16.5703125" style="37" customWidth="1"/>
    <col min="5414" max="5414" width="1.5703125" style="37" customWidth="1"/>
    <col min="5415" max="5415" width="16.5703125" style="37" customWidth="1"/>
    <col min="5416" max="5416" width="1.5703125" style="37" customWidth="1"/>
    <col min="5417" max="5417" width="11" style="37"/>
    <col min="5418" max="5418" width="1.5703125" style="37" customWidth="1"/>
    <col min="5419" max="5419" width="7.5703125" style="37" customWidth="1"/>
    <col min="5420" max="5420" width="1.5703125" style="37" customWidth="1"/>
    <col min="5421" max="5421" width="97.5703125" style="37" customWidth="1"/>
    <col min="5422" max="5422" width="1.5703125" style="37" customWidth="1"/>
    <col min="5423" max="5423" width="11" style="37"/>
    <col min="5424" max="5424" width="1.5703125" style="37" customWidth="1"/>
    <col min="5425" max="5425" width="16.5703125" style="37" customWidth="1"/>
    <col min="5426" max="5426" width="1.5703125" style="37" customWidth="1"/>
    <col min="5427" max="5427" width="14.42578125" style="37" customWidth="1"/>
    <col min="5428" max="5428" width="1.5703125" style="37" customWidth="1"/>
    <col min="5429" max="5429" width="14.42578125" style="37" customWidth="1"/>
    <col min="5430" max="5430" width="1.5703125" style="37" customWidth="1"/>
    <col min="5431" max="5431" width="14.42578125" style="37" customWidth="1"/>
    <col min="5432" max="5433" width="1.5703125" style="37" customWidth="1"/>
    <col min="5434" max="5434" width="12.42578125" style="37" customWidth="1"/>
    <col min="5435" max="5435" width="1.5703125" style="37" customWidth="1"/>
    <col min="5436" max="5436" width="64.5703125" style="37" customWidth="1"/>
    <col min="5437" max="5437" width="1.5703125" style="37" customWidth="1"/>
    <col min="5438" max="5438" width="21.42578125" style="37" customWidth="1"/>
    <col min="5439" max="5439" width="1.5703125" style="37" customWidth="1"/>
    <col min="5440" max="5440" width="21.42578125" style="37" customWidth="1"/>
    <col min="5441" max="5441" width="1.5703125" style="37" customWidth="1"/>
    <col min="5442" max="5442" width="21.42578125" style="37" customWidth="1"/>
    <col min="5443" max="5443" width="1.5703125" style="37" customWidth="1"/>
    <col min="5444" max="5444" width="21.42578125" style="37" customWidth="1"/>
    <col min="5445" max="5445" width="1.5703125" style="37" customWidth="1"/>
    <col min="5446" max="5446" width="21.42578125" style="37" customWidth="1"/>
    <col min="5447" max="5447" width="1.5703125" style="37" customWidth="1"/>
    <col min="5448" max="5448" width="11" style="37"/>
    <col min="5449" max="5449" width="1.5703125" style="37" customWidth="1"/>
    <col min="5450" max="5450" width="11" style="37"/>
    <col min="5451" max="5451" width="1.5703125" style="37" customWidth="1"/>
    <col min="5452" max="5452" width="65.5703125" style="37" customWidth="1"/>
    <col min="5453" max="5453" width="1.5703125" style="37" customWidth="1"/>
    <col min="5454" max="5454" width="14.42578125" style="37" customWidth="1"/>
    <col min="5455" max="5455" width="1.5703125" style="37" customWidth="1"/>
    <col min="5456" max="5456" width="14.42578125" style="37" customWidth="1"/>
    <col min="5457" max="5457" width="1.5703125" style="37" customWidth="1"/>
    <col min="5458" max="5458" width="14.42578125" style="37" customWidth="1"/>
    <col min="5459" max="5459" width="1.5703125" style="37" customWidth="1"/>
    <col min="5460" max="5460" width="14.42578125" style="37" customWidth="1"/>
    <col min="5461" max="5461" width="1.5703125" style="37" customWidth="1"/>
    <col min="5462" max="5463" width="11" style="37"/>
    <col min="5464" max="5464" width="1.5703125" style="37" customWidth="1"/>
    <col min="5465" max="5465" width="11" style="37"/>
    <col min="5466" max="5466" width="1.5703125" style="37" customWidth="1"/>
    <col min="5467" max="5467" width="65.5703125" style="37" customWidth="1"/>
    <col min="5468" max="5468" width="1.5703125" style="37" customWidth="1"/>
    <col min="5469" max="5469" width="19" style="37" customWidth="1"/>
    <col min="5470" max="5470" width="1.5703125" style="37" customWidth="1"/>
    <col min="5471" max="5471" width="19" style="37" customWidth="1"/>
    <col min="5472" max="5472" width="1.5703125" style="37" customWidth="1"/>
    <col min="5473" max="5473" width="19" style="37" customWidth="1"/>
    <col min="5474" max="5474" width="1.5703125" style="37" customWidth="1"/>
    <col min="5475" max="5475" width="19" style="37" customWidth="1"/>
    <col min="5476" max="5476" width="1.5703125" style="37" customWidth="1"/>
    <col min="5477" max="5477" width="11" style="37"/>
    <col min="5478" max="5478" width="1.5703125" style="37" customWidth="1"/>
    <col min="5479" max="5479" width="7.5703125" style="37" customWidth="1"/>
    <col min="5480" max="5480" width="1.5703125" style="37" customWidth="1"/>
    <col min="5481" max="5481" width="46.42578125" style="37" customWidth="1"/>
    <col min="5482" max="5482" width="1.5703125" style="37" customWidth="1"/>
    <col min="5483" max="5483" width="16.5703125" style="37" customWidth="1"/>
    <col min="5484" max="5484" width="1.5703125" style="37" customWidth="1"/>
    <col min="5485" max="5485" width="16.5703125" style="37" customWidth="1"/>
    <col min="5486" max="5486" width="1.5703125" style="37" customWidth="1"/>
    <col min="5487" max="5487" width="16.5703125" style="37" customWidth="1"/>
    <col min="5488" max="5488" width="1.5703125" style="37" customWidth="1"/>
    <col min="5489" max="5489" width="9.5703125" style="37" customWidth="1"/>
    <col min="5490" max="5490" width="1.5703125" style="37" customWidth="1"/>
    <col min="5491" max="5491" width="16.5703125" style="37" customWidth="1"/>
    <col min="5492" max="5492" width="1.5703125" style="37" customWidth="1"/>
    <col min="5493" max="5493" width="16.5703125" style="37" customWidth="1"/>
    <col min="5494" max="5494" width="1.5703125" style="37" customWidth="1"/>
    <col min="5495" max="5495" width="16.5703125" style="37" customWidth="1"/>
    <col min="5496" max="5496" width="1.5703125" style="37" customWidth="1"/>
    <col min="5497" max="5626" width="11" style="37"/>
    <col min="5627" max="5627" width="8.5703125" style="37" customWidth="1"/>
    <col min="5628" max="5628" width="43.5703125" style="37" customWidth="1"/>
    <col min="5629" max="5629" width="14.140625" style="37" customWidth="1"/>
    <col min="5630" max="5630" width="41" style="37" customWidth="1"/>
    <col min="5631" max="5631" width="1.85546875" style="37" customWidth="1"/>
    <col min="5632" max="5656" width="14.42578125" style="37" customWidth="1"/>
    <col min="5657" max="5657" width="80.5703125" style="37" customWidth="1"/>
    <col min="5658" max="5658" width="1.5703125" style="37" customWidth="1"/>
    <col min="5659" max="5659" width="13.42578125" style="37" customWidth="1"/>
    <col min="5660" max="5660" width="1.5703125" style="37" customWidth="1"/>
    <col min="5661" max="5661" width="16.5703125" style="37" customWidth="1"/>
    <col min="5662" max="5662" width="1.5703125" style="37" customWidth="1"/>
    <col min="5663" max="5663" width="16.5703125" style="37" customWidth="1"/>
    <col min="5664" max="5664" width="1.5703125" style="37" customWidth="1"/>
    <col min="5665" max="5665" width="16.5703125" style="37" customWidth="1"/>
    <col min="5666" max="5666" width="1.5703125" style="37" customWidth="1"/>
    <col min="5667" max="5667" width="16.5703125" style="37" customWidth="1"/>
    <col min="5668" max="5668" width="1.5703125" style="37" customWidth="1"/>
    <col min="5669" max="5669" width="16.5703125" style="37" customWidth="1"/>
    <col min="5670" max="5670" width="1.5703125" style="37" customWidth="1"/>
    <col min="5671" max="5671" width="16.5703125" style="37" customWidth="1"/>
    <col min="5672" max="5672" width="1.5703125" style="37" customWidth="1"/>
    <col min="5673" max="5673" width="11" style="37"/>
    <col min="5674" max="5674" width="1.5703125" style="37" customWidth="1"/>
    <col min="5675" max="5675" width="7.5703125" style="37" customWidth="1"/>
    <col min="5676" max="5676" width="1.5703125" style="37" customWidth="1"/>
    <col min="5677" max="5677" width="97.5703125" style="37" customWidth="1"/>
    <col min="5678" max="5678" width="1.5703125" style="37" customWidth="1"/>
    <col min="5679" max="5679" width="11" style="37"/>
    <col min="5680" max="5680" width="1.5703125" style="37" customWidth="1"/>
    <col min="5681" max="5681" width="16.5703125" style="37" customWidth="1"/>
    <col min="5682" max="5682" width="1.5703125" style="37" customWidth="1"/>
    <col min="5683" max="5683" width="14.42578125" style="37" customWidth="1"/>
    <col min="5684" max="5684" width="1.5703125" style="37" customWidth="1"/>
    <col min="5685" max="5685" width="14.42578125" style="37" customWidth="1"/>
    <col min="5686" max="5686" width="1.5703125" style="37" customWidth="1"/>
    <col min="5687" max="5687" width="14.42578125" style="37" customWidth="1"/>
    <col min="5688" max="5689" width="1.5703125" style="37" customWidth="1"/>
    <col min="5690" max="5690" width="12.42578125" style="37" customWidth="1"/>
    <col min="5691" max="5691" width="1.5703125" style="37" customWidth="1"/>
    <col min="5692" max="5692" width="64.5703125" style="37" customWidth="1"/>
    <col min="5693" max="5693" width="1.5703125" style="37" customWidth="1"/>
    <col min="5694" max="5694" width="21.42578125" style="37" customWidth="1"/>
    <col min="5695" max="5695" width="1.5703125" style="37" customWidth="1"/>
    <col min="5696" max="5696" width="21.42578125" style="37" customWidth="1"/>
    <col min="5697" max="5697" width="1.5703125" style="37" customWidth="1"/>
    <col min="5698" max="5698" width="21.42578125" style="37" customWidth="1"/>
    <col min="5699" max="5699" width="1.5703125" style="37" customWidth="1"/>
    <col min="5700" max="5700" width="21.42578125" style="37" customWidth="1"/>
    <col min="5701" max="5701" width="1.5703125" style="37" customWidth="1"/>
    <col min="5702" max="5702" width="21.42578125" style="37" customWidth="1"/>
    <col min="5703" max="5703" width="1.5703125" style="37" customWidth="1"/>
    <col min="5704" max="5704" width="11" style="37"/>
    <col min="5705" max="5705" width="1.5703125" style="37" customWidth="1"/>
    <col min="5706" max="5706" width="11" style="37"/>
    <col min="5707" max="5707" width="1.5703125" style="37" customWidth="1"/>
    <col min="5708" max="5708" width="65.5703125" style="37" customWidth="1"/>
    <col min="5709" max="5709" width="1.5703125" style="37" customWidth="1"/>
    <col min="5710" max="5710" width="14.42578125" style="37" customWidth="1"/>
    <col min="5711" max="5711" width="1.5703125" style="37" customWidth="1"/>
    <col min="5712" max="5712" width="14.42578125" style="37" customWidth="1"/>
    <col min="5713" max="5713" width="1.5703125" style="37" customWidth="1"/>
    <col min="5714" max="5714" width="14.42578125" style="37" customWidth="1"/>
    <col min="5715" max="5715" width="1.5703125" style="37" customWidth="1"/>
    <col min="5716" max="5716" width="14.42578125" style="37" customWidth="1"/>
    <col min="5717" max="5717" width="1.5703125" style="37" customWidth="1"/>
    <col min="5718" max="5719" width="11" style="37"/>
    <col min="5720" max="5720" width="1.5703125" style="37" customWidth="1"/>
    <col min="5721" max="5721" width="11" style="37"/>
    <col min="5722" max="5722" width="1.5703125" style="37" customWidth="1"/>
    <col min="5723" max="5723" width="65.5703125" style="37" customWidth="1"/>
    <col min="5724" max="5724" width="1.5703125" style="37" customWidth="1"/>
    <col min="5725" max="5725" width="19" style="37" customWidth="1"/>
    <col min="5726" max="5726" width="1.5703125" style="37" customWidth="1"/>
    <col min="5727" max="5727" width="19" style="37" customWidth="1"/>
    <col min="5728" max="5728" width="1.5703125" style="37" customWidth="1"/>
    <col min="5729" max="5729" width="19" style="37" customWidth="1"/>
    <col min="5730" max="5730" width="1.5703125" style="37" customWidth="1"/>
    <col min="5731" max="5731" width="19" style="37" customWidth="1"/>
    <col min="5732" max="5732" width="1.5703125" style="37" customWidth="1"/>
    <col min="5733" max="5733" width="11" style="37"/>
    <col min="5734" max="5734" width="1.5703125" style="37" customWidth="1"/>
    <col min="5735" max="5735" width="7.5703125" style="37" customWidth="1"/>
    <col min="5736" max="5736" width="1.5703125" style="37" customWidth="1"/>
    <col min="5737" max="5737" width="46.42578125" style="37" customWidth="1"/>
    <col min="5738" max="5738" width="1.5703125" style="37" customWidth="1"/>
    <col min="5739" max="5739" width="16.5703125" style="37" customWidth="1"/>
    <col min="5740" max="5740" width="1.5703125" style="37" customWidth="1"/>
    <col min="5741" max="5741" width="16.5703125" style="37" customWidth="1"/>
    <col min="5742" max="5742" width="1.5703125" style="37" customWidth="1"/>
    <col min="5743" max="5743" width="16.5703125" style="37" customWidth="1"/>
    <col min="5744" max="5744" width="1.5703125" style="37" customWidth="1"/>
    <col min="5745" max="5745" width="9.5703125" style="37" customWidth="1"/>
    <col min="5746" max="5746" width="1.5703125" style="37" customWidth="1"/>
    <col min="5747" max="5747" width="16.5703125" style="37" customWidth="1"/>
    <col min="5748" max="5748" width="1.5703125" style="37" customWidth="1"/>
    <col min="5749" max="5749" width="16.5703125" style="37" customWidth="1"/>
    <col min="5750" max="5750" width="1.5703125" style="37" customWidth="1"/>
    <col min="5751" max="5751" width="16.5703125" style="37" customWidth="1"/>
    <col min="5752" max="5752" width="1.5703125" style="37" customWidth="1"/>
    <col min="5753" max="5882" width="11" style="37"/>
    <col min="5883" max="5883" width="8.5703125" style="37" customWidth="1"/>
    <col min="5884" max="5884" width="43.5703125" style="37" customWidth="1"/>
    <col min="5885" max="5885" width="14.140625" style="37" customWidth="1"/>
    <col min="5886" max="5886" width="41" style="37" customWidth="1"/>
    <col min="5887" max="5887" width="1.85546875" style="37" customWidth="1"/>
    <col min="5888" max="5912" width="14.42578125" style="37" customWidth="1"/>
    <col min="5913" max="5913" width="80.5703125" style="37" customWidth="1"/>
    <col min="5914" max="5914" width="1.5703125" style="37" customWidth="1"/>
    <col min="5915" max="5915" width="13.42578125" style="37" customWidth="1"/>
    <col min="5916" max="5916" width="1.5703125" style="37" customWidth="1"/>
    <col min="5917" max="5917" width="16.5703125" style="37" customWidth="1"/>
    <col min="5918" max="5918" width="1.5703125" style="37" customWidth="1"/>
    <col min="5919" max="5919" width="16.5703125" style="37" customWidth="1"/>
    <col min="5920" max="5920" width="1.5703125" style="37" customWidth="1"/>
    <col min="5921" max="5921" width="16.5703125" style="37" customWidth="1"/>
    <col min="5922" max="5922" width="1.5703125" style="37" customWidth="1"/>
    <col min="5923" max="5923" width="16.5703125" style="37" customWidth="1"/>
    <col min="5924" max="5924" width="1.5703125" style="37" customWidth="1"/>
    <col min="5925" max="5925" width="16.5703125" style="37" customWidth="1"/>
    <col min="5926" max="5926" width="1.5703125" style="37" customWidth="1"/>
    <col min="5927" max="5927" width="16.5703125" style="37" customWidth="1"/>
    <col min="5928" max="5928" width="1.5703125" style="37" customWidth="1"/>
    <col min="5929" max="5929" width="11" style="37"/>
    <col min="5930" max="5930" width="1.5703125" style="37" customWidth="1"/>
    <col min="5931" max="5931" width="7.5703125" style="37" customWidth="1"/>
    <col min="5932" max="5932" width="1.5703125" style="37" customWidth="1"/>
    <col min="5933" max="5933" width="97.5703125" style="37" customWidth="1"/>
    <col min="5934" max="5934" width="1.5703125" style="37" customWidth="1"/>
    <col min="5935" max="5935" width="11" style="37"/>
    <col min="5936" max="5936" width="1.5703125" style="37" customWidth="1"/>
    <col min="5937" max="5937" width="16.5703125" style="37" customWidth="1"/>
    <col min="5938" max="5938" width="1.5703125" style="37" customWidth="1"/>
    <col min="5939" max="5939" width="14.42578125" style="37" customWidth="1"/>
    <col min="5940" max="5940" width="1.5703125" style="37" customWidth="1"/>
    <col min="5941" max="5941" width="14.42578125" style="37" customWidth="1"/>
    <col min="5942" max="5942" width="1.5703125" style="37" customWidth="1"/>
    <col min="5943" max="5943" width="14.42578125" style="37" customWidth="1"/>
    <col min="5944" max="5945" width="1.5703125" style="37" customWidth="1"/>
    <col min="5946" max="5946" width="12.42578125" style="37" customWidth="1"/>
    <col min="5947" max="5947" width="1.5703125" style="37" customWidth="1"/>
    <col min="5948" max="5948" width="64.5703125" style="37" customWidth="1"/>
    <col min="5949" max="5949" width="1.5703125" style="37" customWidth="1"/>
    <col min="5950" max="5950" width="21.42578125" style="37" customWidth="1"/>
    <col min="5951" max="5951" width="1.5703125" style="37" customWidth="1"/>
    <col min="5952" max="5952" width="21.42578125" style="37" customWidth="1"/>
    <col min="5953" max="5953" width="1.5703125" style="37" customWidth="1"/>
    <col min="5954" max="5954" width="21.42578125" style="37" customWidth="1"/>
    <col min="5955" max="5955" width="1.5703125" style="37" customWidth="1"/>
    <col min="5956" max="5956" width="21.42578125" style="37" customWidth="1"/>
    <col min="5957" max="5957" width="1.5703125" style="37" customWidth="1"/>
    <col min="5958" max="5958" width="21.42578125" style="37" customWidth="1"/>
    <col min="5959" max="5959" width="1.5703125" style="37" customWidth="1"/>
    <col min="5960" max="5960" width="11" style="37"/>
    <col min="5961" max="5961" width="1.5703125" style="37" customWidth="1"/>
    <col min="5962" max="5962" width="11" style="37"/>
    <col min="5963" max="5963" width="1.5703125" style="37" customWidth="1"/>
    <col min="5964" max="5964" width="65.5703125" style="37" customWidth="1"/>
    <col min="5965" max="5965" width="1.5703125" style="37" customWidth="1"/>
    <col min="5966" max="5966" width="14.42578125" style="37" customWidth="1"/>
    <col min="5967" max="5967" width="1.5703125" style="37" customWidth="1"/>
    <col min="5968" max="5968" width="14.42578125" style="37" customWidth="1"/>
    <col min="5969" max="5969" width="1.5703125" style="37" customWidth="1"/>
    <col min="5970" max="5970" width="14.42578125" style="37" customWidth="1"/>
    <col min="5971" max="5971" width="1.5703125" style="37" customWidth="1"/>
    <col min="5972" max="5972" width="14.42578125" style="37" customWidth="1"/>
    <col min="5973" max="5973" width="1.5703125" style="37" customWidth="1"/>
    <col min="5974" max="5975" width="11" style="37"/>
    <col min="5976" max="5976" width="1.5703125" style="37" customWidth="1"/>
    <col min="5977" max="5977" width="11" style="37"/>
    <col min="5978" max="5978" width="1.5703125" style="37" customWidth="1"/>
    <col min="5979" max="5979" width="65.5703125" style="37" customWidth="1"/>
    <col min="5980" max="5980" width="1.5703125" style="37" customWidth="1"/>
    <col min="5981" max="5981" width="19" style="37" customWidth="1"/>
    <col min="5982" max="5982" width="1.5703125" style="37" customWidth="1"/>
    <col min="5983" max="5983" width="19" style="37" customWidth="1"/>
    <col min="5984" max="5984" width="1.5703125" style="37" customWidth="1"/>
    <col min="5985" max="5985" width="19" style="37" customWidth="1"/>
    <col min="5986" max="5986" width="1.5703125" style="37" customWidth="1"/>
    <col min="5987" max="5987" width="19" style="37" customWidth="1"/>
    <col min="5988" max="5988" width="1.5703125" style="37" customWidth="1"/>
    <col min="5989" max="5989" width="11" style="37"/>
    <col min="5990" max="5990" width="1.5703125" style="37" customWidth="1"/>
    <col min="5991" max="5991" width="7.5703125" style="37" customWidth="1"/>
    <col min="5992" max="5992" width="1.5703125" style="37" customWidth="1"/>
    <col min="5993" max="5993" width="46.42578125" style="37" customWidth="1"/>
    <col min="5994" max="5994" width="1.5703125" style="37" customWidth="1"/>
    <col min="5995" max="5995" width="16.5703125" style="37" customWidth="1"/>
    <col min="5996" max="5996" width="1.5703125" style="37" customWidth="1"/>
    <col min="5997" max="5997" width="16.5703125" style="37" customWidth="1"/>
    <col min="5998" max="5998" width="1.5703125" style="37" customWidth="1"/>
    <col min="5999" max="5999" width="16.5703125" style="37" customWidth="1"/>
    <col min="6000" max="6000" width="1.5703125" style="37" customWidth="1"/>
    <col min="6001" max="6001" width="9.5703125" style="37" customWidth="1"/>
    <col min="6002" max="6002" width="1.5703125" style="37" customWidth="1"/>
    <col min="6003" max="6003" width="16.5703125" style="37" customWidth="1"/>
    <col min="6004" max="6004" width="1.5703125" style="37" customWidth="1"/>
    <col min="6005" max="6005" width="16.5703125" style="37" customWidth="1"/>
    <col min="6006" max="6006" width="1.5703125" style="37" customWidth="1"/>
    <col min="6007" max="6007" width="16.5703125" style="37" customWidth="1"/>
    <col min="6008" max="6008" width="1.5703125" style="37" customWidth="1"/>
    <col min="6009" max="6138" width="11" style="37"/>
    <col min="6139" max="6139" width="8.5703125" style="37" customWidth="1"/>
    <col min="6140" max="6140" width="43.5703125" style="37" customWidth="1"/>
    <col min="6141" max="6141" width="14.140625" style="37" customWidth="1"/>
    <col min="6142" max="6142" width="41" style="37" customWidth="1"/>
    <col min="6143" max="6143" width="1.85546875" style="37" customWidth="1"/>
    <col min="6144" max="6168" width="14.42578125" style="37" customWidth="1"/>
    <col min="6169" max="6169" width="80.5703125" style="37" customWidth="1"/>
    <col min="6170" max="6170" width="1.5703125" style="37" customWidth="1"/>
    <col min="6171" max="6171" width="13.42578125" style="37" customWidth="1"/>
    <col min="6172" max="6172" width="1.5703125" style="37" customWidth="1"/>
    <col min="6173" max="6173" width="16.5703125" style="37" customWidth="1"/>
    <col min="6174" max="6174" width="1.5703125" style="37" customWidth="1"/>
    <col min="6175" max="6175" width="16.5703125" style="37" customWidth="1"/>
    <col min="6176" max="6176" width="1.5703125" style="37" customWidth="1"/>
    <col min="6177" max="6177" width="16.5703125" style="37" customWidth="1"/>
    <col min="6178" max="6178" width="1.5703125" style="37" customWidth="1"/>
    <col min="6179" max="6179" width="16.5703125" style="37" customWidth="1"/>
    <col min="6180" max="6180" width="1.5703125" style="37" customWidth="1"/>
    <col min="6181" max="6181" width="16.5703125" style="37" customWidth="1"/>
    <col min="6182" max="6182" width="1.5703125" style="37" customWidth="1"/>
    <col min="6183" max="6183" width="16.5703125" style="37" customWidth="1"/>
    <col min="6184" max="6184" width="1.5703125" style="37" customWidth="1"/>
    <col min="6185" max="6185" width="11" style="37"/>
    <col min="6186" max="6186" width="1.5703125" style="37" customWidth="1"/>
    <col min="6187" max="6187" width="7.5703125" style="37" customWidth="1"/>
    <col min="6188" max="6188" width="1.5703125" style="37" customWidth="1"/>
    <col min="6189" max="6189" width="97.5703125" style="37" customWidth="1"/>
    <col min="6190" max="6190" width="1.5703125" style="37" customWidth="1"/>
    <col min="6191" max="6191" width="11" style="37"/>
    <col min="6192" max="6192" width="1.5703125" style="37" customWidth="1"/>
    <col min="6193" max="6193" width="16.5703125" style="37" customWidth="1"/>
    <col min="6194" max="6194" width="1.5703125" style="37" customWidth="1"/>
    <col min="6195" max="6195" width="14.42578125" style="37" customWidth="1"/>
    <col min="6196" max="6196" width="1.5703125" style="37" customWidth="1"/>
    <col min="6197" max="6197" width="14.42578125" style="37" customWidth="1"/>
    <col min="6198" max="6198" width="1.5703125" style="37" customWidth="1"/>
    <col min="6199" max="6199" width="14.42578125" style="37" customWidth="1"/>
    <col min="6200" max="6201" width="1.5703125" style="37" customWidth="1"/>
    <col min="6202" max="6202" width="12.42578125" style="37" customWidth="1"/>
    <col min="6203" max="6203" width="1.5703125" style="37" customWidth="1"/>
    <col min="6204" max="6204" width="64.5703125" style="37" customWidth="1"/>
    <col min="6205" max="6205" width="1.5703125" style="37" customWidth="1"/>
    <col min="6206" max="6206" width="21.42578125" style="37" customWidth="1"/>
    <col min="6207" max="6207" width="1.5703125" style="37" customWidth="1"/>
    <col min="6208" max="6208" width="21.42578125" style="37" customWidth="1"/>
    <col min="6209" max="6209" width="1.5703125" style="37" customWidth="1"/>
    <col min="6210" max="6210" width="21.42578125" style="37" customWidth="1"/>
    <col min="6211" max="6211" width="1.5703125" style="37" customWidth="1"/>
    <col min="6212" max="6212" width="21.42578125" style="37" customWidth="1"/>
    <col min="6213" max="6213" width="1.5703125" style="37" customWidth="1"/>
    <col min="6214" max="6214" width="21.42578125" style="37" customWidth="1"/>
    <col min="6215" max="6215" width="1.5703125" style="37" customWidth="1"/>
    <col min="6216" max="6216" width="11" style="37"/>
    <col min="6217" max="6217" width="1.5703125" style="37" customWidth="1"/>
    <col min="6218" max="6218" width="11" style="37"/>
    <col min="6219" max="6219" width="1.5703125" style="37" customWidth="1"/>
    <col min="6220" max="6220" width="65.5703125" style="37" customWidth="1"/>
    <col min="6221" max="6221" width="1.5703125" style="37" customWidth="1"/>
    <col min="6222" max="6222" width="14.42578125" style="37" customWidth="1"/>
    <col min="6223" max="6223" width="1.5703125" style="37" customWidth="1"/>
    <col min="6224" max="6224" width="14.42578125" style="37" customWidth="1"/>
    <col min="6225" max="6225" width="1.5703125" style="37" customWidth="1"/>
    <col min="6226" max="6226" width="14.42578125" style="37" customWidth="1"/>
    <col min="6227" max="6227" width="1.5703125" style="37" customWidth="1"/>
    <col min="6228" max="6228" width="14.42578125" style="37" customWidth="1"/>
    <col min="6229" max="6229" width="1.5703125" style="37" customWidth="1"/>
    <col min="6230" max="6231" width="11" style="37"/>
    <col min="6232" max="6232" width="1.5703125" style="37" customWidth="1"/>
    <col min="6233" max="6233" width="11" style="37"/>
    <col min="6234" max="6234" width="1.5703125" style="37" customWidth="1"/>
    <col min="6235" max="6235" width="65.5703125" style="37" customWidth="1"/>
    <col min="6236" max="6236" width="1.5703125" style="37" customWidth="1"/>
    <col min="6237" max="6237" width="19" style="37" customWidth="1"/>
    <col min="6238" max="6238" width="1.5703125" style="37" customWidth="1"/>
    <col min="6239" max="6239" width="19" style="37" customWidth="1"/>
    <col min="6240" max="6240" width="1.5703125" style="37" customWidth="1"/>
    <col min="6241" max="6241" width="19" style="37" customWidth="1"/>
    <col min="6242" max="6242" width="1.5703125" style="37" customWidth="1"/>
    <col min="6243" max="6243" width="19" style="37" customWidth="1"/>
    <col min="6244" max="6244" width="1.5703125" style="37" customWidth="1"/>
    <col min="6245" max="6245" width="11" style="37"/>
    <col min="6246" max="6246" width="1.5703125" style="37" customWidth="1"/>
    <col min="6247" max="6247" width="7.5703125" style="37" customWidth="1"/>
    <col min="6248" max="6248" width="1.5703125" style="37" customWidth="1"/>
    <col min="6249" max="6249" width="46.42578125" style="37" customWidth="1"/>
    <col min="6250" max="6250" width="1.5703125" style="37" customWidth="1"/>
    <col min="6251" max="6251" width="16.5703125" style="37" customWidth="1"/>
    <col min="6252" max="6252" width="1.5703125" style="37" customWidth="1"/>
    <col min="6253" max="6253" width="16.5703125" style="37" customWidth="1"/>
    <col min="6254" max="6254" width="1.5703125" style="37" customWidth="1"/>
    <col min="6255" max="6255" width="16.5703125" style="37" customWidth="1"/>
    <col min="6256" max="6256" width="1.5703125" style="37" customWidth="1"/>
    <col min="6257" max="6257" width="9.5703125" style="37" customWidth="1"/>
    <col min="6258" max="6258" width="1.5703125" style="37" customWidth="1"/>
    <col min="6259" max="6259" width="16.5703125" style="37" customWidth="1"/>
    <col min="6260" max="6260" width="1.5703125" style="37" customWidth="1"/>
    <col min="6261" max="6261" width="16.5703125" style="37" customWidth="1"/>
    <col min="6262" max="6262" width="1.5703125" style="37" customWidth="1"/>
    <col min="6263" max="6263" width="16.5703125" style="37" customWidth="1"/>
    <col min="6264" max="6264" width="1.5703125" style="37" customWidth="1"/>
    <col min="6265" max="6394" width="11" style="37"/>
    <col min="6395" max="6395" width="8.5703125" style="37" customWidth="1"/>
    <col min="6396" max="6396" width="43.5703125" style="37" customWidth="1"/>
    <col min="6397" max="6397" width="14.140625" style="37" customWidth="1"/>
    <col min="6398" max="6398" width="41" style="37" customWidth="1"/>
    <col min="6399" max="6399" width="1.85546875" style="37" customWidth="1"/>
    <col min="6400" max="6424" width="14.42578125" style="37" customWidth="1"/>
    <col min="6425" max="6425" width="80.5703125" style="37" customWidth="1"/>
    <col min="6426" max="6426" width="1.5703125" style="37" customWidth="1"/>
    <col min="6427" max="6427" width="13.42578125" style="37" customWidth="1"/>
    <col min="6428" max="6428" width="1.5703125" style="37" customWidth="1"/>
    <col min="6429" max="6429" width="16.5703125" style="37" customWidth="1"/>
    <col min="6430" max="6430" width="1.5703125" style="37" customWidth="1"/>
    <col min="6431" max="6431" width="16.5703125" style="37" customWidth="1"/>
    <col min="6432" max="6432" width="1.5703125" style="37" customWidth="1"/>
    <col min="6433" max="6433" width="16.5703125" style="37" customWidth="1"/>
    <col min="6434" max="6434" width="1.5703125" style="37" customWidth="1"/>
    <col min="6435" max="6435" width="16.5703125" style="37" customWidth="1"/>
    <col min="6436" max="6436" width="1.5703125" style="37" customWidth="1"/>
    <col min="6437" max="6437" width="16.5703125" style="37" customWidth="1"/>
    <col min="6438" max="6438" width="1.5703125" style="37" customWidth="1"/>
    <col min="6439" max="6439" width="16.5703125" style="37" customWidth="1"/>
    <col min="6440" max="6440" width="1.5703125" style="37" customWidth="1"/>
    <col min="6441" max="6441" width="11" style="37"/>
    <col min="6442" max="6442" width="1.5703125" style="37" customWidth="1"/>
    <col min="6443" max="6443" width="7.5703125" style="37" customWidth="1"/>
    <col min="6444" max="6444" width="1.5703125" style="37" customWidth="1"/>
    <col min="6445" max="6445" width="97.5703125" style="37" customWidth="1"/>
    <col min="6446" max="6446" width="1.5703125" style="37" customWidth="1"/>
    <col min="6447" max="6447" width="11" style="37"/>
    <col min="6448" max="6448" width="1.5703125" style="37" customWidth="1"/>
    <col min="6449" max="6449" width="16.5703125" style="37" customWidth="1"/>
    <col min="6450" max="6450" width="1.5703125" style="37" customWidth="1"/>
    <col min="6451" max="6451" width="14.42578125" style="37" customWidth="1"/>
    <col min="6452" max="6452" width="1.5703125" style="37" customWidth="1"/>
    <col min="6453" max="6453" width="14.42578125" style="37" customWidth="1"/>
    <col min="6454" max="6454" width="1.5703125" style="37" customWidth="1"/>
    <col min="6455" max="6455" width="14.42578125" style="37" customWidth="1"/>
    <col min="6456" max="6457" width="1.5703125" style="37" customWidth="1"/>
    <col min="6458" max="6458" width="12.42578125" style="37" customWidth="1"/>
    <col min="6459" max="6459" width="1.5703125" style="37" customWidth="1"/>
    <col min="6460" max="6460" width="64.5703125" style="37" customWidth="1"/>
    <col min="6461" max="6461" width="1.5703125" style="37" customWidth="1"/>
    <col min="6462" max="6462" width="21.42578125" style="37" customWidth="1"/>
    <col min="6463" max="6463" width="1.5703125" style="37" customWidth="1"/>
    <col min="6464" max="6464" width="21.42578125" style="37" customWidth="1"/>
    <col min="6465" max="6465" width="1.5703125" style="37" customWidth="1"/>
    <col min="6466" max="6466" width="21.42578125" style="37" customWidth="1"/>
    <col min="6467" max="6467" width="1.5703125" style="37" customWidth="1"/>
    <col min="6468" max="6468" width="21.42578125" style="37" customWidth="1"/>
    <col min="6469" max="6469" width="1.5703125" style="37" customWidth="1"/>
    <col min="6470" max="6470" width="21.42578125" style="37" customWidth="1"/>
    <col min="6471" max="6471" width="1.5703125" style="37" customWidth="1"/>
    <col min="6472" max="6472" width="11" style="37"/>
    <col min="6473" max="6473" width="1.5703125" style="37" customWidth="1"/>
    <col min="6474" max="6474" width="11" style="37"/>
    <col min="6475" max="6475" width="1.5703125" style="37" customWidth="1"/>
    <col min="6476" max="6476" width="65.5703125" style="37" customWidth="1"/>
    <col min="6477" max="6477" width="1.5703125" style="37" customWidth="1"/>
    <col min="6478" max="6478" width="14.42578125" style="37" customWidth="1"/>
    <col min="6479" max="6479" width="1.5703125" style="37" customWidth="1"/>
    <col min="6480" max="6480" width="14.42578125" style="37" customWidth="1"/>
    <col min="6481" max="6481" width="1.5703125" style="37" customWidth="1"/>
    <col min="6482" max="6482" width="14.42578125" style="37" customWidth="1"/>
    <col min="6483" max="6483" width="1.5703125" style="37" customWidth="1"/>
    <col min="6484" max="6484" width="14.42578125" style="37" customWidth="1"/>
    <col min="6485" max="6485" width="1.5703125" style="37" customWidth="1"/>
    <col min="6486" max="6487" width="11" style="37"/>
    <col min="6488" max="6488" width="1.5703125" style="37" customWidth="1"/>
    <col min="6489" max="6489" width="11" style="37"/>
    <col min="6490" max="6490" width="1.5703125" style="37" customWidth="1"/>
    <col min="6491" max="6491" width="65.5703125" style="37" customWidth="1"/>
    <col min="6492" max="6492" width="1.5703125" style="37" customWidth="1"/>
    <col min="6493" max="6493" width="19" style="37" customWidth="1"/>
    <col min="6494" max="6494" width="1.5703125" style="37" customWidth="1"/>
    <col min="6495" max="6495" width="19" style="37" customWidth="1"/>
    <col min="6496" max="6496" width="1.5703125" style="37" customWidth="1"/>
    <col min="6497" max="6497" width="19" style="37" customWidth="1"/>
    <col min="6498" max="6498" width="1.5703125" style="37" customWidth="1"/>
    <col min="6499" max="6499" width="19" style="37" customWidth="1"/>
    <col min="6500" max="6500" width="1.5703125" style="37" customWidth="1"/>
    <col min="6501" max="6501" width="11" style="37"/>
    <col min="6502" max="6502" width="1.5703125" style="37" customWidth="1"/>
    <col min="6503" max="6503" width="7.5703125" style="37" customWidth="1"/>
    <col min="6504" max="6504" width="1.5703125" style="37" customWidth="1"/>
    <col min="6505" max="6505" width="46.42578125" style="37" customWidth="1"/>
    <col min="6506" max="6506" width="1.5703125" style="37" customWidth="1"/>
    <col min="6507" max="6507" width="16.5703125" style="37" customWidth="1"/>
    <col min="6508" max="6508" width="1.5703125" style="37" customWidth="1"/>
    <col min="6509" max="6509" width="16.5703125" style="37" customWidth="1"/>
    <col min="6510" max="6510" width="1.5703125" style="37" customWidth="1"/>
    <col min="6511" max="6511" width="16.5703125" style="37" customWidth="1"/>
    <col min="6512" max="6512" width="1.5703125" style="37" customWidth="1"/>
    <col min="6513" max="6513" width="9.5703125" style="37" customWidth="1"/>
    <col min="6514" max="6514" width="1.5703125" style="37" customWidth="1"/>
    <col min="6515" max="6515" width="16.5703125" style="37" customWidth="1"/>
    <col min="6516" max="6516" width="1.5703125" style="37" customWidth="1"/>
    <col min="6517" max="6517" width="16.5703125" style="37" customWidth="1"/>
    <col min="6518" max="6518" width="1.5703125" style="37" customWidth="1"/>
    <col min="6519" max="6519" width="16.5703125" style="37" customWidth="1"/>
    <col min="6520" max="6520" width="1.5703125" style="37" customWidth="1"/>
    <col min="6521" max="6650" width="11" style="37"/>
    <col min="6651" max="6651" width="8.5703125" style="37" customWidth="1"/>
    <col min="6652" max="6652" width="43.5703125" style="37" customWidth="1"/>
    <col min="6653" max="6653" width="14.140625" style="37" customWidth="1"/>
    <col min="6654" max="6654" width="41" style="37" customWidth="1"/>
    <col min="6655" max="6655" width="1.85546875" style="37" customWidth="1"/>
    <col min="6656" max="6680" width="14.42578125" style="37" customWidth="1"/>
    <col min="6681" max="6681" width="80.5703125" style="37" customWidth="1"/>
    <col min="6682" max="6682" width="1.5703125" style="37" customWidth="1"/>
    <col min="6683" max="6683" width="13.42578125" style="37" customWidth="1"/>
    <col min="6684" max="6684" width="1.5703125" style="37" customWidth="1"/>
    <col min="6685" max="6685" width="16.5703125" style="37" customWidth="1"/>
    <col min="6686" max="6686" width="1.5703125" style="37" customWidth="1"/>
    <col min="6687" max="6687" width="16.5703125" style="37" customWidth="1"/>
    <col min="6688" max="6688" width="1.5703125" style="37" customWidth="1"/>
    <col min="6689" max="6689" width="16.5703125" style="37" customWidth="1"/>
    <col min="6690" max="6690" width="1.5703125" style="37" customWidth="1"/>
    <col min="6691" max="6691" width="16.5703125" style="37" customWidth="1"/>
    <col min="6692" max="6692" width="1.5703125" style="37" customWidth="1"/>
    <col min="6693" max="6693" width="16.5703125" style="37" customWidth="1"/>
    <col min="6694" max="6694" width="1.5703125" style="37" customWidth="1"/>
    <col min="6695" max="6695" width="16.5703125" style="37" customWidth="1"/>
    <col min="6696" max="6696" width="1.5703125" style="37" customWidth="1"/>
    <col min="6697" max="6697" width="11" style="37"/>
    <col min="6698" max="6698" width="1.5703125" style="37" customWidth="1"/>
    <col min="6699" max="6699" width="7.5703125" style="37" customWidth="1"/>
    <col min="6700" max="6700" width="1.5703125" style="37" customWidth="1"/>
    <col min="6701" max="6701" width="97.5703125" style="37" customWidth="1"/>
    <col min="6702" max="6702" width="1.5703125" style="37" customWidth="1"/>
    <col min="6703" max="6703" width="11" style="37"/>
    <col min="6704" max="6704" width="1.5703125" style="37" customWidth="1"/>
    <col min="6705" max="6705" width="16.5703125" style="37" customWidth="1"/>
    <col min="6706" max="6706" width="1.5703125" style="37" customWidth="1"/>
    <col min="6707" max="6707" width="14.42578125" style="37" customWidth="1"/>
    <col min="6708" max="6708" width="1.5703125" style="37" customWidth="1"/>
    <col min="6709" max="6709" width="14.42578125" style="37" customWidth="1"/>
    <col min="6710" max="6710" width="1.5703125" style="37" customWidth="1"/>
    <col min="6711" max="6711" width="14.42578125" style="37" customWidth="1"/>
    <col min="6712" max="6713" width="1.5703125" style="37" customWidth="1"/>
    <col min="6714" max="6714" width="12.42578125" style="37" customWidth="1"/>
    <col min="6715" max="6715" width="1.5703125" style="37" customWidth="1"/>
    <col min="6716" max="6716" width="64.5703125" style="37" customWidth="1"/>
    <col min="6717" max="6717" width="1.5703125" style="37" customWidth="1"/>
    <col min="6718" max="6718" width="21.42578125" style="37" customWidth="1"/>
    <col min="6719" max="6719" width="1.5703125" style="37" customWidth="1"/>
    <col min="6720" max="6720" width="21.42578125" style="37" customWidth="1"/>
    <col min="6721" max="6721" width="1.5703125" style="37" customWidth="1"/>
    <col min="6722" max="6722" width="21.42578125" style="37" customWidth="1"/>
    <col min="6723" max="6723" width="1.5703125" style="37" customWidth="1"/>
    <col min="6724" max="6724" width="21.42578125" style="37" customWidth="1"/>
    <col min="6725" max="6725" width="1.5703125" style="37" customWidth="1"/>
    <col min="6726" max="6726" width="21.42578125" style="37" customWidth="1"/>
    <col min="6727" max="6727" width="1.5703125" style="37" customWidth="1"/>
    <col min="6728" max="6728" width="11" style="37"/>
    <col min="6729" max="6729" width="1.5703125" style="37" customWidth="1"/>
    <col min="6730" max="6730" width="11" style="37"/>
    <col min="6731" max="6731" width="1.5703125" style="37" customWidth="1"/>
    <col min="6732" max="6732" width="65.5703125" style="37" customWidth="1"/>
    <col min="6733" max="6733" width="1.5703125" style="37" customWidth="1"/>
    <col min="6734" max="6734" width="14.42578125" style="37" customWidth="1"/>
    <col min="6735" max="6735" width="1.5703125" style="37" customWidth="1"/>
    <col min="6736" max="6736" width="14.42578125" style="37" customWidth="1"/>
    <col min="6737" max="6737" width="1.5703125" style="37" customWidth="1"/>
    <col min="6738" max="6738" width="14.42578125" style="37" customWidth="1"/>
    <col min="6739" max="6739" width="1.5703125" style="37" customWidth="1"/>
    <col min="6740" max="6740" width="14.42578125" style="37" customWidth="1"/>
    <col min="6741" max="6741" width="1.5703125" style="37" customWidth="1"/>
    <col min="6742" max="6743" width="11" style="37"/>
    <col min="6744" max="6744" width="1.5703125" style="37" customWidth="1"/>
    <col min="6745" max="6745" width="11" style="37"/>
    <col min="6746" max="6746" width="1.5703125" style="37" customWidth="1"/>
    <col min="6747" max="6747" width="65.5703125" style="37" customWidth="1"/>
    <col min="6748" max="6748" width="1.5703125" style="37" customWidth="1"/>
    <col min="6749" max="6749" width="19" style="37" customWidth="1"/>
    <col min="6750" max="6750" width="1.5703125" style="37" customWidth="1"/>
    <col min="6751" max="6751" width="19" style="37" customWidth="1"/>
    <col min="6752" max="6752" width="1.5703125" style="37" customWidth="1"/>
    <col min="6753" max="6753" width="19" style="37" customWidth="1"/>
    <col min="6754" max="6754" width="1.5703125" style="37" customWidth="1"/>
    <col min="6755" max="6755" width="19" style="37" customWidth="1"/>
    <col min="6756" max="6756" width="1.5703125" style="37" customWidth="1"/>
    <col min="6757" max="6757" width="11" style="37"/>
    <col min="6758" max="6758" width="1.5703125" style="37" customWidth="1"/>
    <col min="6759" max="6759" width="7.5703125" style="37" customWidth="1"/>
    <col min="6760" max="6760" width="1.5703125" style="37" customWidth="1"/>
    <col min="6761" max="6761" width="46.42578125" style="37" customWidth="1"/>
    <col min="6762" max="6762" width="1.5703125" style="37" customWidth="1"/>
    <col min="6763" max="6763" width="16.5703125" style="37" customWidth="1"/>
    <col min="6764" max="6764" width="1.5703125" style="37" customWidth="1"/>
    <col min="6765" max="6765" width="16.5703125" style="37" customWidth="1"/>
    <col min="6766" max="6766" width="1.5703125" style="37" customWidth="1"/>
    <col min="6767" max="6767" width="16.5703125" style="37" customWidth="1"/>
    <col min="6768" max="6768" width="1.5703125" style="37" customWidth="1"/>
    <col min="6769" max="6769" width="9.5703125" style="37" customWidth="1"/>
    <col min="6770" max="6770" width="1.5703125" style="37" customWidth="1"/>
    <col min="6771" max="6771" width="16.5703125" style="37" customWidth="1"/>
    <col min="6772" max="6772" width="1.5703125" style="37" customWidth="1"/>
    <col min="6773" max="6773" width="16.5703125" style="37" customWidth="1"/>
    <col min="6774" max="6774" width="1.5703125" style="37" customWidth="1"/>
    <col min="6775" max="6775" width="16.5703125" style="37" customWidth="1"/>
    <col min="6776" max="6776" width="1.5703125" style="37" customWidth="1"/>
    <col min="6777" max="6906" width="11" style="37"/>
    <col min="6907" max="6907" width="8.5703125" style="37" customWidth="1"/>
    <col min="6908" max="6908" width="43.5703125" style="37" customWidth="1"/>
    <col min="6909" max="6909" width="14.140625" style="37" customWidth="1"/>
    <col min="6910" max="6910" width="41" style="37" customWidth="1"/>
    <col min="6911" max="6911" width="1.85546875" style="37" customWidth="1"/>
    <col min="6912" max="6936" width="14.42578125" style="37" customWidth="1"/>
    <col min="6937" max="6937" width="80.5703125" style="37" customWidth="1"/>
    <col min="6938" max="6938" width="1.5703125" style="37" customWidth="1"/>
    <col min="6939" max="6939" width="13.42578125" style="37" customWidth="1"/>
    <col min="6940" max="6940" width="1.5703125" style="37" customWidth="1"/>
    <col min="6941" max="6941" width="16.5703125" style="37" customWidth="1"/>
    <col min="6942" max="6942" width="1.5703125" style="37" customWidth="1"/>
    <col min="6943" max="6943" width="16.5703125" style="37" customWidth="1"/>
    <col min="6944" max="6944" width="1.5703125" style="37" customWidth="1"/>
    <col min="6945" max="6945" width="16.5703125" style="37" customWidth="1"/>
    <col min="6946" max="6946" width="1.5703125" style="37" customWidth="1"/>
    <col min="6947" max="6947" width="16.5703125" style="37" customWidth="1"/>
    <col min="6948" max="6948" width="1.5703125" style="37" customWidth="1"/>
    <col min="6949" max="6949" width="16.5703125" style="37" customWidth="1"/>
    <col min="6950" max="6950" width="1.5703125" style="37" customWidth="1"/>
    <col min="6951" max="6951" width="16.5703125" style="37" customWidth="1"/>
    <col min="6952" max="6952" width="1.5703125" style="37" customWidth="1"/>
    <col min="6953" max="6953" width="11" style="37"/>
    <col min="6954" max="6954" width="1.5703125" style="37" customWidth="1"/>
    <col min="6955" max="6955" width="7.5703125" style="37" customWidth="1"/>
    <col min="6956" max="6956" width="1.5703125" style="37" customWidth="1"/>
    <col min="6957" max="6957" width="97.5703125" style="37" customWidth="1"/>
    <col min="6958" max="6958" width="1.5703125" style="37" customWidth="1"/>
    <col min="6959" max="6959" width="11" style="37"/>
    <col min="6960" max="6960" width="1.5703125" style="37" customWidth="1"/>
    <col min="6961" max="6961" width="16.5703125" style="37" customWidth="1"/>
    <col min="6962" max="6962" width="1.5703125" style="37" customWidth="1"/>
    <col min="6963" max="6963" width="14.42578125" style="37" customWidth="1"/>
    <col min="6964" max="6964" width="1.5703125" style="37" customWidth="1"/>
    <col min="6965" max="6965" width="14.42578125" style="37" customWidth="1"/>
    <col min="6966" max="6966" width="1.5703125" style="37" customWidth="1"/>
    <col min="6967" max="6967" width="14.42578125" style="37" customWidth="1"/>
    <col min="6968" max="6969" width="1.5703125" style="37" customWidth="1"/>
    <col min="6970" max="6970" width="12.42578125" style="37" customWidth="1"/>
    <col min="6971" max="6971" width="1.5703125" style="37" customWidth="1"/>
    <col min="6972" max="6972" width="64.5703125" style="37" customWidth="1"/>
    <col min="6973" max="6973" width="1.5703125" style="37" customWidth="1"/>
    <col min="6974" max="6974" width="21.42578125" style="37" customWidth="1"/>
    <col min="6975" max="6975" width="1.5703125" style="37" customWidth="1"/>
    <col min="6976" max="6976" width="21.42578125" style="37" customWidth="1"/>
    <col min="6977" max="6977" width="1.5703125" style="37" customWidth="1"/>
    <col min="6978" max="6978" width="21.42578125" style="37" customWidth="1"/>
    <col min="6979" max="6979" width="1.5703125" style="37" customWidth="1"/>
    <col min="6980" max="6980" width="21.42578125" style="37" customWidth="1"/>
    <col min="6981" max="6981" width="1.5703125" style="37" customWidth="1"/>
    <col min="6982" max="6982" width="21.42578125" style="37" customWidth="1"/>
    <col min="6983" max="6983" width="1.5703125" style="37" customWidth="1"/>
    <col min="6984" max="6984" width="11" style="37"/>
    <col min="6985" max="6985" width="1.5703125" style="37" customWidth="1"/>
    <col min="6986" max="6986" width="11" style="37"/>
    <col min="6987" max="6987" width="1.5703125" style="37" customWidth="1"/>
    <col min="6988" max="6988" width="65.5703125" style="37" customWidth="1"/>
    <col min="6989" max="6989" width="1.5703125" style="37" customWidth="1"/>
    <col min="6990" max="6990" width="14.42578125" style="37" customWidth="1"/>
    <col min="6991" max="6991" width="1.5703125" style="37" customWidth="1"/>
    <col min="6992" max="6992" width="14.42578125" style="37" customWidth="1"/>
    <col min="6993" max="6993" width="1.5703125" style="37" customWidth="1"/>
    <col min="6994" max="6994" width="14.42578125" style="37" customWidth="1"/>
    <col min="6995" max="6995" width="1.5703125" style="37" customWidth="1"/>
    <col min="6996" max="6996" width="14.42578125" style="37" customWidth="1"/>
    <col min="6997" max="6997" width="1.5703125" style="37" customWidth="1"/>
    <col min="6998" max="6999" width="11" style="37"/>
    <col min="7000" max="7000" width="1.5703125" style="37" customWidth="1"/>
    <col min="7001" max="7001" width="11" style="37"/>
    <col min="7002" max="7002" width="1.5703125" style="37" customWidth="1"/>
    <col min="7003" max="7003" width="65.5703125" style="37" customWidth="1"/>
    <col min="7004" max="7004" width="1.5703125" style="37" customWidth="1"/>
    <col min="7005" max="7005" width="19" style="37" customWidth="1"/>
    <col min="7006" max="7006" width="1.5703125" style="37" customWidth="1"/>
    <col min="7007" max="7007" width="19" style="37" customWidth="1"/>
    <col min="7008" max="7008" width="1.5703125" style="37" customWidth="1"/>
    <col min="7009" max="7009" width="19" style="37" customWidth="1"/>
    <col min="7010" max="7010" width="1.5703125" style="37" customWidth="1"/>
    <col min="7011" max="7011" width="19" style="37" customWidth="1"/>
    <col min="7012" max="7012" width="1.5703125" style="37" customWidth="1"/>
    <col min="7013" max="7013" width="11" style="37"/>
    <col min="7014" max="7014" width="1.5703125" style="37" customWidth="1"/>
    <col min="7015" max="7015" width="7.5703125" style="37" customWidth="1"/>
    <col min="7016" max="7016" width="1.5703125" style="37" customWidth="1"/>
    <col min="7017" max="7017" width="46.42578125" style="37" customWidth="1"/>
    <col min="7018" max="7018" width="1.5703125" style="37" customWidth="1"/>
    <col min="7019" max="7019" width="16.5703125" style="37" customWidth="1"/>
    <col min="7020" max="7020" width="1.5703125" style="37" customWidth="1"/>
    <col min="7021" max="7021" width="16.5703125" style="37" customWidth="1"/>
    <col min="7022" max="7022" width="1.5703125" style="37" customWidth="1"/>
    <col min="7023" max="7023" width="16.5703125" style="37" customWidth="1"/>
    <col min="7024" max="7024" width="1.5703125" style="37" customWidth="1"/>
    <col min="7025" max="7025" width="9.5703125" style="37" customWidth="1"/>
    <col min="7026" max="7026" width="1.5703125" style="37" customWidth="1"/>
    <col min="7027" max="7027" width="16.5703125" style="37" customWidth="1"/>
    <col min="7028" max="7028" width="1.5703125" style="37" customWidth="1"/>
    <col min="7029" max="7029" width="16.5703125" style="37" customWidth="1"/>
    <col min="7030" max="7030" width="1.5703125" style="37" customWidth="1"/>
    <col min="7031" max="7031" width="16.5703125" style="37" customWidth="1"/>
    <col min="7032" max="7032" width="1.5703125" style="37" customWidth="1"/>
    <col min="7033" max="7162" width="11" style="37"/>
    <col min="7163" max="7163" width="8.5703125" style="37" customWidth="1"/>
    <col min="7164" max="7164" width="43.5703125" style="37" customWidth="1"/>
    <col min="7165" max="7165" width="14.140625" style="37" customWidth="1"/>
    <col min="7166" max="7166" width="41" style="37" customWidth="1"/>
    <col min="7167" max="7167" width="1.85546875" style="37" customWidth="1"/>
    <col min="7168" max="7192" width="14.42578125" style="37" customWidth="1"/>
    <col min="7193" max="7193" width="80.5703125" style="37" customWidth="1"/>
    <col min="7194" max="7194" width="1.5703125" style="37" customWidth="1"/>
    <col min="7195" max="7195" width="13.42578125" style="37" customWidth="1"/>
    <col min="7196" max="7196" width="1.5703125" style="37" customWidth="1"/>
    <col min="7197" max="7197" width="16.5703125" style="37" customWidth="1"/>
    <col min="7198" max="7198" width="1.5703125" style="37" customWidth="1"/>
    <col min="7199" max="7199" width="16.5703125" style="37" customWidth="1"/>
    <col min="7200" max="7200" width="1.5703125" style="37" customWidth="1"/>
    <col min="7201" max="7201" width="16.5703125" style="37" customWidth="1"/>
    <col min="7202" max="7202" width="1.5703125" style="37" customWidth="1"/>
    <col min="7203" max="7203" width="16.5703125" style="37" customWidth="1"/>
    <col min="7204" max="7204" width="1.5703125" style="37" customWidth="1"/>
    <col min="7205" max="7205" width="16.5703125" style="37" customWidth="1"/>
    <col min="7206" max="7206" width="1.5703125" style="37" customWidth="1"/>
    <col min="7207" max="7207" width="16.5703125" style="37" customWidth="1"/>
    <col min="7208" max="7208" width="1.5703125" style="37" customWidth="1"/>
    <col min="7209" max="7209" width="11" style="37"/>
    <col min="7210" max="7210" width="1.5703125" style="37" customWidth="1"/>
    <col min="7211" max="7211" width="7.5703125" style="37" customWidth="1"/>
    <col min="7212" max="7212" width="1.5703125" style="37" customWidth="1"/>
    <col min="7213" max="7213" width="97.5703125" style="37" customWidth="1"/>
    <col min="7214" max="7214" width="1.5703125" style="37" customWidth="1"/>
    <col min="7215" max="7215" width="11" style="37"/>
    <col min="7216" max="7216" width="1.5703125" style="37" customWidth="1"/>
    <col min="7217" max="7217" width="16.5703125" style="37" customWidth="1"/>
    <col min="7218" max="7218" width="1.5703125" style="37" customWidth="1"/>
    <col min="7219" max="7219" width="14.42578125" style="37" customWidth="1"/>
    <col min="7220" max="7220" width="1.5703125" style="37" customWidth="1"/>
    <col min="7221" max="7221" width="14.42578125" style="37" customWidth="1"/>
    <col min="7222" max="7222" width="1.5703125" style="37" customWidth="1"/>
    <col min="7223" max="7223" width="14.42578125" style="37" customWidth="1"/>
    <col min="7224" max="7225" width="1.5703125" style="37" customWidth="1"/>
    <col min="7226" max="7226" width="12.42578125" style="37" customWidth="1"/>
    <col min="7227" max="7227" width="1.5703125" style="37" customWidth="1"/>
    <col min="7228" max="7228" width="64.5703125" style="37" customWidth="1"/>
    <col min="7229" max="7229" width="1.5703125" style="37" customWidth="1"/>
    <col min="7230" max="7230" width="21.42578125" style="37" customWidth="1"/>
    <col min="7231" max="7231" width="1.5703125" style="37" customWidth="1"/>
    <col min="7232" max="7232" width="21.42578125" style="37" customWidth="1"/>
    <col min="7233" max="7233" width="1.5703125" style="37" customWidth="1"/>
    <col min="7234" max="7234" width="21.42578125" style="37" customWidth="1"/>
    <col min="7235" max="7235" width="1.5703125" style="37" customWidth="1"/>
    <col min="7236" max="7236" width="21.42578125" style="37" customWidth="1"/>
    <col min="7237" max="7237" width="1.5703125" style="37" customWidth="1"/>
    <col min="7238" max="7238" width="21.42578125" style="37" customWidth="1"/>
    <col min="7239" max="7239" width="1.5703125" style="37" customWidth="1"/>
    <col min="7240" max="7240" width="11" style="37"/>
    <col min="7241" max="7241" width="1.5703125" style="37" customWidth="1"/>
    <col min="7242" max="7242" width="11" style="37"/>
    <col min="7243" max="7243" width="1.5703125" style="37" customWidth="1"/>
    <col min="7244" max="7244" width="65.5703125" style="37" customWidth="1"/>
    <col min="7245" max="7245" width="1.5703125" style="37" customWidth="1"/>
    <col min="7246" max="7246" width="14.42578125" style="37" customWidth="1"/>
    <col min="7247" max="7247" width="1.5703125" style="37" customWidth="1"/>
    <col min="7248" max="7248" width="14.42578125" style="37" customWidth="1"/>
    <col min="7249" max="7249" width="1.5703125" style="37" customWidth="1"/>
    <col min="7250" max="7250" width="14.42578125" style="37" customWidth="1"/>
    <col min="7251" max="7251" width="1.5703125" style="37" customWidth="1"/>
    <col min="7252" max="7252" width="14.42578125" style="37" customWidth="1"/>
    <col min="7253" max="7253" width="1.5703125" style="37" customWidth="1"/>
    <col min="7254" max="7255" width="11" style="37"/>
    <col min="7256" max="7256" width="1.5703125" style="37" customWidth="1"/>
    <col min="7257" max="7257" width="11" style="37"/>
    <col min="7258" max="7258" width="1.5703125" style="37" customWidth="1"/>
    <col min="7259" max="7259" width="65.5703125" style="37" customWidth="1"/>
    <col min="7260" max="7260" width="1.5703125" style="37" customWidth="1"/>
    <col min="7261" max="7261" width="19" style="37" customWidth="1"/>
    <col min="7262" max="7262" width="1.5703125" style="37" customWidth="1"/>
    <col min="7263" max="7263" width="19" style="37" customWidth="1"/>
    <col min="7264" max="7264" width="1.5703125" style="37" customWidth="1"/>
    <col min="7265" max="7265" width="19" style="37" customWidth="1"/>
    <col min="7266" max="7266" width="1.5703125" style="37" customWidth="1"/>
    <col min="7267" max="7267" width="19" style="37" customWidth="1"/>
    <col min="7268" max="7268" width="1.5703125" style="37" customWidth="1"/>
    <col min="7269" max="7269" width="11" style="37"/>
    <col min="7270" max="7270" width="1.5703125" style="37" customWidth="1"/>
    <col min="7271" max="7271" width="7.5703125" style="37" customWidth="1"/>
    <col min="7272" max="7272" width="1.5703125" style="37" customWidth="1"/>
    <col min="7273" max="7273" width="46.42578125" style="37" customWidth="1"/>
    <col min="7274" max="7274" width="1.5703125" style="37" customWidth="1"/>
    <col min="7275" max="7275" width="16.5703125" style="37" customWidth="1"/>
    <col min="7276" max="7276" width="1.5703125" style="37" customWidth="1"/>
    <col min="7277" max="7277" width="16.5703125" style="37" customWidth="1"/>
    <col min="7278" max="7278" width="1.5703125" style="37" customWidth="1"/>
    <col min="7279" max="7279" width="16.5703125" style="37" customWidth="1"/>
    <col min="7280" max="7280" width="1.5703125" style="37" customWidth="1"/>
    <col min="7281" max="7281" width="9.5703125" style="37" customWidth="1"/>
    <col min="7282" max="7282" width="1.5703125" style="37" customWidth="1"/>
    <col min="7283" max="7283" width="16.5703125" style="37" customWidth="1"/>
    <col min="7284" max="7284" width="1.5703125" style="37" customWidth="1"/>
    <col min="7285" max="7285" width="16.5703125" style="37" customWidth="1"/>
    <col min="7286" max="7286" width="1.5703125" style="37" customWidth="1"/>
    <col min="7287" max="7287" width="16.5703125" style="37" customWidth="1"/>
    <col min="7288" max="7288" width="1.5703125" style="37" customWidth="1"/>
    <col min="7289" max="7418" width="11" style="37"/>
    <col min="7419" max="7419" width="8.5703125" style="37" customWidth="1"/>
    <col min="7420" max="7420" width="43.5703125" style="37" customWidth="1"/>
    <col min="7421" max="7421" width="14.140625" style="37" customWidth="1"/>
    <col min="7422" max="7422" width="41" style="37" customWidth="1"/>
    <col min="7423" max="7423" width="1.85546875" style="37" customWidth="1"/>
    <col min="7424" max="7448" width="14.42578125" style="37" customWidth="1"/>
    <col min="7449" max="7449" width="80.5703125" style="37" customWidth="1"/>
    <col min="7450" max="7450" width="1.5703125" style="37" customWidth="1"/>
    <col min="7451" max="7451" width="13.42578125" style="37" customWidth="1"/>
    <col min="7452" max="7452" width="1.5703125" style="37" customWidth="1"/>
    <col min="7453" max="7453" width="16.5703125" style="37" customWidth="1"/>
    <col min="7454" max="7454" width="1.5703125" style="37" customWidth="1"/>
    <col min="7455" max="7455" width="16.5703125" style="37" customWidth="1"/>
    <col min="7456" max="7456" width="1.5703125" style="37" customWidth="1"/>
    <col min="7457" max="7457" width="16.5703125" style="37" customWidth="1"/>
    <col min="7458" max="7458" width="1.5703125" style="37" customWidth="1"/>
    <col min="7459" max="7459" width="16.5703125" style="37" customWidth="1"/>
    <col min="7460" max="7460" width="1.5703125" style="37" customWidth="1"/>
    <col min="7461" max="7461" width="16.5703125" style="37" customWidth="1"/>
    <col min="7462" max="7462" width="1.5703125" style="37" customWidth="1"/>
    <col min="7463" max="7463" width="16.5703125" style="37" customWidth="1"/>
    <col min="7464" max="7464" width="1.5703125" style="37" customWidth="1"/>
    <col min="7465" max="7465" width="11" style="37"/>
    <col min="7466" max="7466" width="1.5703125" style="37" customWidth="1"/>
    <col min="7467" max="7467" width="7.5703125" style="37" customWidth="1"/>
    <col min="7468" max="7468" width="1.5703125" style="37" customWidth="1"/>
    <col min="7469" max="7469" width="97.5703125" style="37" customWidth="1"/>
    <col min="7470" max="7470" width="1.5703125" style="37" customWidth="1"/>
    <col min="7471" max="7471" width="11" style="37"/>
    <col min="7472" max="7472" width="1.5703125" style="37" customWidth="1"/>
    <col min="7473" max="7473" width="16.5703125" style="37" customWidth="1"/>
    <col min="7474" max="7474" width="1.5703125" style="37" customWidth="1"/>
    <col min="7475" max="7475" width="14.42578125" style="37" customWidth="1"/>
    <col min="7476" max="7476" width="1.5703125" style="37" customWidth="1"/>
    <col min="7477" max="7477" width="14.42578125" style="37" customWidth="1"/>
    <col min="7478" max="7478" width="1.5703125" style="37" customWidth="1"/>
    <col min="7479" max="7479" width="14.42578125" style="37" customWidth="1"/>
    <col min="7480" max="7481" width="1.5703125" style="37" customWidth="1"/>
    <col min="7482" max="7482" width="12.42578125" style="37" customWidth="1"/>
    <col min="7483" max="7483" width="1.5703125" style="37" customWidth="1"/>
    <col min="7484" max="7484" width="64.5703125" style="37" customWidth="1"/>
    <col min="7485" max="7485" width="1.5703125" style="37" customWidth="1"/>
    <col min="7486" max="7486" width="21.42578125" style="37" customWidth="1"/>
    <col min="7487" max="7487" width="1.5703125" style="37" customWidth="1"/>
    <col min="7488" max="7488" width="21.42578125" style="37" customWidth="1"/>
    <col min="7489" max="7489" width="1.5703125" style="37" customWidth="1"/>
    <col min="7490" max="7490" width="21.42578125" style="37" customWidth="1"/>
    <col min="7491" max="7491" width="1.5703125" style="37" customWidth="1"/>
    <col min="7492" max="7492" width="21.42578125" style="37" customWidth="1"/>
    <col min="7493" max="7493" width="1.5703125" style="37" customWidth="1"/>
    <col min="7494" max="7494" width="21.42578125" style="37" customWidth="1"/>
    <col min="7495" max="7495" width="1.5703125" style="37" customWidth="1"/>
    <col min="7496" max="7496" width="11" style="37"/>
    <col min="7497" max="7497" width="1.5703125" style="37" customWidth="1"/>
    <col min="7498" max="7498" width="11" style="37"/>
    <col min="7499" max="7499" width="1.5703125" style="37" customWidth="1"/>
    <col min="7500" max="7500" width="65.5703125" style="37" customWidth="1"/>
    <col min="7501" max="7501" width="1.5703125" style="37" customWidth="1"/>
    <col min="7502" max="7502" width="14.42578125" style="37" customWidth="1"/>
    <col min="7503" max="7503" width="1.5703125" style="37" customWidth="1"/>
    <col min="7504" max="7504" width="14.42578125" style="37" customWidth="1"/>
    <col min="7505" max="7505" width="1.5703125" style="37" customWidth="1"/>
    <col min="7506" max="7506" width="14.42578125" style="37" customWidth="1"/>
    <col min="7507" max="7507" width="1.5703125" style="37" customWidth="1"/>
    <col min="7508" max="7508" width="14.42578125" style="37" customWidth="1"/>
    <col min="7509" max="7509" width="1.5703125" style="37" customWidth="1"/>
    <col min="7510" max="7511" width="11" style="37"/>
    <col min="7512" max="7512" width="1.5703125" style="37" customWidth="1"/>
    <col min="7513" max="7513" width="11" style="37"/>
    <col min="7514" max="7514" width="1.5703125" style="37" customWidth="1"/>
    <col min="7515" max="7515" width="65.5703125" style="37" customWidth="1"/>
    <col min="7516" max="7516" width="1.5703125" style="37" customWidth="1"/>
    <col min="7517" max="7517" width="19" style="37" customWidth="1"/>
    <col min="7518" max="7518" width="1.5703125" style="37" customWidth="1"/>
    <col min="7519" max="7519" width="19" style="37" customWidth="1"/>
    <col min="7520" max="7520" width="1.5703125" style="37" customWidth="1"/>
    <col min="7521" max="7521" width="19" style="37" customWidth="1"/>
    <col min="7522" max="7522" width="1.5703125" style="37" customWidth="1"/>
    <col min="7523" max="7523" width="19" style="37" customWidth="1"/>
    <col min="7524" max="7524" width="1.5703125" style="37" customWidth="1"/>
    <col min="7525" max="7525" width="11" style="37"/>
    <col min="7526" max="7526" width="1.5703125" style="37" customWidth="1"/>
    <col min="7527" max="7527" width="7.5703125" style="37" customWidth="1"/>
    <col min="7528" max="7528" width="1.5703125" style="37" customWidth="1"/>
    <col min="7529" max="7529" width="46.42578125" style="37" customWidth="1"/>
    <col min="7530" max="7530" width="1.5703125" style="37" customWidth="1"/>
    <col min="7531" max="7531" width="16.5703125" style="37" customWidth="1"/>
    <col min="7532" max="7532" width="1.5703125" style="37" customWidth="1"/>
    <col min="7533" max="7533" width="16.5703125" style="37" customWidth="1"/>
    <col min="7534" max="7534" width="1.5703125" style="37" customWidth="1"/>
    <col min="7535" max="7535" width="16.5703125" style="37" customWidth="1"/>
    <col min="7536" max="7536" width="1.5703125" style="37" customWidth="1"/>
    <col min="7537" max="7537" width="9.5703125" style="37" customWidth="1"/>
    <col min="7538" max="7538" width="1.5703125" style="37" customWidth="1"/>
    <col min="7539" max="7539" width="16.5703125" style="37" customWidth="1"/>
    <col min="7540" max="7540" width="1.5703125" style="37" customWidth="1"/>
    <col min="7541" max="7541" width="16.5703125" style="37" customWidth="1"/>
    <col min="7542" max="7542" width="1.5703125" style="37" customWidth="1"/>
    <col min="7543" max="7543" width="16.5703125" style="37" customWidth="1"/>
    <col min="7544" max="7544" width="1.5703125" style="37" customWidth="1"/>
    <col min="7545" max="7674" width="11" style="37"/>
    <col min="7675" max="7675" width="8.5703125" style="37" customWidth="1"/>
    <col min="7676" max="7676" width="43.5703125" style="37" customWidth="1"/>
    <col min="7677" max="7677" width="14.140625" style="37" customWidth="1"/>
    <col min="7678" max="7678" width="41" style="37" customWidth="1"/>
    <col min="7679" max="7679" width="1.85546875" style="37" customWidth="1"/>
    <col min="7680" max="7704" width="14.42578125" style="37" customWidth="1"/>
    <col min="7705" max="7705" width="80.5703125" style="37" customWidth="1"/>
    <col min="7706" max="7706" width="1.5703125" style="37" customWidth="1"/>
    <col min="7707" max="7707" width="13.42578125" style="37" customWidth="1"/>
    <col min="7708" max="7708" width="1.5703125" style="37" customWidth="1"/>
    <col min="7709" max="7709" width="16.5703125" style="37" customWidth="1"/>
    <col min="7710" max="7710" width="1.5703125" style="37" customWidth="1"/>
    <col min="7711" max="7711" width="16.5703125" style="37" customWidth="1"/>
    <col min="7712" max="7712" width="1.5703125" style="37" customWidth="1"/>
    <col min="7713" max="7713" width="16.5703125" style="37" customWidth="1"/>
    <col min="7714" max="7714" width="1.5703125" style="37" customWidth="1"/>
    <col min="7715" max="7715" width="16.5703125" style="37" customWidth="1"/>
    <col min="7716" max="7716" width="1.5703125" style="37" customWidth="1"/>
    <col min="7717" max="7717" width="16.5703125" style="37" customWidth="1"/>
    <col min="7718" max="7718" width="1.5703125" style="37" customWidth="1"/>
    <col min="7719" max="7719" width="16.5703125" style="37" customWidth="1"/>
    <col min="7720" max="7720" width="1.5703125" style="37" customWidth="1"/>
    <col min="7721" max="7721" width="11" style="37"/>
    <col min="7722" max="7722" width="1.5703125" style="37" customWidth="1"/>
    <col min="7723" max="7723" width="7.5703125" style="37" customWidth="1"/>
    <col min="7724" max="7724" width="1.5703125" style="37" customWidth="1"/>
    <col min="7725" max="7725" width="97.5703125" style="37" customWidth="1"/>
    <col min="7726" max="7726" width="1.5703125" style="37" customWidth="1"/>
    <col min="7727" max="7727" width="11" style="37"/>
    <col min="7728" max="7728" width="1.5703125" style="37" customWidth="1"/>
    <col min="7729" max="7729" width="16.5703125" style="37" customWidth="1"/>
    <col min="7730" max="7730" width="1.5703125" style="37" customWidth="1"/>
    <col min="7731" max="7731" width="14.42578125" style="37" customWidth="1"/>
    <col min="7732" max="7732" width="1.5703125" style="37" customWidth="1"/>
    <col min="7733" max="7733" width="14.42578125" style="37" customWidth="1"/>
    <col min="7734" max="7734" width="1.5703125" style="37" customWidth="1"/>
    <col min="7735" max="7735" width="14.42578125" style="37" customWidth="1"/>
    <col min="7736" max="7737" width="1.5703125" style="37" customWidth="1"/>
    <col min="7738" max="7738" width="12.42578125" style="37" customWidth="1"/>
    <col min="7739" max="7739" width="1.5703125" style="37" customWidth="1"/>
    <col min="7740" max="7740" width="64.5703125" style="37" customWidth="1"/>
    <col min="7741" max="7741" width="1.5703125" style="37" customWidth="1"/>
    <col min="7742" max="7742" width="21.42578125" style="37" customWidth="1"/>
    <col min="7743" max="7743" width="1.5703125" style="37" customWidth="1"/>
    <col min="7744" max="7744" width="21.42578125" style="37" customWidth="1"/>
    <col min="7745" max="7745" width="1.5703125" style="37" customWidth="1"/>
    <col min="7746" max="7746" width="21.42578125" style="37" customWidth="1"/>
    <col min="7747" max="7747" width="1.5703125" style="37" customWidth="1"/>
    <col min="7748" max="7748" width="21.42578125" style="37" customWidth="1"/>
    <col min="7749" max="7749" width="1.5703125" style="37" customWidth="1"/>
    <col min="7750" max="7750" width="21.42578125" style="37" customWidth="1"/>
    <col min="7751" max="7751" width="1.5703125" style="37" customWidth="1"/>
    <col min="7752" max="7752" width="11" style="37"/>
    <col min="7753" max="7753" width="1.5703125" style="37" customWidth="1"/>
    <col min="7754" max="7754" width="11" style="37"/>
    <col min="7755" max="7755" width="1.5703125" style="37" customWidth="1"/>
    <col min="7756" max="7756" width="65.5703125" style="37" customWidth="1"/>
    <col min="7757" max="7757" width="1.5703125" style="37" customWidth="1"/>
    <col min="7758" max="7758" width="14.42578125" style="37" customWidth="1"/>
    <col min="7759" max="7759" width="1.5703125" style="37" customWidth="1"/>
    <col min="7760" max="7760" width="14.42578125" style="37" customWidth="1"/>
    <col min="7761" max="7761" width="1.5703125" style="37" customWidth="1"/>
    <col min="7762" max="7762" width="14.42578125" style="37" customWidth="1"/>
    <col min="7763" max="7763" width="1.5703125" style="37" customWidth="1"/>
    <col min="7764" max="7764" width="14.42578125" style="37" customWidth="1"/>
    <col min="7765" max="7765" width="1.5703125" style="37" customWidth="1"/>
    <col min="7766" max="7767" width="11" style="37"/>
    <col min="7768" max="7768" width="1.5703125" style="37" customWidth="1"/>
    <col min="7769" max="7769" width="11" style="37"/>
    <col min="7770" max="7770" width="1.5703125" style="37" customWidth="1"/>
    <col min="7771" max="7771" width="65.5703125" style="37" customWidth="1"/>
    <col min="7772" max="7772" width="1.5703125" style="37" customWidth="1"/>
    <col min="7773" max="7773" width="19" style="37" customWidth="1"/>
    <col min="7774" max="7774" width="1.5703125" style="37" customWidth="1"/>
    <col min="7775" max="7775" width="19" style="37" customWidth="1"/>
    <col min="7776" max="7776" width="1.5703125" style="37" customWidth="1"/>
    <col min="7777" max="7777" width="19" style="37" customWidth="1"/>
    <col min="7778" max="7778" width="1.5703125" style="37" customWidth="1"/>
    <col min="7779" max="7779" width="19" style="37" customWidth="1"/>
    <col min="7780" max="7780" width="1.5703125" style="37" customWidth="1"/>
    <col min="7781" max="7781" width="11" style="37"/>
    <col min="7782" max="7782" width="1.5703125" style="37" customWidth="1"/>
    <col min="7783" max="7783" width="7.5703125" style="37" customWidth="1"/>
    <col min="7784" max="7784" width="1.5703125" style="37" customWidth="1"/>
    <col min="7785" max="7785" width="46.42578125" style="37" customWidth="1"/>
    <col min="7786" max="7786" width="1.5703125" style="37" customWidth="1"/>
    <col min="7787" max="7787" width="16.5703125" style="37" customWidth="1"/>
    <col min="7788" max="7788" width="1.5703125" style="37" customWidth="1"/>
    <col min="7789" max="7789" width="16.5703125" style="37" customWidth="1"/>
    <col min="7790" max="7790" width="1.5703125" style="37" customWidth="1"/>
    <col min="7791" max="7791" width="16.5703125" style="37" customWidth="1"/>
    <col min="7792" max="7792" width="1.5703125" style="37" customWidth="1"/>
    <col min="7793" max="7793" width="9.5703125" style="37" customWidth="1"/>
    <col min="7794" max="7794" width="1.5703125" style="37" customWidth="1"/>
    <col min="7795" max="7795" width="16.5703125" style="37" customWidth="1"/>
    <col min="7796" max="7796" width="1.5703125" style="37" customWidth="1"/>
    <col min="7797" max="7797" width="16.5703125" style="37" customWidth="1"/>
    <col min="7798" max="7798" width="1.5703125" style="37" customWidth="1"/>
    <col min="7799" max="7799" width="16.5703125" style="37" customWidth="1"/>
    <col min="7800" max="7800" width="1.5703125" style="37" customWidth="1"/>
    <col min="7801" max="7930" width="11" style="37"/>
    <col min="7931" max="7931" width="8.5703125" style="37" customWidth="1"/>
    <col min="7932" max="7932" width="43.5703125" style="37" customWidth="1"/>
    <col min="7933" max="7933" width="14.140625" style="37" customWidth="1"/>
    <col min="7934" max="7934" width="41" style="37" customWidth="1"/>
    <col min="7935" max="7935" width="1.85546875" style="37" customWidth="1"/>
    <col min="7936" max="7960" width="14.42578125" style="37" customWidth="1"/>
    <col min="7961" max="7961" width="80.5703125" style="37" customWidth="1"/>
    <col min="7962" max="7962" width="1.5703125" style="37" customWidth="1"/>
    <col min="7963" max="7963" width="13.42578125" style="37" customWidth="1"/>
    <col min="7964" max="7964" width="1.5703125" style="37" customWidth="1"/>
    <col min="7965" max="7965" width="16.5703125" style="37" customWidth="1"/>
    <col min="7966" max="7966" width="1.5703125" style="37" customWidth="1"/>
    <col min="7967" max="7967" width="16.5703125" style="37" customWidth="1"/>
    <col min="7968" max="7968" width="1.5703125" style="37" customWidth="1"/>
    <col min="7969" max="7969" width="16.5703125" style="37" customWidth="1"/>
    <col min="7970" max="7970" width="1.5703125" style="37" customWidth="1"/>
    <col min="7971" max="7971" width="16.5703125" style="37" customWidth="1"/>
    <col min="7972" max="7972" width="1.5703125" style="37" customWidth="1"/>
    <col min="7973" max="7973" width="16.5703125" style="37" customWidth="1"/>
    <col min="7974" max="7974" width="1.5703125" style="37" customWidth="1"/>
    <col min="7975" max="7975" width="16.5703125" style="37" customWidth="1"/>
    <col min="7976" max="7976" width="1.5703125" style="37" customWidth="1"/>
    <col min="7977" max="7977" width="11" style="37"/>
    <col min="7978" max="7978" width="1.5703125" style="37" customWidth="1"/>
    <col min="7979" max="7979" width="7.5703125" style="37" customWidth="1"/>
    <col min="7980" max="7980" width="1.5703125" style="37" customWidth="1"/>
    <col min="7981" max="7981" width="97.5703125" style="37" customWidth="1"/>
    <col min="7982" max="7982" width="1.5703125" style="37" customWidth="1"/>
    <col min="7983" max="7983" width="11" style="37"/>
    <col min="7984" max="7984" width="1.5703125" style="37" customWidth="1"/>
    <col min="7985" max="7985" width="16.5703125" style="37" customWidth="1"/>
    <col min="7986" max="7986" width="1.5703125" style="37" customWidth="1"/>
    <col min="7987" max="7987" width="14.42578125" style="37" customWidth="1"/>
    <col min="7988" max="7988" width="1.5703125" style="37" customWidth="1"/>
    <col min="7989" max="7989" width="14.42578125" style="37" customWidth="1"/>
    <col min="7990" max="7990" width="1.5703125" style="37" customWidth="1"/>
    <col min="7991" max="7991" width="14.42578125" style="37" customWidth="1"/>
    <col min="7992" max="7993" width="1.5703125" style="37" customWidth="1"/>
    <col min="7994" max="7994" width="12.42578125" style="37" customWidth="1"/>
    <col min="7995" max="7995" width="1.5703125" style="37" customWidth="1"/>
    <col min="7996" max="7996" width="64.5703125" style="37" customWidth="1"/>
    <col min="7997" max="7997" width="1.5703125" style="37" customWidth="1"/>
    <col min="7998" max="7998" width="21.42578125" style="37" customWidth="1"/>
    <col min="7999" max="7999" width="1.5703125" style="37" customWidth="1"/>
    <col min="8000" max="8000" width="21.42578125" style="37" customWidth="1"/>
    <col min="8001" max="8001" width="1.5703125" style="37" customWidth="1"/>
    <col min="8002" max="8002" width="21.42578125" style="37" customWidth="1"/>
    <col min="8003" max="8003" width="1.5703125" style="37" customWidth="1"/>
    <col min="8004" max="8004" width="21.42578125" style="37" customWidth="1"/>
    <col min="8005" max="8005" width="1.5703125" style="37" customWidth="1"/>
    <col min="8006" max="8006" width="21.42578125" style="37" customWidth="1"/>
    <col min="8007" max="8007" width="1.5703125" style="37" customWidth="1"/>
    <col min="8008" max="8008" width="11" style="37"/>
    <col min="8009" max="8009" width="1.5703125" style="37" customWidth="1"/>
    <col min="8010" max="8010" width="11" style="37"/>
    <col min="8011" max="8011" width="1.5703125" style="37" customWidth="1"/>
    <col min="8012" max="8012" width="65.5703125" style="37" customWidth="1"/>
    <col min="8013" max="8013" width="1.5703125" style="37" customWidth="1"/>
    <col min="8014" max="8014" width="14.42578125" style="37" customWidth="1"/>
    <col min="8015" max="8015" width="1.5703125" style="37" customWidth="1"/>
    <col min="8016" max="8016" width="14.42578125" style="37" customWidth="1"/>
    <col min="8017" max="8017" width="1.5703125" style="37" customWidth="1"/>
    <col min="8018" max="8018" width="14.42578125" style="37" customWidth="1"/>
    <col min="8019" max="8019" width="1.5703125" style="37" customWidth="1"/>
    <col min="8020" max="8020" width="14.42578125" style="37" customWidth="1"/>
    <col min="8021" max="8021" width="1.5703125" style="37" customWidth="1"/>
    <col min="8022" max="8023" width="11" style="37"/>
    <col min="8024" max="8024" width="1.5703125" style="37" customWidth="1"/>
    <col min="8025" max="8025" width="11" style="37"/>
    <col min="8026" max="8026" width="1.5703125" style="37" customWidth="1"/>
    <col min="8027" max="8027" width="65.5703125" style="37" customWidth="1"/>
    <col min="8028" max="8028" width="1.5703125" style="37" customWidth="1"/>
    <col min="8029" max="8029" width="19" style="37" customWidth="1"/>
    <col min="8030" max="8030" width="1.5703125" style="37" customWidth="1"/>
    <col min="8031" max="8031" width="19" style="37" customWidth="1"/>
    <col min="8032" max="8032" width="1.5703125" style="37" customWidth="1"/>
    <col min="8033" max="8033" width="19" style="37" customWidth="1"/>
    <col min="8034" max="8034" width="1.5703125" style="37" customWidth="1"/>
    <col min="8035" max="8035" width="19" style="37" customWidth="1"/>
    <col min="8036" max="8036" width="1.5703125" style="37" customWidth="1"/>
    <col min="8037" max="8037" width="11" style="37"/>
    <col min="8038" max="8038" width="1.5703125" style="37" customWidth="1"/>
    <col min="8039" max="8039" width="7.5703125" style="37" customWidth="1"/>
    <col min="8040" max="8040" width="1.5703125" style="37" customWidth="1"/>
    <col min="8041" max="8041" width="46.42578125" style="37" customWidth="1"/>
    <col min="8042" max="8042" width="1.5703125" style="37" customWidth="1"/>
    <col min="8043" max="8043" width="16.5703125" style="37" customWidth="1"/>
    <col min="8044" max="8044" width="1.5703125" style="37" customWidth="1"/>
    <col min="8045" max="8045" width="16.5703125" style="37" customWidth="1"/>
    <col min="8046" max="8046" width="1.5703125" style="37" customWidth="1"/>
    <col min="8047" max="8047" width="16.5703125" style="37" customWidth="1"/>
    <col min="8048" max="8048" width="1.5703125" style="37" customWidth="1"/>
    <col min="8049" max="8049" width="9.5703125" style="37" customWidth="1"/>
    <col min="8050" max="8050" width="1.5703125" style="37" customWidth="1"/>
    <col min="8051" max="8051" width="16.5703125" style="37" customWidth="1"/>
    <col min="8052" max="8052" width="1.5703125" style="37" customWidth="1"/>
    <col min="8053" max="8053" width="16.5703125" style="37" customWidth="1"/>
    <col min="8054" max="8054" width="1.5703125" style="37" customWidth="1"/>
    <col min="8055" max="8055" width="16.5703125" style="37" customWidth="1"/>
    <col min="8056" max="8056" width="1.5703125" style="37" customWidth="1"/>
    <col min="8057" max="8186" width="11" style="37"/>
    <col min="8187" max="8187" width="8.5703125" style="37" customWidth="1"/>
    <col min="8188" max="8188" width="43.5703125" style="37" customWidth="1"/>
    <col min="8189" max="8189" width="14.140625" style="37" customWidth="1"/>
    <col min="8190" max="8190" width="41" style="37" customWidth="1"/>
    <col min="8191" max="8191" width="1.85546875" style="37" customWidth="1"/>
    <col min="8192" max="8216" width="14.42578125" style="37" customWidth="1"/>
    <col min="8217" max="8217" width="80.5703125" style="37" customWidth="1"/>
    <col min="8218" max="8218" width="1.5703125" style="37" customWidth="1"/>
    <col min="8219" max="8219" width="13.42578125" style="37" customWidth="1"/>
    <col min="8220" max="8220" width="1.5703125" style="37" customWidth="1"/>
    <col min="8221" max="8221" width="16.5703125" style="37" customWidth="1"/>
    <col min="8222" max="8222" width="1.5703125" style="37" customWidth="1"/>
    <col min="8223" max="8223" width="16.5703125" style="37" customWidth="1"/>
    <col min="8224" max="8224" width="1.5703125" style="37" customWidth="1"/>
    <col min="8225" max="8225" width="16.5703125" style="37" customWidth="1"/>
    <col min="8226" max="8226" width="1.5703125" style="37" customWidth="1"/>
    <col min="8227" max="8227" width="16.5703125" style="37" customWidth="1"/>
    <col min="8228" max="8228" width="1.5703125" style="37" customWidth="1"/>
    <col min="8229" max="8229" width="16.5703125" style="37" customWidth="1"/>
    <col min="8230" max="8230" width="1.5703125" style="37" customWidth="1"/>
    <col min="8231" max="8231" width="16.5703125" style="37" customWidth="1"/>
    <col min="8232" max="8232" width="1.5703125" style="37" customWidth="1"/>
    <col min="8233" max="8233" width="11" style="37"/>
    <col min="8234" max="8234" width="1.5703125" style="37" customWidth="1"/>
    <col min="8235" max="8235" width="7.5703125" style="37" customWidth="1"/>
    <col min="8236" max="8236" width="1.5703125" style="37" customWidth="1"/>
    <col min="8237" max="8237" width="97.5703125" style="37" customWidth="1"/>
    <col min="8238" max="8238" width="1.5703125" style="37" customWidth="1"/>
    <col min="8239" max="8239" width="11" style="37"/>
    <col min="8240" max="8240" width="1.5703125" style="37" customWidth="1"/>
    <col min="8241" max="8241" width="16.5703125" style="37" customWidth="1"/>
    <col min="8242" max="8242" width="1.5703125" style="37" customWidth="1"/>
    <col min="8243" max="8243" width="14.42578125" style="37" customWidth="1"/>
    <col min="8244" max="8244" width="1.5703125" style="37" customWidth="1"/>
    <col min="8245" max="8245" width="14.42578125" style="37" customWidth="1"/>
    <col min="8246" max="8246" width="1.5703125" style="37" customWidth="1"/>
    <col min="8247" max="8247" width="14.42578125" style="37" customWidth="1"/>
    <col min="8248" max="8249" width="1.5703125" style="37" customWidth="1"/>
    <col min="8250" max="8250" width="12.42578125" style="37" customWidth="1"/>
    <col min="8251" max="8251" width="1.5703125" style="37" customWidth="1"/>
    <col min="8252" max="8252" width="64.5703125" style="37" customWidth="1"/>
    <col min="8253" max="8253" width="1.5703125" style="37" customWidth="1"/>
    <col min="8254" max="8254" width="21.42578125" style="37" customWidth="1"/>
    <col min="8255" max="8255" width="1.5703125" style="37" customWidth="1"/>
    <col min="8256" max="8256" width="21.42578125" style="37" customWidth="1"/>
    <col min="8257" max="8257" width="1.5703125" style="37" customWidth="1"/>
    <col min="8258" max="8258" width="21.42578125" style="37" customWidth="1"/>
    <col min="8259" max="8259" width="1.5703125" style="37" customWidth="1"/>
    <col min="8260" max="8260" width="21.42578125" style="37" customWidth="1"/>
    <col min="8261" max="8261" width="1.5703125" style="37" customWidth="1"/>
    <col min="8262" max="8262" width="21.42578125" style="37" customWidth="1"/>
    <col min="8263" max="8263" width="1.5703125" style="37" customWidth="1"/>
    <col min="8264" max="8264" width="11" style="37"/>
    <col min="8265" max="8265" width="1.5703125" style="37" customWidth="1"/>
    <col min="8266" max="8266" width="11" style="37"/>
    <col min="8267" max="8267" width="1.5703125" style="37" customWidth="1"/>
    <col min="8268" max="8268" width="65.5703125" style="37" customWidth="1"/>
    <col min="8269" max="8269" width="1.5703125" style="37" customWidth="1"/>
    <col min="8270" max="8270" width="14.42578125" style="37" customWidth="1"/>
    <col min="8271" max="8271" width="1.5703125" style="37" customWidth="1"/>
    <col min="8272" max="8272" width="14.42578125" style="37" customWidth="1"/>
    <col min="8273" max="8273" width="1.5703125" style="37" customWidth="1"/>
    <col min="8274" max="8274" width="14.42578125" style="37" customWidth="1"/>
    <col min="8275" max="8275" width="1.5703125" style="37" customWidth="1"/>
    <col min="8276" max="8276" width="14.42578125" style="37" customWidth="1"/>
    <col min="8277" max="8277" width="1.5703125" style="37" customWidth="1"/>
    <col min="8278" max="8279" width="11" style="37"/>
    <col min="8280" max="8280" width="1.5703125" style="37" customWidth="1"/>
    <col min="8281" max="8281" width="11" style="37"/>
    <col min="8282" max="8282" width="1.5703125" style="37" customWidth="1"/>
    <col min="8283" max="8283" width="65.5703125" style="37" customWidth="1"/>
    <col min="8284" max="8284" width="1.5703125" style="37" customWidth="1"/>
    <col min="8285" max="8285" width="19" style="37" customWidth="1"/>
    <col min="8286" max="8286" width="1.5703125" style="37" customWidth="1"/>
    <col min="8287" max="8287" width="19" style="37" customWidth="1"/>
    <col min="8288" max="8288" width="1.5703125" style="37" customWidth="1"/>
    <col min="8289" max="8289" width="19" style="37" customWidth="1"/>
    <col min="8290" max="8290" width="1.5703125" style="37" customWidth="1"/>
    <col min="8291" max="8291" width="19" style="37" customWidth="1"/>
    <col min="8292" max="8292" width="1.5703125" style="37" customWidth="1"/>
    <col min="8293" max="8293" width="11" style="37"/>
    <col min="8294" max="8294" width="1.5703125" style="37" customWidth="1"/>
    <col min="8295" max="8295" width="7.5703125" style="37" customWidth="1"/>
    <col min="8296" max="8296" width="1.5703125" style="37" customWidth="1"/>
    <col min="8297" max="8297" width="46.42578125" style="37" customWidth="1"/>
    <col min="8298" max="8298" width="1.5703125" style="37" customWidth="1"/>
    <col min="8299" max="8299" width="16.5703125" style="37" customWidth="1"/>
    <col min="8300" max="8300" width="1.5703125" style="37" customWidth="1"/>
    <col min="8301" max="8301" width="16.5703125" style="37" customWidth="1"/>
    <col min="8302" max="8302" width="1.5703125" style="37" customWidth="1"/>
    <col min="8303" max="8303" width="16.5703125" style="37" customWidth="1"/>
    <col min="8304" max="8304" width="1.5703125" style="37" customWidth="1"/>
    <col min="8305" max="8305" width="9.5703125" style="37" customWidth="1"/>
    <col min="8306" max="8306" width="1.5703125" style="37" customWidth="1"/>
    <col min="8307" max="8307" width="16.5703125" style="37" customWidth="1"/>
    <col min="8308" max="8308" width="1.5703125" style="37" customWidth="1"/>
    <col min="8309" max="8309" width="16.5703125" style="37" customWidth="1"/>
    <col min="8310" max="8310" width="1.5703125" style="37" customWidth="1"/>
    <col min="8311" max="8311" width="16.5703125" style="37" customWidth="1"/>
    <col min="8312" max="8312" width="1.5703125" style="37" customWidth="1"/>
    <col min="8313" max="8442" width="11" style="37"/>
    <col min="8443" max="8443" width="8.5703125" style="37" customWidth="1"/>
    <col min="8444" max="8444" width="43.5703125" style="37" customWidth="1"/>
    <col min="8445" max="8445" width="14.140625" style="37" customWidth="1"/>
    <col min="8446" max="8446" width="41" style="37" customWidth="1"/>
    <col min="8447" max="8447" width="1.85546875" style="37" customWidth="1"/>
    <col min="8448" max="8472" width="14.42578125" style="37" customWidth="1"/>
    <col min="8473" max="8473" width="80.5703125" style="37" customWidth="1"/>
    <col min="8474" max="8474" width="1.5703125" style="37" customWidth="1"/>
    <col min="8475" max="8475" width="13.42578125" style="37" customWidth="1"/>
    <col min="8476" max="8476" width="1.5703125" style="37" customWidth="1"/>
    <col min="8477" max="8477" width="16.5703125" style="37" customWidth="1"/>
    <col min="8478" max="8478" width="1.5703125" style="37" customWidth="1"/>
    <col min="8479" max="8479" width="16.5703125" style="37" customWidth="1"/>
    <col min="8480" max="8480" width="1.5703125" style="37" customWidth="1"/>
    <col min="8481" max="8481" width="16.5703125" style="37" customWidth="1"/>
    <col min="8482" max="8482" width="1.5703125" style="37" customWidth="1"/>
    <col min="8483" max="8483" width="16.5703125" style="37" customWidth="1"/>
    <col min="8484" max="8484" width="1.5703125" style="37" customWidth="1"/>
    <col min="8485" max="8485" width="16.5703125" style="37" customWidth="1"/>
    <col min="8486" max="8486" width="1.5703125" style="37" customWidth="1"/>
    <col min="8487" max="8487" width="16.5703125" style="37" customWidth="1"/>
    <col min="8488" max="8488" width="1.5703125" style="37" customWidth="1"/>
    <col min="8489" max="8489" width="11" style="37"/>
    <col min="8490" max="8490" width="1.5703125" style="37" customWidth="1"/>
    <col min="8491" max="8491" width="7.5703125" style="37" customWidth="1"/>
    <col min="8492" max="8492" width="1.5703125" style="37" customWidth="1"/>
    <col min="8493" max="8493" width="97.5703125" style="37" customWidth="1"/>
    <col min="8494" max="8494" width="1.5703125" style="37" customWidth="1"/>
    <col min="8495" max="8495" width="11" style="37"/>
    <col min="8496" max="8496" width="1.5703125" style="37" customWidth="1"/>
    <col min="8497" max="8497" width="16.5703125" style="37" customWidth="1"/>
    <col min="8498" max="8498" width="1.5703125" style="37" customWidth="1"/>
    <col min="8499" max="8499" width="14.42578125" style="37" customWidth="1"/>
    <col min="8500" max="8500" width="1.5703125" style="37" customWidth="1"/>
    <col min="8501" max="8501" width="14.42578125" style="37" customWidth="1"/>
    <col min="8502" max="8502" width="1.5703125" style="37" customWidth="1"/>
    <col min="8503" max="8503" width="14.42578125" style="37" customWidth="1"/>
    <col min="8504" max="8505" width="1.5703125" style="37" customWidth="1"/>
    <col min="8506" max="8506" width="12.42578125" style="37" customWidth="1"/>
    <col min="8507" max="8507" width="1.5703125" style="37" customWidth="1"/>
    <col min="8508" max="8508" width="64.5703125" style="37" customWidth="1"/>
    <col min="8509" max="8509" width="1.5703125" style="37" customWidth="1"/>
    <col min="8510" max="8510" width="21.42578125" style="37" customWidth="1"/>
    <col min="8511" max="8511" width="1.5703125" style="37" customWidth="1"/>
    <col min="8512" max="8512" width="21.42578125" style="37" customWidth="1"/>
    <col min="8513" max="8513" width="1.5703125" style="37" customWidth="1"/>
    <col min="8514" max="8514" width="21.42578125" style="37" customWidth="1"/>
    <col min="8515" max="8515" width="1.5703125" style="37" customWidth="1"/>
    <col min="8516" max="8516" width="21.42578125" style="37" customWidth="1"/>
    <col min="8517" max="8517" width="1.5703125" style="37" customWidth="1"/>
    <col min="8518" max="8518" width="21.42578125" style="37" customWidth="1"/>
    <col min="8519" max="8519" width="1.5703125" style="37" customWidth="1"/>
    <col min="8520" max="8520" width="11" style="37"/>
    <col min="8521" max="8521" width="1.5703125" style="37" customWidth="1"/>
    <col min="8522" max="8522" width="11" style="37"/>
    <col min="8523" max="8523" width="1.5703125" style="37" customWidth="1"/>
    <col min="8524" max="8524" width="65.5703125" style="37" customWidth="1"/>
    <col min="8525" max="8525" width="1.5703125" style="37" customWidth="1"/>
    <col min="8526" max="8526" width="14.42578125" style="37" customWidth="1"/>
    <col min="8527" max="8527" width="1.5703125" style="37" customWidth="1"/>
    <col min="8528" max="8528" width="14.42578125" style="37" customWidth="1"/>
    <col min="8529" max="8529" width="1.5703125" style="37" customWidth="1"/>
    <col min="8530" max="8530" width="14.42578125" style="37" customWidth="1"/>
    <col min="8531" max="8531" width="1.5703125" style="37" customWidth="1"/>
    <col min="8532" max="8532" width="14.42578125" style="37" customWidth="1"/>
    <col min="8533" max="8533" width="1.5703125" style="37" customWidth="1"/>
    <col min="8534" max="8535" width="11" style="37"/>
    <col min="8536" max="8536" width="1.5703125" style="37" customWidth="1"/>
    <col min="8537" max="8537" width="11" style="37"/>
    <col min="8538" max="8538" width="1.5703125" style="37" customWidth="1"/>
    <col min="8539" max="8539" width="65.5703125" style="37" customWidth="1"/>
    <col min="8540" max="8540" width="1.5703125" style="37" customWidth="1"/>
    <col min="8541" max="8541" width="19" style="37" customWidth="1"/>
    <col min="8542" max="8542" width="1.5703125" style="37" customWidth="1"/>
    <col min="8543" max="8543" width="19" style="37" customWidth="1"/>
    <col min="8544" max="8544" width="1.5703125" style="37" customWidth="1"/>
    <col min="8545" max="8545" width="19" style="37" customWidth="1"/>
    <col min="8546" max="8546" width="1.5703125" style="37" customWidth="1"/>
    <col min="8547" max="8547" width="19" style="37" customWidth="1"/>
    <col min="8548" max="8548" width="1.5703125" style="37" customWidth="1"/>
    <col min="8549" max="8549" width="11" style="37"/>
    <col min="8550" max="8550" width="1.5703125" style="37" customWidth="1"/>
    <col min="8551" max="8551" width="7.5703125" style="37" customWidth="1"/>
    <col min="8552" max="8552" width="1.5703125" style="37" customWidth="1"/>
    <col min="8553" max="8553" width="46.42578125" style="37" customWidth="1"/>
    <col min="8554" max="8554" width="1.5703125" style="37" customWidth="1"/>
    <col min="8555" max="8555" width="16.5703125" style="37" customWidth="1"/>
    <col min="8556" max="8556" width="1.5703125" style="37" customWidth="1"/>
    <col min="8557" max="8557" width="16.5703125" style="37" customWidth="1"/>
    <col min="8558" max="8558" width="1.5703125" style="37" customWidth="1"/>
    <col min="8559" max="8559" width="16.5703125" style="37" customWidth="1"/>
    <col min="8560" max="8560" width="1.5703125" style="37" customWidth="1"/>
    <col min="8561" max="8561" width="9.5703125" style="37" customWidth="1"/>
    <col min="8562" max="8562" width="1.5703125" style="37" customWidth="1"/>
    <col min="8563" max="8563" width="16.5703125" style="37" customWidth="1"/>
    <col min="8564" max="8564" width="1.5703125" style="37" customWidth="1"/>
    <col min="8565" max="8565" width="16.5703125" style="37" customWidth="1"/>
    <col min="8566" max="8566" width="1.5703125" style="37" customWidth="1"/>
    <col min="8567" max="8567" width="16.5703125" style="37" customWidth="1"/>
    <col min="8568" max="8568" width="1.5703125" style="37" customWidth="1"/>
    <col min="8569" max="8698" width="11" style="37"/>
    <col min="8699" max="8699" width="8.5703125" style="37" customWidth="1"/>
    <col min="8700" max="8700" width="43.5703125" style="37" customWidth="1"/>
    <col min="8701" max="8701" width="14.140625" style="37" customWidth="1"/>
    <col min="8702" max="8702" width="41" style="37" customWidth="1"/>
    <col min="8703" max="8703" width="1.85546875" style="37" customWidth="1"/>
    <col min="8704" max="8728" width="14.42578125" style="37" customWidth="1"/>
    <col min="8729" max="8729" width="80.5703125" style="37" customWidth="1"/>
    <col min="8730" max="8730" width="1.5703125" style="37" customWidth="1"/>
    <col min="8731" max="8731" width="13.42578125" style="37" customWidth="1"/>
    <col min="8732" max="8732" width="1.5703125" style="37" customWidth="1"/>
    <col min="8733" max="8733" width="16.5703125" style="37" customWidth="1"/>
    <col min="8734" max="8734" width="1.5703125" style="37" customWidth="1"/>
    <col min="8735" max="8735" width="16.5703125" style="37" customWidth="1"/>
    <col min="8736" max="8736" width="1.5703125" style="37" customWidth="1"/>
    <col min="8737" max="8737" width="16.5703125" style="37" customWidth="1"/>
    <col min="8738" max="8738" width="1.5703125" style="37" customWidth="1"/>
    <col min="8739" max="8739" width="16.5703125" style="37" customWidth="1"/>
    <col min="8740" max="8740" width="1.5703125" style="37" customWidth="1"/>
    <col min="8741" max="8741" width="16.5703125" style="37" customWidth="1"/>
    <col min="8742" max="8742" width="1.5703125" style="37" customWidth="1"/>
    <col min="8743" max="8743" width="16.5703125" style="37" customWidth="1"/>
    <col min="8744" max="8744" width="1.5703125" style="37" customWidth="1"/>
    <col min="8745" max="8745" width="11" style="37"/>
    <col min="8746" max="8746" width="1.5703125" style="37" customWidth="1"/>
    <col min="8747" max="8747" width="7.5703125" style="37" customWidth="1"/>
    <col min="8748" max="8748" width="1.5703125" style="37" customWidth="1"/>
    <col min="8749" max="8749" width="97.5703125" style="37" customWidth="1"/>
    <col min="8750" max="8750" width="1.5703125" style="37" customWidth="1"/>
    <col min="8751" max="8751" width="11" style="37"/>
    <col min="8752" max="8752" width="1.5703125" style="37" customWidth="1"/>
    <col min="8753" max="8753" width="16.5703125" style="37" customWidth="1"/>
    <col min="8754" max="8754" width="1.5703125" style="37" customWidth="1"/>
    <col min="8755" max="8755" width="14.42578125" style="37" customWidth="1"/>
    <col min="8756" max="8756" width="1.5703125" style="37" customWidth="1"/>
    <col min="8757" max="8757" width="14.42578125" style="37" customWidth="1"/>
    <col min="8758" max="8758" width="1.5703125" style="37" customWidth="1"/>
    <col min="8759" max="8759" width="14.42578125" style="37" customWidth="1"/>
    <col min="8760" max="8761" width="1.5703125" style="37" customWidth="1"/>
    <col min="8762" max="8762" width="12.42578125" style="37" customWidth="1"/>
    <col min="8763" max="8763" width="1.5703125" style="37" customWidth="1"/>
    <col min="8764" max="8764" width="64.5703125" style="37" customWidth="1"/>
    <col min="8765" max="8765" width="1.5703125" style="37" customWidth="1"/>
    <col min="8766" max="8766" width="21.42578125" style="37" customWidth="1"/>
    <col min="8767" max="8767" width="1.5703125" style="37" customWidth="1"/>
    <col min="8768" max="8768" width="21.42578125" style="37" customWidth="1"/>
    <col min="8769" max="8769" width="1.5703125" style="37" customWidth="1"/>
    <col min="8770" max="8770" width="21.42578125" style="37" customWidth="1"/>
    <col min="8771" max="8771" width="1.5703125" style="37" customWidth="1"/>
    <col min="8772" max="8772" width="21.42578125" style="37" customWidth="1"/>
    <col min="8773" max="8773" width="1.5703125" style="37" customWidth="1"/>
    <col min="8774" max="8774" width="21.42578125" style="37" customWidth="1"/>
    <col min="8775" max="8775" width="1.5703125" style="37" customWidth="1"/>
    <col min="8776" max="8776" width="11" style="37"/>
    <col min="8777" max="8777" width="1.5703125" style="37" customWidth="1"/>
    <col min="8778" max="8778" width="11" style="37"/>
    <col min="8779" max="8779" width="1.5703125" style="37" customWidth="1"/>
    <col min="8780" max="8780" width="65.5703125" style="37" customWidth="1"/>
    <col min="8781" max="8781" width="1.5703125" style="37" customWidth="1"/>
    <col min="8782" max="8782" width="14.42578125" style="37" customWidth="1"/>
    <col min="8783" max="8783" width="1.5703125" style="37" customWidth="1"/>
    <col min="8784" max="8784" width="14.42578125" style="37" customWidth="1"/>
    <col min="8785" max="8785" width="1.5703125" style="37" customWidth="1"/>
    <col min="8786" max="8786" width="14.42578125" style="37" customWidth="1"/>
    <col min="8787" max="8787" width="1.5703125" style="37" customWidth="1"/>
    <col min="8788" max="8788" width="14.42578125" style="37" customWidth="1"/>
    <col min="8789" max="8789" width="1.5703125" style="37" customWidth="1"/>
    <col min="8790" max="8791" width="11" style="37"/>
    <col min="8792" max="8792" width="1.5703125" style="37" customWidth="1"/>
    <col min="8793" max="8793" width="11" style="37"/>
    <col min="8794" max="8794" width="1.5703125" style="37" customWidth="1"/>
    <col min="8795" max="8795" width="65.5703125" style="37" customWidth="1"/>
    <col min="8796" max="8796" width="1.5703125" style="37" customWidth="1"/>
    <col min="8797" max="8797" width="19" style="37" customWidth="1"/>
    <col min="8798" max="8798" width="1.5703125" style="37" customWidth="1"/>
    <col min="8799" max="8799" width="19" style="37" customWidth="1"/>
    <col min="8800" max="8800" width="1.5703125" style="37" customWidth="1"/>
    <col min="8801" max="8801" width="19" style="37" customWidth="1"/>
    <col min="8802" max="8802" width="1.5703125" style="37" customWidth="1"/>
    <col min="8803" max="8803" width="19" style="37" customWidth="1"/>
    <col min="8804" max="8804" width="1.5703125" style="37" customWidth="1"/>
    <col min="8805" max="8805" width="11" style="37"/>
    <col min="8806" max="8806" width="1.5703125" style="37" customWidth="1"/>
    <col min="8807" max="8807" width="7.5703125" style="37" customWidth="1"/>
    <col min="8808" max="8808" width="1.5703125" style="37" customWidth="1"/>
    <col min="8809" max="8809" width="46.42578125" style="37" customWidth="1"/>
    <col min="8810" max="8810" width="1.5703125" style="37" customWidth="1"/>
    <col min="8811" max="8811" width="16.5703125" style="37" customWidth="1"/>
    <col min="8812" max="8812" width="1.5703125" style="37" customWidth="1"/>
    <col min="8813" max="8813" width="16.5703125" style="37" customWidth="1"/>
    <col min="8814" max="8814" width="1.5703125" style="37" customWidth="1"/>
    <col min="8815" max="8815" width="16.5703125" style="37" customWidth="1"/>
    <col min="8816" max="8816" width="1.5703125" style="37" customWidth="1"/>
    <col min="8817" max="8817" width="9.5703125" style="37" customWidth="1"/>
    <col min="8818" max="8818" width="1.5703125" style="37" customWidth="1"/>
    <col min="8819" max="8819" width="16.5703125" style="37" customWidth="1"/>
    <col min="8820" max="8820" width="1.5703125" style="37" customWidth="1"/>
    <col min="8821" max="8821" width="16.5703125" style="37" customWidth="1"/>
    <col min="8822" max="8822" width="1.5703125" style="37" customWidth="1"/>
    <col min="8823" max="8823" width="16.5703125" style="37" customWidth="1"/>
    <col min="8824" max="8824" width="1.5703125" style="37" customWidth="1"/>
    <col min="8825" max="8954" width="11" style="37"/>
    <col min="8955" max="8955" width="8.5703125" style="37" customWidth="1"/>
    <col min="8956" max="8956" width="43.5703125" style="37" customWidth="1"/>
    <col min="8957" max="8957" width="14.140625" style="37" customWidth="1"/>
    <col min="8958" max="8958" width="41" style="37" customWidth="1"/>
    <col min="8959" max="8959" width="1.85546875" style="37" customWidth="1"/>
    <col min="8960" max="8984" width="14.42578125" style="37" customWidth="1"/>
    <col min="8985" max="8985" width="80.5703125" style="37" customWidth="1"/>
    <col min="8986" max="8986" width="1.5703125" style="37" customWidth="1"/>
    <col min="8987" max="8987" width="13.42578125" style="37" customWidth="1"/>
    <col min="8988" max="8988" width="1.5703125" style="37" customWidth="1"/>
    <col min="8989" max="8989" width="16.5703125" style="37" customWidth="1"/>
    <col min="8990" max="8990" width="1.5703125" style="37" customWidth="1"/>
    <col min="8991" max="8991" width="16.5703125" style="37" customWidth="1"/>
    <col min="8992" max="8992" width="1.5703125" style="37" customWidth="1"/>
    <col min="8993" max="8993" width="16.5703125" style="37" customWidth="1"/>
    <col min="8994" max="8994" width="1.5703125" style="37" customWidth="1"/>
    <col min="8995" max="8995" width="16.5703125" style="37" customWidth="1"/>
    <col min="8996" max="8996" width="1.5703125" style="37" customWidth="1"/>
    <col min="8997" max="8997" width="16.5703125" style="37" customWidth="1"/>
    <col min="8998" max="8998" width="1.5703125" style="37" customWidth="1"/>
    <col min="8999" max="8999" width="16.5703125" style="37" customWidth="1"/>
    <col min="9000" max="9000" width="1.5703125" style="37" customWidth="1"/>
    <col min="9001" max="9001" width="11" style="37"/>
    <col min="9002" max="9002" width="1.5703125" style="37" customWidth="1"/>
    <col min="9003" max="9003" width="7.5703125" style="37" customWidth="1"/>
    <col min="9004" max="9004" width="1.5703125" style="37" customWidth="1"/>
    <col min="9005" max="9005" width="97.5703125" style="37" customWidth="1"/>
    <col min="9006" max="9006" width="1.5703125" style="37" customWidth="1"/>
    <col min="9007" max="9007" width="11" style="37"/>
    <col min="9008" max="9008" width="1.5703125" style="37" customWidth="1"/>
    <col min="9009" max="9009" width="16.5703125" style="37" customWidth="1"/>
    <col min="9010" max="9010" width="1.5703125" style="37" customWidth="1"/>
    <col min="9011" max="9011" width="14.42578125" style="37" customWidth="1"/>
    <col min="9012" max="9012" width="1.5703125" style="37" customWidth="1"/>
    <col min="9013" max="9013" width="14.42578125" style="37" customWidth="1"/>
    <col min="9014" max="9014" width="1.5703125" style="37" customWidth="1"/>
    <col min="9015" max="9015" width="14.42578125" style="37" customWidth="1"/>
    <col min="9016" max="9017" width="1.5703125" style="37" customWidth="1"/>
    <col min="9018" max="9018" width="12.42578125" style="37" customWidth="1"/>
    <col min="9019" max="9019" width="1.5703125" style="37" customWidth="1"/>
    <col min="9020" max="9020" width="64.5703125" style="37" customWidth="1"/>
    <col min="9021" max="9021" width="1.5703125" style="37" customWidth="1"/>
    <col min="9022" max="9022" width="21.42578125" style="37" customWidth="1"/>
    <col min="9023" max="9023" width="1.5703125" style="37" customWidth="1"/>
    <col min="9024" max="9024" width="21.42578125" style="37" customWidth="1"/>
    <col min="9025" max="9025" width="1.5703125" style="37" customWidth="1"/>
    <col min="9026" max="9026" width="21.42578125" style="37" customWidth="1"/>
    <col min="9027" max="9027" width="1.5703125" style="37" customWidth="1"/>
    <col min="9028" max="9028" width="21.42578125" style="37" customWidth="1"/>
    <col min="9029" max="9029" width="1.5703125" style="37" customWidth="1"/>
    <col min="9030" max="9030" width="21.42578125" style="37" customWidth="1"/>
    <col min="9031" max="9031" width="1.5703125" style="37" customWidth="1"/>
    <col min="9032" max="9032" width="11" style="37"/>
    <col min="9033" max="9033" width="1.5703125" style="37" customWidth="1"/>
    <col min="9034" max="9034" width="11" style="37"/>
    <col min="9035" max="9035" width="1.5703125" style="37" customWidth="1"/>
    <col min="9036" max="9036" width="65.5703125" style="37" customWidth="1"/>
    <col min="9037" max="9037" width="1.5703125" style="37" customWidth="1"/>
    <col min="9038" max="9038" width="14.42578125" style="37" customWidth="1"/>
    <col min="9039" max="9039" width="1.5703125" style="37" customWidth="1"/>
    <col min="9040" max="9040" width="14.42578125" style="37" customWidth="1"/>
    <col min="9041" max="9041" width="1.5703125" style="37" customWidth="1"/>
    <col min="9042" max="9042" width="14.42578125" style="37" customWidth="1"/>
    <col min="9043" max="9043" width="1.5703125" style="37" customWidth="1"/>
    <col min="9044" max="9044" width="14.42578125" style="37" customWidth="1"/>
    <col min="9045" max="9045" width="1.5703125" style="37" customWidth="1"/>
    <col min="9046" max="9047" width="11" style="37"/>
    <col min="9048" max="9048" width="1.5703125" style="37" customWidth="1"/>
    <col min="9049" max="9049" width="11" style="37"/>
    <col min="9050" max="9050" width="1.5703125" style="37" customWidth="1"/>
    <col min="9051" max="9051" width="65.5703125" style="37" customWidth="1"/>
    <col min="9052" max="9052" width="1.5703125" style="37" customWidth="1"/>
    <col min="9053" max="9053" width="19" style="37" customWidth="1"/>
    <col min="9054" max="9054" width="1.5703125" style="37" customWidth="1"/>
    <col min="9055" max="9055" width="19" style="37" customWidth="1"/>
    <col min="9056" max="9056" width="1.5703125" style="37" customWidth="1"/>
    <col min="9057" max="9057" width="19" style="37" customWidth="1"/>
    <col min="9058" max="9058" width="1.5703125" style="37" customWidth="1"/>
    <col min="9059" max="9059" width="19" style="37" customWidth="1"/>
    <col min="9060" max="9060" width="1.5703125" style="37" customWidth="1"/>
    <col min="9061" max="9061" width="11" style="37"/>
    <col min="9062" max="9062" width="1.5703125" style="37" customWidth="1"/>
    <col min="9063" max="9063" width="7.5703125" style="37" customWidth="1"/>
    <col min="9064" max="9064" width="1.5703125" style="37" customWidth="1"/>
    <col min="9065" max="9065" width="46.42578125" style="37" customWidth="1"/>
    <col min="9066" max="9066" width="1.5703125" style="37" customWidth="1"/>
    <col min="9067" max="9067" width="16.5703125" style="37" customWidth="1"/>
    <col min="9068" max="9068" width="1.5703125" style="37" customWidth="1"/>
    <col min="9069" max="9069" width="16.5703125" style="37" customWidth="1"/>
    <col min="9070" max="9070" width="1.5703125" style="37" customWidth="1"/>
    <col min="9071" max="9071" width="16.5703125" style="37" customWidth="1"/>
    <col min="9072" max="9072" width="1.5703125" style="37" customWidth="1"/>
    <col min="9073" max="9073" width="9.5703125" style="37" customWidth="1"/>
    <col min="9074" max="9074" width="1.5703125" style="37" customWidth="1"/>
    <col min="9075" max="9075" width="16.5703125" style="37" customWidth="1"/>
    <col min="9076" max="9076" width="1.5703125" style="37" customWidth="1"/>
    <col min="9077" max="9077" width="16.5703125" style="37" customWidth="1"/>
    <col min="9078" max="9078" width="1.5703125" style="37" customWidth="1"/>
    <col min="9079" max="9079" width="16.5703125" style="37" customWidth="1"/>
    <col min="9080" max="9080" width="1.5703125" style="37" customWidth="1"/>
    <col min="9081" max="9210" width="11" style="37"/>
    <col min="9211" max="9211" width="8.5703125" style="37" customWidth="1"/>
    <col min="9212" max="9212" width="43.5703125" style="37" customWidth="1"/>
    <col min="9213" max="9213" width="14.140625" style="37" customWidth="1"/>
    <col min="9214" max="9214" width="41" style="37" customWidth="1"/>
    <col min="9215" max="9215" width="1.85546875" style="37" customWidth="1"/>
    <col min="9216" max="9240" width="14.42578125" style="37" customWidth="1"/>
    <col min="9241" max="9241" width="80.5703125" style="37" customWidth="1"/>
    <col min="9242" max="9242" width="1.5703125" style="37" customWidth="1"/>
    <col min="9243" max="9243" width="13.42578125" style="37" customWidth="1"/>
    <col min="9244" max="9244" width="1.5703125" style="37" customWidth="1"/>
    <col min="9245" max="9245" width="16.5703125" style="37" customWidth="1"/>
    <col min="9246" max="9246" width="1.5703125" style="37" customWidth="1"/>
    <col min="9247" max="9247" width="16.5703125" style="37" customWidth="1"/>
    <col min="9248" max="9248" width="1.5703125" style="37" customWidth="1"/>
    <col min="9249" max="9249" width="16.5703125" style="37" customWidth="1"/>
    <col min="9250" max="9250" width="1.5703125" style="37" customWidth="1"/>
    <col min="9251" max="9251" width="16.5703125" style="37" customWidth="1"/>
    <col min="9252" max="9252" width="1.5703125" style="37" customWidth="1"/>
    <col min="9253" max="9253" width="16.5703125" style="37" customWidth="1"/>
    <col min="9254" max="9254" width="1.5703125" style="37" customWidth="1"/>
    <col min="9255" max="9255" width="16.5703125" style="37" customWidth="1"/>
    <col min="9256" max="9256" width="1.5703125" style="37" customWidth="1"/>
    <col min="9257" max="9257" width="11" style="37"/>
    <col min="9258" max="9258" width="1.5703125" style="37" customWidth="1"/>
    <col min="9259" max="9259" width="7.5703125" style="37" customWidth="1"/>
    <col min="9260" max="9260" width="1.5703125" style="37" customWidth="1"/>
    <col min="9261" max="9261" width="97.5703125" style="37" customWidth="1"/>
    <col min="9262" max="9262" width="1.5703125" style="37" customWidth="1"/>
    <col min="9263" max="9263" width="11" style="37"/>
    <col min="9264" max="9264" width="1.5703125" style="37" customWidth="1"/>
    <col min="9265" max="9265" width="16.5703125" style="37" customWidth="1"/>
    <col min="9266" max="9266" width="1.5703125" style="37" customWidth="1"/>
    <col min="9267" max="9267" width="14.42578125" style="37" customWidth="1"/>
    <col min="9268" max="9268" width="1.5703125" style="37" customWidth="1"/>
    <col min="9269" max="9269" width="14.42578125" style="37" customWidth="1"/>
    <col min="9270" max="9270" width="1.5703125" style="37" customWidth="1"/>
    <col min="9271" max="9271" width="14.42578125" style="37" customWidth="1"/>
    <col min="9272" max="9273" width="1.5703125" style="37" customWidth="1"/>
    <col min="9274" max="9274" width="12.42578125" style="37" customWidth="1"/>
    <col min="9275" max="9275" width="1.5703125" style="37" customWidth="1"/>
    <col min="9276" max="9276" width="64.5703125" style="37" customWidth="1"/>
    <col min="9277" max="9277" width="1.5703125" style="37" customWidth="1"/>
    <col min="9278" max="9278" width="21.42578125" style="37" customWidth="1"/>
    <col min="9279" max="9279" width="1.5703125" style="37" customWidth="1"/>
    <col min="9280" max="9280" width="21.42578125" style="37" customWidth="1"/>
    <col min="9281" max="9281" width="1.5703125" style="37" customWidth="1"/>
    <col min="9282" max="9282" width="21.42578125" style="37" customWidth="1"/>
    <col min="9283" max="9283" width="1.5703125" style="37" customWidth="1"/>
    <col min="9284" max="9284" width="21.42578125" style="37" customWidth="1"/>
    <col min="9285" max="9285" width="1.5703125" style="37" customWidth="1"/>
    <col min="9286" max="9286" width="21.42578125" style="37" customWidth="1"/>
    <col min="9287" max="9287" width="1.5703125" style="37" customWidth="1"/>
    <col min="9288" max="9288" width="11" style="37"/>
    <col min="9289" max="9289" width="1.5703125" style="37" customWidth="1"/>
    <col min="9290" max="9290" width="11" style="37"/>
    <col min="9291" max="9291" width="1.5703125" style="37" customWidth="1"/>
    <col min="9292" max="9292" width="65.5703125" style="37" customWidth="1"/>
    <col min="9293" max="9293" width="1.5703125" style="37" customWidth="1"/>
    <col min="9294" max="9294" width="14.42578125" style="37" customWidth="1"/>
    <col min="9295" max="9295" width="1.5703125" style="37" customWidth="1"/>
    <col min="9296" max="9296" width="14.42578125" style="37" customWidth="1"/>
    <col min="9297" max="9297" width="1.5703125" style="37" customWidth="1"/>
    <col min="9298" max="9298" width="14.42578125" style="37" customWidth="1"/>
    <col min="9299" max="9299" width="1.5703125" style="37" customWidth="1"/>
    <col min="9300" max="9300" width="14.42578125" style="37" customWidth="1"/>
    <col min="9301" max="9301" width="1.5703125" style="37" customWidth="1"/>
    <col min="9302" max="9303" width="11" style="37"/>
    <col min="9304" max="9304" width="1.5703125" style="37" customWidth="1"/>
    <col min="9305" max="9305" width="11" style="37"/>
    <col min="9306" max="9306" width="1.5703125" style="37" customWidth="1"/>
    <col min="9307" max="9307" width="65.5703125" style="37" customWidth="1"/>
    <col min="9308" max="9308" width="1.5703125" style="37" customWidth="1"/>
    <col min="9309" max="9309" width="19" style="37" customWidth="1"/>
    <col min="9310" max="9310" width="1.5703125" style="37" customWidth="1"/>
    <col min="9311" max="9311" width="19" style="37" customWidth="1"/>
    <col min="9312" max="9312" width="1.5703125" style="37" customWidth="1"/>
    <col min="9313" max="9313" width="19" style="37" customWidth="1"/>
    <col min="9314" max="9314" width="1.5703125" style="37" customWidth="1"/>
    <col min="9315" max="9315" width="19" style="37" customWidth="1"/>
    <col min="9316" max="9316" width="1.5703125" style="37" customWidth="1"/>
    <col min="9317" max="9317" width="11" style="37"/>
    <col min="9318" max="9318" width="1.5703125" style="37" customWidth="1"/>
    <col min="9319" max="9319" width="7.5703125" style="37" customWidth="1"/>
    <col min="9320" max="9320" width="1.5703125" style="37" customWidth="1"/>
    <col min="9321" max="9321" width="46.42578125" style="37" customWidth="1"/>
    <col min="9322" max="9322" width="1.5703125" style="37" customWidth="1"/>
    <col min="9323" max="9323" width="16.5703125" style="37" customWidth="1"/>
    <col min="9324" max="9324" width="1.5703125" style="37" customWidth="1"/>
    <col min="9325" max="9325" width="16.5703125" style="37" customWidth="1"/>
    <col min="9326" max="9326" width="1.5703125" style="37" customWidth="1"/>
    <col min="9327" max="9327" width="16.5703125" style="37" customWidth="1"/>
    <col min="9328" max="9328" width="1.5703125" style="37" customWidth="1"/>
    <col min="9329" max="9329" width="9.5703125" style="37" customWidth="1"/>
    <col min="9330" max="9330" width="1.5703125" style="37" customWidth="1"/>
    <col min="9331" max="9331" width="16.5703125" style="37" customWidth="1"/>
    <col min="9332" max="9332" width="1.5703125" style="37" customWidth="1"/>
    <col min="9333" max="9333" width="16.5703125" style="37" customWidth="1"/>
    <col min="9334" max="9334" width="1.5703125" style="37" customWidth="1"/>
    <col min="9335" max="9335" width="16.5703125" style="37" customWidth="1"/>
    <col min="9336" max="9336" width="1.5703125" style="37" customWidth="1"/>
    <col min="9337" max="9466" width="11" style="37"/>
    <col min="9467" max="9467" width="8.5703125" style="37" customWidth="1"/>
    <col min="9468" max="9468" width="43.5703125" style="37" customWidth="1"/>
    <col min="9469" max="9469" width="14.140625" style="37" customWidth="1"/>
    <col min="9470" max="9470" width="41" style="37" customWidth="1"/>
    <col min="9471" max="9471" width="1.85546875" style="37" customWidth="1"/>
    <col min="9472" max="9496" width="14.42578125" style="37" customWidth="1"/>
    <col min="9497" max="9497" width="80.5703125" style="37" customWidth="1"/>
    <col min="9498" max="9498" width="1.5703125" style="37" customWidth="1"/>
    <col min="9499" max="9499" width="13.42578125" style="37" customWidth="1"/>
    <col min="9500" max="9500" width="1.5703125" style="37" customWidth="1"/>
    <col min="9501" max="9501" width="16.5703125" style="37" customWidth="1"/>
    <col min="9502" max="9502" width="1.5703125" style="37" customWidth="1"/>
    <col min="9503" max="9503" width="16.5703125" style="37" customWidth="1"/>
    <col min="9504" max="9504" width="1.5703125" style="37" customWidth="1"/>
    <col min="9505" max="9505" width="16.5703125" style="37" customWidth="1"/>
    <col min="9506" max="9506" width="1.5703125" style="37" customWidth="1"/>
    <col min="9507" max="9507" width="16.5703125" style="37" customWidth="1"/>
    <col min="9508" max="9508" width="1.5703125" style="37" customWidth="1"/>
    <col min="9509" max="9509" width="16.5703125" style="37" customWidth="1"/>
    <col min="9510" max="9510" width="1.5703125" style="37" customWidth="1"/>
    <col min="9511" max="9511" width="16.5703125" style="37" customWidth="1"/>
    <col min="9512" max="9512" width="1.5703125" style="37" customWidth="1"/>
    <col min="9513" max="9513" width="11" style="37"/>
    <col min="9514" max="9514" width="1.5703125" style="37" customWidth="1"/>
    <col min="9515" max="9515" width="7.5703125" style="37" customWidth="1"/>
    <col min="9516" max="9516" width="1.5703125" style="37" customWidth="1"/>
    <col min="9517" max="9517" width="97.5703125" style="37" customWidth="1"/>
    <col min="9518" max="9518" width="1.5703125" style="37" customWidth="1"/>
    <col min="9519" max="9519" width="11" style="37"/>
    <col min="9520" max="9520" width="1.5703125" style="37" customWidth="1"/>
    <col min="9521" max="9521" width="16.5703125" style="37" customWidth="1"/>
    <col min="9522" max="9522" width="1.5703125" style="37" customWidth="1"/>
    <col min="9523" max="9523" width="14.42578125" style="37" customWidth="1"/>
    <col min="9524" max="9524" width="1.5703125" style="37" customWidth="1"/>
    <col min="9525" max="9525" width="14.42578125" style="37" customWidth="1"/>
    <col min="9526" max="9526" width="1.5703125" style="37" customWidth="1"/>
    <col min="9527" max="9527" width="14.42578125" style="37" customWidth="1"/>
    <col min="9528" max="9529" width="1.5703125" style="37" customWidth="1"/>
    <col min="9530" max="9530" width="12.42578125" style="37" customWidth="1"/>
    <col min="9531" max="9531" width="1.5703125" style="37" customWidth="1"/>
    <col min="9532" max="9532" width="64.5703125" style="37" customWidth="1"/>
    <col min="9533" max="9533" width="1.5703125" style="37" customWidth="1"/>
    <col min="9534" max="9534" width="21.42578125" style="37" customWidth="1"/>
    <col min="9535" max="9535" width="1.5703125" style="37" customWidth="1"/>
    <col min="9536" max="9536" width="21.42578125" style="37" customWidth="1"/>
    <col min="9537" max="9537" width="1.5703125" style="37" customWidth="1"/>
    <col min="9538" max="9538" width="21.42578125" style="37" customWidth="1"/>
    <col min="9539" max="9539" width="1.5703125" style="37" customWidth="1"/>
    <col min="9540" max="9540" width="21.42578125" style="37" customWidth="1"/>
    <col min="9541" max="9541" width="1.5703125" style="37" customWidth="1"/>
    <col min="9542" max="9542" width="21.42578125" style="37" customWidth="1"/>
    <col min="9543" max="9543" width="1.5703125" style="37" customWidth="1"/>
    <col min="9544" max="9544" width="11" style="37"/>
    <col min="9545" max="9545" width="1.5703125" style="37" customWidth="1"/>
    <col min="9546" max="9546" width="11" style="37"/>
    <col min="9547" max="9547" width="1.5703125" style="37" customWidth="1"/>
    <col min="9548" max="9548" width="65.5703125" style="37" customWidth="1"/>
    <col min="9549" max="9549" width="1.5703125" style="37" customWidth="1"/>
    <col min="9550" max="9550" width="14.42578125" style="37" customWidth="1"/>
    <col min="9551" max="9551" width="1.5703125" style="37" customWidth="1"/>
    <col min="9552" max="9552" width="14.42578125" style="37" customWidth="1"/>
    <col min="9553" max="9553" width="1.5703125" style="37" customWidth="1"/>
    <col min="9554" max="9554" width="14.42578125" style="37" customWidth="1"/>
    <col min="9555" max="9555" width="1.5703125" style="37" customWidth="1"/>
    <col min="9556" max="9556" width="14.42578125" style="37" customWidth="1"/>
    <col min="9557" max="9557" width="1.5703125" style="37" customWidth="1"/>
    <col min="9558" max="9559" width="11" style="37"/>
    <col min="9560" max="9560" width="1.5703125" style="37" customWidth="1"/>
    <col min="9561" max="9561" width="11" style="37"/>
    <col min="9562" max="9562" width="1.5703125" style="37" customWidth="1"/>
    <col min="9563" max="9563" width="65.5703125" style="37" customWidth="1"/>
    <col min="9564" max="9564" width="1.5703125" style="37" customWidth="1"/>
    <col min="9565" max="9565" width="19" style="37" customWidth="1"/>
    <col min="9566" max="9566" width="1.5703125" style="37" customWidth="1"/>
    <col min="9567" max="9567" width="19" style="37" customWidth="1"/>
    <col min="9568" max="9568" width="1.5703125" style="37" customWidth="1"/>
    <col min="9569" max="9569" width="19" style="37" customWidth="1"/>
    <col min="9570" max="9570" width="1.5703125" style="37" customWidth="1"/>
    <col min="9571" max="9571" width="19" style="37" customWidth="1"/>
    <col min="9572" max="9572" width="1.5703125" style="37" customWidth="1"/>
    <col min="9573" max="9573" width="11" style="37"/>
    <col min="9574" max="9574" width="1.5703125" style="37" customWidth="1"/>
    <col min="9575" max="9575" width="7.5703125" style="37" customWidth="1"/>
    <col min="9576" max="9576" width="1.5703125" style="37" customWidth="1"/>
    <col min="9577" max="9577" width="46.42578125" style="37" customWidth="1"/>
    <col min="9578" max="9578" width="1.5703125" style="37" customWidth="1"/>
    <col min="9579" max="9579" width="16.5703125" style="37" customWidth="1"/>
    <col min="9580" max="9580" width="1.5703125" style="37" customWidth="1"/>
    <col min="9581" max="9581" width="16.5703125" style="37" customWidth="1"/>
    <col min="9582" max="9582" width="1.5703125" style="37" customWidth="1"/>
    <col min="9583" max="9583" width="16.5703125" style="37" customWidth="1"/>
    <col min="9584" max="9584" width="1.5703125" style="37" customWidth="1"/>
    <col min="9585" max="9585" width="9.5703125" style="37" customWidth="1"/>
    <col min="9586" max="9586" width="1.5703125" style="37" customWidth="1"/>
    <col min="9587" max="9587" width="16.5703125" style="37" customWidth="1"/>
    <col min="9588" max="9588" width="1.5703125" style="37" customWidth="1"/>
    <col min="9589" max="9589" width="16.5703125" style="37" customWidth="1"/>
    <col min="9590" max="9590" width="1.5703125" style="37" customWidth="1"/>
    <col min="9591" max="9591" width="16.5703125" style="37" customWidth="1"/>
    <col min="9592" max="9592" width="1.5703125" style="37" customWidth="1"/>
    <col min="9593" max="9722" width="11" style="37"/>
    <col min="9723" max="9723" width="8.5703125" style="37" customWidth="1"/>
    <col min="9724" max="9724" width="43.5703125" style="37" customWidth="1"/>
    <col min="9725" max="9725" width="14.140625" style="37" customWidth="1"/>
    <col min="9726" max="9726" width="41" style="37" customWidth="1"/>
    <col min="9727" max="9727" width="1.85546875" style="37" customWidth="1"/>
    <col min="9728" max="9752" width="14.42578125" style="37" customWidth="1"/>
    <col min="9753" max="9753" width="80.5703125" style="37" customWidth="1"/>
    <col min="9754" max="9754" width="1.5703125" style="37" customWidth="1"/>
    <col min="9755" max="9755" width="13.42578125" style="37" customWidth="1"/>
    <col min="9756" max="9756" width="1.5703125" style="37" customWidth="1"/>
    <col min="9757" max="9757" width="16.5703125" style="37" customWidth="1"/>
    <col min="9758" max="9758" width="1.5703125" style="37" customWidth="1"/>
    <col min="9759" max="9759" width="16.5703125" style="37" customWidth="1"/>
    <col min="9760" max="9760" width="1.5703125" style="37" customWidth="1"/>
    <col min="9761" max="9761" width="16.5703125" style="37" customWidth="1"/>
    <col min="9762" max="9762" width="1.5703125" style="37" customWidth="1"/>
    <col min="9763" max="9763" width="16.5703125" style="37" customWidth="1"/>
    <col min="9764" max="9764" width="1.5703125" style="37" customWidth="1"/>
    <col min="9765" max="9765" width="16.5703125" style="37" customWidth="1"/>
    <col min="9766" max="9766" width="1.5703125" style="37" customWidth="1"/>
    <col min="9767" max="9767" width="16.5703125" style="37" customWidth="1"/>
    <col min="9768" max="9768" width="1.5703125" style="37" customWidth="1"/>
    <col min="9769" max="9769" width="11" style="37"/>
    <col min="9770" max="9770" width="1.5703125" style="37" customWidth="1"/>
    <col min="9771" max="9771" width="7.5703125" style="37" customWidth="1"/>
    <col min="9772" max="9772" width="1.5703125" style="37" customWidth="1"/>
    <col min="9773" max="9773" width="97.5703125" style="37" customWidth="1"/>
    <col min="9774" max="9774" width="1.5703125" style="37" customWidth="1"/>
    <col min="9775" max="9775" width="11" style="37"/>
    <col min="9776" max="9776" width="1.5703125" style="37" customWidth="1"/>
    <col min="9777" max="9777" width="16.5703125" style="37" customWidth="1"/>
    <col min="9778" max="9778" width="1.5703125" style="37" customWidth="1"/>
    <col min="9779" max="9779" width="14.42578125" style="37" customWidth="1"/>
    <col min="9780" max="9780" width="1.5703125" style="37" customWidth="1"/>
    <col min="9781" max="9781" width="14.42578125" style="37" customWidth="1"/>
    <col min="9782" max="9782" width="1.5703125" style="37" customWidth="1"/>
    <col min="9783" max="9783" width="14.42578125" style="37" customWidth="1"/>
    <col min="9784" max="9785" width="1.5703125" style="37" customWidth="1"/>
    <col min="9786" max="9786" width="12.42578125" style="37" customWidth="1"/>
    <col min="9787" max="9787" width="1.5703125" style="37" customWidth="1"/>
    <col min="9788" max="9788" width="64.5703125" style="37" customWidth="1"/>
    <col min="9789" max="9789" width="1.5703125" style="37" customWidth="1"/>
    <col min="9790" max="9790" width="21.42578125" style="37" customWidth="1"/>
    <col min="9791" max="9791" width="1.5703125" style="37" customWidth="1"/>
    <col min="9792" max="9792" width="21.42578125" style="37" customWidth="1"/>
    <col min="9793" max="9793" width="1.5703125" style="37" customWidth="1"/>
    <col min="9794" max="9794" width="21.42578125" style="37" customWidth="1"/>
    <col min="9795" max="9795" width="1.5703125" style="37" customWidth="1"/>
    <col min="9796" max="9796" width="21.42578125" style="37" customWidth="1"/>
    <col min="9797" max="9797" width="1.5703125" style="37" customWidth="1"/>
    <col min="9798" max="9798" width="21.42578125" style="37" customWidth="1"/>
    <col min="9799" max="9799" width="1.5703125" style="37" customWidth="1"/>
    <col min="9800" max="9800" width="11" style="37"/>
    <col min="9801" max="9801" width="1.5703125" style="37" customWidth="1"/>
    <col min="9802" max="9802" width="11" style="37"/>
    <col min="9803" max="9803" width="1.5703125" style="37" customWidth="1"/>
    <col min="9804" max="9804" width="65.5703125" style="37" customWidth="1"/>
    <col min="9805" max="9805" width="1.5703125" style="37" customWidth="1"/>
    <col min="9806" max="9806" width="14.42578125" style="37" customWidth="1"/>
    <col min="9807" max="9807" width="1.5703125" style="37" customWidth="1"/>
    <col min="9808" max="9808" width="14.42578125" style="37" customWidth="1"/>
    <col min="9809" max="9809" width="1.5703125" style="37" customWidth="1"/>
    <col min="9810" max="9810" width="14.42578125" style="37" customWidth="1"/>
    <col min="9811" max="9811" width="1.5703125" style="37" customWidth="1"/>
    <col min="9812" max="9812" width="14.42578125" style="37" customWidth="1"/>
    <col min="9813" max="9813" width="1.5703125" style="37" customWidth="1"/>
    <col min="9814" max="9815" width="11" style="37"/>
    <col min="9816" max="9816" width="1.5703125" style="37" customWidth="1"/>
    <col min="9817" max="9817" width="11" style="37"/>
    <col min="9818" max="9818" width="1.5703125" style="37" customWidth="1"/>
    <col min="9819" max="9819" width="65.5703125" style="37" customWidth="1"/>
    <col min="9820" max="9820" width="1.5703125" style="37" customWidth="1"/>
    <col min="9821" max="9821" width="19" style="37" customWidth="1"/>
    <col min="9822" max="9822" width="1.5703125" style="37" customWidth="1"/>
    <col min="9823" max="9823" width="19" style="37" customWidth="1"/>
    <col min="9824" max="9824" width="1.5703125" style="37" customWidth="1"/>
    <col min="9825" max="9825" width="19" style="37" customWidth="1"/>
    <col min="9826" max="9826" width="1.5703125" style="37" customWidth="1"/>
    <col min="9827" max="9827" width="19" style="37" customWidth="1"/>
    <col min="9828" max="9828" width="1.5703125" style="37" customWidth="1"/>
    <col min="9829" max="9829" width="11" style="37"/>
    <col min="9830" max="9830" width="1.5703125" style="37" customWidth="1"/>
    <col min="9831" max="9831" width="7.5703125" style="37" customWidth="1"/>
    <col min="9832" max="9832" width="1.5703125" style="37" customWidth="1"/>
    <col min="9833" max="9833" width="46.42578125" style="37" customWidth="1"/>
    <col min="9834" max="9834" width="1.5703125" style="37" customWidth="1"/>
    <col min="9835" max="9835" width="16.5703125" style="37" customWidth="1"/>
    <col min="9836" max="9836" width="1.5703125" style="37" customWidth="1"/>
    <col min="9837" max="9837" width="16.5703125" style="37" customWidth="1"/>
    <col min="9838" max="9838" width="1.5703125" style="37" customWidth="1"/>
    <col min="9839" max="9839" width="16.5703125" style="37" customWidth="1"/>
    <col min="9840" max="9840" width="1.5703125" style="37" customWidth="1"/>
    <col min="9841" max="9841" width="9.5703125" style="37" customWidth="1"/>
    <col min="9842" max="9842" width="1.5703125" style="37" customWidth="1"/>
    <col min="9843" max="9843" width="16.5703125" style="37" customWidth="1"/>
    <col min="9844" max="9844" width="1.5703125" style="37" customWidth="1"/>
    <col min="9845" max="9845" width="16.5703125" style="37" customWidth="1"/>
    <col min="9846" max="9846" width="1.5703125" style="37" customWidth="1"/>
    <col min="9847" max="9847" width="16.5703125" style="37" customWidth="1"/>
    <col min="9848" max="9848" width="1.5703125" style="37" customWidth="1"/>
    <col min="9849" max="9978" width="11" style="37"/>
    <col min="9979" max="9979" width="8.5703125" style="37" customWidth="1"/>
    <col min="9980" max="9980" width="43.5703125" style="37" customWidth="1"/>
    <col min="9981" max="9981" width="14.140625" style="37" customWidth="1"/>
    <col min="9982" max="9982" width="41" style="37" customWidth="1"/>
    <col min="9983" max="9983" width="1.85546875" style="37" customWidth="1"/>
    <col min="9984" max="10008" width="14.42578125" style="37" customWidth="1"/>
    <col min="10009" max="10009" width="80.5703125" style="37" customWidth="1"/>
    <col min="10010" max="10010" width="1.5703125" style="37" customWidth="1"/>
    <col min="10011" max="10011" width="13.42578125" style="37" customWidth="1"/>
    <col min="10012" max="10012" width="1.5703125" style="37" customWidth="1"/>
    <col min="10013" max="10013" width="16.5703125" style="37" customWidth="1"/>
    <col min="10014" max="10014" width="1.5703125" style="37" customWidth="1"/>
    <col min="10015" max="10015" width="16.5703125" style="37" customWidth="1"/>
    <col min="10016" max="10016" width="1.5703125" style="37" customWidth="1"/>
    <col min="10017" max="10017" width="16.5703125" style="37" customWidth="1"/>
    <col min="10018" max="10018" width="1.5703125" style="37" customWidth="1"/>
    <col min="10019" max="10019" width="16.5703125" style="37" customWidth="1"/>
    <col min="10020" max="10020" width="1.5703125" style="37" customWidth="1"/>
    <col min="10021" max="10021" width="16.5703125" style="37" customWidth="1"/>
    <col min="10022" max="10022" width="1.5703125" style="37" customWidth="1"/>
    <col min="10023" max="10023" width="16.5703125" style="37" customWidth="1"/>
    <col min="10024" max="10024" width="1.5703125" style="37" customWidth="1"/>
    <col min="10025" max="10025" width="11" style="37"/>
    <col min="10026" max="10026" width="1.5703125" style="37" customWidth="1"/>
    <col min="10027" max="10027" width="7.5703125" style="37" customWidth="1"/>
    <col min="10028" max="10028" width="1.5703125" style="37" customWidth="1"/>
    <col min="10029" max="10029" width="97.5703125" style="37" customWidth="1"/>
    <col min="10030" max="10030" width="1.5703125" style="37" customWidth="1"/>
    <col min="10031" max="10031" width="11" style="37"/>
    <col min="10032" max="10032" width="1.5703125" style="37" customWidth="1"/>
    <col min="10033" max="10033" width="16.5703125" style="37" customWidth="1"/>
    <col min="10034" max="10034" width="1.5703125" style="37" customWidth="1"/>
    <col min="10035" max="10035" width="14.42578125" style="37" customWidth="1"/>
    <col min="10036" max="10036" width="1.5703125" style="37" customWidth="1"/>
    <col min="10037" max="10037" width="14.42578125" style="37" customWidth="1"/>
    <col min="10038" max="10038" width="1.5703125" style="37" customWidth="1"/>
    <col min="10039" max="10039" width="14.42578125" style="37" customWidth="1"/>
    <col min="10040" max="10041" width="1.5703125" style="37" customWidth="1"/>
    <col min="10042" max="10042" width="12.42578125" style="37" customWidth="1"/>
    <col min="10043" max="10043" width="1.5703125" style="37" customWidth="1"/>
    <col min="10044" max="10044" width="64.5703125" style="37" customWidth="1"/>
    <col min="10045" max="10045" width="1.5703125" style="37" customWidth="1"/>
    <col min="10046" max="10046" width="21.42578125" style="37" customWidth="1"/>
    <col min="10047" max="10047" width="1.5703125" style="37" customWidth="1"/>
    <col min="10048" max="10048" width="21.42578125" style="37" customWidth="1"/>
    <col min="10049" max="10049" width="1.5703125" style="37" customWidth="1"/>
    <col min="10050" max="10050" width="21.42578125" style="37" customWidth="1"/>
    <col min="10051" max="10051" width="1.5703125" style="37" customWidth="1"/>
    <col min="10052" max="10052" width="21.42578125" style="37" customWidth="1"/>
    <col min="10053" max="10053" width="1.5703125" style="37" customWidth="1"/>
    <col min="10054" max="10054" width="21.42578125" style="37" customWidth="1"/>
    <col min="10055" max="10055" width="1.5703125" style="37" customWidth="1"/>
    <col min="10056" max="10056" width="11" style="37"/>
    <col min="10057" max="10057" width="1.5703125" style="37" customWidth="1"/>
    <col min="10058" max="10058" width="11" style="37"/>
    <col min="10059" max="10059" width="1.5703125" style="37" customWidth="1"/>
    <col min="10060" max="10060" width="65.5703125" style="37" customWidth="1"/>
    <col min="10061" max="10061" width="1.5703125" style="37" customWidth="1"/>
    <col min="10062" max="10062" width="14.42578125" style="37" customWidth="1"/>
    <col min="10063" max="10063" width="1.5703125" style="37" customWidth="1"/>
    <col min="10064" max="10064" width="14.42578125" style="37" customWidth="1"/>
    <col min="10065" max="10065" width="1.5703125" style="37" customWidth="1"/>
    <col min="10066" max="10066" width="14.42578125" style="37" customWidth="1"/>
    <col min="10067" max="10067" width="1.5703125" style="37" customWidth="1"/>
    <col min="10068" max="10068" width="14.42578125" style="37" customWidth="1"/>
    <col min="10069" max="10069" width="1.5703125" style="37" customWidth="1"/>
    <col min="10070" max="10071" width="11" style="37"/>
    <col min="10072" max="10072" width="1.5703125" style="37" customWidth="1"/>
    <col min="10073" max="10073" width="11" style="37"/>
    <col min="10074" max="10074" width="1.5703125" style="37" customWidth="1"/>
    <col min="10075" max="10075" width="65.5703125" style="37" customWidth="1"/>
    <col min="10076" max="10076" width="1.5703125" style="37" customWidth="1"/>
    <col min="10077" max="10077" width="19" style="37" customWidth="1"/>
    <col min="10078" max="10078" width="1.5703125" style="37" customWidth="1"/>
    <col min="10079" max="10079" width="19" style="37" customWidth="1"/>
    <col min="10080" max="10080" width="1.5703125" style="37" customWidth="1"/>
    <col min="10081" max="10081" width="19" style="37" customWidth="1"/>
    <col min="10082" max="10082" width="1.5703125" style="37" customWidth="1"/>
    <col min="10083" max="10083" width="19" style="37" customWidth="1"/>
    <col min="10084" max="10084" width="1.5703125" style="37" customWidth="1"/>
    <col min="10085" max="10085" width="11" style="37"/>
    <col min="10086" max="10086" width="1.5703125" style="37" customWidth="1"/>
    <col min="10087" max="10087" width="7.5703125" style="37" customWidth="1"/>
    <col min="10088" max="10088" width="1.5703125" style="37" customWidth="1"/>
    <col min="10089" max="10089" width="46.42578125" style="37" customWidth="1"/>
    <col min="10090" max="10090" width="1.5703125" style="37" customWidth="1"/>
    <col min="10091" max="10091" width="16.5703125" style="37" customWidth="1"/>
    <col min="10092" max="10092" width="1.5703125" style="37" customWidth="1"/>
    <col min="10093" max="10093" width="16.5703125" style="37" customWidth="1"/>
    <col min="10094" max="10094" width="1.5703125" style="37" customWidth="1"/>
    <col min="10095" max="10095" width="16.5703125" style="37" customWidth="1"/>
    <col min="10096" max="10096" width="1.5703125" style="37" customWidth="1"/>
    <col min="10097" max="10097" width="9.5703125" style="37" customWidth="1"/>
    <col min="10098" max="10098" width="1.5703125" style="37" customWidth="1"/>
    <col min="10099" max="10099" width="16.5703125" style="37" customWidth="1"/>
    <col min="10100" max="10100" width="1.5703125" style="37" customWidth="1"/>
    <col min="10101" max="10101" width="16.5703125" style="37" customWidth="1"/>
    <col min="10102" max="10102" width="1.5703125" style="37" customWidth="1"/>
    <col min="10103" max="10103" width="16.5703125" style="37" customWidth="1"/>
    <col min="10104" max="10104" width="1.5703125" style="37" customWidth="1"/>
    <col min="10105" max="10234" width="11" style="37"/>
    <col min="10235" max="10235" width="8.5703125" style="37" customWidth="1"/>
    <col min="10236" max="10236" width="43.5703125" style="37" customWidth="1"/>
    <col min="10237" max="10237" width="14.140625" style="37" customWidth="1"/>
    <col min="10238" max="10238" width="41" style="37" customWidth="1"/>
    <col min="10239" max="10239" width="1.85546875" style="37" customWidth="1"/>
    <col min="10240" max="10264" width="14.42578125" style="37" customWidth="1"/>
    <col min="10265" max="10265" width="80.5703125" style="37" customWidth="1"/>
    <col min="10266" max="10266" width="1.5703125" style="37" customWidth="1"/>
    <col min="10267" max="10267" width="13.42578125" style="37" customWidth="1"/>
    <col min="10268" max="10268" width="1.5703125" style="37" customWidth="1"/>
    <col min="10269" max="10269" width="16.5703125" style="37" customWidth="1"/>
    <col min="10270" max="10270" width="1.5703125" style="37" customWidth="1"/>
    <col min="10271" max="10271" width="16.5703125" style="37" customWidth="1"/>
    <col min="10272" max="10272" width="1.5703125" style="37" customWidth="1"/>
    <col min="10273" max="10273" width="16.5703125" style="37" customWidth="1"/>
    <col min="10274" max="10274" width="1.5703125" style="37" customWidth="1"/>
    <col min="10275" max="10275" width="16.5703125" style="37" customWidth="1"/>
    <col min="10276" max="10276" width="1.5703125" style="37" customWidth="1"/>
    <col min="10277" max="10277" width="16.5703125" style="37" customWidth="1"/>
    <col min="10278" max="10278" width="1.5703125" style="37" customWidth="1"/>
    <col min="10279" max="10279" width="16.5703125" style="37" customWidth="1"/>
    <col min="10280" max="10280" width="1.5703125" style="37" customWidth="1"/>
    <col min="10281" max="10281" width="11" style="37"/>
    <col min="10282" max="10282" width="1.5703125" style="37" customWidth="1"/>
    <col min="10283" max="10283" width="7.5703125" style="37" customWidth="1"/>
    <col min="10284" max="10284" width="1.5703125" style="37" customWidth="1"/>
    <col min="10285" max="10285" width="97.5703125" style="37" customWidth="1"/>
    <col min="10286" max="10286" width="1.5703125" style="37" customWidth="1"/>
    <col min="10287" max="10287" width="11" style="37"/>
    <col min="10288" max="10288" width="1.5703125" style="37" customWidth="1"/>
    <col min="10289" max="10289" width="16.5703125" style="37" customWidth="1"/>
    <col min="10290" max="10290" width="1.5703125" style="37" customWidth="1"/>
    <col min="10291" max="10291" width="14.42578125" style="37" customWidth="1"/>
    <col min="10292" max="10292" width="1.5703125" style="37" customWidth="1"/>
    <col min="10293" max="10293" width="14.42578125" style="37" customWidth="1"/>
    <col min="10294" max="10294" width="1.5703125" style="37" customWidth="1"/>
    <col min="10295" max="10295" width="14.42578125" style="37" customWidth="1"/>
    <col min="10296" max="10297" width="1.5703125" style="37" customWidth="1"/>
    <col min="10298" max="10298" width="12.42578125" style="37" customWidth="1"/>
    <col min="10299" max="10299" width="1.5703125" style="37" customWidth="1"/>
    <col min="10300" max="10300" width="64.5703125" style="37" customWidth="1"/>
    <col min="10301" max="10301" width="1.5703125" style="37" customWidth="1"/>
    <col min="10302" max="10302" width="21.42578125" style="37" customWidth="1"/>
    <col min="10303" max="10303" width="1.5703125" style="37" customWidth="1"/>
    <col min="10304" max="10304" width="21.42578125" style="37" customWidth="1"/>
    <col min="10305" max="10305" width="1.5703125" style="37" customWidth="1"/>
    <col min="10306" max="10306" width="21.42578125" style="37" customWidth="1"/>
    <col min="10307" max="10307" width="1.5703125" style="37" customWidth="1"/>
    <col min="10308" max="10308" width="21.42578125" style="37" customWidth="1"/>
    <col min="10309" max="10309" width="1.5703125" style="37" customWidth="1"/>
    <col min="10310" max="10310" width="21.42578125" style="37" customWidth="1"/>
    <col min="10311" max="10311" width="1.5703125" style="37" customWidth="1"/>
    <col min="10312" max="10312" width="11" style="37"/>
    <col min="10313" max="10313" width="1.5703125" style="37" customWidth="1"/>
    <col min="10314" max="10314" width="11" style="37"/>
    <col min="10315" max="10315" width="1.5703125" style="37" customWidth="1"/>
    <col min="10316" max="10316" width="65.5703125" style="37" customWidth="1"/>
    <col min="10317" max="10317" width="1.5703125" style="37" customWidth="1"/>
    <col min="10318" max="10318" width="14.42578125" style="37" customWidth="1"/>
    <col min="10319" max="10319" width="1.5703125" style="37" customWidth="1"/>
    <col min="10320" max="10320" width="14.42578125" style="37" customWidth="1"/>
    <col min="10321" max="10321" width="1.5703125" style="37" customWidth="1"/>
    <col min="10322" max="10322" width="14.42578125" style="37" customWidth="1"/>
    <col min="10323" max="10323" width="1.5703125" style="37" customWidth="1"/>
    <col min="10324" max="10324" width="14.42578125" style="37" customWidth="1"/>
    <col min="10325" max="10325" width="1.5703125" style="37" customWidth="1"/>
    <col min="10326" max="10327" width="11" style="37"/>
    <col min="10328" max="10328" width="1.5703125" style="37" customWidth="1"/>
    <col min="10329" max="10329" width="11" style="37"/>
    <col min="10330" max="10330" width="1.5703125" style="37" customWidth="1"/>
    <col min="10331" max="10331" width="65.5703125" style="37" customWidth="1"/>
    <col min="10332" max="10332" width="1.5703125" style="37" customWidth="1"/>
    <col min="10333" max="10333" width="19" style="37" customWidth="1"/>
    <col min="10334" max="10334" width="1.5703125" style="37" customWidth="1"/>
    <col min="10335" max="10335" width="19" style="37" customWidth="1"/>
    <col min="10336" max="10336" width="1.5703125" style="37" customWidth="1"/>
    <col min="10337" max="10337" width="19" style="37" customWidth="1"/>
    <col min="10338" max="10338" width="1.5703125" style="37" customWidth="1"/>
    <col min="10339" max="10339" width="19" style="37" customWidth="1"/>
    <col min="10340" max="10340" width="1.5703125" style="37" customWidth="1"/>
    <col min="10341" max="10341" width="11" style="37"/>
    <col min="10342" max="10342" width="1.5703125" style="37" customWidth="1"/>
    <col min="10343" max="10343" width="7.5703125" style="37" customWidth="1"/>
    <col min="10344" max="10344" width="1.5703125" style="37" customWidth="1"/>
    <col min="10345" max="10345" width="46.42578125" style="37" customWidth="1"/>
    <col min="10346" max="10346" width="1.5703125" style="37" customWidth="1"/>
    <col min="10347" max="10347" width="16.5703125" style="37" customWidth="1"/>
    <col min="10348" max="10348" width="1.5703125" style="37" customWidth="1"/>
    <col min="10349" max="10349" width="16.5703125" style="37" customWidth="1"/>
    <col min="10350" max="10350" width="1.5703125" style="37" customWidth="1"/>
    <col min="10351" max="10351" width="16.5703125" style="37" customWidth="1"/>
    <col min="10352" max="10352" width="1.5703125" style="37" customWidth="1"/>
    <col min="10353" max="10353" width="9.5703125" style="37" customWidth="1"/>
    <col min="10354" max="10354" width="1.5703125" style="37" customWidth="1"/>
    <col min="10355" max="10355" width="16.5703125" style="37" customWidth="1"/>
    <col min="10356" max="10356" width="1.5703125" style="37" customWidth="1"/>
    <col min="10357" max="10357" width="16.5703125" style="37" customWidth="1"/>
    <col min="10358" max="10358" width="1.5703125" style="37" customWidth="1"/>
    <col min="10359" max="10359" width="16.5703125" style="37" customWidth="1"/>
    <col min="10360" max="10360" width="1.5703125" style="37" customWidth="1"/>
    <col min="10361" max="10490" width="11" style="37"/>
    <col min="10491" max="10491" width="8.5703125" style="37" customWidth="1"/>
    <col min="10492" max="10492" width="43.5703125" style="37" customWidth="1"/>
    <col min="10493" max="10493" width="14.140625" style="37" customWidth="1"/>
    <col min="10494" max="10494" width="41" style="37" customWidth="1"/>
    <col min="10495" max="10495" width="1.85546875" style="37" customWidth="1"/>
    <col min="10496" max="10520" width="14.42578125" style="37" customWidth="1"/>
    <col min="10521" max="10521" width="80.5703125" style="37" customWidth="1"/>
    <col min="10522" max="10522" width="1.5703125" style="37" customWidth="1"/>
    <col min="10523" max="10523" width="13.42578125" style="37" customWidth="1"/>
    <col min="10524" max="10524" width="1.5703125" style="37" customWidth="1"/>
    <col min="10525" max="10525" width="16.5703125" style="37" customWidth="1"/>
    <col min="10526" max="10526" width="1.5703125" style="37" customWidth="1"/>
    <col min="10527" max="10527" width="16.5703125" style="37" customWidth="1"/>
    <col min="10528" max="10528" width="1.5703125" style="37" customWidth="1"/>
    <col min="10529" max="10529" width="16.5703125" style="37" customWidth="1"/>
    <col min="10530" max="10530" width="1.5703125" style="37" customWidth="1"/>
    <col min="10531" max="10531" width="16.5703125" style="37" customWidth="1"/>
    <col min="10532" max="10532" width="1.5703125" style="37" customWidth="1"/>
    <col min="10533" max="10533" width="16.5703125" style="37" customWidth="1"/>
    <col min="10534" max="10534" width="1.5703125" style="37" customWidth="1"/>
    <col min="10535" max="10535" width="16.5703125" style="37" customWidth="1"/>
    <col min="10536" max="10536" width="1.5703125" style="37" customWidth="1"/>
    <col min="10537" max="10537" width="11" style="37"/>
    <col min="10538" max="10538" width="1.5703125" style="37" customWidth="1"/>
    <col min="10539" max="10539" width="7.5703125" style="37" customWidth="1"/>
    <col min="10540" max="10540" width="1.5703125" style="37" customWidth="1"/>
    <col min="10541" max="10541" width="97.5703125" style="37" customWidth="1"/>
    <col min="10542" max="10542" width="1.5703125" style="37" customWidth="1"/>
    <col min="10543" max="10543" width="11" style="37"/>
    <col min="10544" max="10544" width="1.5703125" style="37" customWidth="1"/>
    <col min="10545" max="10545" width="16.5703125" style="37" customWidth="1"/>
    <col min="10546" max="10546" width="1.5703125" style="37" customWidth="1"/>
    <col min="10547" max="10547" width="14.42578125" style="37" customWidth="1"/>
    <col min="10548" max="10548" width="1.5703125" style="37" customWidth="1"/>
    <col min="10549" max="10549" width="14.42578125" style="37" customWidth="1"/>
    <col min="10550" max="10550" width="1.5703125" style="37" customWidth="1"/>
    <col min="10551" max="10551" width="14.42578125" style="37" customWidth="1"/>
    <col min="10552" max="10553" width="1.5703125" style="37" customWidth="1"/>
    <col min="10554" max="10554" width="12.42578125" style="37" customWidth="1"/>
    <col min="10555" max="10555" width="1.5703125" style="37" customWidth="1"/>
    <col min="10556" max="10556" width="64.5703125" style="37" customWidth="1"/>
    <col min="10557" max="10557" width="1.5703125" style="37" customWidth="1"/>
    <col min="10558" max="10558" width="21.42578125" style="37" customWidth="1"/>
    <col min="10559" max="10559" width="1.5703125" style="37" customWidth="1"/>
    <col min="10560" max="10560" width="21.42578125" style="37" customWidth="1"/>
    <col min="10561" max="10561" width="1.5703125" style="37" customWidth="1"/>
    <col min="10562" max="10562" width="21.42578125" style="37" customWidth="1"/>
    <col min="10563" max="10563" width="1.5703125" style="37" customWidth="1"/>
    <col min="10564" max="10564" width="21.42578125" style="37" customWidth="1"/>
    <col min="10565" max="10565" width="1.5703125" style="37" customWidth="1"/>
    <col min="10566" max="10566" width="21.42578125" style="37" customWidth="1"/>
    <col min="10567" max="10567" width="1.5703125" style="37" customWidth="1"/>
    <col min="10568" max="10568" width="11" style="37"/>
    <col min="10569" max="10569" width="1.5703125" style="37" customWidth="1"/>
    <col min="10570" max="10570" width="11" style="37"/>
    <col min="10571" max="10571" width="1.5703125" style="37" customWidth="1"/>
    <col min="10572" max="10572" width="65.5703125" style="37" customWidth="1"/>
    <col min="10573" max="10573" width="1.5703125" style="37" customWidth="1"/>
    <col min="10574" max="10574" width="14.42578125" style="37" customWidth="1"/>
    <col min="10575" max="10575" width="1.5703125" style="37" customWidth="1"/>
    <col min="10576" max="10576" width="14.42578125" style="37" customWidth="1"/>
    <col min="10577" max="10577" width="1.5703125" style="37" customWidth="1"/>
    <col min="10578" max="10578" width="14.42578125" style="37" customWidth="1"/>
    <col min="10579" max="10579" width="1.5703125" style="37" customWidth="1"/>
    <col min="10580" max="10580" width="14.42578125" style="37" customWidth="1"/>
    <col min="10581" max="10581" width="1.5703125" style="37" customWidth="1"/>
    <col min="10582" max="10583" width="11" style="37"/>
    <col min="10584" max="10584" width="1.5703125" style="37" customWidth="1"/>
    <col min="10585" max="10585" width="11" style="37"/>
    <col min="10586" max="10586" width="1.5703125" style="37" customWidth="1"/>
    <col min="10587" max="10587" width="65.5703125" style="37" customWidth="1"/>
    <col min="10588" max="10588" width="1.5703125" style="37" customWidth="1"/>
    <col min="10589" max="10589" width="19" style="37" customWidth="1"/>
    <col min="10590" max="10590" width="1.5703125" style="37" customWidth="1"/>
    <col min="10591" max="10591" width="19" style="37" customWidth="1"/>
    <col min="10592" max="10592" width="1.5703125" style="37" customWidth="1"/>
    <col min="10593" max="10593" width="19" style="37" customWidth="1"/>
    <col min="10594" max="10594" width="1.5703125" style="37" customWidth="1"/>
    <col min="10595" max="10595" width="19" style="37" customWidth="1"/>
    <col min="10596" max="10596" width="1.5703125" style="37" customWidth="1"/>
    <col min="10597" max="10597" width="11" style="37"/>
    <col min="10598" max="10598" width="1.5703125" style="37" customWidth="1"/>
    <col min="10599" max="10599" width="7.5703125" style="37" customWidth="1"/>
    <col min="10600" max="10600" width="1.5703125" style="37" customWidth="1"/>
    <col min="10601" max="10601" width="46.42578125" style="37" customWidth="1"/>
    <col min="10602" max="10602" width="1.5703125" style="37" customWidth="1"/>
    <col min="10603" max="10603" width="16.5703125" style="37" customWidth="1"/>
    <col min="10604" max="10604" width="1.5703125" style="37" customWidth="1"/>
    <col min="10605" max="10605" width="16.5703125" style="37" customWidth="1"/>
    <col min="10606" max="10606" width="1.5703125" style="37" customWidth="1"/>
    <col min="10607" max="10607" width="16.5703125" style="37" customWidth="1"/>
    <col min="10608" max="10608" width="1.5703125" style="37" customWidth="1"/>
    <col min="10609" max="10609" width="9.5703125" style="37" customWidth="1"/>
    <col min="10610" max="10610" width="1.5703125" style="37" customWidth="1"/>
    <col min="10611" max="10611" width="16.5703125" style="37" customWidth="1"/>
    <col min="10612" max="10612" width="1.5703125" style="37" customWidth="1"/>
    <col min="10613" max="10613" width="16.5703125" style="37" customWidth="1"/>
    <col min="10614" max="10614" width="1.5703125" style="37" customWidth="1"/>
    <col min="10615" max="10615" width="16.5703125" style="37" customWidth="1"/>
    <col min="10616" max="10616" width="1.5703125" style="37" customWidth="1"/>
    <col min="10617" max="10746" width="11" style="37"/>
    <col min="10747" max="10747" width="8.5703125" style="37" customWidth="1"/>
    <col min="10748" max="10748" width="43.5703125" style="37" customWidth="1"/>
    <col min="10749" max="10749" width="14.140625" style="37" customWidth="1"/>
    <col min="10750" max="10750" width="41" style="37" customWidth="1"/>
    <col min="10751" max="10751" width="1.85546875" style="37" customWidth="1"/>
    <col min="10752" max="10776" width="14.42578125" style="37" customWidth="1"/>
    <col min="10777" max="10777" width="80.5703125" style="37" customWidth="1"/>
    <col min="10778" max="10778" width="1.5703125" style="37" customWidth="1"/>
    <col min="10779" max="10779" width="13.42578125" style="37" customWidth="1"/>
    <col min="10780" max="10780" width="1.5703125" style="37" customWidth="1"/>
    <col min="10781" max="10781" width="16.5703125" style="37" customWidth="1"/>
    <col min="10782" max="10782" width="1.5703125" style="37" customWidth="1"/>
    <col min="10783" max="10783" width="16.5703125" style="37" customWidth="1"/>
    <col min="10784" max="10784" width="1.5703125" style="37" customWidth="1"/>
    <col min="10785" max="10785" width="16.5703125" style="37" customWidth="1"/>
    <col min="10786" max="10786" width="1.5703125" style="37" customWidth="1"/>
    <col min="10787" max="10787" width="16.5703125" style="37" customWidth="1"/>
    <col min="10788" max="10788" width="1.5703125" style="37" customWidth="1"/>
    <col min="10789" max="10789" width="16.5703125" style="37" customWidth="1"/>
    <col min="10790" max="10790" width="1.5703125" style="37" customWidth="1"/>
    <col min="10791" max="10791" width="16.5703125" style="37" customWidth="1"/>
    <col min="10792" max="10792" width="1.5703125" style="37" customWidth="1"/>
    <col min="10793" max="10793" width="11" style="37"/>
    <col min="10794" max="10794" width="1.5703125" style="37" customWidth="1"/>
    <col min="10795" max="10795" width="7.5703125" style="37" customWidth="1"/>
    <col min="10796" max="10796" width="1.5703125" style="37" customWidth="1"/>
    <col min="10797" max="10797" width="97.5703125" style="37" customWidth="1"/>
    <col min="10798" max="10798" width="1.5703125" style="37" customWidth="1"/>
    <col min="10799" max="10799" width="11" style="37"/>
    <col min="10800" max="10800" width="1.5703125" style="37" customWidth="1"/>
    <col min="10801" max="10801" width="16.5703125" style="37" customWidth="1"/>
    <col min="10802" max="10802" width="1.5703125" style="37" customWidth="1"/>
    <col min="10803" max="10803" width="14.42578125" style="37" customWidth="1"/>
    <col min="10804" max="10804" width="1.5703125" style="37" customWidth="1"/>
    <col min="10805" max="10805" width="14.42578125" style="37" customWidth="1"/>
    <col min="10806" max="10806" width="1.5703125" style="37" customWidth="1"/>
    <col min="10807" max="10807" width="14.42578125" style="37" customWidth="1"/>
    <col min="10808" max="10809" width="1.5703125" style="37" customWidth="1"/>
    <col min="10810" max="10810" width="12.42578125" style="37" customWidth="1"/>
    <col min="10811" max="10811" width="1.5703125" style="37" customWidth="1"/>
    <col min="10812" max="10812" width="64.5703125" style="37" customWidth="1"/>
    <col min="10813" max="10813" width="1.5703125" style="37" customWidth="1"/>
    <col min="10814" max="10814" width="21.42578125" style="37" customWidth="1"/>
    <col min="10815" max="10815" width="1.5703125" style="37" customWidth="1"/>
    <col min="10816" max="10816" width="21.42578125" style="37" customWidth="1"/>
    <col min="10817" max="10817" width="1.5703125" style="37" customWidth="1"/>
    <col min="10818" max="10818" width="21.42578125" style="37" customWidth="1"/>
    <col min="10819" max="10819" width="1.5703125" style="37" customWidth="1"/>
    <col min="10820" max="10820" width="21.42578125" style="37" customWidth="1"/>
    <col min="10821" max="10821" width="1.5703125" style="37" customWidth="1"/>
    <col min="10822" max="10822" width="21.42578125" style="37" customWidth="1"/>
    <col min="10823" max="10823" width="1.5703125" style="37" customWidth="1"/>
    <col min="10824" max="10824" width="11" style="37"/>
    <col min="10825" max="10825" width="1.5703125" style="37" customWidth="1"/>
    <col min="10826" max="10826" width="11" style="37"/>
    <col min="10827" max="10827" width="1.5703125" style="37" customWidth="1"/>
    <col min="10828" max="10828" width="65.5703125" style="37" customWidth="1"/>
    <col min="10829" max="10829" width="1.5703125" style="37" customWidth="1"/>
    <col min="10830" max="10830" width="14.42578125" style="37" customWidth="1"/>
    <col min="10831" max="10831" width="1.5703125" style="37" customWidth="1"/>
    <col min="10832" max="10832" width="14.42578125" style="37" customWidth="1"/>
    <col min="10833" max="10833" width="1.5703125" style="37" customWidth="1"/>
    <col min="10834" max="10834" width="14.42578125" style="37" customWidth="1"/>
    <col min="10835" max="10835" width="1.5703125" style="37" customWidth="1"/>
    <col min="10836" max="10836" width="14.42578125" style="37" customWidth="1"/>
    <col min="10837" max="10837" width="1.5703125" style="37" customWidth="1"/>
    <col min="10838" max="10839" width="11" style="37"/>
    <col min="10840" max="10840" width="1.5703125" style="37" customWidth="1"/>
    <col min="10841" max="10841" width="11" style="37"/>
    <col min="10842" max="10842" width="1.5703125" style="37" customWidth="1"/>
    <col min="10843" max="10843" width="65.5703125" style="37" customWidth="1"/>
    <col min="10844" max="10844" width="1.5703125" style="37" customWidth="1"/>
    <col min="10845" max="10845" width="19" style="37" customWidth="1"/>
    <col min="10846" max="10846" width="1.5703125" style="37" customWidth="1"/>
    <col min="10847" max="10847" width="19" style="37" customWidth="1"/>
    <col min="10848" max="10848" width="1.5703125" style="37" customWidth="1"/>
    <col min="10849" max="10849" width="19" style="37" customWidth="1"/>
    <col min="10850" max="10850" width="1.5703125" style="37" customWidth="1"/>
    <col min="10851" max="10851" width="19" style="37" customWidth="1"/>
    <col min="10852" max="10852" width="1.5703125" style="37" customWidth="1"/>
    <col min="10853" max="10853" width="11" style="37"/>
    <col min="10854" max="10854" width="1.5703125" style="37" customWidth="1"/>
    <col min="10855" max="10855" width="7.5703125" style="37" customWidth="1"/>
    <col min="10856" max="10856" width="1.5703125" style="37" customWidth="1"/>
    <col min="10857" max="10857" width="46.42578125" style="37" customWidth="1"/>
    <col min="10858" max="10858" width="1.5703125" style="37" customWidth="1"/>
    <col min="10859" max="10859" width="16.5703125" style="37" customWidth="1"/>
    <col min="10860" max="10860" width="1.5703125" style="37" customWidth="1"/>
    <col min="10861" max="10861" width="16.5703125" style="37" customWidth="1"/>
    <col min="10862" max="10862" width="1.5703125" style="37" customWidth="1"/>
    <col min="10863" max="10863" width="16.5703125" style="37" customWidth="1"/>
    <col min="10864" max="10864" width="1.5703125" style="37" customWidth="1"/>
    <col min="10865" max="10865" width="9.5703125" style="37" customWidth="1"/>
    <col min="10866" max="10866" width="1.5703125" style="37" customWidth="1"/>
    <col min="10867" max="10867" width="16.5703125" style="37" customWidth="1"/>
    <col min="10868" max="10868" width="1.5703125" style="37" customWidth="1"/>
    <col min="10869" max="10869" width="16.5703125" style="37" customWidth="1"/>
    <col min="10870" max="10870" width="1.5703125" style="37" customWidth="1"/>
    <col min="10871" max="10871" width="16.5703125" style="37" customWidth="1"/>
    <col min="10872" max="10872" width="1.5703125" style="37" customWidth="1"/>
    <col min="10873" max="11002" width="11" style="37"/>
    <col min="11003" max="11003" width="8.5703125" style="37" customWidth="1"/>
    <col min="11004" max="11004" width="43.5703125" style="37" customWidth="1"/>
    <col min="11005" max="11005" width="14.140625" style="37" customWidth="1"/>
    <col min="11006" max="11006" width="41" style="37" customWidth="1"/>
    <col min="11007" max="11007" width="1.85546875" style="37" customWidth="1"/>
    <col min="11008" max="11032" width="14.42578125" style="37" customWidth="1"/>
    <col min="11033" max="11033" width="80.5703125" style="37" customWidth="1"/>
    <col min="11034" max="11034" width="1.5703125" style="37" customWidth="1"/>
    <col min="11035" max="11035" width="13.42578125" style="37" customWidth="1"/>
    <col min="11036" max="11036" width="1.5703125" style="37" customWidth="1"/>
    <col min="11037" max="11037" width="16.5703125" style="37" customWidth="1"/>
    <col min="11038" max="11038" width="1.5703125" style="37" customWidth="1"/>
    <col min="11039" max="11039" width="16.5703125" style="37" customWidth="1"/>
    <col min="11040" max="11040" width="1.5703125" style="37" customWidth="1"/>
    <col min="11041" max="11041" width="16.5703125" style="37" customWidth="1"/>
    <col min="11042" max="11042" width="1.5703125" style="37" customWidth="1"/>
    <col min="11043" max="11043" width="16.5703125" style="37" customWidth="1"/>
    <col min="11044" max="11044" width="1.5703125" style="37" customWidth="1"/>
    <col min="11045" max="11045" width="16.5703125" style="37" customWidth="1"/>
    <col min="11046" max="11046" width="1.5703125" style="37" customWidth="1"/>
    <col min="11047" max="11047" width="16.5703125" style="37" customWidth="1"/>
    <col min="11048" max="11048" width="1.5703125" style="37" customWidth="1"/>
    <col min="11049" max="11049" width="11" style="37"/>
    <col min="11050" max="11050" width="1.5703125" style="37" customWidth="1"/>
    <col min="11051" max="11051" width="7.5703125" style="37" customWidth="1"/>
    <col min="11052" max="11052" width="1.5703125" style="37" customWidth="1"/>
    <col min="11053" max="11053" width="97.5703125" style="37" customWidth="1"/>
    <col min="11054" max="11054" width="1.5703125" style="37" customWidth="1"/>
    <col min="11055" max="11055" width="11" style="37"/>
    <col min="11056" max="11056" width="1.5703125" style="37" customWidth="1"/>
    <col min="11057" max="11057" width="16.5703125" style="37" customWidth="1"/>
    <col min="11058" max="11058" width="1.5703125" style="37" customWidth="1"/>
    <col min="11059" max="11059" width="14.42578125" style="37" customWidth="1"/>
    <col min="11060" max="11060" width="1.5703125" style="37" customWidth="1"/>
    <col min="11061" max="11061" width="14.42578125" style="37" customWidth="1"/>
    <col min="11062" max="11062" width="1.5703125" style="37" customWidth="1"/>
    <col min="11063" max="11063" width="14.42578125" style="37" customWidth="1"/>
    <col min="11064" max="11065" width="1.5703125" style="37" customWidth="1"/>
    <col min="11066" max="11066" width="12.42578125" style="37" customWidth="1"/>
    <col min="11067" max="11067" width="1.5703125" style="37" customWidth="1"/>
    <col min="11068" max="11068" width="64.5703125" style="37" customWidth="1"/>
    <col min="11069" max="11069" width="1.5703125" style="37" customWidth="1"/>
    <col min="11070" max="11070" width="21.42578125" style="37" customWidth="1"/>
    <col min="11071" max="11071" width="1.5703125" style="37" customWidth="1"/>
    <col min="11072" max="11072" width="21.42578125" style="37" customWidth="1"/>
    <col min="11073" max="11073" width="1.5703125" style="37" customWidth="1"/>
    <col min="11074" max="11074" width="21.42578125" style="37" customWidth="1"/>
    <col min="11075" max="11075" width="1.5703125" style="37" customWidth="1"/>
    <col min="11076" max="11076" width="21.42578125" style="37" customWidth="1"/>
    <col min="11077" max="11077" width="1.5703125" style="37" customWidth="1"/>
    <col min="11078" max="11078" width="21.42578125" style="37" customWidth="1"/>
    <col min="11079" max="11079" width="1.5703125" style="37" customWidth="1"/>
    <col min="11080" max="11080" width="11" style="37"/>
    <col min="11081" max="11081" width="1.5703125" style="37" customWidth="1"/>
    <col min="11082" max="11082" width="11" style="37"/>
    <col min="11083" max="11083" width="1.5703125" style="37" customWidth="1"/>
    <col min="11084" max="11084" width="65.5703125" style="37" customWidth="1"/>
    <col min="11085" max="11085" width="1.5703125" style="37" customWidth="1"/>
    <col min="11086" max="11086" width="14.42578125" style="37" customWidth="1"/>
    <col min="11087" max="11087" width="1.5703125" style="37" customWidth="1"/>
    <col min="11088" max="11088" width="14.42578125" style="37" customWidth="1"/>
    <col min="11089" max="11089" width="1.5703125" style="37" customWidth="1"/>
    <col min="11090" max="11090" width="14.42578125" style="37" customWidth="1"/>
    <col min="11091" max="11091" width="1.5703125" style="37" customWidth="1"/>
    <col min="11092" max="11092" width="14.42578125" style="37" customWidth="1"/>
    <col min="11093" max="11093" width="1.5703125" style="37" customWidth="1"/>
    <col min="11094" max="11095" width="11" style="37"/>
    <col min="11096" max="11096" width="1.5703125" style="37" customWidth="1"/>
    <col min="11097" max="11097" width="11" style="37"/>
    <col min="11098" max="11098" width="1.5703125" style="37" customWidth="1"/>
    <col min="11099" max="11099" width="65.5703125" style="37" customWidth="1"/>
    <col min="11100" max="11100" width="1.5703125" style="37" customWidth="1"/>
    <col min="11101" max="11101" width="19" style="37" customWidth="1"/>
    <col min="11102" max="11102" width="1.5703125" style="37" customWidth="1"/>
    <col min="11103" max="11103" width="19" style="37" customWidth="1"/>
    <col min="11104" max="11104" width="1.5703125" style="37" customWidth="1"/>
    <col min="11105" max="11105" width="19" style="37" customWidth="1"/>
    <col min="11106" max="11106" width="1.5703125" style="37" customWidth="1"/>
    <col min="11107" max="11107" width="19" style="37" customWidth="1"/>
    <col min="11108" max="11108" width="1.5703125" style="37" customWidth="1"/>
    <col min="11109" max="11109" width="11" style="37"/>
    <col min="11110" max="11110" width="1.5703125" style="37" customWidth="1"/>
    <col min="11111" max="11111" width="7.5703125" style="37" customWidth="1"/>
    <col min="11112" max="11112" width="1.5703125" style="37" customWidth="1"/>
    <col min="11113" max="11113" width="46.42578125" style="37" customWidth="1"/>
    <col min="11114" max="11114" width="1.5703125" style="37" customWidth="1"/>
    <col min="11115" max="11115" width="16.5703125" style="37" customWidth="1"/>
    <col min="11116" max="11116" width="1.5703125" style="37" customWidth="1"/>
    <col min="11117" max="11117" width="16.5703125" style="37" customWidth="1"/>
    <col min="11118" max="11118" width="1.5703125" style="37" customWidth="1"/>
    <col min="11119" max="11119" width="16.5703125" style="37" customWidth="1"/>
    <col min="11120" max="11120" width="1.5703125" style="37" customWidth="1"/>
    <col min="11121" max="11121" width="9.5703125" style="37" customWidth="1"/>
    <col min="11122" max="11122" width="1.5703125" style="37" customWidth="1"/>
    <col min="11123" max="11123" width="16.5703125" style="37" customWidth="1"/>
    <col min="11124" max="11124" width="1.5703125" style="37" customWidth="1"/>
    <col min="11125" max="11125" width="16.5703125" style="37" customWidth="1"/>
    <col min="11126" max="11126" width="1.5703125" style="37" customWidth="1"/>
    <col min="11127" max="11127" width="16.5703125" style="37" customWidth="1"/>
    <col min="11128" max="11128" width="1.5703125" style="37" customWidth="1"/>
    <col min="11129" max="11258" width="11" style="37"/>
    <col min="11259" max="11259" width="8.5703125" style="37" customWidth="1"/>
    <col min="11260" max="11260" width="43.5703125" style="37" customWidth="1"/>
    <col min="11261" max="11261" width="14.140625" style="37" customWidth="1"/>
    <col min="11262" max="11262" width="41" style="37" customWidth="1"/>
    <col min="11263" max="11263" width="1.85546875" style="37" customWidth="1"/>
    <col min="11264" max="11288" width="14.42578125" style="37" customWidth="1"/>
    <col min="11289" max="11289" width="80.5703125" style="37" customWidth="1"/>
    <col min="11290" max="11290" width="1.5703125" style="37" customWidth="1"/>
    <col min="11291" max="11291" width="13.42578125" style="37" customWidth="1"/>
    <col min="11292" max="11292" width="1.5703125" style="37" customWidth="1"/>
    <col min="11293" max="11293" width="16.5703125" style="37" customWidth="1"/>
    <col min="11294" max="11294" width="1.5703125" style="37" customWidth="1"/>
    <col min="11295" max="11295" width="16.5703125" style="37" customWidth="1"/>
    <col min="11296" max="11296" width="1.5703125" style="37" customWidth="1"/>
    <col min="11297" max="11297" width="16.5703125" style="37" customWidth="1"/>
    <col min="11298" max="11298" width="1.5703125" style="37" customWidth="1"/>
    <col min="11299" max="11299" width="16.5703125" style="37" customWidth="1"/>
    <col min="11300" max="11300" width="1.5703125" style="37" customWidth="1"/>
    <col min="11301" max="11301" width="16.5703125" style="37" customWidth="1"/>
    <col min="11302" max="11302" width="1.5703125" style="37" customWidth="1"/>
    <col min="11303" max="11303" width="16.5703125" style="37" customWidth="1"/>
    <col min="11304" max="11304" width="1.5703125" style="37" customWidth="1"/>
    <col min="11305" max="11305" width="11" style="37"/>
    <col min="11306" max="11306" width="1.5703125" style="37" customWidth="1"/>
    <col min="11307" max="11307" width="7.5703125" style="37" customWidth="1"/>
    <col min="11308" max="11308" width="1.5703125" style="37" customWidth="1"/>
    <col min="11309" max="11309" width="97.5703125" style="37" customWidth="1"/>
    <col min="11310" max="11310" width="1.5703125" style="37" customWidth="1"/>
    <col min="11311" max="11311" width="11" style="37"/>
    <col min="11312" max="11312" width="1.5703125" style="37" customWidth="1"/>
    <col min="11313" max="11313" width="16.5703125" style="37" customWidth="1"/>
    <col min="11314" max="11314" width="1.5703125" style="37" customWidth="1"/>
    <col min="11315" max="11315" width="14.42578125" style="37" customWidth="1"/>
    <col min="11316" max="11316" width="1.5703125" style="37" customWidth="1"/>
    <col min="11317" max="11317" width="14.42578125" style="37" customWidth="1"/>
    <col min="11318" max="11318" width="1.5703125" style="37" customWidth="1"/>
    <col min="11319" max="11319" width="14.42578125" style="37" customWidth="1"/>
    <col min="11320" max="11321" width="1.5703125" style="37" customWidth="1"/>
    <col min="11322" max="11322" width="12.42578125" style="37" customWidth="1"/>
    <col min="11323" max="11323" width="1.5703125" style="37" customWidth="1"/>
    <col min="11324" max="11324" width="64.5703125" style="37" customWidth="1"/>
    <col min="11325" max="11325" width="1.5703125" style="37" customWidth="1"/>
    <col min="11326" max="11326" width="21.42578125" style="37" customWidth="1"/>
    <col min="11327" max="11327" width="1.5703125" style="37" customWidth="1"/>
    <col min="11328" max="11328" width="21.42578125" style="37" customWidth="1"/>
    <col min="11329" max="11329" width="1.5703125" style="37" customWidth="1"/>
    <col min="11330" max="11330" width="21.42578125" style="37" customWidth="1"/>
    <col min="11331" max="11331" width="1.5703125" style="37" customWidth="1"/>
    <col min="11332" max="11332" width="21.42578125" style="37" customWidth="1"/>
    <col min="11333" max="11333" width="1.5703125" style="37" customWidth="1"/>
    <col min="11334" max="11334" width="21.42578125" style="37" customWidth="1"/>
    <col min="11335" max="11335" width="1.5703125" style="37" customWidth="1"/>
    <col min="11336" max="11336" width="11" style="37"/>
    <col min="11337" max="11337" width="1.5703125" style="37" customWidth="1"/>
    <col min="11338" max="11338" width="11" style="37"/>
    <col min="11339" max="11339" width="1.5703125" style="37" customWidth="1"/>
    <col min="11340" max="11340" width="65.5703125" style="37" customWidth="1"/>
    <col min="11341" max="11341" width="1.5703125" style="37" customWidth="1"/>
    <col min="11342" max="11342" width="14.42578125" style="37" customWidth="1"/>
    <col min="11343" max="11343" width="1.5703125" style="37" customWidth="1"/>
    <col min="11344" max="11344" width="14.42578125" style="37" customWidth="1"/>
    <col min="11345" max="11345" width="1.5703125" style="37" customWidth="1"/>
    <col min="11346" max="11346" width="14.42578125" style="37" customWidth="1"/>
    <col min="11347" max="11347" width="1.5703125" style="37" customWidth="1"/>
    <col min="11348" max="11348" width="14.42578125" style="37" customWidth="1"/>
    <col min="11349" max="11349" width="1.5703125" style="37" customWidth="1"/>
    <col min="11350" max="11351" width="11" style="37"/>
    <col min="11352" max="11352" width="1.5703125" style="37" customWidth="1"/>
    <col min="11353" max="11353" width="11" style="37"/>
    <col min="11354" max="11354" width="1.5703125" style="37" customWidth="1"/>
    <col min="11355" max="11355" width="65.5703125" style="37" customWidth="1"/>
    <col min="11356" max="11356" width="1.5703125" style="37" customWidth="1"/>
    <col min="11357" max="11357" width="19" style="37" customWidth="1"/>
    <col min="11358" max="11358" width="1.5703125" style="37" customWidth="1"/>
    <col min="11359" max="11359" width="19" style="37" customWidth="1"/>
    <col min="11360" max="11360" width="1.5703125" style="37" customWidth="1"/>
    <col min="11361" max="11361" width="19" style="37" customWidth="1"/>
    <col min="11362" max="11362" width="1.5703125" style="37" customWidth="1"/>
    <col min="11363" max="11363" width="19" style="37" customWidth="1"/>
    <col min="11364" max="11364" width="1.5703125" style="37" customWidth="1"/>
    <col min="11365" max="11365" width="11" style="37"/>
    <col min="11366" max="11366" width="1.5703125" style="37" customWidth="1"/>
    <col min="11367" max="11367" width="7.5703125" style="37" customWidth="1"/>
    <col min="11368" max="11368" width="1.5703125" style="37" customWidth="1"/>
    <col min="11369" max="11369" width="46.42578125" style="37" customWidth="1"/>
    <col min="11370" max="11370" width="1.5703125" style="37" customWidth="1"/>
    <col min="11371" max="11371" width="16.5703125" style="37" customWidth="1"/>
    <col min="11372" max="11372" width="1.5703125" style="37" customWidth="1"/>
    <col min="11373" max="11373" width="16.5703125" style="37" customWidth="1"/>
    <col min="11374" max="11374" width="1.5703125" style="37" customWidth="1"/>
    <col min="11375" max="11375" width="16.5703125" style="37" customWidth="1"/>
    <col min="11376" max="11376" width="1.5703125" style="37" customWidth="1"/>
    <col min="11377" max="11377" width="9.5703125" style="37" customWidth="1"/>
    <col min="11378" max="11378" width="1.5703125" style="37" customWidth="1"/>
    <col min="11379" max="11379" width="16.5703125" style="37" customWidth="1"/>
    <col min="11380" max="11380" width="1.5703125" style="37" customWidth="1"/>
    <col min="11381" max="11381" width="16.5703125" style="37" customWidth="1"/>
    <col min="11382" max="11382" width="1.5703125" style="37" customWidth="1"/>
    <col min="11383" max="11383" width="16.5703125" style="37" customWidth="1"/>
    <col min="11384" max="11384" width="1.5703125" style="37" customWidth="1"/>
    <col min="11385" max="11514" width="11" style="37"/>
    <col min="11515" max="11515" width="8.5703125" style="37" customWidth="1"/>
    <col min="11516" max="11516" width="43.5703125" style="37" customWidth="1"/>
    <col min="11517" max="11517" width="14.140625" style="37" customWidth="1"/>
    <col min="11518" max="11518" width="41" style="37" customWidth="1"/>
    <col min="11519" max="11519" width="1.85546875" style="37" customWidth="1"/>
    <col min="11520" max="11544" width="14.42578125" style="37" customWidth="1"/>
    <col min="11545" max="11545" width="80.5703125" style="37" customWidth="1"/>
    <col min="11546" max="11546" width="1.5703125" style="37" customWidth="1"/>
    <col min="11547" max="11547" width="13.42578125" style="37" customWidth="1"/>
    <col min="11548" max="11548" width="1.5703125" style="37" customWidth="1"/>
    <col min="11549" max="11549" width="16.5703125" style="37" customWidth="1"/>
    <col min="11550" max="11550" width="1.5703125" style="37" customWidth="1"/>
    <col min="11551" max="11551" width="16.5703125" style="37" customWidth="1"/>
    <col min="11552" max="11552" width="1.5703125" style="37" customWidth="1"/>
    <col min="11553" max="11553" width="16.5703125" style="37" customWidth="1"/>
    <col min="11554" max="11554" width="1.5703125" style="37" customWidth="1"/>
    <col min="11555" max="11555" width="16.5703125" style="37" customWidth="1"/>
    <col min="11556" max="11556" width="1.5703125" style="37" customWidth="1"/>
    <col min="11557" max="11557" width="16.5703125" style="37" customWidth="1"/>
    <col min="11558" max="11558" width="1.5703125" style="37" customWidth="1"/>
    <col min="11559" max="11559" width="16.5703125" style="37" customWidth="1"/>
    <col min="11560" max="11560" width="1.5703125" style="37" customWidth="1"/>
    <col min="11561" max="11561" width="11" style="37"/>
    <col min="11562" max="11562" width="1.5703125" style="37" customWidth="1"/>
    <col min="11563" max="11563" width="7.5703125" style="37" customWidth="1"/>
    <col min="11564" max="11564" width="1.5703125" style="37" customWidth="1"/>
    <col min="11565" max="11565" width="97.5703125" style="37" customWidth="1"/>
    <col min="11566" max="11566" width="1.5703125" style="37" customWidth="1"/>
    <col min="11567" max="11567" width="11" style="37"/>
    <col min="11568" max="11568" width="1.5703125" style="37" customWidth="1"/>
    <col min="11569" max="11569" width="16.5703125" style="37" customWidth="1"/>
    <col min="11570" max="11570" width="1.5703125" style="37" customWidth="1"/>
    <col min="11571" max="11571" width="14.42578125" style="37" customWidth="1"/>
    <col min="11572" max="11572" width="1.5703125" style="37" customWidth="1"/>
    <col min="11573" max="11573" width="14.42578125" style="37" customWidth="1"/>
    <col min="11574" max="11574" width="1.5703125" style="37" customWidth="1"/>
    <col min="11575" max="11575" width="14.42578125" style="37" customWidth="1"/>
    <col min="11576" max="11577" width="1.5703125" style="37" customWidth="1"/>
    <col min="11578" max="11578" width="12.42578125" style="37" customWidth="1"/>
    <col min="11579" max="11579" width="1.5703125" style="37" customWidth="1"/>
    <col min="11580" max="11580" width="64.5703125" style="37" customWidth="1"/>
    <col min="11581" max="11581" width="1.5703125" style="37" customWidth="1"/>
    <col min="11582" max="11582" width="21.42578125" style="37" customWidth="1"/>
    <col min="11583" max="11583" width="1.5703125" style="37" customWidth="1"/>
    <col min="11584" max="11584" width="21.42578125" style="37" customWidth="1"/>
    <col min="11585" max="11585" width="1.5703125" style="37" customWidth="1"/>
    <col min="11586" max="11586" width="21.42578125" style="37" customWidth="1"/>
    <col min="11587" max="11587" width="1.5703125" style="37" customWidth="1"/>
    <col min="11588" max="11588" width="21.42578125" style="37" customWidth="1"/>
    <col min="11589" max="11589" width="1.5703125" style="37" customWidth="1"/>
    <col min="11590" max="11590" width="21.42578125" style="37" customWidth="1"/>
    <col min="11591" max="11591" width="1.5703125" style="37" customWidth="1"/>
    <col min="11592" max="11592" width="11" style="37"/>
    <col min="11593" max="11593" width="1.5703125" style="37" customWidth="1"/>
    <col min="11594" max="11594" width="11" style="37"/>
    <col min="11595" max="11595" width="1.5703125" style="37" customWidth="1"/>
    <col min="11596" max="11596" width="65.5703125" style="37" customWidth="1"/>
    <col min="11597" max="11597" width="1.5703125" style="37" customWidth="1"/>
    <col min="11598" max="11598" width="14.42578125" style="37" customWidth="1"/>
    <col min="11599" max="11599" width="1.5703125" style="37" customWidth="1"/>
    <col min="11600" max="11600" width="14.42578125" style="37" customWidth="1"/>
    <col min="11601" max="11601" width="1.5703125" style="37" customWidth="1"/>
    <col min="11602" max="11602" width="14.42578125" style="37" customWidth="1"/>
    <col min="11603" max="11603" width="1.5703125" style="37" customWidth="1"/>
    <col min="11604" max="11604" width="14.42578125" style="37" customWidth="1"/>
    <col min="11605" max="11605" width="1.5703125" style="37" customWidth="1"/>
    <col min="11606" max="11607" width="11" style="37"/>
    <col min="11608" max="11608" width="1.5703125" style="37" customWidth="1"/>
    <col min="11609" max="11609" width="11" style="37"/>
    <col min="11610" max="11610" width="1.5703125" style="37" customWidth="1"/>
    <col min="11611" max="11611" width="65.5703125" style="37" customWidth="1"/>
    <col min="11612" max="11612" width="1.5703125" style="37" customWidth="1"/>
    <col min="11613" max="11613" width="19" style="37" customWidth="1"/>
    <col min="11614" max="11614" width="1.5703125" style="37" customWidth="1"/>
    <col min="11615" max="11615" width="19" style="37" customWidth="1"/>
    <col min="11616" max="11616" width="1.5703125" style="37" customWidth="1"/>
    <col min="11617" max="11617" width="19" style="37" customWidth="1"/>
    <col min="11618" max="11618" width="1.5703125" style="37" customWidth="1"/>
    <col min="11619" max="11619" width="19" style="37" customWidth="1"/>
    <col min="11620" max="11620" width="1.5703125" style="37" customWidth="1"/>
    <col min="11621" max="11621" width="11" style="37"/>
    <col min="11622" max="11622" width="1.5703125" style="37" customWidth="1"/>
    <col min="11623" max="11623" width="7.5703125" style="37" customWidth="1"/>
    <col min="11624" max="11624" width="1.5703125" style="37" customWidth="1"/>
    <col min="11625" max="11625" width="46.42578125" style="37" customWidth="1"/>
    <col min="11626" max="11626" width="1.5703125" style="37" customWidth="1"/>
    <col min="11627" max="11627" width="16.5703125" style="37" customWidth="1"/>
    <col min="11628" max="11628" width="1.5703125" style="37" customWidth="1"/>
    <col min="11629" max="11629" width="16.5703125" style="37" customWidth="1"/>
    <col min="11630" max="11630" width="1.5703125" style="37" customWidth="1"/>
    <col min="11631" max="11631" width="16.5703125" style="37" customWidth="1"/>
    <col min="11632" max="11632" width="1.5703125" style="37" customWidth="1"/>
    <col min="11633" max="11633" width="9.5703125" style="37" customWidth="1"/>
    <col min="11634" max="11634" width="1.5703125" style="37" customWidth="1"/>
    <col min="11635" max="11635" width="16.5703125" style="37" customWidth="1"/>
    <col min="11636" max="11636" width="1.5703125" style="37" customWidth="1"/>
    <col min="11637" max="11637" width="16.5703125" style="37" customWidth="1"/>
    <col min="11638" max="11638" width="1.5703125" style="37" customWidth="1"/>
    <col min="11639" max="11639" width="16.5703125" style="37" customWidth="1"/>
    <col min="11640" max="11640" width="1.5703125" style="37" customWidth="1"/>
    <col min="11641" max="11770" width="11" style="37"/>
    <col min="11771" max="11771" width="8.5703125" style="37" customWidth="1"/>
    <col min="11772" max="11772" width="43.5703125" style="37" customWidth="1"/>
    <col min="11773" max="11773" width="14.140625" style="37" customWidth="1"/>
    <col min="11774" max="11774" width="41" style="37" customWidth="1"/>
    <col min="11775" max="11775" width="1.85546875" style="37" customWidth="1"/>
    <col min="11776" max="11800" width="14.42578125" style="37" customWidth="1"/>
    <col min="11801" max="11801" width="80.5703125" style="37" customWidth="1"/>
    <col min="11802" max="11802" width="1.5703125" style="37" customWidth="1"/>
    <col min="11803" max="11803" width="13.42578125" style="37" customWidth="1"/>
    <col min="11804" max="11804" width="1.5703125" style="37" customWidth="1"/>
    <col min="11805" max="11805" width="16.5703125" style="37" customWidth="1"/>
    <col min="11806" max="11806" width="1.5703125" style="37" customWidth="1"/>
    <col min="11807" max="11807" width="16.5703125" style="37" customWidth="1"/>
    <col min="11808" max="11808" width="1.5703125" style="37" customWidth="1"/>
    <col min="11809" max="11809" width="16.5703125" style="37" customWidth="1"/>
    <col min="11810" max="11810" width="1.5703125" style="37" customWidth="1"/>
    <col min="11811" max="11811" width="16.5703125" style="37" customWidth="1"/>
    <col min="11812" max="11812" width="1.5703125" style="37" customWidth="1"/>
    <col min="11813" max="11813" width="16.5703125" style="37" customWidth="1"/>
    <col min="11814" max="11814" width="1.5703125" style="37" customWidth="1"/>
    <col min="11815" max="11815" width="16.5703125" style="37" customWidth="1"/>
    <col min="11816" max="11816" width="1.5703125" style="37" customWidth="1"/>
    <col min="11817" max="11817" width="11" style="37"/>
    <col min="11818" max="11818" width="1.5703125" style="37" customWidth="1"/>
    <col min="11819" max="11819" width="7.5703125" style="37" customWidth="1"/>
    <col min="11820" max="11820" width="1.5703125" style="37" customWidth="1"/>
    <col min="11821" max="11821" width="97.5703125" style="37" customWidth="1"/>
    <col min="11822" max="11822" width="1.5703125" style="37" customWidth="1"/>
    <col min="11823" max="11823" width="11" style="37"/>
    <col min="11824" max="11824" width="1.5703125" style="37" customWidth="1"/>
    <col min="11825" max="11825" width="16.5703125" style="37" customWidth="1"/>
    <col min="11826" max="11826" width="1.5703125" style="37" customWidth="1"/>
    <col min="11827" max="11827" width="14.42578125" style="37" customWidth="1"/>
    <col min="11828" max="11828" width="1.5703125" style="37" customWidth="1"/>
    <col min="11829" max="11829" width="14.42578125" style="37" customWidth="1"/>
    <col min="11830" max="11830" width="1.5703125" style="37" customWidth="1"/>
    <col min="11831" max="11831" width="14.42578125" style="37" customWidth="1"/>
    <col min="11832" max="11833" width="1.5703125" style="37" customWidth="1"/>
    <col min="11834" max="11834" width="12.42578125" style="37" customWidth="1"/>
    <col min="11835" max="11835" width="1.5703125" style="37" customWidth="1"/>
    <col min="11836" max="11836" width="64.5703125" style="37" customWidth="1"/>
    <col min="11837" max="11837" width="1.5703125" style="37" customWidth="1"/>
    <col min="11838" max="11838" width="21.42578125" style="37" customWidth="1"/>
    <col min="11839" max="11839" width="1.5703125" style="37" customWidth="1"/>
    <col min="11840" max="11840" width="21.42578125" style="37" customWidth="1"/>
    <col min="11841" max="11841" width="1.5703125" style="37" customWidth="1"/>
    <col min="11842" max="11842" width="21.42578125" style="37" customWidth="1"/>
    <col min="11843" max="11843" width="1.5703125" style="37" customWidth="1"/>
    <col min="11844" max="11844" width="21.42578125" style="37" customWidth="1"/>
    <col min="11845" max="11845" width="1.5703125" style="37" customWidth="1"/>
    <col min="11846" max="11846" width="21.42578125" style="37" customWidth="1"/>
    <col min="11847" max="11847" width="1.5703125" style="37" customWidth="1"/>
    <col min="11848" max="11848" width="11" style="37"/>
    <col min="11849" max="11849" width="1.5703125" style="37" customWidth="1"/>
    <col min="11850" max="11850" width="11" style="37"/>
    <col min="11851" max="11851" width="1.5703125" style="37" customWidth="1"/>
    <col min="11852" max="11852" width="65.5703125" style="37" customWidth="1"/>
    <col min="11853" max="11853" width="1.5703125" style="37" customWidth="1"/>
    <col min="11854" max="11854" width="14.42578125" style="37" customWidth="1"/>
    <col min="11855" max="11855" width="1.5703125" style="37" customWidth="1"/>
    <col min="11856" max="11856" width="14.42578125" style="37" customWidth="1"/>
    <col min="11857" max="11857" width="1.5703125" style="37" customWidth="1"/>
    <col min="11858" max="11858" width="14.42578125" style="37" customWidth="1"/>
    <col min="11859" max="11859" width="1.5703125" style="37" customWidth="1"/>
    <col min="11860" max="11860" width="14.42578125" style="37" customWidth="1"/>
    <col min="11861" max="11861" width="1.5703125" style="37" customWidth="1"/>
    <col min="11862" max="11863" width="11" style="37"/>
    <col min="11864" max="11864" width="1.5703125" style="37" customWidth="1"/>
    <col min="11865" max="11865" width="11" style="37"/>
    <col min="11866" max="11866" width="1.5703125" style="37" customWidth="1"/>
    <col min="11867" max="11867" width="65.5703125" style="37" customWidth="1"/>
    <col min="11868" max="11868" width="1.5703125" style="37" customWidth="1"/>
    <col min="11869" max="11869" width="19" style="37" customWidth="1"/>
    <col min="11870" max="11870" width="1.5703125" style="37" customWidth="1"/>
    <col min="11871" max="11871" width="19" style="37" customWidth="1"/>
    <col min="11872" max="11872" width="1.5703125" style="37" customWidth="1"/>
    <col min="11873" max="11873" width="19" style="37" customWidth="1"/>
    <col min="11874" max="11874" width="1.5703125" style="37" customWidth="1"/>
    <col min="11875" max="11875" width="19" style="37" customWidth="1"/>
    <col min="11876" max="11876" width="1.5703125" style="37" customWidth="1"/>
    <col min="11877" max="11877" width="11" style="37"/>
    <col min="11878" max="11878" width="1.5703125" style="37" customWidth="1"/>
    <col min="11879" max="11879" width="7.5703125" style="37" customWidth="1"/>
    <col min="11880" max="11880" width="1.5703125" style="37" customWidth="1"/>
    <col min="11881" max="11881" width="46.42578125" style="37" customWidth="1"/>
    <col min="11882" max="11882" width="1.5703125" style="37" customWidth="1"/>
    <col min="11883" max="11883" width="16.5703125" style="37" customWidth="1"/>
    <col min="11884" max="11884" width="1.5703125" style="37" customWidth="1"/>
    <col min="11885" max="11885" width="16.5703125" style="37" customWidth="1"/>
    <col min="11886" max="11886" width="1.5703125" style="37" customWidth="1"/>
    <col min="11887" max="11887" width="16.5703125" style="37" customWidth="1"/>
    <col min="11888" max="11888" width="1.5703125" style="37" customWidth="1"/>
    <col min="11889" max="11889" width="9.5703125" style="37" customWidth="1"/>
    <col min="11890" max="11890" width="1.5703125" style="37" customWidth="1"/>
    <col min="11891" max="11891" width="16.5703125" style="37" customWidth="1"/>
    <col min="11892" max="11892" width="1.5703125" style="37" customWidth="1"/>
    <col min="11893" max="11893" width="16.5703125" style="37" customWidth="1"/>
    <col min="11894" max="11894" width="1.5703125" style="37" customWidth="1"/>
    <col min="11895" max="11895" width="16.5703125" style="37" customWidth="1"/>
    <col min="11896" max="11896" width="1.5703125" style="37" customWidth="1"/>
    <col min="11897" max="12026" width="11" style="37"/>
    <col min="12027" max="12027" width="8.5703125" style="37" customWidth="1"/>
    <col min="12028" max="12028" width="43.5703125" style="37" customWidth="1"/>
    <col min="12029" max="12029" width="14.140625" style="37" customWidth="1"/>
    <col min="12030" max="12030" width="41" style="37" customWidth="1"/>
    <col min="12031" max="12031" width="1.85546875" style="37" customWidth="1"/>
    <col min="12032" max="12056" width="14.42578125" style="37" customWidth="1"/>
    <col min="12057" max="12057" width="80.5703125" style="37" customWidth="1"/>
    <col min="12058" max="12058" width="1.5703125" style="37" customWidth="1"/>
    <col min="12059" max="12059" width="13.42578125" style="37" customWidth="1"/>
    <col min="12060" max="12060" width="1.5703125" style="37" customWidth="1"/>
    <col min="12061" max="12061" width="16.5703125" style="37" customWidth="1"/>
    <col min="12062" max="12062" width="1.5703125" style="37" customWidth="1"/>
    <col min="12063" max="12063" width="16.5703125" style="37" customWidth="1"/>
    <col min="12064" max="12064" width="1.5703125" style="37" customWidth="1"/>
    <col min="12065" max="12065" width="16.5703125" style="37" customWidth="1"/>
    <col min="12066" max="12066" width="1.5703125" style="37" customWidth="1"/>
    <col min="12067" max="12067" width="16.5703125" style="37" customWidth="1"/>
    <col min="12068" max="12068" width="1.5703125" style="37" customWidth="1"/>
    <col min="12069" max="12069" width="16.5703125" style="37" customWidth="1"/>
    <col min="12070" max="12070" width="1.5703125" style="37" customWidth="1"/>
    <col min="12071" max="12071" width="16.5703125" style="37" customWidth="1"/>
    <col min="12072" max="12072" width="1.5703125" style="37" customWidth="1"/>
    <col min="12073" max="12073" width="11" style="37"/>
    <col min="12074" max="12074" width="1.5703125" style="37" customWidth="1"/>
    <col min="12075" max="12075" width="7.5703125" style="37" customWidth="1"/>
    <col min="12076" max="12076" width="1.5703125" style="37" customWidth="1"/>
    <col min="12077" max="12077" width="97.5703125" style="37" customWidth="1"/>
    <col min="12078" max="12078" width="1.5703125" style="37" customWidth="1"/>
    <col min="12079" max="12079" width="11" style="37"/>
    <col min="12080" max="12080" width="1.5703125" style="37" customWidth="1"/>
    <col min="12081" max="12081" width="16.5703125" style="37" customWidth="1"/>
    <col min="12082" max="12082" width="1.5703125" style="37" customWidth="1"/>
    <col min="12083" max="12083" width="14.42578125" style="37" customWidth="1"/>
    <col min="12084" max="12084" width="1.5703125" style="37" customWidth="1"/>
    <col min="12085" max="12085" width="14.42578125" style="37" customWidth="1"/>
    <col min="12086" max="12086" width="1.5703125" style="37" customWidth="1"/>
    <col min="12087" max="12087" width="14.42578125" style="37" customWidth="1"/>
    <col min="12088" max="12089" width="1.5703125" style="37" customWidth="1"/>
    <col min="12090" max="12090" width="12.42578125" style="37" customWidth="1"/>
    <col min="12091" max="12091" width="1.5703125" style="37" customWidth="1"/>
    <col min="12092" max="12092" width="64.5703125" style="37" customWidth="1"/>
    <col min="12093" max="12093" width="1.5703125" style="37" customWidth="1"/>
    <col min="12094" max="12094" width="21.42578125" style="37" customWidth="1"/>
    <col min="12095" max="12095" width="1.5703125" style="37" customWidth="1"/>
    <col min="12096" max="12096" width="21.42578125" style="37" customWidth="1"/>
    <col min="12097" max="12097" width="1.5703125" style="37" customWidth="1"/>
    <col min="12098" max="12098" width="21.42578125" style="37" customWidth="1"/>
    <col min="12099" max="12099" width="1.5703125" style="37" customWidth="1"/>
    <col min="12100" max="12100" width="21.42578125" style="37" customWidth="1"/>
    <col min="12101" max="12101" width="1.5703125" style="37" customWidth="1"/>
    <col min="12102" max="12102" width="21.42578125" style="37" customWidth="1"/>
    <col min="12103" max="12103" width="1.5703125" style="37" customWidth="1"/>
    <col min="12104" max="12104" width="11" style="37"/>
    <col min="12105" max="12105" width="1.5703125" style="37" customWidth="1"/>
    <col min="12106" max="12106" width="11" style="37"/>
    <col min="12107" max="12107" width="1.5703125" style="37" customWidth="1"/>
    <col min="12108" max="12108" width="65.5703125" style="37" customWidth="1"/>
    <col min="12109" max="12109" width="1.5703125" style="37" customWidth="1"/>
    <col min="12110" max="12110" width="14.42578125" style="37" customWidth="1"/>
    <col min="12111" max="12111" width="1.5703125" style="37" customWidth="1"/>
    <col min="12112" max="12112" width="14.42578125" style="37" customWidth="1"/>
    <col min="12113" max="12113" width="1.5703125" style="37" customWidth="1"/>
    <col min="12114" max="12114" width="14.42578125" style="37" customWidth="1"/>
    <col min="12115" max="12115" width="1.5703125" style="37" customWidth="1"/>
    <col min="12116" max="12116" width="14.42578125" style="37" customWidth="1"/>
    <col min="12117" max="12117" width="1.5703125" style="37" customWidth="1"/>
    <col min="12118" max="12119" width="11" style="37"/>
    <col min="12120" max="12120" width="1.5703125" style="37" customWidth="1"/>
    <col min="12121" max="12121" width="11" style="37"/>
    <col min="12122" max="12122" width="1.5703125" style="37" customWidth="1"/>
    <col min="12123" max="12123" width="65.5703125" style="37" customWidth="1"/>
    <col min="12124" max="12124" width="1.5703125" style="37" customWidth="1"/>
    <col min="12125" max="12125" width="19" style="37" customWidth="1"/>
    <col min="12126" max="12126" width="1.5703125" style="37" customWidth="1"/>
    <col min="12127" max="12127" width="19" style="37" customWidth="1"/>
    <col min="12128" max="12128" width="1.5703125" style="37" customWidth="1"/>
    <col min="12129" max="12129" width="19" style="37" customWidth="1"/>
    <col min="12130" max="12130" width="1.5703125" style="37" customWidth="1"/>
    <col min="12131" max="12131" width="19" style="37" customWidth="1"/>
    <col min="12132" max="12132" width="1.5703125" style="37" customWidth="1"/>
    <col min="12133" max="12133" width="11" style="37"/>
    <col min="12134" max="12134" width="1.5703125" style="37" customWidth="1"/>
    <col min="12135" max="12135" width="7.5703125" style="37" customWidth="1"/>
    <col min="12136" max="12136" width="1.5703125" style="37" customWidth="1"/>
    <col min="12137" max="12137" width="46.42578125" style="37" customWidth="1"/>
    <col min="12138" max="12138" width="1.5703125" style="37" customWidth="1"/>
    <col min="12139" max="12139" width="16.5703125" style="37" customWidth="1"/>
    <col min="12140" max="12140" width="1.5703125" style="37" customWidth="1"/>
    <col min="12141" max="12141" width="16.5703125" style="37" customWidth="1"/>
    <col min="12142" max="12142" width="1.5703125" style="37" customWidth="1"/>
    <col min="12143" max="12143" width="16.5703125" style="37" customWidth="1"/>
    <col min="12144" max="12144" width="1.5703125" style="37" customWidth="1"/>
    <col min="12145" max="12145" width="9.5703125" style="37" customWidth="1"/>
    <col min="12146" max="12146" width="1.5703125" style="37" customWidth="1"/>
    <col min="12147" max="12147" width="16.5703125" style="37" customWidth="1"/>
    <col min="12148" max="12148" width="1.5703125" style="37" customWidth="1"/>
    <col min="12149" max="12149" width="16.5703125" style="37" customWidth="1"/>
    <col min="12150" max="12150" width="1.5703125" style="37" customWidth="1"/>
    <col min="12151" max="12151" width="16.5703125" style="37" customWidth="1"/>
    <col min="12152" max="12152" width="1.5703125" style="37" customWidth="1"/>
    <col min="12153" max="12282" width="11" style="37"/>
    <col min="12283" max="12283" width="8.5703125" style="37" customWidth="1"/>
    <col min="12284" max="12284" width="43.5703125" style="37" customWidth="1"/>
    <col min="12285" max="12285" width="14.140625" style="37" customWidth="1"/>
    <col min="12286" max="12286" width="41" style="37" customWidth="1"/>
    <col min="12287" max="12287" width="1.85546875" style="37" customWidth="1"/>
    <col min="12288" max="12312" width="14.42578125" style="37" customWidth="1"/>
    <col min="12313" max="12313" width="80.5703125" style="37" customWidth="1"/>
    <col min="12314" max="12314" width="1.5703125" style="37" customWidth="1"/>
    <col min="12315" max="12315" width="13.42578125" style="37" customWidth="1"/>
    <col min="12316" max="12316" width="1.5703125" style="37" customWidth="1"/>
    <col min="12317" max="12317" width="16.5703125" style="37" customWidth="1"/>
    <col min="12318" max="12318" width="1.5703125" style="37" customWidth="1"/>
    <col min="12319" max="12319" width="16.5703125" style="37" customWidth="1"/>
    <col min="12320" max="12320" width="1.5703125" style="37" customWidth="1"/>
    <col min="12321" max="12321" width="16.5703125" style="37" customWidth="1"/>
    <col min="12322" max="12322" width="1.5703125" style="37" customWidth="1"/>
    <col min="12323" max="12323" width="16.5703125" style="37" customWidth="1"/>
    <col min="12324" max="12324" width="1.5703125" style="37" customWidth="1"/>
    <col min="12325" max="12325" width="16.5703125" style="37" customWidth="1"/>
    <col min="12326" max="12326" width="1.5703125" style="37" customWidth="1"/>
    <col min="12327" max="12327" width="16.5703125" style="37" customWidth="1"/>
    <col min="12328" max="12328" width="1.5703125" style="37" customWidth="1"/>
    <col min="12329" max="12329" width="11" style="37"/>
    <col min="12330" max="12330" width="1.5703125" style="37" customWidth="1"/>
    <col min="12331" max="12331" width="7.5703125" style="37" customWidth="1"/>
    <col min="12332" max="12332" width="1.5703125" style="37" customWidth="1"/>
    <col min="12333" max="12333" width="97.5703125" style="37" customWidth="1"/>
    <col min="12334" max="12334" width="1.5703125" style="37" customWidth="1"/>
    <col min="12335" max="12335" width="11" style="37"/>
    <col min="12336" max="12336" width="1.5703125" style="37" customWidth="1"/>
    <col min="12337" max="12337" width="16.5703125" style="37" customWidth="1"/>
    <col min="12338" max="12338" width="1.5703125" style="37" customWidth="1"/>
    <col min="12339" max="12339" width="14.42578125" style="37" customWidth="1"/>
    <col min="12340" max="12340" width="1.5703125" style="37" customWidth="1"/>
    <col min="12341" max="12341" width="14.42578125" style="37" customWidth="1"/>
    <col min="12342" max="12342" width="1.5703125" style="37" customWidth="1"/>
    <col min="12343" max="12343" width="14.42578125" style="37" customWidth="1"/>
    <col min="12344" max="12345" width="1.5703125" style="37" customWidth="1"/>
    <col min="12346" max="12346" width="12.42578125" style="37" customWidth="1"/>
    <col min="12347" max="12347" width="1.5703125" style="37" customWidth="1"/>
    <col min="12348" max="12348" width="64.5703125" style="37" customWidth="1"/>
    <col min="12349" max="12349" width="1.5703125" style="37" customWidth="1"/>
    <col min="12350" max="12350" width="21.42578125" style="37" customWidth="1"/>
    <col min="12351" max="12351" width="1.5703125" style="37" customWidth="1"/>
    <col min="12352" max="12352" width="21.42578125" style="37" customWidth="1"/>
    <col min="12353" max="12353" width="1.5703125" style="37" customWidth="1"/>
    <col min="12354" max="12354" width="21.42578125" style="37" customWidth="1"/>
    <col min="12355" max="12355" width="1.5703125" style="37" customWidth="1"/>
    <col min="12356" max="12356" width="21.42578125" style="37" customWidth="1"/>
    <col min="12357" max="12357" width="1.5703125" style="37" customWidth="1"/>
    <col min="12358" max="12358" width="21.42578125" style="37" customWidth="1"/>
    <col min="12359" max="12359" width="1.5703125" style="37" customWidth="1"/>
    <col min="12360" max="12360" width="11" style="37"/>
    <col min="12361" max="12361" width="1.5703125" style="37" customWidth="1"/>
    <col min="12362" max="12362" width="11" style="37"/>
    <col min="12363" max="12363" width="1.5703125" style="37" customWidth="1"/>
    <col min="12364" max="12364" width="65.5703125" style="37" customWidth="1"/>
    <col min="12365" max="12365" width="1.5703125" style="37" customWidth="1"/>
    <col min="12366" max="12366" width="14.42578125" style="37" customWidth="1"/>
    <col min="12367" max="12367" width="1.5703125" style="37" customWidth="1"/>
    <col min="12368" max="12368" width="14.42578125" style="37" customWidth="1"/>
    <col min="12369" max="12369" width="1.5703125" style="37" customWidth="1"/>
    <col min="12370" max="12370" width="14.42578125" style="37" customWidth="1"/>
    <col min="12371" max="12371" width="1.5703125" style="37" customWidth="1"/>
    <col min="12372" max="12372" width="14.42578125" style="37" customWidth="1"/>
    <col min="12373" max="12373" width="1.5703125" style="37" customWidth="1"/>
    <col min="12374" max="12375" width="11" style="37"/>
    <col min="12376" max="12376" width="1.5703125" style="37" customWidth="1"/>
    <col min="12377" max="12377" width="11" style="37"/>
    <col min="12378" max="12378" width="1.5703125" style="37" customWidth="1"/>
    <col min="12379" max="12379" width="65.5703125" style="37" customWidth="1"/>
    <col min="12380" max="12380" width="1.5703125" style="37" customWidth="1"/>
    <col min="12381" max="12381" width="19" style="37" customWidth="1"/>
    <col min="12382" max="12382" width="1.5703125" style="37" customWidth="1"/>
    <col min="12383" max="12383" width="19" style="37" customWidth="1"/>
    <col min="12384" max="12384" width="1.5703125" style="37" customWidth="1"/>
    <col min="12385" max="12385" width="19" style="37" customWidth="1"/>
    <col min="12386" max="12386" width="1.5703125" style="37" customWidth="1"/>
    <col min="12387" max="12387" width="19" style="37" customWidth="1"/>
    <col min="12388" max="12388" width="1.5703125" style="37" customWidth="1"/>
    <col min="12389" max="12389" width="11" style="37"/>
    <col min="12390" max="12390" width="1.5703125" style="37" customWidth="1"/>
    <col min="12391" max="12391" width="7.5703125" style="37" customWidth="1"/>
    <col min="12392" max="12392" width="1.5703125" style="37" customWidth="1"/>
    <col min="12393" max="12393" width="46.42578125" style="37" customWidth="1"/>
    <col min="12394" max="12394" width="1.5703125" style="37" customWidth="1"/>
    <col min="12395" max="12395" width="16.5703125" style="37" customWidth="1"/>
    <col min="12396" max="12396" width="1.5703125" style="37" customWidth="1"/>
    <col min="12397" max="12397" width="16.5703125" style="37" customWidth="1"/>
    <col min="12398" max="12398" width="1.5703125" style="37" customWidth="1"/>
    <col min="12399" max="12399" width="16.5703125" style="37" customWidth="1"/>
    <col min="12400" max="12400" width="1.5703125" style="37" customWidth="1"/>
    <col min="12401" max="12401" width="9.5703125" style="37" customWidth="1"/>
    <col min="12402" max="12402" width="1.5703125" style="37" customWidth="1"/>
    <col min="12403" max="12403" width="16.5703125" style="37" customWidth="1"/>
    <col min="12404" max="12404" width="1.5703125" style="37" customWidth="1"/>
    <col min="12405" max="12405" width="16.5703125" style="37" customWidth="1"/>
    <col min="12406" max="12406" width="1.5703125" style="37" customWidth="1"/>
    <col min="12407" max="12407" width="16.5703125" style="37" customWidth="1"/>
    <col min="12408" max="12408" width="1.5703125" style="37" customWidth="1"/>
    <col min="12409" max="12538" width="11" style="37"/>
    <col min="12539" max="12539" width="8.5703125" style="37" customWidth="1"/>
    <col min="12540" max="12540" width="43.5703125" style="37" customWidth="1"/>
    <col min="12541" max="12541" width="14.140625" style="37" customWidth="1"/>
    <col min="12542" max="12542" width="41" style="37" customWidth="1"/>
    <col min="12543" max="12543" width="1.85546875" style="37" customWidth="1"/>
    <col min="12544" max="12568" width="14.42578125" style="37" customWidth="1"/>
    <col min="12569" max="12569" width="80.5703125" style="37" customWidth="1"/>
    <col min="12570" max="12570" width="1.5703125" style="37" customWidth="1"/>
    <col min="12571" max="12571" width="13.42578125" style="37" customWidth="1"/>
    <col min="12572" max="12572" width="1.5703125" style="37" customWidth="1"/>
    <col min="12573" max="12573" width="16.5703125" style="37" customWidth="1"/>
    <col min="12574" max="12574" width="1.5703125" style="37" customWidth="1"/>
    <col min="12575" max="12575" width="16.5703125" style="37" customWidth="1"/>
    <col min="12576" max="12576" width="1.5703125" style="37" customWidth="1"/>
    <col min="12577" max="12577" width="16.5703125" style="37" customWidth="1"/>
    <col min="12578" max="12578" width="1.5703125" style="37" customWidth="1"/>
    <col min="12579" max="12579" width="16.5703125" style="37" customWidth="1"/>
    <col min="12580" max="12580" width="1.5703125" style="37" customWidth="1"/>
    <col min="12581" max="12581" width="16.5703125" style="37" customWidth="1"/>
    <col min="12582" max="12582" width="1.5703125" style="37" customWidth="1"/>
    <col min="12583" max="12583" width="16.5703125" style="37" customWidth="1"/>
    <col min="12584" max="12584" width="1.5703125" style="37" customWidth="1"/>
    <col min="12585" max="12585" width="11" style="37"/>
    <col min="12586" max="12586" width="1.5703125" style="37" customWidth="1"/>
    <col min="12587" max="12587" width="7.5703125" style="37" customWidth="1"/>
    <col min="12588" max="12588" width="1.5703125" style="37" customWidth="1"/>
    <col min="12589" max="12589" width="97.5703125" style="37" customWidth="1"/>
    <col min="12590" max="12590" width="1.5703125" style="37" customWidth="1"/>
    <col min="12591" max="12591" width="11" style="37"/>
    <col min="12592" max="12592" width="1.5703125" style="37" customWidth="1"/>
    <col min="12593" max="12593" width="16.5703125" style="37" customWidth="1"/>
    <col min="12594" max="12594" width="1.5703125" style="37" customWidth="1"/>
    <col min="12595" max="12595" width="14.42578125" style="37" customWidth="1"/>
    <col min="12596" max="12596" width="1.5703125" style="37" customWidth="1"/>
    <col min="12597" max="12597" width="14.42578125" style="37" customWidth="1"/>
    <col min="12598" max="12598" width="1.5703125" style="37" customWidth="1"/>
    <col min="12599" max="12599" width="14.42578125" style="37" customWidth="1"/>
    <col min="12600" max="12601" width="1.5703125" style="37" customWidth="1"/>
    <col min="12602" max="12602" width="12.42578125" style="37" customWidth="1"/>
    <col min="12603" max="12603" width="1.5703125" style="37" customWidth="1"/>
    <col min="12604" max="12604" width="64.5703125" style="37" customWidth="1"/>
    <col min="12605" max="12605" width="1.5703125" style="37" customWidth="1"/>
    <col min="12606" max="12606" width="21.42578125" style="37" customWidth="1"/>
    <col min="12607" max="12607" width="1.5703125" style="37" customWidth="1"/>
    <col min="12608" max="12608" width="21.42578125" style="37" customWidth="1"/>
    <col min="12609" max="12609" width="1.5703125" style="37" customWidth="1"/>
    <col min="12610" max="12610" width="21.42578125" style="37" customWidth="1"/>
    <col min="12611" max="12611" width="1.5703125" style="37" customWidth="1"/>
    <col min="12612" max="12612" width="21.42578125" style="37" customWidth="1"/>
    <col min="12613" max="12613" width="1.5703125" style="37" customWidth="1"/>
    <col min="12614" max="12614" width="21.42578125" style="37" customWidth="1"/>
    <col min="12615" max="12615" width="1.5703125" style="37" customWidth="1"/>
    <col min="12616" max="12616" width="11" style="37"/>
    <col min="12617" max="12617" width="1.5703125" style="37" customWidth="1"/>
    <col min="12618" max="12618" width="11" style="37"/>
    <col min="12619" max="12619" width="1.5703125" style="37" customWidth="1"/>
    <col min="12620" max="12620" width="65.5703125" style="37" customWidth="1"/>
    <col min="12621" max="12621" width="1.5703125" style="37" customWidth="1"/>
    <col min="12622" max="12622" width="14.42578125" style="37" customWidth="1"/>
    <col min="12623" max="12623" width="1.5703125" style="37" customWidth="1"/>
    <col min="12624" max="12624" width="14.42578125" style="37" customWidth="1"/>
    <col min="12625" max="12625" width="1.5703125" style="37" customWidth="1"/>
    <col min="12626" max="12626" width="14.42578125" style="37" customWidth="1"/>
    <col min="12627" max="12627" width="1.5703125" style="37" customWidth="1"/>
    <col min="12628" max="12628" width="14.42578125" style="37" customWidth="1"/>
    <col min="12629" max="12629" width="1.5703125" style="37" customWidth="1"/>
    <col min="12630" max="12631" width="11" style="37"/>
    <col min="12632" max="12632" width="1.5703125" style="37" customWidth="1"/>
    <col min="12633" max="12633" width="11" style="37"/>
    <col min="12634" max="12634" width="1.5703125" style="37" customWidth="1"/>
    <col min="12635" max="12635" width="65.5703125" style="37" customWidth="1"/>
    <col min="12636" max="12636" width="1.5703125" style="37" customWidth="1"/>
    <col min="12637" max="12637" width="19" style="37" customWidth="1"/>
    <col min="12638" max="12638" width="1.5703125" style="37" customWidth="1"/>
    <col min="12639" max="12639" width="19" style="37" customWidth="1"/>
    <col min="12640" max="12640" width="1.5703125" style="37" customWidth="1"/>
    <col min="12641" max="12641" width="19" style="37" customWidth="1"/>
    <col min="12642" max="12642" width="1.5703125" style="37" customWidth="1"/>
    <col min="12643" max="12643" width="19" style="37" customWidth="1"/>
    <col min="12644" max="12644" width="1.5703125" style="37" customWidth="1"/>
    <col min="12645" max="12645" width="11" style="37"/>
    <col min="12646" max="12646" width="1.5703125" style="37" customWidth="1"/>
    <col min="12647" max="12647" width="7.5703125" style="37" customWidth="1"/>
    <col min="12648" max="12648" width="1.5703125" style="37" customWidth="1"/>
    <col min="12649" max="12649" width="46.42578125" style="37" customWidth="1"/>
    <col min="12650" max="12650" width="1.5703125" style="37" customWidth="1"/>
    <col min="12651" max="12651" width="16.5703125" style="37" customWidth="1"/>
    <col min="12652" max="12652" width="1.5703125" style="37" customWidth="1"/>
    <col min="12653" max="12653" width="16.5703125" style="37" customWidth="1"/>
    <col min="12654" max="12654" width="1.5703125" style="37" customWidth="1"/>
    <col min="12655" max="12655" width="16.5703125" style="37" customWidth="1"/>
    <col min="12656" max="12656" width="1.5703125" style="37" customWidth="1"/>
    <col min="12657" max="12657" width="9.5703125" style="37" customWidth="1"/>
    <col min="12658" max="12658" width="1.5703125" style="37" customWidth="1"/>
    <col min="12659" max="12659" width="16.5703125" style="37" customWidth="1"/>
    <col min="12660" max="12660" width="1.5703125" style="37" customWidth="1"/>
    <col min="12661" max="12661" width="16.5703125" style="37" customWidth="1"/>
    <col min="12662" max="12662" width="1.5703125" style="37" customWidth="1"/>
    <col min="12663" max="12663" width="16.5703125" style="37" customWidth="1"/>
    <col min="12664" max="12664" width="1.5703125" style="37" customWidth="1"/>
    <col min="12665" max="12794" width="11" style="37"/>
    <col min="12795" max="12795" width="8.5703125" style="37" customWidth="1"/>
    <col min="12796" max="12796" width="43.5703125" style="37" customWidth="1"/>
    <col min="12797" max="12797" width="14.140625" style="37" customWidth="1"/>
    <col min="12798" max="12798" width="41" style="37" customWidth="1"/>
    <col min="12799" max="12799" width="1.85546875" style="37" customWidth="1"/>
    <col min="12800" max="12824" width="14.42578125" style="37" customWidth="1"/>
    <col min="12825" max="12825" width="80.5703125" style="37" customWidth="1"/>
    <col min="12826" max="12826" width="1.5703125" style="37" customWidth="1"/>
    <col min="12827" max="12827" width="13.42578125" style="37" customWidth="1"/>
    <col min="12828" max="12828" width="1.5703125" style="37" customWidth="1"/>
    <col min="12829" max="12829" width="16.5703125" style="37" customWidth="1"/>
    <col min="12830" max="12830" width="1.5703125" style="37" customWidth="1"/>
    <col min="12831" max="12831" width="16.5703125" style="37" customWidth="1"/>
    <col min="12832" max="12832" width="1.5703125" style="37" customWidth="1"/>
    <col min="12833" max="12833" width="16.5703125" style="37" customWidth="1"/>
    <col min="12834" max="12834" width="1.5703125" style="37" customWidth="1"/>
    <col min="12835" max="12835" width="16.5703125" style="37" customWidth="1"/>
    <col min="12836" max="12836" width="1.5703125" style="37" customWidth="1"/>
    <col min="12837" max="12837" width="16.5703125" style="37" customWidth="1"/>
    <col min="12838" max="12838" width="1.5703125" style="37" customWidth="1"/>
    <col min="12839" max="12839" width="16.5703125" style="37" customWidth="1"/>
    <col min="12840" max="12840" width="1.5703125" style="37" customWidth="1"/>
    <col min="12841" max="12841" width="11" style="37"/>
    <col min="12842" max="12842" width="1.5703125" style="37" customWidth="1"/>
    <col min="12843" max="12843" width="7.5703125" style="37" customWidth="1"/>
    <col min="12844" max="12844" width="1.5703125" style="37" customWidth="1"/>
    <col min="12845" max="12845" width="97.5703125" style="37" customWidth="1"/>
    <col min="12846" max="12846" width="1.5703125" style="37" customWidth="1"/>
    <col min="12847" max="12847" width="11" style="37"/>
    <col min="12848" max="12848" width="1.5703125" style="37" customWidth="1"/>
    <col min="12849" max="12849" width="16.5703125" style="37" customWidth="1"/>
    <col min="12850" max="12850" width="1.5703125" style="37" customWidth="1"/>
    <col min="12851" max="12851" width="14.42578125" style="37" customWidth="1"/>
    <col min="12852" max="12852" width="1.5703125" style="37" customWidth="1"/>
    <col min="12853" max="12853" width="14.42578125" style="37" customWidth="1"/>
    <col min="12854" max="12854" width="1.5703125" style="37" customWidth="1"/>
    <col min="12855" max="12855" width="14.42578125" style="37" customWidth="1"/>
    <col min="12856" max="12857" width="1.5703125" style="37" customWidth="1"/>
    <col min="12858" max="12858" width="12.42578125" style="37" customWidth="1"/>
    <col min="12859" max="12859" width="1.5703125" style="37" customWidth="1"/>
    <col min="12860" max="12860" width="64.5703125" style="37" customWidth="1"/>
    <col min="12861" max="12861" width="1.5703125" style="37" customWidth="1"/>
    <col min="12862" max="12862" width="21.42578125" style="37" customWidth="1"/>
    <col min="12863" max="12863" width="1.5703125" style="37" customWidth="1"/>
    <col min="12864" max="12864" width="21.42578125" style="37" customWidth="1"/>
    <col min="12865" max="12865" width="1.5703125" style="37" customWidth="1"/>
    <col min="12866" max="12866" width="21.42578125" style="37" customWidth="1"/>
    <col min="12867" max="12867" width="1.5703125" style="37" customWidth="1"/>
    <col min="12868" max="12868" width="21.42578125" style="37" customWidth="1"/>
    <col min="12869" max="12869" width="1.5703125" style="37" customWidth="1"/>
    <col min="12870" max="12870" width="21.42578125" style="37" customWidth="1"/>
    <col min="12871" max="12871" width="1.5703125" style="37" customWidth="1"/>
    <col min="12872" max="12872" width="11" style="37"/>
    <col min="12873" max="12873" width="1.5703125" style="37" customWidth="1"/>
    <col min="12874" max="12874" width="11" style="37"/>
    <col min="12875" max="12875" width="1.5703125" style="37" customWidth="1"/>
    <col min="12876" max="12876" width="65.5703125" style="37" customWidth="1"/>
    <col min="12877" max="12877" width="1.5703125" style="37" customWidth="1"/>
    <col min="12878" max="12878" width="14.42578125" style="37" customWidth="1"/>
    <col min="12879" max="12879" width="1.5703125" style="37" customWidth="1"/>
    <col min="12880" max="12880" width="14.42578125" style="37" customWidth="1"/>
    <col min="12881" max="12881" width="1.5703125" style="37" customWidth="1"/>
    <col min="12882" max="12882" width="14.42578125" style="37" customWidth="1"/>
    <col min="12883" max="12883" width="1.5703125" style="37" customWidth="1"/>
    <col min="12884" max="12884" width="14.42578125" style="37" customWidth="1"/>
    <col min="12885" max="12885" width="1.5703125" style="37" customWidth="1"/>
    <col min="12886" max="12887" width="11" style="37"/>
    <col min="12888" max="12888" width="1.5703125" style="37" customWidth="1"/>
    <col min="12889" max="12889" width="11" style="37"/>
    <col min="12890" max="12890" width="1.5703125" style="37" customWidth="1"/>
    <col min="12891" max="12891" width="65.5703125" style="37" customWidth="1"/>
    <col min="12892" max="12892" width="1.5703125" style="37" customWidth="1"/>
    <col min="12893" max="12893" width="19" style="37" customWidth="1"/>
    <col min="12894" max="12894" width="1.5703125" style="37" customWidth="1"/>
    <col min="12895" max="12895" width="19" style="37" customWidth="1"/>
    <col min="12896" max="12896" width="1.5703125" style="37" customWidth="1"/>
    <col min="12897" max="12897" width="19" style="37" customWidth="1"/>
    <col min="12898" max="12898" width="1.5703125" style="37" customWidth="1"/>
    <col min="12899" max="12899" width="19" style="37" customWidth="1"/>
    <col min="12900" max="12900" width="1.5703125" style="37" customWidth="1"/>
    <col min="12901" max="12901" width="11" style="37"/>
    <col min="12902" max="12902" width="1.5703125" style="37" customWidth="1"/>
    <col min="12903" max="12903" width="7.5703125" style="37" customWidth="1"/>
    <col min="12904" max="12904" width="1.5703125" style="37" customWidth="1"/>
    <col min="12905" max="12905" width="46.42578125" style="37" customWidth="1"/>
    <col min="12906" max="12906" width="1.5703125" style="37" customWidth="1"/>
    <col min="12907" max="12907" width="16.5703125" style="37" customWidth="1"/>
    <col min="12908" max="12908" width="1.5703125" style="37" customWidth="1"/>
    <col min="12909" max="12909" width="16.5703125" style="37" customWidth="1"/>
    <col min="12910" max="12910" width="1.5703125" style="37" customWidth="1"/>
    <col min="12911" max="12911" width="16.5703125" style="37" customWidth="1"/>
    <col min="12912" max="12912" width="1.5703125" style="37" customWidth="1"/>
    <col min="12913" max="12913" width="9.5703125" style="37" customWidth="1"/>
    <col min="12914" max="12914" width="1.5703125" style="37" customWidth="1"/>
    <col min="12915" max="12915" width="16.5703125" style="37" customWidth="1"/>
    <col min="12916" max="12916" width="1.5703125" style="37" customWidth="1"/>
    <col min="12917" max="12917" width="16.5703125" style="37" customWidth="1"/>
    <col min="12918" max="12918" width="1.5703125" style="37" customWidth="1"/>
    <col min="12919" max="12919" width="16.5703125" style="37" customWidth="1"/>
    <col min="12920" max="12920" width="1.5703125" style="37" customWidth="1"/>
    <col min="12921" max="13050" width="11" style="37"/>
    <col min="13051" max="13051" width="8.5703125" style="37" customWidth="1"/>
    <col min="13052" max="13052" width="43.5703125" style="37" customWidth="1"/>
    <col min="13053" max="13053" width="14.140625" style="37" customWidth="1"/>
    <col min="13054" max="13054" width="41" style="37" customWidth="1"/>
    <col min="13055" max="13055" width="1.85546875" style="37" customWidth="1"/>
    <col min="13056" max="13080" width="14.42578125" style="37" customWidth="1"/>
    <col min="13081" max="13081" width="80.5703125" style="37" customWidth="1"/>
    <col min="13082" max="13082" width="1.5703125" style="37" customWidth="1"/>
    <col min="13083" max="13083" width="13.42578125" style="37" customWidth="1"/>
    <col min="13084" max="13084" width="1.5703125" style="37" customWidth="1"/>
    <col min="13085" max="13085" width="16.5703125" style="37" customWidth="1"/>
    <col min="13086" max="13086" width="1.5703125" style="37" customWidth="1"/>
    <col min="13087" max="13087" width="16.5703125" style="37" customWidth="1"/>
    <col min="13088" max="13088" width="1.5703125" style="37" customWidth="1"/>
    <col min="13089" max="13089" width="16.5703125" style="37" customWidth="1"/>
    <col min="13090" max="13090" width="1.5703125" style="37" customWidth="1"/>
    <col min="13091" max="13091" width="16.5703125" style="37" customWidth="1"/>
    <col min="13092" max="13092" width="1.5703125" style="37" customWidth="1"/>
    <col min="13093" max="13093" width="16.5703125" style="37" customWidth="1"/>
    <col min="13094" max="13094" width="1.5703125" style="37" customWidth="1"/>
    <col min="13095" max="13095" width="16.5703125" style="37" customWidth="1"/>
    <col min="13096" max="13096" width="1.5703125" style="37" customWidth="1"/>
    <col min="13097" max="13097" width="11" style="37"/>
    <col min="13098" max="13098" width="1.5703125" style="37" customWidth="1"/>
    <col min="13099" max="13099" width="7.5703125" style="37" customWidth="1"/>
    <col min="13100" max="13100" width="1.5703125" style="37" customWidth="1"/>
    <col min="13101" max="13101" width="97.5703125" style="37" customWidth="1"/>
    <col min="13102" max="13102" width="1.5703125" style="37" customWidth="1"/>
    <col min="13103" max="13103" width="11" style="37"/>
    <col min="13104" max="13104" width="1.5703125" style="37" customWidth="1"/>
    <col min="13105" max="13105" width="16.5703125" style="37" customWidth="1"/>
    <col min="13106" max="13106" width="1.5703125" style="37" customWidth="1"/>
    <col min="13107" max="13107" width="14.42578125" style="37" customWidth="1"/>
    <col min="13108" max="13108" width="1.5703125" style="37" customWidth="1"/>
    <col min="13109" max="13109" width="14.42578125" style="37" customWidth="1"/>
    <col min="13110" max="13110" width="1.5703125" style="37" customWidth="1"/>
    <col min="13111" max="13111" width="14.42578125" style="37" customWidth="1"/>
    <col min="13112" max="13113" width="1.5703125" style="37" customWidth="1"/>
    <col min="13114" max="13114" width="12.42578125" style="37" customWidth="1"/>
    <col min="13115" max="13115" width="1.5703125" style="37" customWidth="1"/>
    <col min="13116" max="13116" width="64.5703125" style="37" customWidth="1"/>
    <col min="13117" max="13117" width="1.5703125" style="37" customWidth="1"/>
    <col min="13118" max="13118" width="21.42578125" style="37" customWidth="1"/>
    <col min="13119" max="13119" width="1.5703125" style="37" customWidth="1"/>
    <col min="13120" max="13120" width="21.42578125" style="37" customWidth="1"/>
    <col min="13121" max="13121" width="1.5703125" style="37" customWidth="1"/>
    <col min="13122" max="13122" width="21.42578125" style="37" customWidth="1"/>
    <col min="13123" max="13123" width="1.5703125" style="37" customWidth="1"/>
    <col min="13124" max="13124" width="21.42578125" style="37" customWidth="1"/>
    <col min="13125" max="13125" width="1.5703125" style="37" customWidth="1"/>
    <col min="13126" max="13126" width="21.42578125" style="37" customWidth="1"/>
    <col min="13127" max="13127" width="1.5703125" style="37" customWidth="1"/>
    <col min="13128" max="13128" width="11" style="37"/>
    <col min="13129" max="13129" width="1.5703125" style="37" customWidth="1"/>
    <col min="13130" max="13130" width="11" style="37"/>
    <col min="13131" max="13131" width="1.5703125" style="37" customWidth="1"/>
    <col min="13132" max="13132" width="65.5703125" style="37" customWidth="1"/>
    <col min="13133" max="13133" width="1.5703125" style="37" customWidth="1"/>
    <col min="13134" max="13134" width="14.42578125" style="37" customWidth="1"/>
    <col min="13135" max="13135" width="1.5703125" style="37" customWidth="1"/>
    <col min="13136" max="13136" width="14.42578125" style="37" customWidth="1"/>
    <col min="13137" max="13137" width="1.5703125" style="37" customWidth="1"/>
    <col min="13138" max="13138" width="14.42578125" style="37" customWidth="1"/>
    <col min="13139" max="13139" width="1.5703125" style="37" customWidth="1"/>
    <col min="13140" max="13140" width="14.42578125" style="37" customWidth="1"/>
    <col min="13141" max="13141" width="1.5703125" style="37" customWidth="1"/>
    <col min="13142" max="13143" width="11" style="37"/>
    <col min="13144" max="13144" width="1.5703125" style="37" customWidth="1"/>
    <col min="13145" max="13145" width="11" style="37"/>
    <col min="13146" max="13146" width="1.5703125" style="37" customWidth="1"/>
    <col min="13147" max="13147" width="65.5703125" style="37" customWidth="1"/>
    <col min="13148" max="13148" width="1.5703125" style="37" customWidth="1"/>
    <col min="13149" max="13149" width="19" style="37" customWidth="1"/>
    <col min="13150" max="13150" width="1.5703125" style="37" customWidth="1"/>
    <col min="13151" max="13151" width="19" style="37" customWidth="1"/>
    <col min="13152" max="13152" width="1.5703125" style="37" customWidth="1"/>
    <col min="13153" max="13153" width="19" style="37" customWidth="1"/>
    <col min="13154" max="13154" width="1.5703125" style="37" customWidth="1"/>
    <col min="13155" max="13155" width="19" style="37" customWidth="1"/>
    <col min="13156" max="13156" width="1.5703125" style="37" customWidth="1"/>
    <col min="13157" max="13157" width="11" style="37"/>
    <col min="13158" max="13158" width="1.5703125" style="37" customWidth="1"/>
    <col min="13159" max="13159" width="7.5703125" style="37" customWidth="1"/>
    <col min="13160" max="13160" width="1.5703125" style="37" customWidth="1"/>
    <col min="13161" max="13161" width="46.42578125" style="37" customWidth="1"/>
    <col min="13162" max="13162" width="1.5703125" style="37" customWidth="1"/>
    <col min="13163" max="13163" width="16.5703125" style="37" customWidth="1"/>
    <col min="13164" max="13164" width="1.5703125" style="37" customWidth="1"/>
    <col min="13165" max="13165" width="16.5703125" style="37" customWidth="1"/>
    <col min="13166" max="13166" width="1.5703125" style="37" customWidth="1"/>
    <col min="13167" max="13167" width="16.5703125" style="37" customWidth="1"/>
    <col min="13168" max="13168" width="1.5703125" style="37" customWidth="1"/>
    <col min="13169" max="13169" width="9.5703125" style="37" customWidth="1"/>
    <col min="13170" max="13170" width="1.5703125" style="37" customWidth="1"/>
    <col min="13171" max="13171" width="16.5703125" style="37" customWidth="1"/>
    <col min="13172" max="13172" width="1.5703125" style="37" customWidth="1"/>
    <col min="13173" max="13173" width="16.5703125" style="37" customWidth="1"/>
    <col min="13174" max="13174" width="1.5703125" style="37" customWidth="1"/>
    <col min="13175" max="13175" width="16.5703125" style="37" customWidth="1"/>
    <col min="13176" max="13176" width="1.5703125" style="37" customWidth="1"/>
    <col min="13177" max="13306" width="11" style="37"/>
    <col min="13307" max="13307" width="8.5703125" style="37" customWidth="1"/>
    <col min="13308" max="13308" width="43.5703125" style="37" customWidth="1"/>
    <col min="13309" max="13309" width="14.140625" style="37" customWidth="1"/>
    <col min="13310" max="13310" width="41" style="37" customWidth="1"/>
    <col min="13311" max="13311" width="1.85546875" style="37" customWidth="1"/>
    <col min="13312" max="13336" width="14.42578125" style="37" customWidth="1"/>
    <col min="13337" max="13337" width="80.5703125" style="37" customWidth="1"/>
    <col min="13338" max="13338" width="1.5703125" style="37" customWidth="1"/>
    <col min="13339" max="13339" width="13.42578125" style="37" customWidth="1"/>
    <col min="13340" max="13340" width="1.5703125" style="37" customWidth="1"/>
    <col min="13341" max="13341" width="16.5703125" style="37" customWidth="1"/>
    <col min="13342" max="13342" width="1.5703125" style="37" customWidth="1"/>
    <col min="13343" max="13343" width="16.5703125" style="37" customWidth="1"/>
    <col min="13344" max="13344" width="1.5703125" style="37" customWidth="1"/>
    <col min="13345" max="13345" width="16.5703125" style="37" customWidth="1"/>
    <col min="13346" max="13346" width="1.5703125" style="37" customWidth="1"/>
    <col min="13347" max="13347" width="16.5703125" style="37" customWidth="1"/>
    <col min="13348" max="13348" width="1.5703125" style="37" customWidth="1"/>
    <col min="13349" max="13349" width="16.5703125" style="37" customWidth="1"/>
    <col min="13350" max="13350" width="1.5703125" style="37" customWidth="1"/>
    <col min="13351" max="13351" width="16.5703125" style="37" customWidth="1"/>
    <col min="13352" max="13352" width="1.5703125" style="37" customWidth="1"/>
    <col min="13353" max="13353" width="11" style="37"/>
    <col min="13354" max="13354" width="1.5703125" style="37" customWidth="1"/>
    <col min="13355" max="13355" width="7.5703125" style="37" customWidth="1"/>
    <col min="13356" max="13356" width="1.5703125" style="37" customWidth="1"/>
    <col min="13357" max="13357" width="97.5703125" style="37" customWidth="1"/>
    <col min="13358" max="13358" width="1.5703125" style="37" customWidth="1"/>
    <col min="13359" max="13359" width="11" style="37"/>
    <col min="13360" max="13360" width="1.5703125" style="37" customWidth="1"/>
    <col min="13361" max="13361" width="16.5703125" style="37" customWidth="1"/>
    <col min="13362" max="13362" width="1.5703125" style="37" customWidth="1"/>
    <col min="13363" max="13363" width="14.42578125" style="37" customWidth="1"/>
    <col min="13364" max="13364" width="1.5703125" style="37" customWidth="1"/>
    <col min="13365" max="13365" width="14.42578125" style="37" customWidth="1"/>
    <col min="13366" max="13366" width="1.5703125" style="37" customWidth="1"/>
    <col min="13367" max="13367" width="14.42578125" style="37" customWidth="1"/>
    <col min="13368" max="13369" width="1.5703125" style="37" customWidth="1"/>
    <col min="13370" max="13370" width="12.42578125" style="37" customWidth="1"/>
    <col min="13371" max="13371" width="1.5703125" style="37" customWidth="1"/>
    <col min="13372" max="13372" width="64.5703125" style="37" customWidth="1"/>
    <col min="13373" max="13373" width="1.5703125" style="37" customWidth="1"/>
    <col min="13374" max="13374" width="21.42578125" style="37" customWidth="1"/>
    <col min="13375" max="13375" width="1.5703125" style="37" customWidth="1"/>
    <col min="13376" max="13376" width="21.42578125" style="37" customWidth="1"/>
    <col min="13377" max="13377" width="1.5703125" style="37" customWidth="1"/>
    <col min="13378" max="13378" width="21.42578125" style="37" customWidth="1"/>
    <col min="13379" max="13379" width="1.5703125" style="37" customWidth="1"/>
    <col min="13380" max="13380" width="21.42578125" style="37" customWidth="1"/>
    <col min="13381" max="13381" width="1.5703125" style="37" customWidth="1"/>
    <col min="13382" max="13382" width="21.42578125" style="37" customWidth="1"/>
    <col min="13383" max="13383" width="1.5703125" style="37" customWidth="1"/>
    <col min="13384" max="13384" width="11" style="37"/>
    <col min="13385" max="13385" width="1.5703125" style="37" customWidth="1"/>
    <col min="13386" max="13386" width="11" style="37"/>
    <col min="13387" max="13387" width="1.5703125" style="37" customWidth="1"/>
    <col min="13388" max="13388" width="65.5703125" style="37" customWidth="1"/>
    <col min="13389" max="13389" width="1.5703125" style="37" customWidth="1"/>
    <col min="13390" max="13390" width="14.42578125" style="37" customWidth="1"/>
    <col min="13391" max="13391" width="1.5703125" style="37" customWidth="1"/>
    <col min="13392" max="13392" width="14.42578125" style="37" customWidth="1"/>
    <col min="13393" max="13393" width="1.5703125" style="37" customWidth="1"/>
    <col min="13394" max="13394" width="14.42578125" style="37" customWidth="1"/>
    <col min="13395" max="13395" width="1.5703125" style="37" customWidth="1"/>
    <col min="13396" max="13396" width="14.42578125" style="37" customWidth="1"/>
    <col min="13397" max="13397" width="1.5703125" style="37" customWidth="1"/>
    <col min="13398" max="13399" width="11" style="37"/>
    <col min="13400" max="13400" width="1.5703125" style="37" customWidth="1"/>
    <col min="13401" max="13401" width="11" style="37"/>
    <col min="13402" max="13402" width="1.5703125" style="37" customWidth="1"/>
    <col min="13403" max="13403" width="65.5703125" style="37" customWidth="1"/>
    <col min="13404" max="13404" width="1.5703125" style="37" customWidth="1"/>
    <col min="13405" max="13405" width="19" style="37" customWidth="1"/>
    <col min="13406" max="13406" width="1.5703125" style="37" customWidth="1"/>
    <col min="13407" max="13407" width="19" style="37" customWidth="1"/>
    <col min="13408" max="13408" width="1.5703125" style="37" customWidth="1"/>
    <col min="13409" max="13409" width="19" style="37" customWidth="1"/>
    <col min="13410" max="13410" width="1.5703125" style="37" customWidth="1"/>
    <col min="13411" max="13411" width="19" style="37" customWidth="1"/>
    <col min="13412" max="13412" width="1.5703125" style="37" customWidth="1"/>
    <col min="13413" max="13413" width="11" style="37"/>
    <col min="13414" max="13414" width="1.5703125" style="37" customWidth="1"/>
    <col min="13415" max="13415" width="7.5703125" style="37" customWidth="1"/>
    <col min="13416" max="13416" width="1.5703125" style="37" customWidth="1"/>
    <col min="13417" max="13417" width="46.42578125" style="37" customWidth="1"/>
    <col min="13418" max="13418" width="1.5703125" style="37" customWidth="1"/>
    <col min="13419" max="13419" width="16.5703125" style="37" customWidth="1"/>
    <col min="13420" max="13420" width="1.5703125" style="37" customWidth="1"/>
    <col min="13421" max="13421" width="16.5703125" style="37" customWidth="1"/>
    <col min="13422" max="13422" width="1.5703125" style="37" customWidth="1"/>
    <col min="13423" max="13423" width="16.5703125" style="37" customWidth="1"/>
    <col min="13424" max="13424" width="1.5703125" style="37" customWidth="1"/>
    <col min="13425" max="13425" width="9.5703125" style="37" customWidth="1"/>
    <col min="13426" max="13426" width="1.5703125" style="37" customWidth="1"/>
    <col min="13427" max="13427" width="16.5703125" style="37" customWidth="1"/>
    <col min="13428" max="13428" width="1.5703125" style="37" customWidth="1"/>
    <col min="13429" max="13429" width="16.5703125" style="37" customWidth="1"/>
    <col min="13430" max="13430" width="1.5703125" style="37" customWidth="1"/>
    <col min="13431" max="13431" width="16.5703125" style="37" customWidth="1"/>
    <col min="13432" max="13432" width="1.5703125" style="37" customWidth="1"/>
    <col min="13433" max="13562" width="11" style="37"/>
    <col min="13563" max="13563" width="8.5703125" style="37" customWidth="1"/>
    <col min="13564" max="13564" width="43.5703125" style="37" customWidth="1"/>
    <col min="13565" max="13565" width="14.140625" style="37" customWidth="1"/>
    <col min="13566" max="13566" width="41" style="37" customWidth="1"/>
    <col min="13567" max="13567" width="1.85546875" style="37" customWidth="1"/>
    <col min="13568" max="13592" width="14.42578125" style="37" customWidth="1"/>
    <col min="13593" max="13593" width="80.5703125" style="37" customWidth="1"/>
    <col min="13594" max="13594" width="1.5703125" style="37" customWidth="1"/>
    <col min="13595" max="13595" width="13.42578125" style="37" customWidth="1"/>
    <col min="13596" max="13596" width="1.5703125" style="37" customWidth="1"/>
    <col min="13597" max="13597" width="16.5703125" style="37" customWidth="1"/>
    <col min="13598" max="13598" width="1.5703125" style="37" customWidth="1"/>
    <col min="13599" max="13599" width="16.5703125" style="37" customWidth="1"/>
    <col min="13600" max="13600" width="1.5703125" style="37" customWidth="1"/>
    <col min="13601" max="13601" width="16.5703125" style="37" customWidth="1"/>
    <col min="13602" max="13602" width="1.5703125" style="37" customWidth="1"/>
    <col min="13603" max="13603" width="16.5703125" style="37" customWidth="1"/>
    <col min="13604" max="13604" width="1.5703125" style="37" customWidth="1"/>
    <col min="13605" max="13605" width="16.5703125" style="37" customWidth="1"/>
    <col min="13606" max="13606" width="1.5703125" style="37" customWidth="1"/>
    <col min="13607" max="13607" width="16.5703125" style="37" customWidth="1"/>
    <col min="13608" max="13608" width="1.5703125" style="37" customWidth="1"/>
    <col min="13609" max="13609" width="11" style="37"/>
    <col min="13610" max="13610" width="1.5703125" style="37" customWidth="1"/>
    <col min="13611" max="13611" width="7.5703125" style="37" customWidth="1"/>
    <col min="13612" max="13612" width="1.5703125" style="37" customWidth="1"/>
    <col min="13613" max="13613" width="97.5703125" style="37" customWidth="1"/>
    <col min="13614" max="13614" width="1.5703125" style="37" customWidth="1"/>
    <col min="13615" max="13615" width="11" style="37"/>
    <col min="13616" max="13616" width="1.5703125" style="37" customWidth="1"/>
    <col min="13617" max="13617" width="16.5703125" style="37" customWidth="1"/>
    <col min="13618" max="13618" width="1.5703125" style="37" customWidth="1"/>
    <col min="13619" max="13619" width="14.42578125" style="37" customWidth="1"/>
    <col min="13620" max="13620" width="1.5703125" style="37" customWidth="1"/>
    <col min="13621" max="13621" width="14.42578125" style="37" customWidth="1"/>
    <col min="13622" max="13622" width="1.5703125" style="37" customWidth="1"/>
    <col min="13623" max="13623" width="14.42578125" style="37" customWidth="1"/>
    <col min="13624" max="13625" width="1.5703125" style="37" customWidth="1"/>
    <col min="13626" max="13626" width="12.42578125" style="37" customWidth="1"/>
    <col min="13627" max="13627" width="1.5703125" style="37" customWidth="1"/>
    <col min="13628" max="13628" width="64.5703125" style="37" customWidth="1"/>
    <col min="13629" max="13629" width="1.5703125" style="37" customWidth="1"/>
    <col min="13630" max="13630" width="21.42578125" style="37" customWidth="1"/>
    <col min="13631" max="13631" width="1.5703125" style="37" customWidth="1"/>
    <col min="13632" max="13632" width="21.42578125" style="37" customWidth="1"/>
    <col min="13633" max="13633" width="1.5703125" style="37" customWidth="1"/>
    <col min="13634" max="13634" width="21.42578125" style="37" customWidth="1"/>
    <col min="13635" max="13635" width="1.5703125" style="37" customWidth="1"/>
    <col min="13636" max="13636" width="21.42578125" style="37" customWidth="1"/>
    <col min="13637" max="13637" width="1.5703125" style="37" customWidth="1"/>
    <col min="13638" max="13638" width="21.42578125" style="37" customWidth="1"/>
    <col min="13639" max="13639" width="1.5703125" style="37" customWidth="1"/>
    <col min="13640" max="13640" width="11" style="37"/>
    <col min="13641" max="13641" width="1.5703125" style="37" customWidth="1"/>
    <col min="13642" max="13642" width="11" style="37"/>
    <col min="13643" max="13643" width="1.5703125" style="37" customWidth="1"/>
    <col min="13644" max="13644" width="65.5703125" style="37" customWidth="1"/>
    <col min="13645" max="13645" width="1.5703125" style="37" customWidth="1"/>
    <col min="13646" max="13646" width="14.42578125" style="37" customWidth="1"/>
    <col min="13647" max="13647" width="1.5703125" style="37" customWidth="1"/>
    <col min="13648" max="13648" width="14.42578125" style="37" customWidth="1"/>
    <col min="13649" max="13649" width="1.5703125" style="37" customWidth="1"/>
    <col min="13650" max="13650" width="14.42578125" style="37" customWidth="1"/>
    <col min="13651" max="13651" width="1.5703125" style="37" customWidth="1"/>
    <col min="13652" max="13652" width="14.42578125" style="37" customWidth="1"/>
    <col min="13653" max="13653" width="1.5703125" style="37" customWidth="1"/>
    <col min="13654" max="13655" width="11" style="37"/>
    <col min="13656" max="13656" width="1.5703125" style="37" customWidth="1"/>
    <col min="13657" max="13657" width="11" style="37"/>
    <col min="13658" max="13658" width="1.5703125" style="37" customWidth="1"/>
    <col min="13659" max="13659" width="65.5703125" style="37" customWidth="1"/>
    <col min="13660" max="13660" width="1.5703125" style="37" customWidth="1"/>
    <col min="13661" max="13661" width="19" style="37" customWidth="1"/>
    <col min="13662" max="13662" width="1.5703125" style="37" customWidth="1"/>
    <col min="13663" max="13663" width="19" style="37" customWidth="1"/>
    <col min="13664" max="13664" width="1.5703125" style="37" customWidth="1"/>
    <col min="13665" max="13665" width="19" style="37" customWidth="1"/>
    <col min="13666" max="13666" width="1.5703125" style="37" customWidth="1"/>
    <col min="13667" max="13667" width="19" style="37" customWidth="1"/>
    <col min="13668" max="13668" width="1.5703125" style="37" customWidth="1"/>
    <col min="13669" max="13669" width="11" style="37"/>
    <col min="13670" max="13670" width="1.5703125" style="37" customWidth="1"/>
    <col min="13671" max="13671" width="7.5703125" style="37" customWidth="1"/>
    <col min="13672" max="13672" width="1.5703125" style="37" customWidth="1"/>
    <col min="13673" max="13673" width="46.42578125" style="37" customWidth="1"/>
    <col min="13674" max="13674" width="1.5703125" style="37" customWidth="1"/>
    <col min="13675" max="13675" width="16.5703125" style="37" customWidth="1"/>
    <col min="13676" max="13676" width="1.5703125" style="37" customWidth="1"/>
    <col min="13677" max="13677" width="16.5703125" style="37" customWidth="1"/>
    <col min="13678" max="13678" width="1.5703125" style="37" customWidth="1"/>
    <col min="13679" max="13679" width="16.5703125" style="37" customWidth="1"/>
    <col min="13680" max="13680" width="1.5703125" style="37" customWidth="1"/>
    <col min="13681" max="13681" width="9.5703125" style="37" customWidth="1"/>
    <col min="13682" max="13682" width="1.5703125" style="37" customWidth="1"/>
    <col min="13683" max="13683" width="16.5703125" style="37" customWidth="1"/>
    <col min="13684" max="13684" width="1.5703125" style="37" customWidth="1"/>
    <col min="13685" max="13685" width="16.5703125" style="37" customWidth="1"/>
    <col min="13686" max="13686" width="1.5703125" style="37" customWidth="1"/>
    <col min="13687" max="13687" width="16.5703125" style="37" customWidth="1"/>
    <col min="13688" max="13688" width="1.5703125" style="37" customWidth="1"/>
    <col min="13689" max="13818" width="11" style="37"/>
    <col min="13819" max="13819" width="8.5703125" style="37" customWidth="1"/>
    <col min="13820" max="13820" width="43.5703125" style="37" customWidth="1"/>
    <col min="13821" max="13821" width="14.140625" style="37" customWidth="1"/>
    <col min="13822" max="13822" width="41" style="37" customWidth="1"/>
    <col min="13823" max="13823" width="1.85546875" style="37" customWidth="1"/>
    <col min="13824" max="13848" width="14.42578125" style="37" customWidth="1"/>
    <col min="13849" max="13849" width="80.5703125" style="37" customWidth="1"/>
    <col min="13850" max="13850" width="1.5703125" style="37" customWidth="1"/>
    <col min="13851" max="13851" width="13.42578125" style="37" customWidth="1"/>
    <col min="13852" max="13852" width="1.5703125" style="37" customWidth="1"/>
    <col min="13853" max="13853" width="16.5703125" style="37" customWidth="1"/>
    <col min="13854" max="13854" width="1.5703125" style="37" customWidth="1"/>
    <col min="13855" max="13855" width="16.5703125" style="37" customWidth="1"/>
    <col min="13856" max="13856" width="1.5703125" style="37" customWidth="1"/>
    <col min="13857" max="13857" width="16.5703125" style="37" customWidth="1"/>
    <col min="13858" max="13858" width="1.5703125" style="37" customWidth="1"/>
    <col min="13859" max="13859" width="16.5703125" style="37" customWidth="1"/>
    <col min="13860" max="13860" width="1.5703125" style="37" customWidth="1"/>
    <col min="13861" max="13861" width="16.5703125" style="37" customWidth="1"/>
    <col min="13862" max="13862" width="1.5703125" style="37" customWidth="1"/>
    <col min="13863" max="13863" width="16.5703125" style="37" customWidth="1"/>
    <col min="13864" max="13864" width="1.5703125" style="37" customWidth="1"/>
    <col min="13865" max="13865" width="11" style="37"/>
    <col min="13866" max="13866" width="1.5703125" style="37" customWidth="1"/>
    <col min="13867" max="13867" width="7.5703125" style="37" customWidth="1"/>
    <col min="13868" max="13868" width="1.5703125" style="37" customWidth="1"/>
    <col min="13869" max="13869" width="97.5703125" style="37" customWidth="1"/>
    <col min="13870" max="13870" width="1.5703125" style="37" customWidth="1"/>
    <col min="13871" max="13871" width="11" style="37"/>
    <col min="13872" max="13872" width="1.5703125" style="37" customWidth="1"/>
    <col min="13873" max="13873" width="16.5703125" style="37" customWidth="1"/>
    <col min="13874" max="13874" width="1.5703125" style="37" customWidth="1"/>
    <col min="13875" max="13875" width="14.42578125" style="37" customWidth="1"/>
    <col min="13876" max="13876" width="1.5703125" style="37" customWidth="1"/>
    <col min="13877" max="13877" width="14.42578125" style="37" customWidth="1"/>
    <col min="13878" max="13878" width="1.5703125" style="37" customWidth="1"/>
    <col min="13879" max="13879" width="14.42578125" style="37" customWidth="1"/>
    <col min="13880" max="13881" width="1.5703125" style="37" customWidth="1"/>
    <col min="13882" max="13882" width="12.42578125" style="37" customWidth="1"/>
    <col min="13883" max="13883" width="1.5703125" style="37" customWidth="1"/>
    <col min="13884" max="13884" width="64.5703125" style="37" customWidth="1"/>
    <col min="13885" max="13885" width="1.5703125" style="37" customWidth="1"/>
    <col min="13886" max="13886" width="21.42578125" style="37" customWidth="1"/>
    <col min="13887" max="13887" width="1.5703125" style="37" customWidth="1"/>
    <col min="13888" max="13888" width="21.42578125" style="37" customWidth="1"/>
    <col min="13889" max="13889" width="1.5703125" style="37" customWidth="1"/>
    <col min="13890" max="13890" width="21.42578125" style="37" customWidth="1"/>
    <col min="13891" max="13891" width="1.5703125" style="37" customWidth="1"/>
    <col min="13892" max="13892" width="21.42578125" style="37" customWidth="1"/>
    <col min="13893" max="13893" width="1.5703125" style="37" customWidth="1"/>
    <col min="13894" max="13894" width="21.42578125" style="37" customWidth="1"/>
    <col min="13895" max="13895" width="1.5703125" style="37" customWidth="1"/>
    <col min="13896" max="13896" width="11" style="37"/>
    <col min="13897" max="13897" width="1.5703125" style="37" customWidth="1"/>
    <col min="13898" max="13898" width="11" style="37"/>
    <col min="13899" max="13899" width="1.5703125" style="37" customWidth="1"/>
    <col min="13900" max="13900" width="65.5703125" style="37" customWidth="1"/>
    <col min="13901" max="13901" width="1.5703125" style="37" customWidth="1"/>
    <col min="13902" max="13902" width="14.42578125" style="37" customWidth="1"/>
    <col min="13903" max="13903" width="1.5703125" style="37" customWidth="1"/>
    <col min="13904" max="13904" width="14.42578125" style="37" customWidth="1"/>
    <col min="13905" max="13905" width="1.5703125" style="37" customWidth="1"/>
    <col min="13906" max="13906" width="14.42578125" style="37" customWidth="1"/>
    <col min="13907" max="13907" width="1.5703125" style="37" customWidth="1"/>
    <col min="13908" max="13908" width="14.42578125" style="37" customWidth="1"/>
    <col min="13909" max="13909" width="1.5703125" style="37" customWidth="1"/>
    <col min="13910" max="13911" width="11" style="37"/>
    <col min="13912" max="13912" width="1.5703125" style="37" customWidth="1"/>
    <col min="13913" max="13913" width="11" style="37"/>
    <col min="13914" max="13914" width="1.5703125" style="37" customWidth="1"/>
    <col min="13915" max="13915" width="65.5703125" style="37" customWidth="1"/>
    <col min="13916" max="13916" width="1.5703125" style="37" customWidth="1"/>
    <col min="13917" max="13917" width="19" style="37" customWidth="1"/>
    <col min="13918" max="13918" width="1.5703125" style="37" customWidth="1"/>
    <col min="13919" max="13919" width="19" style="37" customWidth="1"/>
    <col min="13920" max="13920" width="1.5703125" style="37" customWidth="1"/>
    <col min="13921" max="13921" width="19" style="37" customWidth="1"/>
    <col min="13922" max="13922" width="1.5703125" style="37" customWidth="1"/>
    <col min="13923" max="13923" width="19" style="37" customWidth="1"/>
    <col min="13924" max="13924" width="1.5703125" style="37" customWidth="1"/>
    <col min="13925" max="13925" width="11" style="37"/>
    <col min="13926" max="13926" width="1.5703125" style="37" customWidth="1"/>
    <col min="13927" max="13927" width="7.5703125" style="37" customWidth="1"/>
    <col min="13928" max="13928" width="1.5703125" style="37" customWidth="1"/>
    <col min="13929" max="13929" width="46.42578125" style="37" customWidth="1"/>
    <col min="13930" max="13930" width="1.5703125" style="37" customWidth="1"/>
    <col min="13931" max="13931" width="16.5703125" style="37" customWidth="1"/>
    <col min="13932" max="13932" width="1.5703125" style="37" customWidth="1"/>
    <col min="13933" max="13933" width="16.5703125" style="37" customWidth="1"/>
    <col min="13934" max="13934" width="1.5703125" style="37" customWidth="1"/>
    <col min="13935" max="13935" width="16.5703125" style="37" customWidth="1"/>
    <col min="13936" max="13936" width="1.5703125" style="37" customWidth="1"/>
    <col min="13937" max="13937" width="9.5703125" style="37" customWidth="1"/>
    <col min="13938" max="13938" width="1.5703125" style="37" customWidth="1"/>
    <col min="13939" max="13939" width="16.5703125" style="37" customWidth="1"/>
    <col min="13940" max="13940" width="1.5703125" style="37" customWidth="1"/>
    <col min="13941" max="13941" width="16.5703125" style="37" customWidth="1"/>
    <col min="13942" max="13942" width="1.5703125" style="37" customWidth="1"/>
    <col min="13943" max="13943" width="16.5703125" style="37" customWidth="1"/>
    <col min="13944" max="13944" width="1.5703125" style="37" customWidth="1"/>
    <col min="13945" max="14074" width="11" style="37"/>
    <col min="14075" max="14075" width="8.5703125" style="37" customWidth="1"/>
    <col min="14076" max="14076" width="43.5703125" style="37" customWidth="1"/>
    <col min="14077" max="14077" width="14.140625" style="37" customWidth="1"/>
    <col min="14078" max="14078" width="41" style="37" customWidth="1"/>
    <col min="14079" max="14079" width="1.85546875" style="37" customWidth="1"/>
    <col min="14080" max="14104" width="14.42578125" style="37" customWidth="1"/>
    <col min="14105" max="14105" width="80.5703125" style="37" customWidth="1"/>
    <col min="14106" max="14106" width="1.5703125" style="37" customWidth="1"/>
    <col min="14107" max="14107" width="13.42578125" style="37" customWidth="1"/>
    <col min="14108" max="14108" width="1.5703125" style="37" customWidth="1"/>
    <col min="14109" max="14109" width="16.5703125" style="37" customWidth="1"/>
    <col min="14110" max="14110" width="1.5703125" style="37" customWidth="1"/>
    <col min="14111" max="14111" width="16.5703125" style="37" customWidth="1"/>
    <col min="14112" max="14112" width="1.5703125" style="37" customWidth="1"/>
    <col min="14113" max="14113" width="16.5703125" style="37" customWidth="1"/>
    <col min="14114" max="14114" width="1.5703125" style="37" customWidth="1"/>
    <col min="14115" max="14115" width="16.5703125" style="37" customWidth="1"/>
    <col min="14116" max="14116" width="1.5703125" style="37" customWidth="1"/>
    <col min="14117" max="14117" width="16.5703125" style="37" customWidth="1"/>
    <col min="14118" max="14118" width="1.5703125" style="37" customWidth="1"/>
    <col min="14119" max="14119" width="16.5703125" style="37" customWidth="1"/>
    <col min="14120" max="14120" width="1.5703125" style="37" customWidth="1"/>
    <col min="14121" max="14121" width="11" style="37"/>
    <col min="14122" max="14122" width="1.5703125" style="37" customWidth="1"/>
    <col min="14123" max="14123" width="7.5703125" style="37" customWidth="1"/>
    <col min="14124" max="14124" width="1.5703125" style="37" customWidth="1"/>
    <col min="14125" max="14125" width="97.5703125" style="37" customWidth="1"/>
    <col min="14126" max="14126" width="1.5703125" style="37" customWidth="1"/>
    <col min="14127" max="14127" width="11" style="37"/>
    <col min="14128" max="14128" width="1.5703125" style="37" customWidth="1"/>
    <col min="14129" max="14129" width="16.5703125" style="37" customWidth="1"/>
    <col min="14130" max="14130" width="1.5703125" style="37" customWidth="1"/>
    <col min="14131" max="14131" width="14.42578125" style="37" customWidth="1"/>
    <col min="14132" max="14132" width="1.5703125" style="37" customWidth="1"/>
    <col min="14133" max="14133" width="14.42578125" style="37" customWidth="1"/>
    <col min="14134" max="14134" width="1.5703125" style="37" customWidth="1"/>
    <col min="14135" max="14135" width="14.42578125" style="37" customWidth="1"/>
    <col min="14136" max="14137" width="1.5703125" style="37" customWidth="1"/>
    <col min="14138" max="14138" width="12.42578125" style="37" customWidth="1"/>
    <col min="14139" max="14139" width="1.5703125" style="37" customWidth="1"/>
    <col min="14140" max="14140" width="64.5703125" style="37" customWidth="1"/>
    <col min="14141" max="14141" width="1.5703125" style="37" customWidth="1"/>
    <col min="14142" max="14142" width="21.42578125" style="37" customWidth="1"/>
    <col min="14143" max="14143" width="1.5703125" style="37" customWidth="1"/>
    <col min="14144" max="14144" width="21.42578125" style="37" customWidth="1"/>
    <col min="14145" max="14145" width="1.5703125" style="37" customWidth="1"/>
    <col min="14146" max="14146" width="21.42578125" style="37" customWidth="1"/>
    <col min="14147" max="14147" width="1.5703125" style="37" customWidth="1"/>
    <col min="14148" max="14148" width="21.42578125" style="37" customWidth="1"/>
    <col min="14149" max="14149" width="1.5703125" style="37" customWidth="1"/>
    <col min="14150" max="14150" width="21.42578125" style="37" customWidth="1"/>
    <col min="14151" max="14151" width="1.5703125" style="37" customWidth="1"/>
    <col min="14152" max="14152" width="11" style="37"/>
    <col min="14153" max="14153" width="1.5703125" style="37" customWidth="1"/>
    <col min="14154" max="14154" width="11" style="37"/>
    <col min="14155" max="14155" width="1.5703125" style="37" customWidth="1"/>
    <col min="14156" max="14156" width="65.5703125" style="37" customWidth="1"/>
    <col min="14157" max="14157" width="1.5703125" style="37" customWidth="1"/>
    <col min="14158" max="14158" width="14.42578125" style="37" customWidth="1"/>
    <col min="14159" max="14159" width="1.5703125" style="37" customWidth="1"/>
    <col min="14160" max="14160" width="14.42578125" style="37" customWidth="1"/>
    <col min="14161" max="14161" width="1.5703125" style="37" customWidth="1"/>
    <col min="14162" max="14162" width="14.42578125" style="37" customWidth="1"/>
    <col min="14163" max="14163" width="1.5703125" style="37" customWidth="1"/>
    <col min="14164" max="14164" width="14.42578125" style="37" customWidth="1"/>
    <col min="14165" max="14165" width="1.5703125" style="37" customWidth="1"/>
    <col min="14166" max="14167" width="11" style="37"/>
    <col min="14168" max="14168" width="1.5703125" style="37" customWidth="1"/>
    <col min="14169" max="14169" width="11" style="37"/>
    <col min="14170" max="14170" width="1.5703125" style="37" customWidth="1"/>
    <col min="14171" max="14171" width="65.5703125" style="37" customWidth="1"/>
    <col min="14172" max="14172" width="1.5703125" style="37" customWidth="1"/>
    <col min="14173" max="14173" width="19" style="37" customWidth="1"/>
    <col min="14174" max="14174" width="1.5703125" style="37" customWidth="1"/>
    <col min="14175" max="14175" width="19" style="37" customWidth="1"/>
    <col min="14176" max="14176" width="1.5703125" style="37" customWidth="1"/>
    <col min="14177" max="14177" width="19" style="37" customWidth="1"/>
    <col min="14178" max="14178" width="1.5703125" style="37" customWidth="1"/>
    <col min="14179" max="14179" width="19" style="37" customWidth="1"/>
    <col min="14180" max="14180" width="1.5703125" style="37" customWidth="1"/>
    <col min="14181" max="14181" width="11" style="37"/>
    <col min="14182" max="14182" width="1.5703125" style="37" customWidth="1"/>
    <col min="14183" max="14183" width="7.5703125" style="37" customWidth="1"/>
    <col min="14184" max="14184" width="1.5703125" style="37" customWidth="1"/>
    <col min="14185" max="14185" width="46.42578125" style="37" customWidth="1"/>
    <col min="14186" max="14186" width="1.5703125" style="37" customWidth="1"/>
    <col min="14187" max="14187" width="16.5703125" style="37" customWidth="1"/>
    <col min="14188" max="14188" width="1.5703125" style="37" customWidth="1"/>
    <col min="14189" max="14189" width="16.5703125" style="37" customWidth="1"/>
    <col min="14190" max="14190" width="1.5703125" style="37" customWidth="1"/>
    <col min="14191" max="14191" width="16.5703125" style="37" customWidth="1"/>
    <col min="14192" max="14192" width="1.5703125" style="37" customWidth="1"/>
    <col min="14193" max="14193" width="9.5703125" style="37" customWidth="1"/>
    <col min="14194" max="14194" width="1.5703125" style="37" customWidth="1"/>
    <col min="14195" max="14195" width="16.5703125" style="37" customWidth="1"/>
    <col min="14196" max="14196" width="1.5703125" style="37" customWidth="1"/>
    <col min="14197" max="14197" width="16.5703125" style="37" customWidth="1"/>
    <col min="14198" max="14198" width="1.5703125" style="37" customWidth="1"/>
    <col min="14199" max="14199" width="16.5703125" style="37" customWidth="1"/>
    <col min="14200" max="14200" width="1.5703125" style="37" customWidth="1"/>
    <col min="14201" max="14330" width="11" style="37"/>
    <col min="14331" max="14331" width="8.5703125" style="37" customWidth="1"/>
    <col min="14332" max="14332" width="43.5703125" style="37" customWidth="1"/>
    <col min="14333" max="14333" width="14.140625" style="37" customWidth="1"/>
    <col min="14334" max="14334" width="41" style="37" customWidth="1"/>
    <col min="14335" max="14335" width="1.85546875" style="37" customWidth="1"/>
    <col min="14336" max="14360" width="14.42578125" style="37" customWidth="1"/>
    <col min="14361" max="14361" width="80.5703125" style="37" customWidth="1"/>
    <col min="14362" max="14362" width="1.5703125" style="37" customWidth="1"/>
    <col min="14363" max="14363" width="13.42578125" style="37" customWidth="1"/>
    <col min="14364" max="14364" width="1.5703125" style="37" customWidth="1"/>
    <col min="14365" max="14365" width="16.5703125" style="37" customWidth="1"/>
    <col min="14366" max="14366" width="1.5703125" style="37" customWidth="1"/>
    <col min="14367" max="14367" width="16.5703125" style="37" customWidth="1"/>
    <col min="14368" max="14368" width="1.5703125" style="37" customWidth="1"/>
    <col min="14369" max="14369" width="16.5703125" style="37" customWidth="1"/>
    <col min="14370" max="14370" width="1.5703125" style="37" customWidth="1"/>
    <col min="14371" max="14371" width="16.5703125" style="37" customWidth="1"/>
    <col min="14372" max="14372" width="1.5703125" style="37" customWidth="1"/>
    <col min="14373" max="14373" width="16.5703125" style="37" customWidth="1"/>
    <col min="14374" max="14374" width="1.5703125" style="37" customWidth="1"/>
    <col min="14375" max="14375" width="16.5703125" style="37" customWidth="1"/>
    <col min="14376" max="14376" width="1.5703125" style="37" customWidth="1"/>
    <col min="14377" max="14377" width="11" style="37"/>
    <col min="14378" max="14378" width="1.5703125" style="37" customWidth="1"/>
    <col min="14379" max="14379" width="7.5703125" style="37" customWidth="1"/>
    <col min="14380" max="14380" width="1.5703125" style="37" customWidth="1"/>
    <col min="14381" max="14381" width="97.5703125" style="37" customWidth="1"/>
    <col min="14382" max="14382" width="1.5703125" style="37" customWidth="1"/>
    <col min="14383" max="14383" width="11" style="37"/>
    <col min="14384" max="14384" width="1.5703125" style="37" customWidth="1"/>
    <col min="14385" max="14385" width="16.5703125" style="37" customWidth="1"/>
    <col min="14386" max="14386" width="1.5703125" style="37" customWidth="1"/>
    <col min="14387" max="14387" width="14.42578125" style="37" customWidth="1"/>
    <col min="14388" max="14388" width="1.5703125" style="37" customWidth="1"/>
    <col min="14389" max="14389" width="14.42578125" style="37" customWidth="1"/>
    <col min="14390" max="14390" width="1.5703125" style="37" customWidth="1"/>
    <col min="14391" max="14391" width="14.42578125" style="37" customWidth="1"/>
    <col min="14392" max="14393" width="1.5703125" style="37" customWidth="1"/>
    <col min="14394" max="14394" width="12.42578125" style="37" customWidth="1"/>
    <col min="14395" max="14395" width="1.5703125" style="37" customWidth="1"/>
    <col min="14396" max="14396" width="64.5703125" style="37" customWidth="1"/>
    <col min="14397" max="14397" width="1.5703125" style="37" customWidth="1"/>
    <col min="14398" max="14398" width="21.42578125" style="37" customWidth="1"/>
    <col min="14399" max="14399" width="1.5703125" style="37" customWidth="1"/>
    <col min="14400" max="14400" width="21.42578125" style="37" customWidth="1"/>
    <col min="14401" max="14401" width="1.5703125" style="37" customWidth="1"/>
    <col min="14402" max="14402" width="21.42578125" style="37" customWidth="1"/>
    <col min="14403" max="14403" width="1.5703125" style="37" customWidth="1"/>
    <col min="14404" max="14404" width="21.42578125" style="37" customWidth="1"/>
    <col min="14405" max="14405" width="1.5703125" style="37" customWidth="1"/>
    <col min="14406" max="14406" width="21.42578125" style="37" customWidth="1"/>
    <col min="14407" max="14407" width="1.5703125" style="37" customWidth="1"/>
    <col min="14408" max="14408" width="11" style="37"/>
    <col min="14409" max="14409" width="1.5703125" style="37" customWidth="1"/>
    <col min="14410" max="14410" width="11" style="37"/>
    <col min="14411" max="14411" width="1.5703125" style="37" customWidth="1"/>
    <col min="14412" max="14412" width="65.5703125" style="37" customWidth="1"/>
    <col min="14413" max="14413" width="1.5703125" style="37" customWidth="1"/>
    <col min="14414" max="14414" width="14.42578125" style="37" customWidth="1"/>
    <col min="14415" max="14415" width="1.5703125" style="37" customWidth="1"/>
    <col min="14416" max="14416" width="14.42578125" style="37" customWidth="1"/>
    <col min="14417" max="14417" width="1.5703125" style="37" customWidth="1"/>
    <col min="14418" max="14418" width="14.42578125" style="37" customWidth="1"/>
    <col min="14419" max="14419" width="1.5703125" style="37" customWidth="1"/>
    <col min="14420" max="14420" width="14.42578125" style="37" customWidth="1"/>
    <col min="14421" max="14421" width="1.5703125" style="37" customWidth="1"/>
    <col min="14422" max="14423" width="11" style="37"/>
    <col min="14424" max="14424" width="1.5703125" style="37" customWidth="1"/>
    <col min="14425" max="14425" width="11" style="37"/>
    <col min="14426" max="14426" width="1.5703125" style="37" customWidth="1"/>
    <col min="14427" max="14427" width="65.5703125" style="37" customWidth="1"/>
    <col min="14428" max="14428" width="1.5703125" style="37" customWidth="1"/>
    <col min="14429" max="14429" width="19" style="37" customWidth="1"/>
    <col min="14430" max="14430" width="1.5703125" style="37" customWidth="1"/>
    <col min="14431" max="14431" width="19" style="37" customWidth="1"/>
    <col min="14432" max="14432" width="1.5703125" style="37" customWidth="1"/>
    <col min="14433" max="14433" width="19" style="37" customWidth="1"/>
    <col min="14434" max="14434" width="1.5703125" style="37" customWidth="1"/>
    <col min="14435" max="14435" width="19" style="37" customWidth="1"/>
    <col min="14436" max="14436" width="1.5703125" style="37" customWidth="1"/>
    <col min="14437" max="14437" width="11" style="37"/>
    <col min="14438" max="14438" width="1.5703125" style="37" customWidth="1"/>
    <col min="14439" max="14439" width="7.5703125" style="37" customWidth="1"/>
    <col min="14440" max="14440" width="1.5703125" style="37" customWidth="1"/>
    <col min="14441" max="14441" width="46.42578125" style="37" customWidth="1"/>
    <col min="14442" max="14442" width="1.5703125" style="37" customWidth="1"/>
    <col min="14443" max="14443" width="16.5703125" style="37" customWidth="1"/>
    <col min="14444" max="14444" width="1.5703125" style="37" customWidth="1"/>
    <col min="14445" max="14445" width="16.5703125" style="37" customWidth="1"/>
    <col min="14446" max="14446" width="1.5703125" style="37" customWidth="1"/>
    <col min="14447" max="14447" width="16.5703125" style="37" customWidth="1"/>
    <col min="14448" max="14448" width="1.5703125" style="37" customWidth="1"/>
    <col min="14449" max="14449" width="9.5703125" style="37" customWidth="1"/>
    <col min="14450" max="14450" width="1.5703125" style="37" customWidth="1"/>
    <col min="14451" max="14451" width="16.5703125" style="37" customWidth="1"/>
    <col min="14452" max="14452" width="1.5703125" style="37" customWidth="1"/>
    <col min="14453" max="14453" width="16.5703125" style="37" customWidth="1"/>
    <col min="14454" max="14454" width="1.5703125" style="37" customWidth="1"/>
    <col min="14455" max="14455" width="16.5703125" style="37" customWidth="1"/>
    <col min="14456" max="14456" width="1.5703125" style="37" customWidth="1"/>
    <col min="14457" max="14586" width="11" style="37"/>
    <col min="14587" max="14587" width="8.5703125" style="37" customWidth="1"/>
    <col min="14588" max="14588" width="43.5703125" style="37" customWidth="1"/>
    <col min="14589" max="14589" width="14.140625" style="37" customWidth="1"/>
    <col min="14590" max="14590" width="41" style="37" customWidth="1"/>
    <col min="14591" max="14591" width="1.85546875" style="37" customWidth="1"/>
    <col min="14592" max="14616" width="14.42578125" style="37" customWidth="1"/>
    <col min="14617" max="14617" width="80.5703125" style="37" customWidth="1"/>
    <col min="14618" max="14618" width="1.5703125" style="37" customWidth="1"/>
    <col min="14619" max="14619" width="13.42578125" style="37" customWidth="1"/>
    <col min="14620" max="14620" width="1.5703125" style="37" customWidth="1"/>
    <col min="14621" max="14621" width="16.5703125" style="37" customWidth="1"/>
    <col min="14622" max="14622" width="1.5703125" style="37" customWidth="1"/>
    <col min="14623" max="14623" width="16.5703125" style="37" customWidth="1"/>
    <col min="14624" max="14624" width="1.5703125" style="37" customWidth="1"/>
    <col min="14625" max="14625" width="16.5703125" style="37" customWidth="1"/>
    <col min="14626" max="14626" width="1.5703125" style="37" customWidth="1"/>
    <col min="14627" max="14627" width="16.5703125" style="37" customWidth="1"/>
    <col min="14628" max="14628" width="1.5703125" style="37" customWidth="1"/>
    <col min="14629" max="14629" width="16.5703125" style="37" customWidth="1"/>
    <col min="14630" max="14630" width="1.5703125" style="37" customWidth="1"/>
    <col min="14631" max="14631" width="16.5703125" style="37" customWidth="1"/>
    <col min="14632" max="14632" width="1.5703125" style="37" customWidth="1"/>
    <col min="14633" max="14633" width="11" style="37"/>
    <col min="14634" max="14634" width="1.5703125" style="37" customWidth="1"/>
    <col min="14635" max="14635" width="7.5703125" style="37" customWidth="1"/>
    <col min="14636" max="14636" width="1.5703125" style="37" customWidth="1"/>
    <col min="14637" max="14637" width="97.5703125" style="37" customWidth="1"/>
    <col min="14638" max="14638" width="1.5703125" style="37" customWidth="1"/>
    <col min="14639" max="14639" width="11" style="37"/>
    <col min="14640" max="14640" width="1.5703125" style="37" customWidth="1"/>
    <col min="14641" max="14641" width="16.5703125" style="37" customWidth="1"/>
    <col min="14642" max="14642" width="1.5703125" style="37" customWidth="1"/>
    <col min="14643" max="14643" width="14.42578125" style="37" customWidth="1"/>
    <col min="14644" max="14644" width="1.5703125" style="37" customWidth="1"/>
    <col min="14645" max="14645" width="14.42578125" style="37" customWidth="1"/>
    <col min="14646" max="14646" width="1.5703125" style="37" customWidth="1"/>
    <col min="14647" max="14647" width="14.42578125" style="37" customWidth="1"/>
    <col min="14648" max="14649" width="1.5703125" style="37" customWidth="1"/>
    <col min="14650" max="14650" width="12.42578125" style="37" customWidth="1"/>
    <col min="14651" max="14651" width="1.5703125" style="37" customWidth="1"/>
    <col min="14652" max="14652" width="64.5703125" style="37" customWidth="1"/>
    <col min="14653" max="14653" width="1.5703125" style="37" customWidth="1"/>
    <col min="14654" max="14654" width="21.42578125" style="37" customWidth="1"/>
    <col min="14655" max="14655" width="1.5703125" style="37" customWidth="1"/>
    <col min="14656" max="14656" width="21.42578125" style="37" customWidth="1"/>
    <col min="14657" max="14657" width="1.5703125" style="37" customWidth="1"/>
    <col min="14658" max="14658" width="21.42578125" style="37" customWidth="1"/>
    <col min="14659" max="14659" width="1.5703125" style="37" customWidth="1"/>
    <col min="14660" max="14660" width="21.42578125" style="37" customWidth="1"/>
    <col min="14661" max="14661" width="1.5703125" style="37" customWidth="1"/>
    <col min="14662" max="14662" width="21.42578125" style="37" customWidth="1"/>
    <col min="14663" max="14663" width="1.5703125" style="37" customWidth="1"/>
    <col min="14664" max="14664" width="11" style="37"/>
    <col min="14665" max="14665" width="1.5703125" style="37" customWidth="1"/>
    <col min="14666" max="14666" width="11" style="37"/>
    <col min="14667" max="14667" width="1.5703125" style="37" customWidth="1"/>
    <col min="14668" max="14668" width="65.5703125" style="37" customWidth="1"/>
    <col min="14669" max="14669" width="1.5703125" style="37" customWidth="1"/>
    <col min="14670" max="14670" width="14.42578125" style="37" customWidth="1"/>
    <col min="14671" max="14671" width="1.5703125" style="37" customWidth="1"/>
    <col min="14672" max="14672" width="14.42578125" style="37" customWidth="1"/>
    <col min="14673" max="14673" width="1.5703125" style="37" customWidth="1"/>
    <col min="14674" max="14674" width="14.42578125" style="37" customWidth="1"/>
    <col min="14675" max="14675" width="1.5703125" style="37" customWidth="1"/>
    <col min="14676" max="14676" width="14.42578125" style="37" customWidth="1"/>
    <col min="14677" max="14677" width="1.5703125" style="37" customWidth="1"/>
    <col min="14678" max="14679" width="11" style="37"/>
    <col min="14680" max="14680" width="1.5703125" style="37" customWidth="1"/>
    <col min="14681" max="14681" width="11" style="37"/>
    <col min="14682" max="14682" width="1.5703125" style="37" customWidth="1"/>
    <col min="14683" max="14683" width="65.5703125" style="37" customWidth="1"/>
    <col min="14684" max="14684" width="1.5703125" style="37" customWidth="1"/>
    <col min="14685" max="14685" width="19" style="37" customWidth="1"/>
    <col min="14686" max="14686" width="1.5703125" style="37" customWidth="1"/>
    <col min="14687" max="14687" width="19" style="37" customWidth="1"/>
    <col min="14688" max="14688" width="1.5703125" style="37" customWidth="1"/>
    <col min="14689" max="14689" width="19" style="37" customWidth="1"/>
    <col min="14690" max="14690" width="1.5703125" style="37" customWidth="1"/>
    <col min="14691" max="14691" width="19" style="37" customWidth="1"/>
    <col min="14692" max="14692" width="1.5703125" style="37" customWidth="1"/>
    <col min="14693" max="14693" width="11" style="37"/>
    <col min="14694" max="14694" width="1.5703125" style="37" customWidth="1"/>
    <col min="14695" max="14695" width="7.5703125" style="37" customWidth="1"/>
    <col min="14696" max="14696" width="1.5703125" style="37" customWidth="1"/>
    <col min="14697" max="14697" width="46.42578125" style="37" customWidth="1"/>
    <col min="14698" max="14698" width="1.5703125" style="37" customWidth="1"/>
    <col min="14699" max="14699" width="16.5703125" style="37" customWidth="1"/>
    <col min="14700" max="14700" width="1.5703125" style="37" customWidth="1"/>
    <col min="14701" max="14701" width="16.5703125" style="37" customWidth="1"/>
    <col min="14702" max="14702" width="1.5703125" style="37" customWidth="1"/>
    <col min="14703" max="14703" width="16.5703125" style="37" customWidth="1"/>
    <col min="14704" max="14704" width="1.5703125" style="37" customWidth="1"/>
    <col min="14705" max="14705" width="9.5703125" style="37" customWidth="1"/>
    <col min="14706" max="14706" width="1.5703125" style="37" customWidth="1"/>
    <col min="14707" max="14707" width="16.5703125" style="37" customWidth="1"/>
    <col min="14708" max="14708" width="1.5703125" style="37" customWidth="1"/>
    <col min="14709" max="14709" width="16.5703125" style="37" customWidth="1"/>
    <col min="14710" max="14710" width="1.5703125" style="37" customWidth="1"/>
    <col min="14711" max="14711" width="16.5703125" style="37" customWidth="1"/>
    <col min="14712" max="14712" width="1.5703125" style="37" customWidth="1"/>
    <col min="14713" max="14842" width="11" style="37"/>
    <col min="14843" max="14843" width="8.5703125" style="37" customWidth="1"/>
    <col min="14844" max="14844" width="43.5703125" style="37" customWidth="1"/>
    <col min="14845" max="14845" width="14.140625" style="37" customWidth="1"/>
    <col min="14846" max="14846" width="41" style="37" customWidth="1"/>
    <col min="14847" max="14847" width="1.85546875" style="37" customWidth="1"/>
    <col min="14848" max="14872" width="14.42578125" style="37" customWidth="1"/>
    <col min="14873" max="14873" width="80.5703125" style="37" customWidth="1"/>
    <col min="14874" max="14874" width="1.5703125" style="37" customWidth="1"/>
    <col min="14875" max="14875" width="13.42578125" style="37" customWidth="1"/>
    <col min="14876" max="14876" width="1.5703125" style="37" customWidth="1"/>
    <col min="14877" max="14877" width="16.5703125" style="37" customWidth="1"/>
    <col min="14878" max="14878" width="1.5703125" style="37" customWidth="1"/>
    <col min="14879" max="14879" width="16.5703125" style="37" customWidth="1"/>
    <col min="14880" max="14880" width="1.5703125" style="37" customWidth="1"/>
    <col min="14881" max="14881" width="16.5703125" style="37" customWidth="1"/>
    <col min="14882" max="14882" width="1.5703125" style="37" customWidth="1"/>
    <col min="14883" max="14883" width="16.5703125" style="37" customWidth="1"/>
    <col min="14884" max="14884" width="1.5703125" style="37" customWidth="1"/>
    <col min="14885" max="14885" width="16.5703125" style="37" customWidth="1"/>
    <col min="14886" max="14886" width="1.5703125" style="37" customWidth="1"/>
    <col min="14887" max="14887" width="16.5703125" style="37" customWidth="1"/>
    <col min="14888" max="14888" width="1.5703125" style="37" customWidth="1"/>
    <col min="14889" max="14889" width="11" style="37"/>
    <col min="14890" max="14890" width="1.5703125" style="37" customWidth="1"/>
    <col min="14891" max="14891" width="7.5703125" style="37" customWidth="1"/>
    <col min="14892" max="14892" width="1.5703125" style="37" customWidth="1"/>
    <col min="14893" max="14893" width="97.5703125" style="37" customWidth="1"/>
    <col min="14894" max="14894" width="1.5703125" style="37" customWidth="1"/>
    <col min="14895" max="14895" width="11" style="37"/>
    <col min="14896" max="14896" width="1.5703125" style="37" customWidth="1"/>
    <col min="14897" max="14897" width="16.5703125" style="37" customWidth="1"/>
    <col min="14898" max="14898" width="1.5703125" style="37" customWidth="1"/>
    <col min="14899" max="14899" width="14.42578125" style="37" customWidth="1"/>
    <col min="14900" max="14900" width="1.5703125" style="37" customWidth="1"/>
    <col min="14901" max="14901" width="14.42578125" style="37" customWidth="1"/>
    <col min="14902" max="14902" width="1.5703125" style="37" customWidth="1"/>
    <col min="14903" max="14903" width="14.42578125" style="37" customWidth="1"/>
    <col min="14904" max="14905" width="1.5703125" style="37" customWidth="1"/>
    <col min="14906" max="14906" width="12.42578125" style="37" customWidth="1"/>
    <col min="14907" max="14907" width="1.5703125" style="37" customWidth="1"/>
    <col min="14908" max="14908" width="64.5703125" style="37" customWidth="1"/>
    <col min="14909" max="14909" width="1.5703125" style="37" customWidth="1"/>
    <col min="14910" max="14910" width="21.42578125" style="37" customWidth="1"/>
    <col min="14911" max="14911" width="1.5703125" style="37" customWidth="1"/>
    <col min="14912" max="14912" width="21.42578125" style="37" customWidth="1"/>
    <col min="14913" max="14913" width="1.5703125" style="37" customWidth="1"/>
    <col min="14914" max="14914" width="21.42578125" style="37" customWidth="1"/>
    <col min="14915" max="14915" width="1.5703125" style="37" customWidth="1"/>
    <col min="14916" max="14916" width="21.42578125" style="37" customWidth="1"/>
    <col min="14917" max="14917" width="1.5703125" style="37" customWidth="1"/>
    <col min="14918" max="14918" width="21.42578125" style="37" customWidth="1"/>
    <col min="14919" max="14919" width="1.5703125" style="37" customWidth="1"/>
    <col min="14920" max="14920" width="11" style="37"/>
    <col min="14921" max="14921" width="1.5703125" style="37" customWidth="1"/>
    <col min="14922" max="14922" width="11" style="37"/>
    <col min="14923" max="14923" width="1.5703125" style="37" customWidth="1"/>
    <col min="14924" max="14924" width="65.5703125" style="37" customWidth="1"/>
    <col min="14925" max="14925" width="1.5703125" style="37" customWidth="1"/>
    <col min="14926" max="14926" width="14.42578125" style="37" customWidth="1"/>
    <col min="14927" max="14927" width="1.5703125" style="37" customWidth="1"/>
    <col min="14928" max="14928" width="14.42578125" style="37" customWidth="1"/>
    <col min="14929" max="14929" width="1.5703125" style="37" customWidth="1"/>
    <col min="14930" max="14930" width="14.42578125" style="37" customWidth="1"/>
    <col min="14931" max="14931" width="1.5703125" style="37" customWidth="1"/>
    <col min="14932" max="14932" width="14.42578125" style="37" customWidth="1"/>
    <col min="14933" max="14933" width="1.5703125" style="37" customWidth="1"/>
    <col min="14934" max="14935" width="11" style="37"/>
    <col min="14936" max="14936" width="1.5703125" style="37" customWidth="1"/>
    <col min="14937" max="14937" width="11" style="37"/>
    <col min="14938" max="14938" width="1.5703125" style="37" customWidth="1"/>
    <col min="14939" max="14939" width="65.5703125" style="37" customWidth="1"/>
    <col min="14940" max="14940" width="1.5703125" style="37" customWidth="1"/>
    <col min="14941" max="14941" width="19" style="37" customWidth="1"/>
    <col min="14942" max="14942" width="1.5703125" style="37" customWidth="1"/>
    <col min="14943" max="14943" width="19" style="37" customWidth="1"/>
    <col min="14944" max="14944" width="1.5703125" style="37" customWidth="1"/>
    <col min="14945" max="14945" width="19" style="37" customWidth="1"/>
    <col min="14946" max="14946" width="1.5703125" style="37" customWidth="1"/>
    <col min="14947" max="14947" width="19" style="37" customWidth="1"/>
    <col min="14948" max="14948" width="1.5703125" style="37" customWidth="1"/>
    <col min="14949" max="14949" width="11" style="37"/>
    <col min="14950" max="14950" width="1.5703125" style="37" customWidth="1"/>
    <col min="14951" max="14951" width="7.5703125" style="37" customWidth="1"/>
    <col min="14952" max="14952" width="1.5703125" style="37" customWidth="1"/>
    <col min="14953" max="14953" width="46.42578125" style="37" customWidth="1"/>
    <col min="14954" max="14954" width="1.5703125" style="37" customWidth="1"/>
    <col min="14955" max="14955" width="16.5703125" style="37" customWidth="1"/>
    <col min="14956" max="14956" width="1.5703125" style="37" customWidth="1"/>
    <col min="14957" max="14957" width="16.5703125" style="37" customWidth="1"/>
    <col min="14958" max="14958" width="1.5703125" style="37" customWidth="1"/>
    <col min="14959" max="14959" width="16.5703125" style="37" customWidth="1"/>
    <col min="14960" max="14960" width="1.5703125" style="37" customWidth="1"/>
    <col min="14961" max="14961" width="9.5703125" style="37" customWidth="1"/>
    <col min="14962" max="14962" width="1.5703125" style="37" customWidth="1"/>
    <col min="14963" max="14963" width="16.5703125" style="37" customWidth="1"/>
    <col min="14964" max="14964" width="1.5703125" style="37" customWidth="1"/>
    <col min="14965" max="14965" width="16.5703125" style="37" customWidth="1"/>
    <col min="14966" max="14966" width="1.5703125" style="37" customWidth="1"/>
    <col min="14967" max="14967" width="16.5703125" style="37" customWidth="1"/>
    <col min="14968" max="14968" width="1.5703125" style="37" customWidth="1"/>
    <col min="14969" max="15098" width="11" style="37"/>
    <col min="15099" max="15099" width="8.5703125" style="37" customWidth="1"/>
    <col min="15100" max="15100" width="43.5703125" style="37" customWidth="1"/>
    <col min="15101" max="15101" width="14.140625" style="37" customWidth="1"/>
    <col min="15102" max="15102" width="41" style="37" customWidth="1"/>
    <col min="15103" max="15103" width="1.85546875" style="37" customWidth="1"/>
    <col min="15104" max="15128" width="14.42578125" style="37" customWidth="1"/>
    <col min="15129" max="15129" width="80.5703125" style="37" customWidth="1"/>
    <col min="15130" max="15130" width="1.5703125" style="37" customWidth="1"/>
    <col min="15131" max="15131" width="13.42578125" style="37" customWidth="1"/>
    <col min="15132" max="15132" width="1.5703125" style="37" customWidth="1"/>
    <col min="15133" max="15133" width="16.5703125" style="37" customWidth="1"/>
    <col min="15134" max="15134" width="1.5703125" style="37" customWidth="1"/>
    <col min="15135" max="15135" width="16.5703125" style="37" customWidth="1"/>
    <col min="15136" max="15136" width="1.5703125" style="37" customWidth="1"/>
    <col min="15137" max="15137" width="16.5703125" style="37" customWidth="1"/>
    <col min="15138" max="15138" width="1.5703125" style="37" customWidth="1"/>
    <col min="15139" max="15139" width="16.5703125" style="37" customWidth="1"/>
    <col min="15140" max="15140" width="1.5703125" style="37" customWidth="1"/>
    <col min="15141" max="15141" width="16.5703125" style="37" customWidth="1"/>
    <col min="15142" max="15142" width="1.5703125" style="37" customWidth="1"/>
    <col min="15143" max="15143" width="16.5703125" style="37" customWidth="1"/>
    <col min="15144" max="15144" width="1.5703125" style="37" customWidth="1"/>
    <col min="15145" max="15145" width="11" style="37"/>
    <col min="15146" max="15146" width="1.5703125" style="37" customWidth="1"/>
    <col min="15147" max="15147" width="7.5703125" style="37" customWidth="1"/>
    <col min="15148" max="15148" width="1.5703125" style="37" customWidth="1"/>
    <col min="15149" max="15149" width="97.5703125" style="37" customWidth="1"/>
    <col min="15150" max="15150" width="1.5703125" style="37" customWidth="1"/>
    <col min="15151" max="15151" width="11" style="37"/>
    <col min="15152" max="15152" width="1.5703125" style="37" customWidth="1"/>
    <col min="15153" max="15153" width="16.5703125" style="37" customWidth="1"/>
    <col min="15154" max="15154" width="1.5703125" style="37" customWidth="1"/>
    <col min="15155" max="15155" width="14.42578125" style="37" customWidth="1"/>
    <col min="15156" max="15156" width="1.5703125" style="37" customWidth="1"/>
    <col min="15157" max="15157" width="14.42578125" style="37" customWidth="1"/>
    <col min="15158" max="15158" width="1.5703125" style="37" customWidth="1"/>
    <col min="15159" max="15159" width="14.42578125" style="37" customWidth="1"/>
    <col min="15160" max="15161" width="1.5703125" style="37" customWidth="1"/>
    <col min="15162" max="15162" width="12.42578125" style="37" customWidth="1"/>
    <col min="15163" max="15163" width="1.5703125" style="37" customWidth="1"/>
    <col min="15164" max="15164" width="64.5703125" style="37" customWidth="1"/>
    <col min="15165" max="15165" width="1.5703125" style="37" customWidth="1"/>
    <col min="15166" max="15166" width="21.42578125" style="37" customWidth="1"/>
    <col min="15167" max="15167" width="1.5703125" style="37" customWidth="1"/>
    <col min="15168" max="15168" width="21.42578125" style="37" customWidth="1"/>
    <col min="15169" max="15169" width="1.5703125" style="37" customWidth="1"/>
    <col min="15170" max="15170" width="21.42578125" style="37" customWidth="1"/>
    <col min="15171" max="15171" width="1.5703125" style="37" customWidth="1"/>
    <col min="15172" max="15172" width="21.42578125" style="37" customWidth="1"/>
    <col min="15173" max="15173" width="1.5703125" style="37" customWidth="1"/>
    <col min="15174" max="15174" width="21.42578125" style="37" customWidth="1"/>
    <col min="15175" max="15175" width="1.5703125" style="37" customWidth="1"/>
    <col min="15176" max="15176" width="11" style="37"/>
    <col min="15177" max="15177" width="1.5703125" style="37" customWidth="1"/>
    <col min="15178" max="15178" width="11" style="37"/>
    <col min="15179" max="15179" width="1.5703125" style="37" customWidth="1"/>
    <col min="15180" max="15180" width="65.5703125" style="37" customWidth="1"/>
    <col min="15181" max="15181" width="1.5703125" style="37" customWidth="1"/>
    <col min="15182" max="15182" width="14.42578125" style="37" customWidth="1"/>
    <col min="15183" max="15183" width="1.5703125" style="37" customWidth="1"/>
    <col min="15184" max="15184" width="14.42578125" style="37" customWidth="1"/>
    <col min="15185" max="15185" width="1.5703125" style="37" customWidth="1"/>
    <col min="15186" max="15186" width="14.42578125" style="37" customWidth="1"/>
    <col min="15187" max="15187" width="1.5703125" style="37" customWidth="1"/>
    <col min="15188" max="15188" width="14.42578125" style="37" customWidth="1"/>
    <col min="15189" max="15189" width="1.5703125" style="37" customWidth="1"/>
    <col min="15190" max="15191" width="11" style="37"/>
    <col min="15192" max="15192" width="1.5703125" style="37" customWidth="1"/>
    <col min="15193" max="15193" width="11" style="37"/>
    <col min="15194" max="15194" width="1.5703125" style="37" customWidth="1"/>
    <col min="15195" max="15195" width="65.5703125" style="37" customWidth="1"/>
    <col min="15196" max="15196" width="1.5703125" style="37" customWidth="1"/>
    <col min="15197" max="15197" width="19" style="37" customWidth="1"/>
    <col min="15198" max="15198" width="1.5703125" style="37" customWidth="1"/>
    <col min="15199" max="15199" width="19" style="37" customWidth="1"/>
    <col min="15200" max="15200" width="1.5703125" style="37" customWidth="1"/>
    <col min="15201" max="15201" width="19" style="37" customWidth="1"/>
    <col min="15202" max="15202" width="1.5703125" style="37" customWidth="1"/>
    <col min="15203" max="15203" width="19" style="37" customWidth="1"/>
    <col min="15204" max="15204" width="1.5703125" style="37" customWidth="1"/>
    <col min="15205" max="15205" width="11" style="37"/>
    <col min="15206" max="15206" width="1.5703125" style="37" customWidth="1"/>
    <col min="15207" max="15207" width="7.5703125" style="37" customWidth="1"/>
    <col min="15208" max="15208" width="1.5703125" style="37" customWidth="1"/>
    <col min="15209" max="15209" width="46.42578125" style="37" customWidth="1"/>
    <col min="15210" max="15210" width="1.5703125" style="37" customWidth="1"/>
    <col min="15211" max="15211" width="16.5703125" style="37" customWidth="1"/>
    <col min="15212" max="15212" width="1.5703125" style="37" customWidth="1"/>
    <col min="15213" max="15213" width="16.5703125" style="37" customWidth="1"/>
    <col min="15214" max="15214" width="1.5703125" style="37" customWidth="1"/>
    <col min="15215" max="15215" width="16.5703125" style="37" customWidth="1"/>
    <col min="15216" max="15216" width="1.5703125" style="37" customWidth="1"/>
    <col min="15217" max="15217" width="9.5703125" style="37" customWidth="1"/>
    <col min="15218" max="15218" width="1.5703125" style="37" customWidth="1"/>
    <col min="15219" max="15219" width="16.5703125" style="37" customWidth="1"/>
    <col min="15220" max="15220" width="1.5703125" style="37" customWidth="1"/>
    <col min="15221" max="15221" width="16.5703125" style="37" customWidth="1"/>
    <col min="15222" max="15222" width="1.5703125" style="37" customWidth="1"/>
    <col min="15223" max="15223" width="16.5703125" style="37" customWidth="1"/>
    <col min="15224" max="15224" width="1.5703125" style="37" customWidth="1"/>
    <col min="15225" max="15354" width="11" style="37"/>
    <col min="15355" max="15355" width="8.5703125" style="37" customWidth="1"/>
    <col min="15356" max="15356" width="43.5703125" style="37" customWidth="1"/>
    <col min="15357" max="15357" width="14.140625" style="37" customWidth="1"/>
    <col min="15358" max="15358" width="41" style="37" customWidth="1"/>
    <col min="15359" max="15359" width="1.85546875" style="37" customWidth="1"/>
    <col min="15360" max="15384" width="14.42578125" style="37" customWidth="1"/>
    <col min="15385" max="15385" width="80.5703125" style="37" customWidth="1"/>
    <col min="15386" max="15386" width="1.5703125" style="37" customWidth="1"/>
    <col min="15387" max="15387" width="13.42578125" style="37" customWidth="1"/>
    <col min="15388" max="15388" width="1.5703125" style="37" customWidth="1"/>
    <col min="15389" max="15389" width="16.5703125" style="37" customWidth="1"/>
    <col min="15390" max="15390" width="1.5703125" style="37" customWidth="1"/>
    <col min="15391" max="15391" width="16.5703125" style="37" customWidth="1"/>
    <col min="15392" max="15392" width="1.5703125" style="37" customWidth="1"/>
    <col min="15393" max="15393" width="16.5703125" style="37" customWidth="1"/>
    <col min="15394" max="15394" width="1.5703125" style="37" customWidth="1"/>
    <col min="15395" max="15395" width="16.5703125" style="37" customWidth="1"/>
    <col min="15396" max="15396" width="1.5703125" style="37" customWidth="1"/>
    <col min="15397" max="15397" width="16.5703125" style="37" customWidth="1"/>
    <col min="15398" max="15398" width="1.5703125" style="37" customWidth="1"/>
    <col min="15399" max="15399" width="16.5703125" style="37" customWidth="1"/>
    <col min="15400" max="15400" width="1.5703125" style="37" customWidth="1"/>
    <col min="15401" max="15401" width="11" style="37"/>
    <col min="15402" max="15402" width="1.5703125" style="37" customWidth="1"/>
    <col min="15403" max="15403" width="7.5703125" style="37" customWidth="1"/>
    <col min="15404" max="15404" width="1.5703125" style="37" customWidth="1"/>
    <col min="15405" max="15405" width="97.5703125" style="37" customWidth="1"/>
    <col min="15406" max="15406" width="1.5703125" style="37" customWidth="1"/>
    <col min="15407" max="15407" width="11" style="37"/>
    <col min="15408" max="15408" width="1.5703125" style="37" customWidth="1"/>
    <col min="15409" max="15409" width="16.5703125" style="37" customWidth="1"/>
    <col min="15410" max="15410" width="1.5703125" style="37" customWidth="1"/>
    <col min="15411" max="15411" width="14.42578125" style="37" customWidth="1"/>
    <col min="15412" max="15412" width="1.5703125" style="37" customWidth="1"/>
    <col min="15413" max="15413" width="14.42578125" style="37" customWidth="1"/>
    <col min="15414" max="15414" width="1.5703125" style="37" customWidth="1"/>
    <col min="15415" max="15415" width="14.42578125" style="37" customWidth="1"/>
    <col min="15416" max="15417" width="1.5703125" style="37" customWidth="1"/>
    <col min="15418" max="15418" width="12.42578125" style="37" customWidth="1"/>
    <col min="15419" max="15419" width="1.5703125" style="37" customWidth="1"/>
    <col min="15420" max="15420" width="64.5703125" style="37" customWidth="1"/>
    <col min="15421" max="15421" width="1.5703125" style="37" customWidth="1"/>
    <col min="15422" max="15422" width="21.42578125" style="37" customWidth="1"/>
    <col min="15423" max="15423" width="1.5703125" style="37" customWidth="1"/>
    <col min="15424" max="15424" width="21.42578125" style="37" customWidth="1"/>
    <col min="15425" max="15425" width="1.5703125" style="37" customWidth="1"/>
    <col min="15426" max="15426" width="21.42578125" style="37" customWidth="1"/>
    <col min="15427" max="15427" width="1.5703125" style="37" customWidth="1"/>
    <col min="15428" max="15428" width="21.42578125" style="37" customWidth="1"/>
    <col min="15429" max="15429" width="1.5703125" style="37" customWidth="1"/>
    <col min="15430" max="15430" width="21.42578125" style="37" customWidth="1"/>
    <col min="15431" max="15431" width="1.5703125" style="37" customWidth="1"/>
    <col min="15432" max="15432" width="11" style="37"/>
    <col min="15433" max="15433" width="1.5703125" style="37" customWidth="1"/>
    <col min="15434" max="15434" width="11" style="37"/>
    <col min="15435" max="15435" width="1.5703125" style="37" customWidth="1"/>
    <col min="15436" max="15436" width="65.5703125" style="37" customWidth="1"/>
    <col min="15437" max="15437" width="1.5703125" style="37" customWidth="1"/>
    <col min="15438" max="15438" width="14.42578125" style="37" customWidth="1"/>
    <col min="15439" max="15439" width="1.5703125" style="37" customWidth="1"/>
    <col min="15440" max="15440" width="14.42578125" style="37" customWidth="1"/>
    <col min="15441" max="15441" width="1.5703125" style="37" customWidth="1"/>
    <col min="15442" max="15442" width="14.42578125" style="37" customWidth="1"/>
    <col min="15443" max="15443" width="1.5703125" style="37" customWidth="1"/>
    <col min="15444" max="15444" width="14.42578125" style="37" customWidth="1"/>
    <col min="15445" max="15445" width="1.5703125" style="37" customWidth="1"/>
    <col min="15446" max="15447" width="11" style="37"/>
    <col min="15448" max="15448" width="1.5703125" style="37" customWidth="1"/>
    <col min="15449" max="15449" width="11" style="37"/>
    <col min="15450" max="15450" width="1.5703125" style="37" customWidth="1"/>
    <col min="15451" max="15451" width="65.5703125" style="37" customWidth="1"/>
    <col min="15452" max="15452" width="1.5703125" style="37" customWidth="1"/>
    <col min="15453" max="15453" width="19" style="37" customWidth="1"/>
    <col min="15454" max="15454" width="1.5703125" style="37" customWidth="1"/>
    <col min="15455" max="15455" width="19" style="37" customWidth="1"/>
    <col min="15456" max="15456" width="1.5703125" style="37" customWidth="1"/>
    <col min="15457" max="15457" width="19" style="37" customWidth="1"/>
    <col min="15458" max="15458" width="1.5703125" style="37" customWidth="1"/>
    <col min="15459" max="15459" width="19" style="37" customWidth="1"/>
    <col min="15460" max="15460" width="1.5703125" style="37" customWidth="1"/>
    <col min="15461" max="15461" width="11" style="37"/>
    <col min="15462" max="15462" width="1.5703125" style="37" customWidth="1"/>
    <col min="15463" max="15463" width="7.5703125" style="37" customWidth="1"/>
    <col min="15464" max="15464" width="1.5703125" style="37" customWidth="1"/>
    <col min="15465" max="15465" width="46.42578125" style="37" customWidth="1"/>
    <col min="15466" max="15466" width="1.5703125" style="37" customWidth="1"/>
    <col min="15467" max="15467" width="16.5703125" style="37" customWidth="1"/>
    <col min="15468" max="15468" width="1.5703125" style="37" customWidth="1"/>
    <col min="15469" max="15469" width="16.5703125" style="37" customWidth="1"/>
    <col min="15470" max="15470" width="1.5703125" style="37" customWidth="1"/>
    <col min="15471" max="15471" width="16.5703125" style="37" customWidth="1"/>
    <col min="15472" max="15472" width="1.5703125" style="37" customWidth="1"/>
    <col min="15473" max="15473" width="9.5703125" style="37" customWidth="1"/>
    <col min="15474" max="15474" width="1.5703125" style="37" customWidth="1"/>
    <col min="15475" max="15475" width="16.5703125" style="37" customWidth="1"/>
    <col min="15476" max="15476" width="1.5703125" style="37" customWidth="1"/>
    <col min="15477" max="15477" width="16.5703125" style="37" customWidth="1"/>
    <col min="15478" max="15478" width="1.5703125" style="37" customWidth="1"/>
    <col min="15479" max="15479" width="16.5703125" style="37" customWidth="1"/>
    <col min="15480" max="15480" width="1.5703125" style="37" customWidth="1"/>
    <col min="15481" max="15610" width="11" style="37"/>
    <col min="15611" max="15611" width="8.5703125" style="37" customWidth="1"/>
    <col min="15612" max="15612" width="43.5703125" style="37" customWidth="1"/>
    <col min="15613" max="15613" width="14.140625" style="37" customWidth="1"/>
    <col min="15614" max="15614" width="41" style="37" customWidth="1"/>
    <col min="15615" max="15615" width="1.85546875" style="37" customWidth="1"/>
    <col min="15616" max="15640" width="14.42578125" style="37" customWidth="1"/>
    <col min="15641" max="15641" width="80.5703125" style="37" customWidth="1"/>
    <col min="15642" max="15642" width="1.5703125" style="37" customWidth="1"/>
    <col min="15643" max="15643" width="13.42578125" style="37" customWidth="1"/>
    <col min="15644" max="15644" width="1.5703125" style="37" customWidth="1"/>
    <col min="15645" max="15645" width="16.5703125" style="37" customWidth="1"/>
    <col min="15646" max="15646" width="1.5703125" style="37" customWidth="1"/>
    <col min="15647" max="15647" width="16.5703125" style="37" customWidth="1"/>
    <col min="15648" max="15648" width="1.5703125" style="37" customWidth="1"/>
    <col min="15649" max="15649" width="16.5703125" style="37" customWidth="1"/>
    <col min="15650" max="15650" width="1.5703125" style="37" customWidth="1"/>
    <col min="15651" max="15651" width="16.5703125" style="37" customWidth="1"/>
    <col min="15652" max="15652" width="1.5703125" style="37" customWidth="1"/>
    <col min="15653" max="15653" width="16.5703125" style="37" customWidth="1"/>
    <col min="15654" max="15654" width="1.5703125" style="37" customWidth="1"/>
    <col min="15655" max="15655" width="16.5703125" style="37" customWidth="1"/>
    <col min="15656" max="15656" width="1.5703125" style="37" customWidth="1"/>
    <col min="15657" max="15657" width="11" style="37"/>
    <col min="15658" max="15658" width="1.5703125" style="37" customWidth="1"/>
    <col min="15659" max="15659" width="7.5703125" style="37" customWidth="1"/>
    <col min="15660" max="15660" width="1.5703125" style="37" customWidth="1"/>
    <col min="15661" max="15661" width="97.5703125" style="37" customWidth="1"/>
    <col min="15662" max="15662" width="1.5703125" style="37" customWidth="1"/>
    <col min="15663" max="15663" width="11" style="37"/>
    <col min="15664" max="15664" width="1.5703125" style="37" customWidth="1"/>
    <col min="15665" max="15665" width="16.5703125" style="37" customWidth="1"/>
    <col min="15666" max="15666" width="1.5703125" style="37" customWidth="1"/>
    <col min="15667" max="15667" width="14.42578125" style="37" customWidth="1"/>
    <col min="15668" max="15668" width="1.5703125" style="37" customWidth="1"/>
    <col min="15669" max="15669" width="14.42578125" style="37" customWidth="1"/>
    <col min="15670" max="15670" width="1.5703125" style="37" customWidth="1"/>
    <col min="15671" max="15671" width="14.42578125" style="37" customWidth="1"/>
    <col min="15672" max="15673" width="1.5703125" style="37" customWidth="1"/>
    <col min="15674" max="15674" width="12.42578125" style="37" customWidth="1"/>
    <col min="15675" max="15675" width="1.5703125" style="37" customWidth="1"/>
    <col min="15676" max="15676" width="64.5703125" style="37" customWidth="1"/>
    <col min="15677" max="15677" width="1.5703125" style="37" customWidth="1"/>
    <col min="15678" max="15678" width="21.42578125" style="37" customWidth="1"/>
    <col min="15679" max="15679" width="1.5703125" style="37" customWidth="1"/>
    <col min="15680" max="15680" width="21.42578125" style="37" customWidth="1"/>
    <col min="15681" max="15681" width="1.5703125" style="37" customWidth="1"/>
    <col min="15682" max="15682" width="21.42578125" style="37" customWidth="1"/>
    <col min="15683" max="15683" width="1.5703125" style="37" customWidth="1"/>
    <col min="15684" max="15684" width="21.42578125" style="37" customWidth="1"/>
    <col min="15685" max="15685" width="1.5703125" style="37" customWidth="1"/>
    <col min="15686" max="15686" width="21.42578125" style="37" customWidth="1"/>
    <col min="15687" max="15687" width="1.5703125" style="37" customWidth="1"/>
    <col min="15688" max="15688" width="11" style="37"/>
    <col min="15689" max="15689" width="1.5703125" style="37" customWidth="1"/>
    <col min="15690" max="15690" width="11" style="37"/>
    <col min="15691" max="15691" width="1.5703125" style="37" customWidth="1"/>
    <col min="15692" max="15692" width="65.5703125" style="37" customWidth="1"/>
    <col min="15693" max="15693" width="1.5703125" style="37" customWidth="1"/>
    <col min="15694" max="15694" width="14.42578125" style="37" customWidth="1"/>
    <col min="15695" max="15695" width="1.5703125" style="37" customWidth="1"/>
    <col min="15696" max="15696" width="14.42578125" style="37" customWidth="1"/>
    <col min="15697" max="15697" width="1.5703125" style="37" customWidth="1"/>
    <col min="15698" max="15698" width="14.42578125" style="37" customWidth="1"/>
    <col min="15699" max="15699" width="1.5703125" style="37" customWidth="1"/>
    <col min="15700" max="15700" width="14.42578125" style="37" customWidth="1"/>
    <col min="15701" max="15701" width="1.5703125" style="37" customWidth="1"/>
    <col min="15702" max="15703" width="11" style="37"/>
    <col min="15704" max="15704" width="1.5703125" style="37" customWidth="1"/>
    <col min="15705" max="15705" width="11" style="37"/>
    <col min="15706" max="15706" width="1.5703125" style="37" customWidth="1"/>
    <col min="15707" max="15707" width="65.5703125" style="37" customWidth="1"/>
    <col min="15708" max="15708" width="1.5703125" style="37" customWidth="1"/>
    <col min="15709" max="15709" width="19" style="37" customWidth="1"/>
    <col min="15710" max="15710" width="1.5703125" style="37" customWidth="1"/>
    <col min="15711" max="15711" width="19" style="37" customWidth="1"/>
    <col min="15712" max="15712" width="1.5703125" style="37" customWidth="1"/>
    <col min="15713" max="15713" width="19" style="37" customWidth="1"/>
    <col min="15714" max="15714" width="1.5703125" style="37" customWidth="1"/>
    <col min="15715" max="15715" width="19" style="37" customWidth="1"/>
    <col min="15716" max="15716" width="1.5703125" style="37" customWidth="1"/>
    <col min="15717" max="15717" width="11" style="37"/>
    <col min="15718" max="15718" width="1.5703125" style="37" customWidth="1"/>
    <col min="15719" max="15719" width="7.5703125" style="37" customWidth="1"/>
    <col min="15720" max="15720" width="1.5703125" style="37" customWidth="1"/>
    <col min="15721" max="15721" width="46.42578125" style="37" customWidth="1"/>
    <col min="15722" max="15722" width="1.5703125" style="37" customWidth="1"/>
    <col min="15723" max="15723" width="16.5703125" style="37" customWidth="1"/>
    <col min="15724" max="15724" width="1.5703125" style="37" customWidth="1"/>
    <col min="15725" max="15725" width="16.5703125" style="37" customWidth="1"/>
    <col min="15726" max="15726" width="1.5703125" style="37" customWidth="1"/>
    <col min="15727" max="15727" width="16.5703125" style="37" customWidth="1"/>
    <col min="15728" max="15728" width="1.5703125" style="37" customWidth="1"/>
    <col min="15729" max="15729" width="9.5703125" style="37" customWidth="1"/>
    <col min="15730" max="15730" width="1.5703125" style="37" customWidth="1"/>
    <col min="15731" max="15731" width="16.5703125" style="37" customWidth="1"/>
    <col min="15732" max="15732" width="1.5703125" style="37" customWidth="1"/>
    <col min="15733" max="15733" width="16.5703125" style="37" customWidth="1"/>
    <col min="15734" max="15734" width="1.5703125" style="37" customWidth="1"/>
    <col min="15735" max="15735" width="16.5703125" style="37" customWidth="1"/>
    <col min="15736" max="15736" width="1.5703125" style="37" customWidth="1"/>
    <col min="15737" max="15866" width="11" style="37"/>
    <col min="15867" max="15867" width="8.5703125" style="37" customWidth="1"/>
    <col min="15868" max="15868" width="43.5703125" style="37" customWidth="1"/>
    <col min="15869" max="15869" width="14.140625" style="37" customWidth="1"/>
    <col min="15870" max="15870" width="41" style="37" customWidth="1"/>
    <col min="15871" max="15871" width="1.85546875" style="37" customWidth="1"/>
    <col min="15872" max="15896" width="14.42578125" style="37" customWidth="1"/>
    <col min="15897" max="15897" width="80.5703125" style="37" customWidth="1"/>
    <col min="15898" max="15898" width="1.5703125" style="37" customWidth="1"/>
    <col min="15899" max="15899" width="13.42578125" style="37" customWidth="1"/>
    <col min="15900" max="15900" width="1.5703125" style="37" customWidth="1"/>
    <col min="15901" max="15901" width="16.5703125" style="37" customWidth="1"/>
    <col min="15902" max="15902" width="1.5703125" style="37" customWidth="1"/>
    <col min="15903" max="15903" width="16.5703125" style="37" customWidth="1"/>
    <col min="15904" max="15904" width="1.5703125" style="37" customWidth="1"/>
    <col min="15905" max="15905" width="16.5703125" style="37" customWidth="1"/>
    <col min="15906" max="15906" width="1.5703125" style="37" customWidth="1"/>
    <col min="15907" max="15907" width="16.5703125" style="37" customWidth="1"/>
    <col min="15908" max="15908" width="1.5703125" style="37" customWidth="1"/>
    <col min="15909" max="15909" width="16.5703125" style="37" customWidth="1"/>
    <col min="15910" max="15910" width="1.5703125" style="37" customWidth="1"/>
    <col min="15911" max="15911" width="16.5703125" style="37" customWidth="1"/>
    <col min="15912" max="15912" width="1.5703125" style="37" customWidth="1"/>
    <col min="15913" max="15913" width="11" style="37"/>
    <col min="15914" max="15914" width="1.5703125" style="37" customWidth="1"/>
    <col min="15915" max="15915" width="7.5703125" style="37" customWidth="1"/>
    <col min="15916" max="15916" width="1.5703125" style="37" customWidth="1"/>
    <col min="15917" max="15917" width="97.5703125" style="37" customWidth="1"/>
    <col min="15918" max="15918" width="1.5703125" style="37" customWidth="1"/>
    <col min="15919" max="15919" width="11" style="37"/>
    <col min="15920" max="15920" width="1.5703125" style="37" customWidth="1"/>
    <col min="15921" max="15921" width="16.5703125" style="37" customWidth="1"/>
    <col min="15922" max="15922" width="1.5703125" style="37" customWidth="1"/>
    <col min="15923" max="15923" width="14.42578125" style="37" customWidth="1"/>
    <col min="15924" max="15924" width="1.5703125" style="37" customWidth="1"/>
    <col min="15925" max="15925" width="14.42578125" style="37" customWidth="1"/>
    <col min="15926" max="15926" width="1.5703125" style="37" customWidth="1"/>
    <col min="15927" max="15927" width="14.42578125" style="37" customWidth="1"/>
    <col min="15928" max="15929" width="1.5703125" style="37" customWidth="1"/>
    <col min="15930" max="15930" width="12.42578125" style="37" customWidth="1"/>
    <col min="15931" max="15931" width="1.5703125" style="37" customWidth="1"/>
    <col min="15932" max="15932" width="64.5703125" style="37" customWidth="1"/>
    <col min="15933" max="15933" width="1.5703125" style="37" customWidth="1"/>
    <col min="15934" max="15934" width="21.42578125" style="37" customWidth="1"/>
    <col min="15935" max="15935" width="1.5703125" style="37" customWidth="1"/>
    <col min="15936" max="15936" width="21.42578125" style="37" customWidth="1"/>
    <col min="15937" max="15937" width="1.5703125" style="37" customWidth="1"/>
    <col min="15938" max="15938" width="21.42578125" style="37" customWidth="1"/>
    <col min="15939" max="15939" width="1.5703125" style="37" customWidth="1"/>
    <col min="15940" max="15940" width="21.42578125" style="37" customWidth="1"/>
    <col min="15941" max="15941" width="1.5703125" style="37" customWidth="1"/>
    <col min="15942" max="15942" width="21.42578125" style="37" customWidth="1"/>
    <col min="15943" max="15943" width="1.5703125" style="37" customWidth="1"/>
    <col min="15944" max="15944" width="11" style="37"/>
    <col min="15945" max="15945" width="1.5703125" style="37" customWidth="1"/>
    <col min="15946" max="15946" width="11" style="37"/>
    <col min="15947" max="15947" width="1.5703125" style="37" customWidth="1"/>
    <col min="15948" max="15948" width="65.5703125" style="37" customWidth="1"/>
    <col min="15949" max="15949" width="1.5703125" style="37" customWidth="1"/>
    <col min="15950" max="15950" width="14.42578125" style="37" customWidth="1"/>
    <col min="15951" max="15951" width="1.5703125" style="37" customWidth="1"/>
    <col min="15952" max="15952" width="14.42578125" style="37" customWidth="1"/>
    <col min="15953" max="15953" width="1.5703125" style="37" customWidth="1"/>
    <col min="15954" max="15954" width="14.42578125" style="37" customWidth="1"/>
    <col min="15955" max="15955" width="1.5703125" style="37" customWidth="1"/>
    <col min="15956" max="15956" width="14.42578125" style="37" customWidth="1"/>
    <col min="15957" max="15957" width="1.5703125" style="37" customWidth="1"/>
    <col min="15958" max="15959" width="11" style="37"/>
    <col min="15960" max="15960" width="1.5703125" style="37" customWidth="1"/>
    <col min="15961" max="15961" width="11" style="37"/>
    <col min="15962" max="15962" width="1.5703125" style="37" customWidth="1"/>
    <col min="15963" max="15963" width="65.5703125" style="37" customWidth="1"/>
    <col min="15964" max="15964" width="1.5703125" style="37" customWidth="1"/>
    <col min="15965" max="15965" width="19" style="37" customWidth="1"/>
    <col min="15966" max="15966" width="1.5703125" style="37" customWidth="1"/>
    <col min="15967" max="15967" width="19" style="37" customWidth="1"/>
    <col min="15968" max="15968" width="1.5703125" style="37" customWidth="1"/>
    <col min="15969" max="15969" width="19" style="37" customWidth="1"/>
    <col min="15970" max="15970" width="1.5703125" style="37" customWidth="1"/>
    <col min="15971" max="15971" width="19" style="37" customWidth="1"/>
    <col min="15972" max="15972" width="1.5703125" style="37" customWidth="1"/>
    <col min="15973" max="15973" width="11" style="37"/>
    <col min="15974" max="15974" width="1.5703125" style="37" customWidth="1"/>
    <col min="15975" max="15975" width="7.5703125" style="37" customWidth="1"/>
    <col min="15976" max="15976" width="1.5703125" style="37" customWidth="1"/>
    <col min="15977" max="15977" width="46.42578125" style="37" customWidth="1"/>
    <col min="15978" max="15978" width="1.5703125" style="37" customWidth="1"/>
    <col min="15979" max="15979" width="16.5703125" style="37" customWidth="1"/>
    <col min="15980" max="15980" width="1.5703125" style="37" customWidth="1"/>
    <col min="15981" max="15981" width="16.5703125" style="37" customWidth="1"/>
    <col min="15982" max="15982" width="1.5703125" style="37" customWidth="1"/>
    <col min="15983" max="15983" width="16.5703125" style="37" customWidth="1"/>
    <col min="15984" max="15984" width="1.5703125" style="37" customWidth="1"/>
    <col min="15985" max="15985" width="9.5703125" style="37" customWidth="1"/>
    <col min="15986" max="15986" width="1.5703125" style="37" customWidth="1"/>
    <col min="15987" max="15987" width="16.5703125" style="37" customWidth="1"/>
    <col min="15988" max="15988" width="1.5703125" style="37" customWidth="1"/>
    <col min="15989" max="15989" width="16.5703125" style="37" customWidth="1"/>
    <col min="15990" max="15990" width="1.5703125" style="37" customWidth="1"/>
    <col min="15991" max="15991" width="16.5703125" style="37" customWidth="1"/>
    <col min="15992" max="15992" width="1.5703125" style="37" customWidth="1"/>
    <col min="15993" max="16122" width="11" style="37"/>
    <col min="16123" max="16123" width="8.5703125" style="37" customWidth="1"/>
    <col min="16124" max="16124" width="43.5703125" style="37" customWidth="1"/>
    <col min="16125" max="16125" width="14.140625" style="37" customWidth="1"/>
    <col min="16126" max="16126" width="41" style="37" customWidth="1"/>
    <col min="16127" max="16127" width="1.85546875" style="37" customWidth="1"/>
    <col min="16128" max="16152" width="14.42578125" style="37" customWidth="1"/>
    <col min="16153" max="16153" width="80.5703125" style="37" customWidth="1"/>
    <col min="16154" max="16154" width="1.5703125" style="37" customWidth="1"/>
    <col min="16155" max="16155" width="13.42578125" style="37" customWidth="1"/>
    <col min="16156" max="16156" width="1.5703125" style="37" customWidth="1"/>
    <col min="16157" max="16157" width="16.5703125" style="37" customWidth="1"/>
    <col min="16158" max="16158" width="1.5703125" style="37" customWidth="1"/>
    <col min="16159" max="16159" width="16.5703125" style="37" customWidth="1"/>
    <col min="16160" max="16160" width="1.5703125" style="37" customWidth="1"/>
    <col min="16161" max="16161" width="16.5703125" style="37" customWidth="1"/>
    <col min="16162" max="16162" width="1.5703125" style="37" customWidth="1"/>
    <col min="16163" max="16163" width="16.5703125" style="37" customWidth="1"/>
    <col min="16164" max="16164" width="1.5703125" style="37" customWidth="1"/>
    <col min="16165" max="16165" width="16.5703125" style="37" customWidth="1"/>
    <col min="16166" max="16166" width="1.5703125" style="37" customWidth="1"/>
    <col min="16167" max="16167" width="16.5703125" style="37" customWidth="1"/>
    <col min="16168" max="16168" width="1.5703125" style="37" customWidth="1"/>
    <col min="16169" max="16169" width="11" style="37"/>
    <col min="16170" max="16170" width="1.5703125" style="37" customWidth="1"/>
    <col min="16171" max="16171" width="7.5703125" style="37" customWidth="1"/>
    <col min="16172" max="16172" width="1.5703125" style="37" customWidth="1"/>
    <col min="16173" max="16173" width="97.5703125" style="37" customWidth="1"/>
    <col min="16174" max="16174" width="1.5703125" style="37" customWidth="1"/>
    <col min="16175" max="16175" width="11" style="37"/>
    <col min="16176" max="16176" width="1.5703125" style="37" customWidth="1"/>
    <col min="16177" max="16177" width="16.5703125" style="37" customWidth="1"/>
    <col min="16178" max="16178" width="1.5703125" style="37" customWidth="1"/>
    <col min="16179" max="16179" width="14.42578125" style="37" customWidth="1"/>
    <col min="16180" max="16180" width="1.5703125" style="37" customWidth="1"/>
    <col min="16181" max="16181" width="14.42578125" style="37" customWidth="1"/>
    <col min="16182" max="16182" width="1.5703125" style="37" customWidth="1"/>
    <col min="16183" max="16183" width="14.42578125" style="37" customWidth="1"/>
    <col min="16184" max="16185" width="1.5703125" style="37" customWidth="1"/>
    <col min="16186" max="16186" width="12.42578125" style="37" customWidth="1"/>
    <col min="16187" max="16187" width="1.5703125" style="37" customWidth="1"/>
    <col min="16188" max="16188" width="64.5703125" style="37" customWidth="1"/>
    <col min="16189" max="16189" width="1.5703125" style="37" customWidth="1"/>
    <col min="16190" max="16190" width="21.42578125" style="37" customWidth="1"/>
    <col min="16191" max="16191" width="1.5703125" style="37" customWidth="1"/>
    <col min="16192" max="16192" width="21.42578125" style="37" customWidth="1"/>
    <col min="16193" max="16193" width="1.5703125" style="37" customWidth="1"/>
    <col min="16194" max="16194" width="21.42578125" style="37" customWidth="1"/>
    <col min="16195" max="16195" width="1.5703125" style="37" customWidth="1"/>
    <col min="16196" max="16196" width="21.42578125" style="37" customWidth="1"/>
    <col min="16197" max="16197" width="1.5703125" style="37" customWidth="1"/>
    <col min="16198" max="16198" width="21.42578125" style="37" customWidth="1"/>
    <col min="16199" max="16199" width="1.5703125" style="37" customWidth="1"/>
    <col min="16200" max="16200" width="11" style="37"/>
    <col min="16201" max="16201" width="1.5703125" style="37" customWidth="1"/>
    <col min="16202" max="16202" width="11" style="37"/>
    <col min="16203" max="16203" width="1.5703125" style="37" customWidth="1"/>
    <col min="16204" max="16204" width="65.5703125" style="37" customWidth="1"/>
    <col min="16205" max="16205" width="1.5703125" style="37" customWidth="1"/>
    <col min="16206" max="16206" width="14.42578125" style="37" customWidth="1"/>
    <col min="16207" max="16207" width="1.5703125" style="37" customWidth="1"/>
    <col min="16208" max="16208" width="14.42578125" style="37" customWidth="1"/>
    <col min="16209" max="16209" width="1.5703125" style="37" customWidth="1"/>
    <col min="16210" max="16210" width="14.42578125" style="37" customWidth="1"/>
    <col min="16211" max="16211" width="1.5703125" style="37" customWidth="1"/>
    <col min="16212" max="16212" width="14.42578125" style="37" customWidth="1"/>
    <col min="16213" max="16213" width="1.5703125" style="37" customWidth="1"/>
    <col min="16214" max="16215" width="11" style="37"/>
    <col min="16216" max="16216" width="1.5703125" style="37" customWidth="1"/>
    <col min="16217" max="16217" width="11" style="37"/>
    <col min="16218" max="16218" width="1.5703125" style="37" customWidth="1"/>
    <col min="16219" max="16219" width="65.5703125" style="37" customWidth="1"/>
    <col min="16220" max="16220" width="1.5703125" style="37" customWidth="1"/>
    <col min="16221" max="16221" width="19" style="37" customWidth="1"/>
    <col min="16222" max="16222" width="1.5703125" style="37" customWidth="1"/>
    <col min="16223" max="16223" width="19" style="37" customWidth="1"/>
    <col min="16224" max="16224" width="1.5703125" style="37" customWidth="1"/>
    <col min="16225" max="16225" width="19" style="37" customWidth="1"/>
    <col min="16226" max="16226" width="1.5703125" style="37" customWidth="1"/>
    <col min="16227" max="16227" width="19" style="37" customWidth="1"/>
    <col min="16228" max="16228" width="1.5703125" style="37" customWidth="1"/>
    <col min="16229" max="16229" width="11" style="37"/>
    <col min="16230" max="16230" width="1.5703125" style="37" customWidth="1"/>
    <col min="16231" max="16231" width="7.5703125" style="37" customWidth="1"/>
    <col min="16232" max="16232" width="1.5703125" style="37" customWidth="1"/>
    <col min="16233" max="16233" width="46.42578125" style="37" customWidth="1"/>
    <col min="16234" max="16234" width="1.5703125" style="37" customWidth="1"/>
    <col min="16235" max="16235" width="16.5703125" style="37" customWidth="1"/>
    <col min="16236" max="16236" width="1.5703125" style="37" customWidth="1"/>
    <col min="16237" max="16237" width="16.5703125" style="37" customWidth="1"/>
    <col min="16238" max="16238" width="1.5703125" style="37" customWidth="1"/>
    <col min="16239" max="16239" width="16.5703125" style="37" customWidth="1"/>
    <col min="16240" max="16240" width="1.5703125" style="37" customWidth="1"/>
    <col min="16241" max="16241" width="9.5703125" style="37" customWidth="1"/>
    <col min="16242" max="16242" width="1.5703125" style="37" customWidth="1"/>
    <col min="16243" max="16243" width="16.5703125" style="37" customWidth="1"/>
    <col min="16244" max="16244" width="1.5703125" style="37" customWidth="1"/>
    <col min="16245" max="16245" width="16.5703125" style="37" customWidth="1"/>
    <col min="16246" max="16246" width="1.5703125" style="37" customWidth="1"/>
    <col min="16247" max="16247" width="16.5703125" style="37" customWidth="1"/>
    <col min="16248" max="16248" width="1.5703125" style="37" customWidth="1"/>
    <col min="16249" max="16384" width="11" style="37"/>
  </cols>
  <sheetData>
    <row r="1" spans="1:55" ht="13.5" thickBot="1" x14ac:dyDescent="0.25">
      <c r="A1" s="32"/>
      <c r="B1" s="32"/>
      <c r="C1" s="32"/>
      <c r="K1" s="35"/>
      <c r="L1" s="35"/>
      <c r="M1" s="35"/>
      <c r="N1" s="35"/>
      <c r="O1" s="35"/>
      <c r="P1" s="35"/>
      <c r="Q1" s="35"/>
      <c r="R1" s="35"/>
      <c r="S1" s="36"/>
      <c r="T1" s="36"/>
      <c r="AC1" s="36"/>
      <c r="AD1" s="36"/>
      <c r="AE1" s="36"/>
      <c r="AG1" s="36"/>
      <c r="AI1" s="36"/>
      <c r="AK1" s="36"/>
      <c r="AM1" s="36"/>
      <c r="AW1" s="36"/>
      <c r="BC1" s="38"/>
    </row>
    <row r="2" spans="1:55" ht="18" customHeight="1" x14ac:dyDescent="0.2">
      <c r="A2" s="431" t="s">
        <v>7</v>
      </c>
      <c r="B2" s="66" t="s">
        <v>214</v>
      </c>
      <c r="C2" s="64"/>
      <c r="D2" s="53" t="s">
        <v>6</v>
      </c>
      <c r="E2" s="39"/>
      <c r="K2" s="35"/>
      <c r="L2" s="35"/>
      <c r="M2" s="35"/>
      <c r="N2" s="35"/>
      <c r="O2" s="35"/>
      <c r="P2" s="35"/>
      <c r="Q2" s="35"/>
      <c r="R2" s="35"/>
      <c r="S2" s="36"/>
      <c r="T2" s="36"/>
      <c r="AC2" s="36"/>
      <c r="AD2" s="36"/>
      <c r="AE2" s="36"/>
      <c r="AG2" s="36"/>
      <c r="AI2" s="36"/>
      <c r="AK2" s="36"/>
      <c r="AM2" s="36"/>
      <c r="AW2" s="36"/>
      <c r="BC2" s="38"/>
    </row>
    <row r="3" spans="1:55" ht="15" customHeight="1" x14ac:dyDescent="0.2">
      <c r="A3" s="432"/>
      <c r="B3" s="67" t="s">
        <v>166</v>
      </c>
      <c r="C3" s="65"/>
      <c r="D3" s="51" t="s">
        <v>8</v>
      </c>
      <c r="E3" s="39"/>
      <c r="F3" s="63"/>
    </row>
    <row r="4" spans="1:55" ht="18.75" customHeight="1" thickBot="1" x14ac:dyDescent="0.25">
      <c r="A4" s="433"/>
      <c r="B4" s="429" t="s">
        <v>59</v>
      </c>
      <c r="C4" s="430"/>
      <c r="D4" s="52" t="s">
        <v>16</v>
      </c>
      <c r="E4" s="39"/>
      <c r="I4" s="35"/>
      <c r="K4" s="35"/>
      <c r="L4" s="35"/>
      <c r="M4" s="35"/>
      <c r="N4" s="35"/>
      <c r="O4" s="35"/>
      <c r="P4" s="35"/>
      <c r="Q4" s="35"/>
      <c r="R4" s="35"/>
      <c r="S4" s="36"/>
      <c r="T4" s="36"/>
      <c r="AC4" s="36"/>
      <c r="AD4" s="36"/>
      <c r="AE4" s="36"/>
      <c r="AG4" s="36"/>
      <c r="AI4" s="36"/>
      <c r="AK4" s="36"/>
      <c r="AM4" s="36"/>
      <c r="AW4" s="36"/>
      <c r="BC4" s="38"/>
    </row>
    <row r="5" spans="1:55" x14ac:dyDescent="0.2">
      <c r="A5" s="40"/>
      <c r="B5" s="40"/>
      <c r="C5" s="40"/>
      <c r="D5" s="48"/>
      <c r="E5" s="41"/>
      <c r="I5" s="35"/>
      <c r="K5" s="35"/>
      <c r="L5" s="35"/>
      <c r="M5" s="35"/>
      <c r="N5" s="35"/>
      <c r="O5" s="35"/>
      <c r="P5" s="35"/>
      <c r="Q5" s="35"/>
      <c r="R5" s="35"/>
      <c r="S5" s="36"/>
      <c r="T5" s="36"/>
      <c r="AC5" s="36"/>
      <c r="AD5" s="36"/>
      <c r="AE5" s="36"/>
      <c r="AG5" s="36"/>
      <c r="AI5" s="36"/>
      <c r="AK5" s="36"/>
      <c r="AM5" s="36"/>
      <c r="AW5" s="36"/>
      <c r="BC5" s="38"/>
    </row>
    <row r="6" spans="1:55" ht="22.5" customHeight="1" x14ac:dyDescent="0.2">
      <c r="A6" s="76">
        <v>1</v>
      </c>
      <c r="B6" s="434" t="s">
        <v>60</v>
      </c>
      <c r="C6" s="434"/>
      <c r="D6" s="71"/>
      <c r="E6" s="42"/>
      <c r="K6" s="35"/>
      <c r="L6" s="35"/>
      <c r="M6" s="35"/>
      <c r="N6" s="35"/>
      <c r="O6" s="35"/>
      <c r="P6" s="35"/>
      <c r="Q6" s="35"/>
      <c r="R6" s="35"/>
      <c r="S6" s="36"/>
      <c r="T6" s="36"/>
      <c r="AC6" s="36"/>
      <c r="AD6" s="36"/>
      <c r="AE6" s="36"/>
      <c r="AG6" s="36"/>
      <c r="AI6" s="36"/>
      <c r="AK6" s="36"/>
      <c r="AM6" s="36"/>
      <c r="AW6" s="36"/>
      <c r="BC6" s="38"/>
    </row>
    <row r="7" spans="1:55" ht="22.5" customHeight="1" x14ac:dyDescent="0.2">
      <c r="A7" s="77" t="s">
        <v>12</v>
      </c>
      <c r="B7" s="428" t="s">
        <v>163</v>
      </c>
      <c r="C7" s="428"/>
      <c r="D7" s="74">
        <f>'P&amp;G'!$F$22</f>
        <v>0</v>
      </c>
      <c r="E7" s="42"/>
      <c r="K7" s="35"/>
      <c r="L7" s="35"/>
      <c r="M7" s="35"/>
      <c r="N7" s="35"/>
      <c r="O7" s="35"/>
      <c r="P7" s="35"/>
      <c r="Q7" s="35"/>
      <c r="R7" s="35"/>
      <c r="S7" s="36"/>
      <c r="T7" s="36"/>
      <c r="AC7" s="36"/>
      <c r="AD7" s="36"/>
      <c r="AE7" s="36"/>
      <c r="AG7" s="36"/>
      <c r="AI7" s="36"/>
      <c r="AK7" s="36"/>
      <c r="AM7" s="36"/>
      <c r="AW7" s="36"/>
      <c r="BC7" s="38"/>
    </row>
    <row r="8" spans="1:55" ht="22.5" customHeight="1" x14ac:dyDescent="0.2">
      <c r="A8" s="77" t="s">
        <v>13</v>
      </c>
      <c r="B8" s="428" t="s">
        <v>164</v>
      </c>
      <c r="C8" s="428"/>
      <c r="D8" s="74">
        <f>'P&amp;G'!F47</f>
        <v>0</v>
      </c>
      <c r="E8" s="42"/>
      <c r="K8" s="35"/>
      <c r="L8" s="35"/>
      <c r="M8" s="35"/>
      <c r="N8" s="35"/>
      <c r="O8" s="35"/>
      <c r="P8" s="35"/>
      <c r="Q8" s="35"/>
      <c r="R8" s="35"/>
      <c r="S8" s="36"/>
      <c r="T8" s="36"/>
      <c r="AC8" s="36"/>
      <c r="AD8" s="36"/>
      <c r="AE8" s="36"/>
      <c r="AG8" s="36"/>
      <c r="AI8" s="36"/>
      <c r="AK8" s="36"/>
      <c r="AM8" s="36"/>
      <c r="AW8" s="36"/>
      <c r="BC8" s="38"/>
    </row>
    <row r="9" spans="1:55" ht="22.5" customHeight="1" x14ac:dyDescent="0.2">
      <c r="A9" s="435"/>
      <c r="B9" s="435"/>
      <c r="C9" s="80" t="s">
        <v>168</v>
      </c>
      <c r="D9" s="72">
        <f>SUM(D7:D8)</f>
        <v>0</v>
      </c>
      <c r="E9" s="42"/>
      <c r="K9" s="35"/>
      <c r="L9" s="35"/>
      <c r="M9" s="35"/>
      <c r="N9" s="35"/>
      <c r="O9" s="35"/>
      <c r="P9" s="35"/>
      <c r="Q9" s="35"/>
      <c r="R9" s="35"/>
      <c r="S9" s="36"/>
      <c r="T9" s="36"/>
      <c r="AC9" s="36"/>
      <c r="AD9" s="36"/>
      <c r="AE9" s="36"/>
      <c r="AG9" s="36"/>
      <c r="AI9" s="36"/>
      <c r="AK9" s="36"/>
      <c r="AM9" s="36"/>
      <c r="AW9" s="36"/>
      <c r="BC9" s="38"/>
    </row>
    <row r="10" spans="1:55" x14ac:dyDescent="0.2">
      <c r="A10" s="68"/>
      <c r="B10" s="69"/>
      <c r="C10" s="69"/>
      <c r="D10" s="49"/>
      <c r="E10" s="42"/>
      <c r="K10" s="35"/>
      <c r="L10" s="35"/>
      <c r="M10" s="35"/>
      <c r="N10" s="35"/>
      <c r="O10" s="35"/>
      <c r="P10" s="35"/>
      <c r="Q10" s="35"/>
      <c r="R10" s="35"/>
      <c r="S10" s="36"/>
      <c r="T10" s="36"/>
      <c r="AC10" s="36"/>
      <c r="AD10" s="36"/>
      <c r="AE10" s="36"/>
      <c r="AG10" s="36"/>
      <c r="AI10" s="36"/>
      <c r="AK10" s="36"/>
      <c r="AM10" s="36"/>
      <c r="AW10" s="36"/>
      <c r="BC10" s="38"/>
    </row>
    <row r="11" spans="1:55" x14ac:dyDescent="0.2">
      <c r="A11" s="43"/>
      <c r="B11" s="44"/>
      <c r="C11" s="44"/>
      <c r="D11" s="49"/>
      <c r="E11" s="42"/>
      <c r="K11" s="35"/>
      <c r="L11" s="35"/>
      <c r="M11" s="35"/>
      <c r="N11" s="35"/>
      <c r="O11" s="35"/>
      <c r="P11" s="35"/>
      <c r="Q11" s="35"/>
      <c r="R11" s="35"/>
      <c r="S11" s="36"/>
      <c r="T11" s="36"/>
      <c r="AC11" s="36"/>
      <c r="AD11" s="36"/>
      <c r="AE11" s="36"/>
      <c r="AG11" s="36"/>
      <c r="AI11" s="36"/>
      <c r="AK11" s="36"/>
      <c r="AM11" s="36"/>
      <c r="AW11" s="36"/>
      <c r="BC11" s="38"/>
    </row>
    <row r="12" spans="1:55" ht="22.5" customHeight="1" x14ac:dyDescent="0.2">
      <c r="A12" s="75">
        <v>3</v>
      </c>
      <c r="B12" s="434" t="s">
        <v>69</v>
      </c>
      <c r="C12" s="434"/>
      <c r="D12" s="71"/>
      <c r="E12" s="42"/>
      <c r="K12" s="35"/>
      <c r="L12" s="35"/>
      <c r="M12" s="35"/>
      <c r="N12" s="35"/>
      <c r="O12" s="35"/>
      <c r="P12" s="35"/>
      <c r="Q12" s="35"/>
      <c r="R12" s="35"/>
      <c r="S12" s="36"/>
      <c r="T12" s="36"/>
      <c r="AC12" s="36"/>
      <c r="AD12" s="36"/>
      <c r="AE12" s="36"/>
      <c r="AG12" s="36"/>
      <c r="AI12" s="36"/>
      <c r="AK12" s="36"/>
      <c r="AM12" s="36"/>
      <c r="AW12" s="36"/>
      <c r="BC12" s="38"/>
    </row>
    <row r="13" spans="1:55" ht="22.5" customHeight="1" x14ac:dyDescent="0.2">
      <c r="A13" s="334" t="s">
        <v>17</v>
      </c>
      <c r="B13" s="428" t="s">
        <v>173</v>
      </c>
      <c r="C13" s="428"/>
      <c r="D13" s="74">
        <f>'Structural Steel Refurbishment'!G18</f>
        <v>0</v>
      </c>
      <c r="E13" s="42"/>
      <c r="K13" s="35"/>
      <c r="L13" s="35"/>
      <c r="M13" s="35"/>
      <c r="N13" s="35"/>
      <c r="O13" s="35"/>
      <c r="P13" s="35"/>
      <c r="Q13" s="35"/>
      <c r="R13" s="35"/>
      <c r="S13" s="36"/>
      <c r="T13" s="36"/>
      <c r="AC13" s="36"/>
      <c r="AD13" s="36"/>
      <c r="AE13" s="36"/>
      <c r="AG13" s="36"/>
      <c r="AI13" s="36"/>
      <c r="AK13" s="36"/>
      <c r="AM13" s="36"/>
      <c r="AW13" s="36"/>
      <c r="BC13" s="38"/>
    </row>
    <row r="14" spans="1:55" ht="15" x14ac:dyDescent="0.2">
      <c r="A14" s="334" t="s">
        <v>70</v>
      </c>
      <c r="B14" s="427" t="s">
        <v>174</v>
      </c>
      <c r="C14" s="428"/>
      <c r="D14" s="74">
        <f>'Structural Steel Refurbishment'!G22</f>
        <v>0</v>
      </c>
      <c r="E14" s="42"/>
      <c r="K14" s="35"/>
      <c r="L14" s="35"/>
      <c r="M14" s="35"/>
      <c r="N14" s="35"/>
      <c r="O14" s="35"/>
      <c r="P14" s="35"/>
      <c r="Q14" s="35"/>
      <c r="R14" s="35"/>
      <c r="S14" s="36"/>
      <c r="T14" s="36"/>
      <c r="AC14" s="36"/>
      <c r="AD14" s="36"/>
      <c r="AE14" s="36"/>
      <c r="AG14" s="38"/>
      <c r="AI14" s="36"/>
      <c r="AK14" s="36"/>
      <c r="AM14" s="36"/>
      <c r="AW14" s="36"/>
      <c r="BC14" s="38"/>
    </row>
    <row r="15" spans="1:55" s="34" customFormat="1" ht="15" x14ac:dyDescent="0.2">
      <c r="A15" s="334" t="s">
        <v>71</v>
      </c>
      <c r="B15" s="428" t="s">
        <v>113</v>
      </c>
      <c r="C15" s="428"/>
      <c r="D15" s="74">
        <f>'Structural Steel Refurbishment'!G27</f>
        <v>0</v>
      </c>
      <c r="I15" s="35"/>
      <c r="K15" s="35"/>
      <c r="L15" s="35"/>
      <c r="M15" s="35"/>
      <c r="N15" s="35"/>
      <c r="O15" s="35"/>
      <c r="P15" s="35"/>
      <c r="Q15" s="35"/>
      <c r="R15" s="35"/>
      <c r="S15" s="35"/>
      <c r="T15" s="35"/>
      <c r="AW15" s="35"/>
      <c r="BA15" s="35"/>
      <c r="BC15" s="46"/>
    </row>
    <row r="16" spans="1:55" s="34" customFormat="1" ht="15" x14ac:dyDescent="0.2">
      <c r="A16" s="334" t="s">
        <v>72</v>
      </c>
      <c r="B16" s="428" t="s">
        <v>74</v>
      </c>
      <c r="C16" s="428"/>
      <c r="D16" s="74">
        <f>'Structural Steel Refurbishment'!G31</f>
        <v>0</v>
      </c>
      <c r="I16" s="35"/>
      <c r="K16" s="35"/>
      <c r="L16" s="35"/>
      <c r="M16" s="35"/>
      <c r="N16" s="35"/>
      <c r="O16" s="35"/>
      <c r="P16" s="35"/>
      <c r="Q16" s="35"/>
      <c r="R16" s="35"/>
      <c r="S16" s="35"/>
      <c r="T16" s="35"/>
      <c r="AW16" s="35"/>
      <c r="BA16" s="35"/>
      <c r="BC16" s="46"/>
    </row>
    <row r="17" spans="1:55" s="34" customFormat="1" ht="15" x14ac:dyDescent="0.2">
      <c r="A17" s="334" t="s">
        <v>75</v>
      </c>
      <c r="B17" s="428" t="s">
        <v>108</v>
      </c>
      <c r="C17" s="428"/>
      <c r="D17" s="74">
        <f>'Structural Steel Refurbishment'!G34</f>
        <v>0</v>
      </c>
      <c r="I17" s="35"/>
      <c r="K17" s="35"/>
      <c r="L17" s="35"/>
      <c r="M17" s="35"/>
      <c r="N17" s="35"/>
      <c r="O17" s="35"/>
      <c r="P17" s="35"/>
      <c r="Q17" s="35"/>
      <c r="R17" s="35"/>
      <c r="S17" s="35"/>
      <c r="T17" s="35"/>
      <c r="AW17" s="35"/>
      <c r="BA17" s="35"/>
      <c r="BC17" s="46"/>
    </row>
    <row r="18" spans="1:55" s="34" customFormat="1" ht="15" x14ac:dyDescent="0.2">
      <c r="A18" s="334" t="s">
        <v>81</v>
      </c>
      <c r="B18" s="428" t="s">
        <v>162</v>
      </c>
      <c r="C18" s="428"/>
      <c r="D18" s="74">
        <f>'Structural Steel Refurbishment'!G42</f>
        <v>0</v>
      </c>
      <c r="I18" s="35"/>
      <c r="K18" s="35"/>
      <c r="L18" s="35"/>
      <c r="M18" s="35"/>
      <c r="N18" s="35"/>
      <c r="O18" s="35"/>
      <c r="P18" s="35"/>
      <c r="Q18" s="35"/>
      <c r="R18" s="35"/>
      <c r="S18" s="35"/>
      <c r="T18" s="35"/>
      <c r="AW18" s="35"/>
      <c r="BA18" s="35"/>
      <c r="BC18" s="46"/>
    </row>
    <row r="19" spans="1:55" s="34" customFormat="1" ht="15.75" customHeight="1" x14ac:dyDescent="0.2">
      <c r="A19" s="334" t="s">
        <v>82</v>
      </c>
      <c r="B19" s="428" t="s">
        <v>161</v>
      </c>
      <c r="C19" s="428"/>
      <c r="D19" s="74">
        <f>'Structural Steel Refurbishment'!G53</f>
        <v>0</v>
      </c>
      <c r="G19" s="50"/>
      <c r="I19" s="35"/>
      <c r="K19" s="35"/>
      <c r="L19" s="35"/>
      <c r="M19" s="35"/>
      <c r="N19" s="35"/>
      <c r="O19" s="35"/>
      <c r="P19" s="35"/>
      <c r="Q19" s="35"/>
      <c r="R19" s="35"/>
      <c r="S19" s="35"/>
      <c r="T19" s="35"/>
      <c r="AW19" s="35"/>
      <c r="BA19" s="35"/>
      <c r="BC19" s="46"/>
    </row>
    <row r="20" spans="1:55" s="34" customFormat="1" ht="15.75" customHeight="1" x14ac:dyDescent="0.2">
      <c r="A20" s="78">
        <v>3.8</v>
      </c>
      <c r="B20" s="427" t="s">
        <v>219</v>
      </c>
      <c r="C20" s="428"/>
      <c r="D20" s="74">
        <f>'Structural Steel Refurbishment'!G67</f>
        <v>0</v>
      </c>
      <c r="G20" s="50"/>
      <c r="I20" s="35"/>
      <c r="K20" s="35"/>
      <c r="L20" s="35"/>
      <c r="M20" s="35"/>
      <c r="N20" s="35"/>
      <c r="O20" s="35"/>
      <c r="P20" s="35"/>
      <c r="Q20" s="35"/>
      <c r="R20" s="35"/>
      <c r="S20" s="35"/>
      <c r="T20" s="35"/>
      <c r="AW20" s="35"/>
      <c r="BA20" s="35"/>
      <c r="BC20" s="46"/>
    </row>
    <row r="21" spans="1:55" s="34" customFormat="1" ht="20.25" customHeight="1" x14ac:dyDescent="0.2">
      <c r="A21" s="45"/>
      <c r="B21" s="70"/>
      <c r="C21" s="73" t="s">
        <v>169</v>
      </c>
      <c r="D21" s="72">
        <f>SUM('Final Summary'!D13:D20)</f>
        <v>0</v>
      </c>
      <c r="I21" s="35"/>
      <c r="K21" s="35"/>
      <c r="L21" s="35"/>
      <c r="M21" s="35"/>
      <c r="N21" s="35"/>
      <c r="O21" s="35"/>
      <c r="P21" s="35"/>
      <c r="Q21" s="35"/>
      <c r="R21" s="35"/>
      <c r="S21" s="35"/>
      <c r="T21" s="35"/>
      <c r="AW21" s="35"/>
      <c r="BA21" s="35"/>
      <c r="BC21" s="46"/>
    </row>
    <row r="22" spans="1:55" s="34" customFormat="1" x14ac:dyDescent="0.2">
      <c r="A22" s="45"/>
      <c r="I22" s="35"/>
      <c r="K22" s="35"/>
      <c r="L22" s="35"/>
      <c r="M22" s="35"/>
      <c r="N22" s="35"/>
      <c r="O22" s="35"/>
      <c r="P22" s="35"/>
      <c r="Q22" s="35"/>
      <c r="R22" s="35"/>
      <c r="S22" s="35"/>
      <c r="T22" s="35"/>
      <c r="AW22" s="35"/>
      <c r="BA22" s="35"/>
      <c r="BC22" s="46"/>
    </row>
    <row r="23" spans="1:55" s="34" customFormat="1" x14ac:dyDescent="0.2">
      <c r="A23" s="45"/>
      <c r="B23" s="425"/>
      <c r="C23" s="425"/>
      <c r="D23" s="49"/>
      <c r="I23" s="35"/>
      <c r="K23" s="35"/>
      <c r="L23" s="35"/>
      <c r="M23" s="35"/>
      <c r="N23" s="35"/>
      <c r="O23" s="35"/>
      <c r="P23" s="35"/>
      <c r="Q23" s="35"/>
      <c r="R23" s="35"/>
      <c r="S23" s="35"/>
      <c r="T23" s="35"/>
      <c r="AW23" s="35"/>
      <c r="BA23" s="35"/>
      <c r="BC23" s="46"/>
    </row>
    <row r="24" spans="1:55" s="34" customFormat="1" ht="8.25" customHeight="1" thickBot="1" x14ac:dyDescent="0.25">
      <c r="A24" s="45"/>
      <c r="B24" s="425"/>
      <c r="C24" s="425"/>
      <c r="D24" s="49"/>
      <c r="I24" s="35"/>
      <c r="K24" s="35"/>
      <c r="L24" s="35"/>
      <c r="M24" s="35"/>
      <c r="N24" s="35"/>
      <c r="O24" s="35"/>
      <c r="P24" s="35"/>
      <c r="Q24" s="35"/>
      <c r="R24" s="35"/>
      <c r="S24" s="35"/>
      <c r="T24" s="35"/>
      <c r="AW24" s="35"/>
      <c r="BA24" s="35"/>
      <c r="BC24" s="46"/>
    </row>
    <row r="25" spans="1:55" s="34" customFormat="1" ht="19.5" customHeight="1" thickBot="1" x14ac:dyDescent="0.25">
      <c r="A25" s="45"/>
      <c r="B25" s="79"/>
      <c r="C25" s="61" t="s">
        <v>167</v>
      </c>
      <c r="D25" s="62">
        <f>D21+D9</f>
        <v>0</v>
      </c>
      <c r="K25" s="35"/>
      <c r="L25" s="35"/>
      <c r="M25" s="35"/>
      <c r="N25" s="35"/>
      <c r="O25" s="35"/>
      <c r="P25" s="35"/>
      <c r="Q25" s="35"/>
      <c r="R25" s="35"/>
      <c r="S25" s="35"/>
      <c r="T25" s="35"/>
      <c r="AW25" s="35"/>
      <c r="BA25" s="35"/>
      <c r="BC25" s="46"/>
    </row>
    <row r="26" spans="1:55" s="34" customFormat="1" ht="29.45" customHeight="1" x14ac:dyDescent="0.2">
      <c r="A26" s="45"/>
      <c r="B26" s="426" t="s">
        <v>240</v>
      </c>
      <c r="C26" s="426"/>
      <c r="D26" s="49">
        <f>D25*10%</f>
        <v>0</v>
      </c>
      <c r="I26" s="35"/>
      <c r="K26" s="35"/>
      <c r="L26" s="35"/>
      <c r="M26" s="35"/>
      <c r="N26" s="35"/>
      <c r="O26" s="35"/>
      <c r="P26" s="35"/>
      <c r="Q26" s="35"/>
      <c r="R26" s="35"/>
      <c r="S26" s="35"/>
      <c r="T26" s="35"/>
      <c r="AW26" s="35"/>
      <c r="BA26" s="35"/>
      <c r="BC26" s="46"/>
    </row>
    <row r="27" spans="1:55" s="34" customFormat="1" ht="22.5" customHeight="1" x14ac:dyDescent="0.2">
      <c r="A27" s="45"/>
      <c r="B27" s="426" t="s">
        <v>241</v>
      </c>
      <c r="C27" s="426"/>
      <c r="D27" s="49">
        <f>D26+D25</f>
        <v>0</v>
      </c>
      <c r="K27" s="35"/>
      <c r="L27" s="35"/>
      <c r="M27" s="35"/>
      <c r="N27" s="35"/>
      <c r="O27" s="35"/>
      <c r="P27" s="35"/>
      <c r="Q27" s="35"/>
      <c r="R27" s="35"/>
      <c r="S27" s="35"/>
      <c r="T27" s="35"/>
      <c r="AW27" s="35"/>
      <c r="BA27" s="35"/>
      <c r="BC27" s="46"/>
    </row>
  </sheetData>
  <mergeCells count="19">
    <mergeCell ref="B4:C4"/>
    <mergeCell ref="A2:A4"/>
    <mergeCell ref="B6:C6"/>
    <mergeCell ref="B12:C12"/>
    <mergeCell ref="B7:C7"/>
    <mergeCell ref="B8:C8"/>
    <mergeCell ref="A9:B9"/>
    <mergeCell ref="B13:C13"/>
    <mergeCell ref="B19:C19"/>
    <mergeCell ref="B17:C17"/>
    <mergeCell ref="B18:C18"/>
    <mergeCell ref="B16:C16"/>
    <mergeCell ref="B15:C15"/>
    <mergeCell ref="B14:C14"/>
    <mergeCell ref="B24:C24"/>
    <mergeCell ref="B23:C23"/>
    <mergeCell ref="B26:C26"/>
    <mergeCell ref="B27:C27"/>
    <mergeCell ref="B20:C20"/>
  </mergeCells>
  <hyperlinks>
    <hyperlink ref="B6:C6" location="'P&amp;G'!A1" display="PRELIMINARY AND GENERAL"/>
    <hyperlink ref="B12:C19" location="' SHE Requirements'!A1" display="RE-FURBISHMENT OF TOWER"/>
    <hyperlink ref="A12" location="' SHE Requirements'!A1" display="' SHE Requirements'!A1"/>
    <hyperlink ref="B7:C8" location="'P&amp;G'!A1" display="Fixed costs"/>
    <hyperlink ref="A6:A8" location="'P&amp;G'!A1" display="'P&amp;G'!A1"/>
    <hyperlink ref="A13:A19" location="'P&amp;G'!A1" display="3.1"/>
    <hyperlink ref="B13:C19" location="'Structural Steel Refurbishment'!A1" display="Supply and fabrication of steelwork:  "/>
    <hyperlink ref="B20:C20" location="'Structural Steel Refurbishment'!A1" display="Minor Works"/>
  </hyperlinks>
  <printOptions horizontalCentered="1" verticalCentered="1" gridLinesSet="0"/>
  <pageMargins left="0.19685039370078741" right="0" top="1.1023622047244095" bottom="0.47244094488188981" header="0.51181102362204722" footer="0.15748031496062992"/>
  <pageSetup paperSize="9" scale="68" fitToHeight="3" orientation="landscape" r:id="rId1"/>
  <headerFooter alignWithMargins="0">
    <oddHeader>&amp;L&amp;"Helv,Bold"&amp;14&amp;G
SUMMARY&amp;C&amp;"Arial,Bold"&amp;11NIEUWEHOOP - UPINGTON 400kV LINE BUILD
SECTION A&amp;R&amp;G
Contract: 460060913</oddHeader>
    <oddFooter>&amp;L&amp;F&amp;R&amp;"Arial,Regular"&amp;8Page &amp;P of &amp;N pages</oddFoot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6</vt:i4>
      </vt:variant>
    </vt:vector>
  </HeadingPairs>
  <TitlesOfParts>
    <vt:vector size="11" baseType="lpstr">
      <vt:lpstr>Tender Cover Sheet</vt:lpstr>
      <vt:lpstr>Preambles</vt:lpstr>
      <vt:lpstr>P&amp;G</vt:lpstr>
      <vt:lpstr>Structural Steel Refurbishment</vt:lpstr>
      <vt:lpstr>Final Summary</vt:lpstr>
      <vt:lpstr>'Final Summary'!Print_Area</vt:lpstr>
      <vt:lpstr>'P&amp;G'!Print_Area</vt:lpstr>
      <vt:lpstr>Preambles!Print_Area</vt:lpstr>
      <vt:lpstr>'Final Summary'!Print_Titles</vt:lpstr>
      <vt:lpstr>'P&amp;G'!Print_Titles</vt:lpstr>
      <vt:lpstr>Preambles!Print_Titles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Mmbudzeni Netshiavha</cp:lastModifiedBy>
  <cp:lastPrinted>2020-10-07T12:28:07Z</cp:lastPrinted>
  <dcterms:created xsi:type="dcterms:W3CDTF">2017-11-20T03:10:57Z</dcterms:created>
  <dcterms:modified xsi:type="dcterms:W3CDTF">2022-06-09T14:03:06Z</dcterms:modified>
</cp:coreProperties>
</file>