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P:\Civil\1 - Current Projects\301837 - DSW Shongweni\10. Tender Docs\2. BOQs\2022.10.19 Submit to DSW\"/>
    </mc:Choice>
  </mc:AlternateContent>
  <xr:revisionPtr revIDLastSave="0" documentId="13_ncr:1_{91B24E20-7FE4-4D11-8910-A6020F72D97E}" xr6:coauthVersionLast="47" xr6:coauthVersionMax="47" xr10:uidLastSave="{00000000-0000-0000-0000-000000000000}"/>
  <bookViews>
    <workbookView xWindow="28680" yWindow="-120" windowWidth="29040" windowHeight="15990" firstSheet="2" activeTab="10" xr2:uid="{00000000-000D-0000-FFFF-FFFF00000000}"/>
  </bookViews>
  <sheets>
    <sheet name="Schedule 1" sheetId="1" r:id="rId1"/>
    <sheet name="Schedule 2" sheetId="2" r:id="rId2"/>
    <sheet name="Schedule 3" sheetId="3" r:id="rId3"/>
    <sheet name="Schedule 4" sheetId="4" r:id="rId4"/>
    <sheet name="Schedule 5" sheetId="5" r:id="rId5"/>
    <sheet name="Schedule 6" sheetId="6" r:id="rId6"/>
    <sheet name="Schedule 7" sheetId="7" r:id="rId7"/>
    <sheet name="Schedule 8" sheetId="8" r:id="rId8"/>
    <sheet name="Schedule 9" sheetId="9" r:id="rId9"/>
    <sheet name="Schedule 10" sheetId="10" r:id="rId10"/>
    <sheet name="Summary" sheetId="11" r:id="rId11"/>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5" i="10" l="1"/>
  <c r="H103" i="10"/>
  <c r="F99" i="10"/>
  <c r="H99" i="10"/>
  <c r="H91" i="10"/>
  <c r="H87" i="10"/>
  <c r="H85" i="10"/>
  <c r="H79" i="10"/>
  <c r="H77" i="10"/>
  <c r="H75" i="10"/>
  <c r="H71" i="10"/>
  <c r="H69" i="10"/>
  <c r="H54" i="10"/>
  <c r="H48" i="10"/>
  <c r="H46" i="10"/>
  <c r="H42" i="10"/>
  <c r="H38" i="10"/>
  <c r="H32" i="10"/>
  <c r="H26" i="10"/>
  <c r="H22" i="10"/>
  <c r="H16" i="10"/>
  <c r="H12" i="10"/>
  <c r="H60" i="10" s="1"/>
  <c r="H66" i="10" s="1"/>
  <c r="H123" i="10" s="1"/>
  <c r="H129" i="10" s="1"/>
  <c r="H131" i="10" s="1"/>
  <c r="H23" i="11" s="1"/>
  <c r="H177" i="9"/>
  <c r="H175" i="9"/>
  <c r="H173" i="9"/>
  <c r="H171" i="9"/>
  <c r="H169" i="9"/>
  <c r="H167" i="9"/>
  <c r="H165" i="9"/>
  <c r="H159" i="9"/>
  <c r="H157" i="9"/>
  <c r="H155" i="9"/>
  <c r="H146" i="9"/>
  <c r="H142" i="9"/>
  <c r="H136" i="9"/>
  <c r="H134" i="9"/>
  <c r="H132" i="9"/>
  <c r="H130" i="9"/>
  <c r="H128" i="9"/>
  <c r="H124" i="9"/>
  <c r="H122" i="9"/>
  <c r="H116" i="9"/>
  <c r="H114" i="9"/>
  <c r="H108" i="9"/>
  <c r="H104" i="9"/>
  <c r="H102" i="9"/>
  <c r="H93" i="9"/>
  <c r="H91" i="9"/>
  <c r="H89" i="9"/>
  <c r="H87" i="9"/>
  <c r="H85" i="9"/>
  <c r="H83" i="9"/>
  <c r="H77" i="9"/>
  <c r="H75" i="9"/>
  <c r="H73" i="9"/>
  <c r="H71" i="9"/>
  <c r="H69" i="9"/>
  <c r="H63" i="9"/>
  <c r="H61" i="9"/>
  <c r="H59" i="9"/>
  <c r="H57" i="9"/>
  <c r="F55" i="9"/>
  <c r="H55" i="9" s="1"/>
  <c r="H95" i="9" s="1"/>
  <c r="H101" i="9" s="1"/>
  <c r="H148" i="9" s="1"/>
  <c r="H154" i="9" s="1"/>
  <c r="H198" i="9" s="1"/>
  <c r="H206" i="9" s="1"/>
  <c r="H34" i="9"/>
  <c r="H30" i="9"/>
  <c r="H28" i="9"/>
  <c r="H26" i="9"/>
  <c r="H24" i="9"/>
  <c r="H22" i="9"/>
  <c r="H20" i="9"/>
  <c r="H18" i="9"/>
  <c r="H14" i="9"/>
  <c r="H12" i="9"/>
  <c r="H10" i="9"/>
  <c r="H43" i="9" s="1"/>
  <c r="H204" i="9" s="1"/>
  <c r="H34" i="8"/>
  <c r="H32" i="8"/>
  <c r="H30" i="8"/>
  <c r="H28" i="8"/>
  <c r="H26" i="8"/>
  <c r="H18" i="8"/>
  <c r="H12" i="8"/>
  <c r="H10" i="8"/>
  <c r="H8" i="8"/>
  <c r="H57" i="8"/>
  <c r="H63" i="8" s="1"/>
  <c r="H65" i="8" s="1"/>
  <c r="H19" i="11" s="1"/>
  <c r="H148" i="7"/>
  <c r="H144" i="7"/>
  <c r="H140" i="7"/>
  <c r="H138" i="7"/>
  <c r="H136" i="7"/>
  <c r="H190" i="7" s="1"/>
  <c r="H200" i="7" s="1"/>
  <c r="H81" i="7"/>
  <c r="H79" i="7"/>
  <c r="H77" i="7"/>
  <c r="H73" i="7"/>
  <c r="H126" i="7"/>
  <c r="H198" i="7"/>
  <c r="H32" i="7"/>
  <c r="H28" i="7"/>
  <c r="H26" i="7"/>
  <c r="H22" i="7"/>
  <c r="H59" i="7" s="1"/>
  <c r="H196" i="7" s="1"/>
  <c r="H202" i="7" s="1"/>
  <c r="H17" i="11" s="1"/>
  <c r="H20" i="7"/>
  <c r="H16" i="7"/>
  <c r="H14" i="7"/>
  <c r="H320" i="6"/>
  <c r="H316" i="6"/>
  <c r="H312" i="6"/>
  <c r="H310" i="6"/>
  <c r="H306" i="6"/>
  <c r="H304" i="6"/>
  <c r="H288" i="6"/>
  <c r="H284" i="6"/>
  <c r="H280" i="6"/>
  <c r="H276" i="6"/>
  <c r="H274" i="6"/>
  <c r="H270" i="6"/>
  <c r="H266" i="6"/>
  <c r="H264" i="6"/>
  <c r="H260" i="6"/>
  <c r="H258" i="6"/>
  <c r="H256" i="6"/>
  <c r="H250" i="6"/>
  <c r="H248" i="6"/>
  <c r="H244" i="6"/>
  <c r="H234" i="6"/>
  <c r="H232" i="6"/>
  <c r="H230" i="6"/>
  <c r="H226" i="6"/>
  <c r="H224" i="6"/>
  <c r="H222" i="6"/>
  <c r="H218" i="6"/>
  <c r="H214" i="6"/>
  <c r="H212" i="6"/>
  <c r="H208" i="6"/>
  <c r="H206" i="6"/>
  <c r="H202" i="6"/>
  <c r="H200" i="6"/>
  <c r="H196" i="6"/>
  <c r="H194" i="6"/>
  <c r="H192" i="6"/>
  <c r="H190" i="6"/>
  <c r="H188" i="6"/>
  <c r="H186" i="6"/>
  <c r="H184" i="6"/>
  <c r="H182" i="6"/>
  <c r="H165" i="6"/>
  <c r="H163" i="6"/>
  <c r="H159" i="6"/>
  <c r="H157" i="6"/>
  <c r="H153" i="6"/>
  <c r="H151" i="6"/>
  <c r="H149" i="6"/>
  <c r="H145" i="6"/>
  <c r="H141" i="6"/>
  <c r="H139" i="6"/>
  <c r="H175" i="6" s="1"/>
  <c r="H181" i="6" s="1"/>
  <c r="H237" i="6" s="1"/>
  <c r="H243" i="6" s="1"/>
  <c r="H297" i="6" s="1"/>
  <c r="H303" i="6" s="1"/>
  <c r="H358" i="6" s="1"/>
  <c r="H368" i="6" s="1"/>
  <c r="H80" i="6"/>
  <c r="H78" i="6"/>
  <c r="H127" i="6" s="1"/>
  <c r="H366" i="6" s="1"/>
  <c r="H74" i="6"/>
  <c r="H54" i="6"/>
  <c r="H52" i="6"/>
  <c r="H48" i="6"/>
  <c r="H46" i="6"/>
  <c r="H40" i="6"/>
  <c r="H34" i="6"/>
  <c r="H30" i="6"/>
  <c r="H28" i="6"/>
  <c r="H26" i="6"/>
  <c r="H22" i="6"/>
  <c r="H20" i="6"/>
  <c r="H16" i="6"/>
  <c r="H14" i="6"/>
  <c r="H60" i="6" s="1"/>
  <c r="H364" i="6" s="1"/>
  <c r="H166" i="5"/>
  <c r="H164" i="5"/>
  <c r="H162" i="5"/>
  <c r="H158" i="5"/>
  <c r="H156" i="5"/>
  <c r="H154" i="5"/>
  <c r="H150" i="5"/>
  <c r="H148" i="5"/>
  <c r="H146" i="5"/>
  <c r="H144" i="5"/>
  <c r="H142" i="5"/>
  <c r="H136" i="5"/>
  <c r="H182" i="5" s="1"/>
  <c r="H192" i="5" s="1"/>
  <c r="H82" i="5"/>
  <c r="H78" i="5"/>
  <c r="H76" i="5"/>
  <c r="H72" i="5"/>
  <c r="H124" i="5" s="1"/>
  <c r="H190" i="5" s="1"/>
  <c r="H48" i="5"/>
  <c r="H46" i="5"/>
  <c r="H40" i="5"/>
  <c r="H38" i="5"/>
  <c r="H34" i="5"/>
  <c r="H30" i="5"/>
  <c r="H28" i="5"/>
  <c r="H24" i="5"/>
  <c r="H22" i="5"/>
  <c r="H20" i="5"/>
  <c r="H18" i="5"/>
  <c r="H16" i="5"/>
  <c r="H58" i="5" s="1"/>
  <c r="H188" i="5" s="1"/>
  <c r="H194" i="5" s="1"/>
  <c r="H13" i="11" s="1"/>
  <c r="H14" i="5"/>
  <c r="H174" i="4"/>
  <c r="H170" i="4"/>
  <c r="H162" i="4"/>
  <c r="H160" i="4"/>
  <c r="H158" i="4"/>
  <c r="H156" i="4"/>
  <c r="H154" i="4"/>
  <c r="H148" i="4"/>
  <c r="H146" i="4"/>
  <c r="H144" i="4"/>
  <c r="H142" i="4"/>
  <c r="H187" i="4" s="1"/>
  <c r="H197" i="4" s="1"/>
  <c r="H81" i="4"/>
  <c r="H79" i="4"/>
  <c r="H75" i="4"/>
  <c r="H128" i="4" s="1"/>
  <c r="H195" i="4" s="1"/>
  <c r="H46" i="4"/>
  <c r="H44" i="4"/>
  <c r="H38" i="4"/>
  <c r="H36" i="4"/>
  <c r="H32" i="4"/>
  <c r="H61" i="4" s="1"/>
  <c r="H193" i="4" s="1"/>
  <c r="H199" i="4" s="1"/>
  <c r="H11" i="11" s="1"/>
  <c r="H28" i="4"/>
  <c r="H26" i="4"/>
  <c r="H22" i="4"/>
  <c r="H20" i="4"/>
  <c r="H18" i="4"/>
  <c r="H16" i="4"/>
  <c r="H14" i="4"/>
  <c r="H289" i="3"/>
  <c r="H287" i="3"/>
  <c r="H283" i="3"/>
  <c r="H281" i="3"/>
  <c r="H279" i="3"/>
  <c r="H277" i="3"/>
  <c r="H275" i="3"/>
  <c r="H271" i="3"/>
  <c r="H267" i="3"/>
  <c r="H263" i="3"/>
  <c r="H261" i="3"/>
  <c r="H259" i="3"/>
  <c r="H306" i="3" s="1"/>
  <c r="H318" i="3" s="1"/>
  <c r="H219" i="3"/>
  <c r="H217" i="3"/>
  <c r="H215" i="3"/>
  <c r="H213" i="3"/>
  <c r="H209" i="3"/>
  <c r="H207" i="3"/>
  <c r="H199" i="3"/>
  <c r="H197" i="3"/>
  <c r="H195" i="3"/>
  <c r="H193" i="3"/>
  <c r="H180" i="3"/>
  <c r="H178" i="3"/>
  <c r="H176" i="3"/>
  <c r="H172" i="3"/>
  <c r="H170" i="3"/>
  <c r="H168" i="3"/>
  <c r="H164" i="3"/>
  <c r="H162" i="3"/>
  <c r="H158" i="3"/>
  <c r="H156" i="3"/>
  <c r="H152" i="3"/>
  <c r="H148" i="3"/>
  <c r="H146" i="3"/>
  <c r="H144" i="3"/>
  <c r="H142" i="3"/>
  <c r="H138" i="3"/>
  <c r="H136" i="3"/>
  <c r="H184" i="3" s="1"/>
  <c r="H190" i="3" s="1"/>
  <c r="H247" i="3" s="1"/>
  <c r="H316" i="3" s="1"/>
  <c r="H89" i="3"/>
  <c r="H87" i="3"/>
  <c r="H81" i="3"/>
  <c r="H79" i="3"/>
  <c r="H77" i="3"/>
  <c r="H75" i="3"/>
  <c r="H71" i="3"/>
  <c r="H124" i="3" s="1"/>
  <c r="H314" i="3" s="1"/>
  <c r="H56" i="3"/>
  <c r="H54" i="3"/>
  <c r="H48" i="3"/>
  <c r="H46" i="3"/>
  <c r="H42" i="3"/>
  <c r="H38" i="3"/>
  <c r="H36" i="3"/>
  <c r="H34" i="3"/>
  <c r="H32" i="3"/>
  <c r="H30" i="3"/>
  <c r="H28" i="3"/>
  <c r="H24" i="3"/>
  <c r="H22" i="3"/>
  <c r="H20" i="3"/>
  <c r="H16" i="3"/>
  <c r="H57" i="3" s="1"/>
  <c r="H312" i="3" s="1"/>
  <c r="H14" i="3"/>
  <c r="H1467" i="2"/>
  <c r="H1465" i="2"/>
  <c r="H1459" i="2"/>
  <c r="H1451" i="2"/>
  <c r="H1445" i="2"/>
  <c r="H1441" i="2"/>
  <c r="H1437" i="2"/>
  <c r="H1435" i="2"/>
  <c r="H1431" i="2"/>
  <c r="H1429" i="2"/>
  <c r="H1423" i="2"/>
  <c r="H1421" i="2"/>
  <c r="H1399" i="2"/>
  <c r="H1397" i="2"/>
  <c r="H1393" i="2"/>
  <c r="H1391" i="2"/>
  <c r="H1385" i="2"/>
  <c r="H1383" i="2"/>
  <c r="H1379" i="2"/>
  <c r="H1377" i="2"/>
  <c r="H1373" i="2"/>
  <c r="H1371" i="2"/>
  <c r="H1367" i="2"/>
  <c r="H1365" i="2"/>
  <c r="H1359" i="2"/>
  <c r="H1357" i="2"/>
  <c r="H1355" i="2"/>
  <c r="H1408" i="2" s="1"/>
  <c r="H1414" i="2" s="1"/>
  <c r="H1472" i="2" s="1"/>
  <c r="H1494" i="2" s="1"/>
  <c r="H1290" i="2"/>
  <c r="H1288" i="2"/>
  <c r="H1286" i="2"/>
  <c r="H1248" i="2"/>
  <c r="H1242" i="2"/>
  <c r="H1238" i="2"/>
  <c r="H1234" i="2"/>
  <c r="H1232" i="2"/>
  <c r="H1230" i="2"/>
  <c r="H1226" i="2"/>
  <c r="H1224" i="2"/>
  <c r="H1222" i="2"/>
  <c r="H1159" i="2"/>
  <c r="H1157" i="2"/>
  <c r="H1153" i="2"/>
  <c r="H1137" i="2"/>
  <c r="H1135" i="2"/>
  <c r="H1133" i="2"/>
  <c r="H1129" i="2"/>
  <c r="H1127" i="2"/>
  <c r="H1125" i="2"/>
  <c r="H1115" i="2"/>
  <c r="H1113" i="2"/>
  <c r="H1111" i="2"/>
  <c r="H1107" i="2"/>
  <c r="H1105" i="2"/>
  <c r="H1103" i="2"/>
  <c r="H1101" i="2"/>
  <c r="H1097" i="2"/>
  <c r="H1095" i="2"/>
  <c r="H1093" i="2"/>
  <c r="H1091" i="2"/>
  <c r="H1089" i="2"/>
  <c r="H1079" i="2"/>
  <c r="H1077" i="2"/>
  <c r="H1075" i="2"/>
  <c r="H1073" i="2"/>
  <c r="H1071" i="2"/>
  <c r="H1067" i="2"/>
  <c r="H1065" i="2"/>
  <c r="H1063" i="2"/>
  <c r="H1055" i="2"/>
  <c r="H1053" i="2"/>
  <c r="H1049" i="2"/>
  <c r="H1045" i="2"/>
  <c r="H1043" i="2"/>
  <c r="H1035" i="2"/>
  <c r="H1033" i="2"/>
  <c r="H1018" i="2"/>
  <c r="H1016" i="2"/>
  <c r="H1012" i="2"/>
  <c r="H1010" i="2"/>
  <c r="H1008" i="2"/>
  <c r="H1006" i="2"/>
  <c r="H1002" i="2"/>
  <c r="H998" i="2"/>
  <c r="H996" i="2"/>
  <c r="H994" i="2"/>
  <c r="H992" i="2"/>
  <c r="H986" i="2"/>
  <c r="H984" i="2"/>
  <c r="H980" i="2"/>
  <c r="H978" i="2"/>
  <c r="H976" i="2"/>
  <c r="H1024" i="2" s="1"/>
  <c r="H1030" i="2" s="1"/>
  <c r="H1080" i="2" s="1"/>
  <c r="H1086" i="2" s="1"/>
  <c r="H1144" i="2" s="1"/>
  <c r="H1150" i="2" s="1"/>
  <c r="H1211" i="2" s="1"/>
  <c r="H1217" i="2" s="1"/>
  <c r="H1277" i="2" s="1"/>
  <c r="H1283" i="2" s="1"/>
  <c r="H1343" i="2" s="1"/>
  <c r="H1492" i="2" s="1"/>
  <c r="H974" i="2"/>
  <c r="H902" i="2"/>
  <c r="H891" i="2"/>
  <c r="H887" i="2"/>
  <c r="H881" i="2"/>
  <c r="H879" i="2"/>
  <c r="H877" i="2"/>
  <c r="H875" i="2"/>
  <c r="H871" i="2"/>
  <c r="H869" i="2"/>
  <c r="H867" i="2"/>
  <c r="H865" i="2"/>
  <c r="H861" i="2"/>
  <c r="H859" i="2"/>
  <c r="H857" i="2"/>
  <c r="H855" i="2"/>
  <c r="H847" i="2"/>
  <c r="H895" i="2" s="1"/>
  <c r="H901" i="2" s="1"/>
  <c r="H962" i="2" s="1"/>
  <c r="H1490" i="2" s="1"/>
  <c r="H783" i="2"/>
  <c r="H781" i="2"/>
  <c r="H835" i="2"/>
  <c r="H1488" i="2" s="1"/>
  <c r="H742" i="2"/>
  <c r="H740" i="2"/>
  <c r="H738" i="2"/>
  <c r="H722" i="2"/>
  <c r="H720" i="2"/>
  <c r="H718" i="2"/>
  <c r="H771" i="2" s="1"/>
  <c r="H1486" i="2" s="1"/>
  <c r="H673" i="2"/>
  <c r="H667" i="2"/>
  <c r="H663" i="2"/>
  <c r="H657" i="2"/>
  <c r="H655" i="2"/>
  <c r="H653" i="2"/>
  <c r="H704" i="2"/>
  <c r="H1484" i="2" s="1"/>
  <c r="H590" i="2"/>
  <c r="H588" i="2"/>
  <c r="H586" i="2"/>
  <c r="H584" i="2"/>
  <c r="H582" i="2"/>
  <c r="H566" i="2"/>
  <c r="H564" i="2"/>
  <c r="H562" i="2"/>
  <c r="H560" i="2"/>
  <c r="H558" i="2"/>
  <c r="H556" i="2"/>
  <c r="H550" i="2"/>
  <c r="H548" i="2"/>
  <c r="H546" i="2"/>
  <c r="H544" i="2"/>
  <c r="H532" i="2"/>
  <c r="H530" i="2"/>
  <c r="H528" i="2"/>
  <c r="H526" i="2"/>
  <c r="H522" i="2"/>
  <c r="H520" i="2"/>
  <c r="H573" i="2" s="1"/>
  <c r="H579" i="2" s="1"/>
  <c r="H639" i="2" s="1"/>
  <c r="H1482" i="2" s="1"/>
  <c r="H470" i="2"/>
  <c r="H468" i="2"/>
  <c r="H464" i="2"/>
  <c r="H462" i="2"/>
  <c r="H460" i="2"/>
  <c r="H445" i="2"/>
  <c r="H443" i="2"/>
  <c r="H441" i="2"/>
  <c r="H439" i="2"/>
  <c r="H437" i="2"/>
  <c r="H435" i="2"/>
  <c r="H433" i="2"/>
  <c r="H431" i="2"/>
  <c r="H427" i="2"/>
  <c r="H425" i="2"/>
  <c r="H423" i="2"/>
  <c r="H421" i="2"/>
  <c r="H419" i="2"/>
  <c r="H417" i="2"/>
  <c r="H415" i="2"/>
  <c r="H413" i="2"/>
  <c r="H403" i="2"/>
  <c r="H401" i="2"/>
  <c r="H399" i="2"/>
  <c r="H397" i="2"/>
  <c r="H395" i="2"/>
  <c r="H393" i="2"/>
  <c r="H391" i="2"/>
  <c r="H389" i="2"/>
  <c r="H377" i="2"/>
  <c r="H375" i="2"/>
  <c r="H373" i="2"/>
  <c r="H371" i="2"/>
  <c r="H369" i="2"/>
  <c r="H367" i="2"/>
  <c r="H363" i="2"/>
  <c r="H361" i="2"/>
  <c r="H359" i="2"/>
  <c r="H357" i="2"/>
  <c r="H355" i="2"/>
  <c r="H351" i="2"/>
  <c r="H349" i="2"/>
  <c r="H347" i="2"/>
  <c r="H345" i="2"/>
  <c r="H343" i="2"/>
  <c r="H339" i="2"/>
  <c r="H337" i="2"/>
  <c r="H335" i="2"/>
  <c r="H333" i="2"/>
  <c r="H331" i="2"/>
  <c r="H329" i="2"/>
  <c r="H323" i="2"/>
  <c r="H321" i="2"/>
  <c r="H313" i="2"/>
  <c r="H311" i="2"/>
  <c r="H309" i="2"/>
  <c r="H307" i="2"/>
  <c r="H301" i="2"/>
  <c r="H299" i="2"/>
  <c r="H297" i="2"/>
  <c r="H295" i="2"/>
  <c r="H291" i="2"/>
  <c r="H289" i="2"/>
  <c r="H287" i="2"/>
  <c r="H285" i="2"/>
  <c r="H283" i="2"/>
  <c r="H281" i="2"/>
  <c r="H275" i="2"/>
  <c r="H273" i="2"/>
  <c r="H271" i="2"/>
  <c r="H269" i="2"/>
  <c r="H267" i="2"/>
  <c r="H265" i="2"/>
  <c r="H244" i="2"/>
  <c r="H242" i="2"/>
  <c r="H240" i="2"/>
  <c r="H236" i="2"/>
  <c r="H234" i="2"/>
  <c r="H232" i="2"/>
  <c r="H230" i="2"/>
  <c r="H228" i="2"/>
  <c r="H226" i="2"/>
  <c r="H224" i="2"/>
  <c r="H222" i="2"/>
  <c r="H220" i="2"/>
  <c r="H212" i="2"/>
  <c r="H210" i="2"/>
  <c r="H208" i="2"/>
  <c r="H206" i="2"/>
  <c r="H204" i="2"/>
  <c r="H200" i="2"/>
  <c r="H198" i="2"/>
  <c r="H196" i="2"/>
  <c r="H188" i="2"/>
  <c r="H186" i="2"/>
  <c r="H182" i="2"/>
  <c r="H180" i="2"/>
  <c r="H178" i="2"/>
  <c r="H176" i="2"/>
  <c r="H174" i="2"/>
  <c r="H170" i="2"/>
  <c r="H168" i="2"/>
  <c r="H189" i="2" s="1"/>
  <c r="H195" i="2" s="1"/>
  <c r="H252" i="2" s="1"/>
  <c r="H258" i="2" s="1"/>
  <c r="H314" i="2" s="1"/>
  <c r="H320" i="2" s="1"/>
  <c r="H380" i="2" s="1"/>
  <c r="H386" i="2" s="1"/>
  <c r="H447" i="2" s="1"/>
  <c r="H453" i="2" s="1"/>
  <c r="H508" i="2" s="1"/>
  <c r="H1480" i="2" s="1"/>
  <c r="H166" i="2"/>
  <c r="H164" i="2"/>
  <c r="H162" i="2"/>
  <c r="H160" i="2"/>
  <c r="H154" i="2"/>
  <c r="H152" i="2"/>
  <c r="H150" i="2"/>
  <c r="H148" i="2"/>
  <c r="H146" i="2"/>
  <c r="H144" i="2"/>
  <c r="H142" i="2"/>
  <c r="H140" i="2"/>
  <c r="H89" i="2"/>
  <c r="H87" i="2"/>
  <c r="H85" i="2"/>
  <c r="H83" i="2"/>
  <c r="H81" i="2"/>
  <c r="H79" i="2"/>
  <c r="H77" i="2"/>
  <c r="H75" i="2"/>
  <c r="H73" i="2"/>
  <c r="H58" i="2"/>
  <c r="H54" i="2"/>
  <c r="H50" i="2"/>
  <c r="H46" i="2"/>
  <c r="H44" i="2"/>
  <c r="H40" i="2"/>
  <c r="H38" i="2"/>
  <c r="H62" i="2" s="1"/>
  <c r="H68" i="2" s="1"/>
  <c r="H126" i="2" s="1"/>
  <c r="H1478" i="2" s="1"/>
  <c r="H36" i="2"/>
  <c r="H34" i="2"/>
  <c r="H32" i="2"/>
  <c r="H28" i="2"/>
  <c r="H26" i="2"/>
  <c r="H24" i="2"/>
  <c r="H22" i="2"/>
  <c r="H20" i="2"/>
  <c r="H18" i="2"/>
  <c r="H16" i="2"/>
  <c r="H14" i="2"/>
  <c r="H12" i="2"/>
  <c r="H283" i="1"/>
  <c r="H281" i="1"/>
  <c r="H279" i="1"/>
  <c r="H277" i="1"/>
  <c r="H273" i="1"/>
  <c r="H271" i="1"/>
  <c r="H269" i="1"/>
  <c r="H267" i="1"/>
  <c r="H265" i="1"/>
  <c r="H263" i="1"/>
  <c r="H261" i="1"/>
  <c r="H259" i="1"/>
  <c r="H257" i="1"/>
  <c r="H255" i="1"/>
  <c r="H253" i="1"/>
  <c r="H251" i="1"/>
  <c r="H249" i="1"/>
  <c r="H247" i="1"/>
  <c r="H243" i="1"/>
  <c r="H241" i="1"/>
  <c r="H239" i="1"/>
  <c r="H237" i="1"/>
  <c r="H289" i="1" s="1"/>
  <c r="H303" i="1" s="1"/>
  <c r="H184" i="1"/>
  <c r="H182" i="1"/>
  <c r="H178" i="1"/>
  <c r="H176" i="1"/>
  <c r="H174" i="1"/>
  <c r="H225" i="1"/>
  <c r="H301" i="1" s="1"/>
  <c r="F158" i="1"/>
  <c r="H158" i="1"/>
  <c r="F152" i="1"/>
  <c r="H152" i="1"/>
  <c r="F146" i="1"/>
  <c r="H146" i="1"/>
  <c r="F140" i="1"/>
  <c r="H140" i="1" s="1"/>
  <c r="H164" i="1" s="1"/>
  <c r="H299" i="1" s="1"/>
  <c r="F134" i="1"/>
  <c r="H134" i="1"/>
  <c r="H93" i="1"/>
  <c r="H89" i="1"/>
  <c r="H87" i="1"/>
  <c r="H83" i="1"/>
  <c r="H81" i="1"/>
  <c r="H79" i="1"/>
  <c r="H77" i="1"/>
  <c r="H75" i="1"/>
  <c r="H73" i="1"/>
  <c r="H71" i="1"/>
  <c r="H65" i="1"/>
  <c r="H108" i="1"/>
  <c r="H297" i="1" s="1"/>
  <c r="H40" i="1"/>
  <c r="H38" i="1"/>
  <c r="H34" i="1"/>
  <c r="H32" i="1"/>
  <c r="H28" i="1"/>
  <c r="H26" i="1"/>
  <c r="H24" i="1"/>
  <c r="H22" i="1"/>
  <c r="H55" i="1" s="1"/>
  <c r="H295" i="1" s="1"/>
  <c r="H305" i="1" s="1"/>
  <c r="H5" i="11" s="1"/>
  <c r="H20" i="1"/>
  <c r="H18" i="1"/>
  <c r="H16" i="1"/>
  <c r="H10" i="1"/>
  <c r="H208" i="9" l="1"/>
  <c r="H21" i="11" s="1"/>
  <c r="H370" i="6"/>
  <c r="H15" i="11" s="1"/>
  <c r="H320" i="3"/>
  <c r="H9" i="11" s="1"/>
  <c r="H1496" i="2"/>
  <c r="H7" i="11" s="1"/>
  <c r="H25" i="11" s="1"/>
  <c r="H27" i="11" l="1"/>
  <c r="H28" i="11" s="1"/>
  <c r="H30" i="11" l="1"/>
  <c r="H31" i="11" s="1"/>
  <c r="H33" i="11" l="1"/>
  <c r="H34"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000-000001000000}">
      <text>
        <r>
          <rPr>
            <sz val="9"/>
            <rFont val="Tahoma"/>
          </rPr>
          <t>Item¦Payment¦Description¦Unit¦Qty¦Rate¦Amount§1¦Contract A§1¦A: PRELIMINARY AND GENERAL§FIXED CHARGES¦TIME RELATED¦PROVISIONAL SUMS¦TEMPORARY WORKS¦DAYWORKS</t>
        </r>
      </text>
    </comment>
    <comment ref="A6" authorId="0" shapeId="0" xr:uid="{00000000-0006-0000-0000-000002000000}">
      <text>
        <r>
          <rPr>
            <sz val="9"/>
            <rFont val="Tahoma"/>
          </rPr>
          <t>¦1¦1¦1¦1¦0¦Null§SubSection</t>
        </r>
      </text>
    </comment>
    <comment ref="A8" authorId="0" shapeId="0" xr:uid="{00000000-0006-0000-0000-000003000000}">
      <text>
        <r>
          <rPr>
            <sz val="9"/>
            <rFont val="Tahoma"/>
          </rPr>
          <t>¦1¦1¦1¦2¦0¦Null§</t>
        </r>
      </text>
    </comment>
    <comment ref="A10" authorId="0" shapeId="0" xr:uid="{00000000-0006-0000-0000-000004000000}">
      <text>
        <r>
          <rPr>
            <sz val="9"/>
            <rFont val="Tahoma"/>
          </rPr>
          <t>¦1¦1¦1¦3¦0¦Null§</t>
        </r>
      </text>
    </comment>
    <comment ref="A12" authorId="0" shapeId="0" xr:uid="{00000000-0006-0000-0000-000005000000}">
      <text>
        <r>
          <rPr>
            <sz val="9"/>
            <rFont val="Tahoma"/>
          </rPr>
          <t>¦1¦1¦1¦4¦0¦Null§</t>
        </r>
      </text>
    </comment>
    <comment ref="A14" authorId="0" shapeId="0" xr:uid="{00000000-0006-0000-0000-000006000000}">
      <text>
        <r>
          <rPr>
            <sz val="9"/>
            <rFont val="Tahoma"/>
          </rPr>
          <t>¦1¦1¦1¦5¦0¦Null§</t>
        </r>
      </text>
    </comment>
    <comment ref="A16" authorId="0" shapeId="0" xr:uid="{00000000-0006-0000-0000-000007000000}">
      <text>
        <r>
          <rPr>
            <sz val="9"/>
            <rFont val="Tahoma"/>
          </rPr>
          <t>¦1¦1¦1¦6¦0¦Null§</t>
        </r>
      </text>
    </comment>
    <comment ref="A18" authorId="0" shapeId="0" xr:uid="{00000000-0006-0000-0000-000008000000}">
      <text>
        <r>
          <rPr>
            <sz val="9"/>
            <rFont val="Tahoma"/>
          </rPr>
          <t>¦1¦1¦1¦7¦0¦Null§</t>
        </r>
      </text>
    </comment>
    <comment ref="A20" authorId="0" shapeId="0" xr:uid="{00000000-0006-0000-0000-000009000000}">
      <text>
        <r>
          <rPr>
            <sz val="9"/>
            <rFont val="Tahoma"/>
          </rPr>
          <t>¦1¦1¦1¦8¦0¦Null§</t>
        </r>
      </text>
    </comment>
    <comment ref="A22" authorId="0" shapeId="0" xr:uid="{00000000-0006-0000-0000-00000A000000}">
      <text>
        <r>
          <rPr>
            <sz val="9"/>
            <rFont val="Tahoma"/>
          </rPr>
          <t>¦1¦1¦1¦9¦0¦Null§</t>
        </r>
      </text>
    </comment>
    <comment ref="A24" authorId="0" shapeId="0" xr:uid="{00000000-0006-0000-0000-00000B000000}">
      <text>
        <r>
          <rPr>
            <sz val="9"/>
            <rFont val="Tahoma"/>
          </rPr>
          <t>¦1¦1¦1¦10¦0¦Null§</t>
        </r>
      </text>
    </comment>
    <comment ref="A26" authorId="0" shapeId="0" xr:uid="{00000000-0006-0000-0000-00000C000000}">
      <text>
        <r>
          <rPr>
            <sz val="9"/>
            <rFont val="Tahoma"/>
          </rPr>
          <t>¦1¦1¦1¦11¦0¦Null§</t>
        </r>
      </text>
    </comment>
    <comment ref="A28" authorId="0" shapeId="0" xr:uid="{00000000-0006-0000-0000-00000D000000}">
      <text>
        <r>
          <rPr>
            <sz val="9"/>
            <rFont val="Tahoma"/>
          </rPr>
          <t>¦1¦1¦1¦12¦0¦Null§</t>
        </r>
      </text>
    </comment>
    <comment ref="A30" authorId="0" shapeId="0" xr:uid="{00000000-0006-0000-0000-00000E000000}">
      <text>
        <r>
          <rPr>
            <sz val="9"/>
            <rFont val="Tahoma"/>
          </rPr>
          <t>¦1¦1¦1¦13¦0¦Null§</t>
        </r>
      </text>
    </comment>
    <comment ref="A32" authorId="0" shapeId="0" xr:uid="{00000000-0006-0000-0000-00000F000000}">
      <text>
        <r>
          <rPr>
            <sz val="9"/>
            <rFont val="Tahoma"/>
          </rPr>
          <t>¦1¦1¦1¦14¦0¦Null§</t>
        </r>
      </text>
    </comment>
    <comment ref="A34" authorId="0" shapeId="0" xr:uid="{00000000-0006-0000-0000-000010000000}">
      <text>
        <r>
          <rPr>
            <sz val="9"/>
            <rFont val="Tahoma"/>
          </rPr>
          <t>¦1¦1¦1¦15¦0¦Null§</t>
        </r>
      </text>
    </comment>
    <comment ref="A36" authorId="0" shapeId="0" xr:uid="{00000000-0006-0000-0000-000011000000}">
      <text>
        <r>
          <rPr>
            <sz val="9"/>
            <rFont val="Tahoma"/>
          </rPr>
          <t>¦1¦1¦1¦16¦0¦Null§</t>
        </r>
      </text>
    </comment>
    <comment ref="A38" authorId="0" shapeId="0" xr:uid="{00000000-0006-0000-0000-000012000000}">
      <text>
        <r>
          <rPr>
            <sz val="9"/>
            <rFont val="Tahoma"/>
          </rPr>
          <t>¦1¦1¦1¦17¦0¦Null§</t>
        </r>
      </text>
    </comment>
    <comment ref="A40" authorId="0" shapeId="0" xr:uid="{00000000-0006-0000-0000-000013000000}">
      <text>
        <r>
          <rPr>
            <sz val="9"/>
            <rFont val="Tahoma"/>
          </rPr>
          <t>¦1¦1¦1¦18¦0¦Null§</t>
        </r>
      </text>
    </comment>
    <comment ref="A61" authorId="0" shapeId="0" xr:uid="{00000000-0006-0000-0000-000014000000}">
      <text>
        <r>
          <rPr>
            <sz val="9"/>
            <rFont val="Tahoma"/>
          </rPr>
          <t>¦1¦1¦2¦1¦0¦Null§</t>
        </r>
      </text>
    </comment>
    <comment ref="A63" authorId="0" shapeId="0" xr:uid="{00000000-0006-0000-0000-000015000000}">
      <text>
        <r>
          <rPr>
            <sz val="9"/>
            <rFont val="Tahoma"/>
          </rPr>
          <t>¦1¦1¦2¦2¦0¦Null§</t>
        </r>
      </text>
    </comment>
    <comment ref="A65" authorId="0" shapeId="0" xr:uid="{00000000-0006-0000-0000-000016000000}">
      <text>
        <r>
          <rPr>
            <sz val="9"/>
            <rFont val="Tahoma"/>
          </rPr>
          <t>¦1¦1¦2¦3¦0¦Null§</t>
        </r>
      </text>
    </comment>
    <comment ref="A67" authorId="0" shapeId="0" xr:uid="{00000000-0006-0000-0000-000017000000}">
      <text>
        <r>
          <rPr>
            <sz val="9"/>
            <rFont val="Tahoma"/>
          </rPr>
          <t>¦1¦1¦2¦4¦0¦Null§</t>
        </r>
      </text>
    </comment>
    <comment ref="A69" authorId="0" shapeId="0" xr:uid="{00000000-0006-0000-0000-000018000000}">
      <text>
        <r>
          <rPr>
            <sz val="9"/>
            <rFont val="Tahoma"/>
          </rPr>
          <t>¦1¦1¦2¦5¦0¦Null§</t>
        </r>
      </text>
    </comment>
    <comment ref="A71" authorId="0" shapeId="0" xr:uid="{00000000-0006-0000-0000-000019000000}">
      <text>
        <r>
          <rPr>
            <sz val="9"/>
            <rFont val="Tahoma"/>
          </rPr>
          <t>¦1¦1¦2¦6¦0¦Null§</t>
        </r>
      </text>
    </comment>
    <comment ref="A73" authorId="0" shapeId="0" xr:uid="{00000000-0006-0000-0000-00001A000000}">
      <text>
        <r>
          <rPr>
            <sz val="9"/>
            <rFont val="Tahoma"/>
          </rPr>
          <t>¦1¦1¦2¦7¦0¦Null§</t>
        </r>
      </text>
    </comment>
    <comment ref="A75" authorId="0" shapeId="0" xr:uid="{00000000-0006-0000-0000-00001B000000}">
      <text>
        <r>
          <rPr>
            <sz val="9"/>
            <rFont val="Tahoma"/>
          </rPr>
          <t>¦1¦1¦2¦8¦0¦Null§</t>
        </r>
      </text>
    </comment>
    <comment ref="A77" authorId="0" shapeId="0" xr:uid="{00000000-0006-0000-0000-00001C000000}">
      <text>
        <r>
          <rPr>
            <sz val="9"/>
            <rFont val="Tahoma"/>
          </rPr>
          <t>¦1¦1¦2¦9¦0¦Null§</t>
        </r>
      </text>
    </comment>
    <comment ref="A79" authorId="0" shapeId="0" xr:uid="{00000000-0006-0000-0000-00001D000000}">
      <text>
        <r>
          <rPr>
            <sz val="9"/>
            <rFont val="Tahoma"/>
          </rPr>
          <t>¦1¦1¦2¦10¦0¦Null§</t>
        </r>
      </text>
    </comment>
    <comment ref="A81" authorId="0" shapeId="0" xr:uid="{00000000-0006-0000-0000-00001E000000}">
      <text>
        <r>
          <rPr>
            <sz val="9"/>
            <rFont val="Tahoma"/>
          </rPr>
          <t>¦1¦1¦2¦11¦0¦Null§</t>
        </r>
      </text>
    </comment>
    <comment ref="A83" authorId="0" shapeId="0" xr:uid="{00000000-0006-0000-0000-00001F000000}">
      <text>
        <r>
          <rPr>
            <sz val="9"/>
            <rFont val="Tahoma"/>
          </rPr>
          <t>¦1¦1¦2¦12¦0¦Null§</t>
        </r>
      </text>
    </comment>
    <comment ref="A85" authorId="0" shapeId="0" xr:uid="{00000000-0006-0000-0000-000020000000}">
      <text>
        <r>
          <rPr>
            <sz val="9"/>
            <rFont val="Tahoma"/>
          </rPr>
          <t>¦1¦1¦2¦13¦0¦Null§</t>
        </r>
      </text>
    </comment>
    <comment ref="A87" authorId="0" shapeId="0" xr:uid="{00000000-0006-0000-0000-000021000000}">
      <text>
        <r>
          <rPr>
            <sz val="9"/>
            <rFont val="Tahoma"/>
          </rPr>
          <t>¦1¦1¦2¦14¦0¦Null§</t>
        </r>
      </text>
    </comment>
    <comment ref="A89" authorId="0" shapeId="0" xr:uid="{00000000-0006-0000-0000-000022000000}">
      <text>
        <r>
          <rPr>
            <sz val="9"/>
            <rFont val="Tahoma"/>
          </rPr>
          <t>¦1¦1¦2¦15¦0¦Null§</t>
        </r>
      </text>
    </comment>
    <comment ref="A91" authorId="0" shapeId="0" xr:uid="{00000000-0006-0000-0000-000023000000}">
      <text>
        <r>
          <rPr>
            <sz val="9"/>
            <rFont val="Tahoma"/>
          </rPr>
          <t>¦1¦1¦2¦16¦0¦Null§</t>
        </r>
      </text>
    </comment>
    <comment ref="A93" authorId="0" shapeId="0" xr:uid="{00000000-0006-0000-0000-000024000000}">
      <text>
        <r>
          <rPr>
            <sz val="9"/>
            <rFont val="Tahoma"/>
          </rPr>
          <t>¦1¦1¦2¦17¦0¦Null§</t>
        </r>
      </text>
    </comment>
    <comment ref="A114" authorId="0" shapeId="0" xr:uid="{00000000-0006-0000-0000-000025000000}">
      <text>
        <r>
          <rPr>
            <sz val="9"/>
            <rFont val="Tahoma"/>
          </rPr>
          <t>¦1¦1¦3¦1¦0¦Null§SubSection</t>
        </r>
      </text>
    </comment>
    <comment ref="A116" authorId="0" shapeId="0" xr:uid="{00000000-0006-0000-0000-000026000000}">
      <text>
        <r>
          <rPr>
            <sz val="9"/>
            <rFont val="Tahoma"/>
          </rPr>
          <t>¦1¦1¦3¦2¦0¦Null§</t>
        </r>
      </text>
    </comment>
    <comment ref="A118" authorId="0" shapeId="0" xr:uid="{00000000-0006-0000-0000-000027000000}">
      <text>
        <r>
          <rPr>
            <sz val="9"/>
            <rFont val="Tahoma"/>
          </rPr>
          <t>¦1¦1¦3¦3¦0¦Null§</t>
        </r>
      </text>
    </comment>
    <comment ref="A120" authorId="0" shapeId="0" xr:uid="{00000000-0006-0000-0000-000028000000}">
      <text>
        <r>
          <rPr>
            <sz val="9"/>
            <rFont val="Tahoma"/>
          </rPr>
          <t>¦1¦1¦3¦4¦0¦Null§</t>
        </r>
      </text>
    </comment>
    <comment ref="A122" authorId="0" shapeId="0" xr:uid="{00000000-0006-0000-0000-000029000000}">
      <text>
        <r>
          <rPr>
            <sz val="9"/>
            <rFont val="Tahoma"/>
          </rPr>
          <t>¦1¦1¦3¦5¦0¦Null§</t>
        </r>
      </text>
    </comment>
    <comment ref="A124" authorId="0" shapeId="0" xr:uid="{00000000-0006-0000-0000-00002A000000}">
      <text>
        <r>
          <rPr>
            <sz val="9"/>
            <rFont val="Tahoma"/>
          </rPr>
          <t>¦1¦1¦3¦6¦0¦Null§</t>
        </r>
      </text>
    </comment>
    <comment ref="A126" authorId="0" shapeId="0" xr:uid="{00000000-0006-0000-0000-00002B000000}">
      <text>
        <r>
          <rPr>
            <sz val="9"/>
            <rFont val="Tahoma"/>
          </rPr>
          <t>¦1¦1¦3¦7¦0¦Null§</t>
        </r>
      </text>
    </comment>
    <comment ref="A128" authorId="0" shapeId="0" xr:uid="{00000000-0006-0000-0000-00002C000000}">
      <text>
        <r>
          <rPr>
            <sz val="9"/>
            <rFont val="Tahoma"/>
          </rPr>
          <t>¦1¦1¦3¦8¦0¦Null§</t>
        </r>
      </text>
    </comment>
    <comment ref="A130" authorId="0" shapeId="0" xr:uid="{00000000-0006-0000-0000-00002D000000}">
      <text>
        <r>
          <rPr>
            <sz val="9"/>
            <rFont val="Tahoma"/>
          </rPr>
          <t>¦1¦1¦3¦9¦0¦Null§</t>
        </r>
      </text>
    </comment>
    <comment ref="A132" authorId="0" shapeId="0" xr:uid="{00000000-0006-0000-0000-00002E000000}">
      <text>
        <r>
          <rPr>
            <sz val="9"/>
            <rFont val="Tahoma"/>
          </rPr>
          <t>¦1¦1¦3¦10¦0¦Null§</t>
        </r>
      </text>
    </comment>
    <comment ref="A134" authorId="0" shapeId="0" xr:uid="{00000000-0006-0000-0000-00002F000000}">
      <text>
        <r>
          <rPr>
            <sz val="9"/>
            <rFont val="Tahoma"/>
          </rPr>
          <t>¦1¦1¦3¦11¦0¦Null§PercPrevItem</t>
        </r>
      </text>
    </comment>
    <comment ref="A136" authorId="0" shapeId="0" xr:uid="{00000000-0006-0000-0000-000030000000}">
      <text>
        <r>
          <rPr>
            <sz val="9"/>
            <rFont val="Tahoma"/>
          </rPr>
          <t>¦1¦1¦3¦12¦0¦Null§</t>
        </r>
      </text>
    </comment>
    <comment ref="A138" authorId="0" shapeId="0" xr:uid="{00000000-0006-0000-0000-000031000000}">
      <text>
        <r>
          <rPr>
            <sz val="9"/>
            <rFont val="Tahoma"/>
          </rPr>
          <t>¦1¦1¦3¦13¦0¦Null§</t>
        </r>
      </text>
    </comment>
    <comment ref="A140" authorId="0" shapeId="0" xr:uid="{00000000-0006-0000-0000-000032000000}">
      <text>
        <r>
          <rPr>
            <sz val="9"/>
            <rFont val="Tahoma"/>
          </rPr>
          <t>¦1¦1¦3¦14¦0¦Null§PercPrevItem</t>
        </r>
      </text>
    </comment>
    <comment ref="A142" authorId="0" shapeId="0" xr:uid="{00000000-0006-0000-0000-000033000000}">
      <text>
        <r>
          <rPr>
            <sz val="9"/>
            <rFont val="Tahoma"/>
          </rPr>
          <t>¦1¦1¦3¦15¦0¦Null§</t>
        </r>
      </text>
    </comment>
    <comment ref="A144" authorId="0" shapeId="0" xr:uid="{00000000-0006-0000-0000-000034000000}">
      <text>
        <r>
          <rPr>
            <sz val="9"/>
            <rFont val="Tahoma"/>
          </rPr>
          <t>¦1¦1¦3¦16¦0¦Null§</t>
        </r>
      </text>
    </comment>
    <comment ref="A146" authorId="0" shapeId="0" xr:uid="{00000000-0006-0000-0000-000035000000}">
      <text>
        <r>
          <rPr>
            <sz val="9"/>
            <rFont val="Tahoma"/>
          </rPr>
          <t>¦1¦1¦3¦17¦0¦Null§PercPrevItem</t>
        </r>
      </text>
    </comment>
    <comment ref="A148" authorId="0" shapeId="0" xr:uid="{00000000-0006-0000-0000-000036000000}">
      <text>
        <r>
          <rPr>
            <sz val="9"/>
            <rFont val="Tahoma"/>
          </rPr>
          <t>¦1¦1¦3¦18¦0¦Null§</t>
        </r>
      </text>
    </comment>
    <comment ref="A150" authorId="0" shapeId="0" xr:uid="{00000000-0006-0000-0000-000037000000}">
      <text>
        <r>
          <rPr>
            <sz val="9"/>
            <rFont val="Tahoma"/>
          </rPr>
          <t>¦1¦1¦3¦19¦0¦Null§</t>
        </r>
      </text>
    </comment>
    <comment ref="A152" authorId="0" shapeId="0" xr:uid="{00000000-0006-0000-0000-000038000000}">
      <text>
        <r>
          <rPr>
            <sz val="9"/>
            <rFont val="Tahoma"/>
          </rPr>
          <t>¦1¦1¦3¦20¦0¦Null§PercPrevItem</t>
        </r>
      </text>
    </comment>
    <comment ref="A154" authorId="0" shapeId="0" xr:uid="{00000000-0006-0000-0000-000039000000}">
      <text>
        <r>
          <rPr>
            <sz val="9"/>
            <rFont val="Tahoma"/>
          </rPr>
          <t>¦1¦1¦3¦21¦0¦Null§</t>
        </r>
      </text>
    </comment>
    <comment ref="A156" authorId="0" shapeId="0" xr:uid="{00000000-0006-0000-0000-00003A000000}">
      <text>
        <r>
          <rPr>
            <sz val="9"/>
            <rFont val="Tahoma"/>
          </rPr>
          <t>¦1¦1¦3¦22¦0¦Null§</t>
        </r>
      </text>
    </comment>
    <comment ref="A158" authorId="0" shapeId="0" xr:uid="{00000000-0006-0000-0000-00003B000000}">
      <text>
        <r>
          <rPr>
            <sz val="9"/>
            <rFont val="Tahoma"/>
          </rPr>
          <t>¦1¦1¦3¦23¦0¦Null§PercPrevItem</t>
        </r>
      </text>
    </comment>
    <comment ref="A170" authorId="0" shapeId="0" xr:uid="{00000000-0006-0000-0000-00003C000000}">
      <text>
        <r>
          <rPr>
            <sz val="9"/>
            <rFont val="Tahoma"/>
          </rPr>
          <t>¦1¦1¦4¦1¦0¦Null§SubSection</t>
        </r>
      </text>
    </comment>
    <comment ref="A172" authorId="0" shapeId="0" xr:uid="{00000000-0006-0000-0000-00003D000000}">
      <text>
        <r>
          <rPr>
            <sz val="9"/>
            <rFont val="Tahoma"/>
          </rPr>
          <t>¦1¦1¦4¦2¦0¦Null§</t>
        </r>
      </text>
    </comment>
    <comment ref="A174" authorId="0" shapeId="0" xr:uid="{00000000-0006-0000-0000-00003E000000}">
      <text>
        <r>
          <rPr>
            <sz val="9"/>
            <rFont val="Tahoma"/>
          </rPr>
          <t>¦1¦1¦4¦3¦0¦Null§</t>
        </r>
      </text>
    </comment>
    <comment ref="A176" authorId="0" shapeId="0" xr:uid="{00000000-0006-0000-0000-00003F000000}">
      <text>
        <r>
          <rPr>
            <sz val="9"/>
            <rFont val="Tahoma"/>
          </rPr>
          <t>¦1¦1¦4¦4¦0¦Null§</t>
        </r>
      </text>
    </comment>
    <comment ref="A178" authorId="0" shapeId="0" xr:uid="{00000000-0006-0000-0000-000040000000}">
      <text>
        <r>
          <rPr>
            <sz val="9"/>
            <rFont val="Tahoma"/>
          </rPr>
          <t>¦1¦1¦4¦5¦0¦Null§</t>
        </r>
      </text>
    </comment>
    <comment ref="A180" authorId="0" shapeId="0" xr:uid="{00000000-0006-0000-0000-000041000000}">
      <text>
        <r>
          <rPr>
            <sz val="9"/>
            <rFont val="Tahoma"/>
          </rPr>
          <t>¦1¦1¦4¦6¦0¦Null§</t>
        </r>
      </text>
    </comment>
    <comment ref="A182" authorId="0" shapeId="0" xr:uid="{00000000-0006-0000-0000-000042000000}">
      <text>
        <r>
          <rPr>
            <sz val="9"/>
            <rFont val="Tahoma"/>
          </rPr>
          <t>¦1¦1¦4¦7¦0¦Null§</t>
        </r>
      </text>
    </comment>
    <comment ref="A184" authorId="0" shapeId="0" xr:uid="{00000000-0006-0000-0000-000043000000}">
      <text>
        <r>
          <rPr>
            <sz val="9"/>
            <rFont val="Tahoma"/>
          </rPr>
          <t>¦1¦1¦4¦8¦0¦Null§</t>
        </r>
      </text>
    </comment>
    <comment ref="A231" authorId="0" shapeId="0" xr:uid="{00000000-0006-0000-0000-000044000000}">
      <text>
        <r>
          <rPr>
            <sz val="9"/>
            <rFont val="Tahoma"/>
          </rPr>
          <t>¦1¦1¦5¦1¦0¦Null§</t>
        </r>
      </text>
    </comment>
    <comment ref="A233" authorId="0" shapeId="0" xr:uid="{00000000-0006-0000-0000-000045000000}">
      <text>
        <r>
          <rPr>
            <sz val="9"/>
            <rFont val="Tahoma"/>
          </rPr>
          <t>¦1¦1¦5¦2¦0¦Null§</t>
        </r>
      </text>
    </comment>
    <comment ref="A235" authorId="0" shapeId="0" xr:uid="{00000000-0006-0000-0000-000046000000}">
      <text>
        <r>
          <rPr>
            <sz val="9"/>
            <rFont val="Tahoma"/>
          </rPr>
          <t>¦1¦1¦5¦3¦0¦Null§</t>
        </r>
      </text>
    </comment>
    <comment ref="A237" authorId="0" shapeId="0" xr:uid="{00000000-0006-0000-0000-000047000000}">
      <text>
        <r>
          <rPr>
            <sz val="9"/>
            <rFont val="Tahoma"/>
          </rPr>
          <t>¦1¦1¦5¦4¦0¦Null§</t>
        </r>
      </text>
    </comment>
    <comment ref="A239" authorId="0" shapeId="0" xr:uid="{00000000-0006-0000-0000-000048000000}">
      <text>
        <r>
          <rPr>
            <sz val="9"/>
            <rFont val="Tahoma"/>
          </rPr>
          <t>¦1¦1¦5¦5¦0¦Null§</t>
        </r>
      </text>
    </comment>
    <comment ref="A241" authorId="0" shapeId="0" xr:uid="{00000000-0006-0000-0000-000049000000}">
      <text>
        <r>
          <rPr>
            <sz val="9"/>
            <rFont val="Tahoma"/>
          </rPr>
          <t>¦1¦1¦5¦6¦0¦Null§</t>
        </r>
      </text>
    </comment>
    <comment ref="A243" authorId="0" shapeId="0" xr:uid="{00000000-0006-0000-0000-00004A000000}">
      <text>
        <r>
          <rPr>
            <sz val="9"/>
            <rFont val="Tahoma"/>
          </rPr>
          <t>¦1¦1¦5¦7¦0¦Null§</t>
        </r>
      </text>
    </comment>
    <comment ref="A245" authorId="0" shapeId="0" xr:uid="{00000000-0006-0000-0000-00004B000000}">
      <text>
        <r>
          <rPr>
            <sz val="9"/>
            <rFont val="Tahoma"/>
          </rPr>
          <t>¦1¦1¦5¦8¦0¦Null§</t>
        </r>
      </text>
    </comment>
    <comment ref="A247" authorId="0" shapeId="0" xr:uid="{00000000-0006-0000-0000-00004C000000}">
      <text>
        <r>
          <rPr>
            <sz val="9"/>
            <rFont val="Tahoma"/>
          </rPr>
          <t>¦1¦1¦5¦9¦0¦Null§</t>
        </r>
      </text>
    </comment>
    <comment ref="A249" authorId="0" shapeId="0" xr:uid="{00000000-0006-0000-0000-00004D000000}">
      <text>
        <r>
          <rPr>
            <sz val="9"/>
            <rFont val="Tahoma"/>
          </rPr>
          <t>¦1¦1¦5¦10¦0¦Null§</t>
        </r>
      </text>
    </comment>
    <comment ref="A251" authorId="0" shapeId="0" xr:uid="{00000000-0006-0000-0000-00004E000000}">
      <text>
        <r>
          <rPr>
            <sz val="9"/>
            <rFont val="Tahoma"/>
          </rPr>
          <t>¦1¦1¦5¦11¦0¦Null§</t>
        </r>
      </text>
    </comment>
    <comment ref="A253" authorId="0" shapeId="0" xr:uid="{00000000-0006-0000-0000-00004F000000}">
      <text>
        <r>
          <rPr>
            <sz val="9"/>
            <rFont val="Tahoma"/>
          </rPr>
          <t>¦1¦1¦5¦12¦0¦Null§</t>
        </r>
      </text>
    </comment>
    <comment ref="A255" authorId="0" shapeId="0" xr:uid="{00000000-0006-0000-0000-000050000000}">
      <text>
        <r>
          <rPr>
            <sz val="9"/>
            <rFont val="Tahoma"/>
          </rPr>
          <t>¦1¦1¦5¦13¦0¦Null§</t>
        </r>
      </text>
    </comment>
    <comment ref="A257" authorId="0" shapeId="0" xr:uid="{00000000-0006-0000-0000-000051000000}">
      <text>
        <r>
          <rPr>
            <sz val="9"/>
            <rFont val="Tahoma"/>
          </rPr>
          <t>¦1¦1¦5¦14¦0¦Null§</t>
        </r>
      </text>
    </comment>
    <comment ref="A259" authorId="0" shapeId="0" xr:uid="{00000000-0006-0000-0000-000052000000}">
      <text>
        <r>
          <rPr>
            <sz val="9"/>
            <rFont val="Tahoma"/>
          </rPr>
          <t>¦1¦1¦5¦15¦0¦Null§</t>
        </r>
      </text>
    </comment>
    <comment ref="A261" authorId="0" shapeId="0" xr:uid="{00000000-0006-0000-0000-000053000000}">
      <text>
        <r>
          <rPr>
            <sz val="9"/>
            <rFont val="Tahoma"/>
          </rPr>
          <t>¦1¦1¦5¦16¦0¦Null§</t>
        </r>
      </text>
    </comment>
    <comment ref="A263" authorId="0" shapeId="0" xr:uid="{00000000-0006-0000-0000-000054000000}">
      <text>
        <r>
          <rPr>
            <sz val="9"/>
            <rFont val="Tahoma"/>
          </rPr>
          <t>¦1¦1¦5¦17¦0¦Null§</t>
        </r>
      </text>
    </comment>
    <comment ref="A265" authorId="0" shapeId="0" xr:uid="{00000000-0006-0000-0000-000055000000}">
      <text>
        <r>
          <rPr>
            <sz val="9"/>
            <rFont val="Tahoma"/>
          </rPr>
          <t>¦1¦1¦5¦18¦0¦Null§</t>
        </r>
      </text>
    </comment>
    <comment ref="A267" authorId="0" shapeId="0" xr:uid="{00000000-0006-0000-0000-000056000000}">
      <text>
        <r>
          <rPr>
            <sz val="9"/>
            <rFont val="Tahoma"/>
          </rPr>
          <t>¦1¦1¦5¦19¦0¦Null§</t>
        </r>
      </text>
    </comment>
    <comment ref="A269" authorId="0" shapeId="0" xr:uid="{00000000-0006-0000-0000-000057000000}">
      <text>
        <r>
          <rPr>
            <sz val="9"/>
            <rFont val="Tahoma"/>
          </rPr>
          <t>¦1¦1¦5¦20¦0¦Null§</t>
        </r>
      </text>
    </comment>
    <comment ref="A271" authorId="0" shapeId="0" xr:uid="{00000000-0006-0000-0000-000058000000}">
      <text>
        <r>
          <rPr>
            <sz val="9"/>
            <rFont val="Tahoma"/>
          </rPr>
          <t>¦1¦1¦5¦21¦0¦Null§</t>
        </r>
      </text>
    </comment>
    <comment ref="A273" authorId="0" shapeId="0" xr:uid="{00000000-0006-0000-0000-000059000000}">
      <text>
        <r>
          <rPr>
            <sz val="9"/>
            <rFont val="Tahoma"/>
          </rPr>
          <t>¦1¦1¦5¦22¦0¦Null§</t>
        </r>
      </text>
    </comment>
    <comment ref="A275" authorId="0" shapeId="0" xr:uid="{00000000-0006-0000-0000-00005A000000}">
      <text>
        <r>
          <rPr>
            <sz val="9"/>
            <rFont val="Tahoma"/>
          </rPr>
          <t>¦1¦1¦5¦23¦0¦Null§</t>
        </r>
      </text>
    </comment>
    <comment ref="A277" authorId="0" shapeId="0" xr:uid="{00000000-0006-0000-0000-00005B000000}">
      <text>
        <r>
          <rPr>
            <sz val="9"/>
            <rFont val="Tahoma"/>
          </rPr>
          <t>¦1¦1¦5¦24¦0¦Null§</t>
        </r>
      </text>
    </comment>
    <comment ref="A279" authorId="0" shapeId="0" xr:uid="{00000000-0006-0000-0000-00005C000000}">
      <text>
        <r>
          <rPr>
            <sz val="9"/>
            <rFont val="Tahoma"/>
          </rPr>
          <t>¦1¦1¦5¦25¦0¦Null§</t>
        </r>
      </text>
    </comment>
    <comment ref="A281" authorId="0" shapeId="0" xr:uid="{00000000-0006-0000-0000-00005D000000}">
      <text>
        <r>
          <rPr>
            <sz val="9"/>
            <rFont val="Tahoma"/>
          </rPr>
          <t>¦1¦1¦5¦26¦0¦Null§</t>
        </r>
      </text>
    </comment>
    <comment ref="A283" authorId="0" shapeId="0" xr:uid="{00000000-0006-0000-0000-00005E000000}">
      <text>
        <r>
          <rPr>
            <sz val="9"/>
            <rFont val="Tahoma"/>
          </rPr>
          <t>¦1¦1¦5¦27¦0¦Null§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900-000001000000}">
      <text>
        <r>
          <rPr>
            <sz val="9"/>
            <rFont val="Tahoma"/>
          </rPr>
          <t>Item¦Payment¦Description¦Unit¦Qty¦Rate¦Amount§1¦Contract A§10¦J: BUILDINGS§WEIGHBRIDGE</t>
        </r>
      </text>
    </comment>
    <comment ref="A6" authorId="0" shapeId="0" xr:uid="{00000000-0006-0000-0900-000002000000}">
      <text>
        <r>
          <rPr>
            <sz val="9"/>
            <rFont val="Tahoma"/>
          </rPr>
          <t>¦1¦10¦1¦1¦0¦Null§</t>
        </r>
      </text>
    </comment>
    <comment ref="A8" authorId="0" shapeId="0" xr:uid="{00000000-0006-0000-0900-000003000000}">
      <text>
        <r>
          <rPr>
            <sz val="9"/>
            <rFont val="Tahoma"/>
          </rPr>
          <t>¦1¦10¦1¦2¦1¦Null§SubSection</t>
        </r>
      </text>
    </comment>
    <comment ref="A10" authorId="0" shapeId="0" xr:uid="{00000000-0006-0000-0900-000004000000}">
      <text>
        <r>
          <rPr>
            <sz val="9"/>
            <rFont val="Tahoma"/>
          </rPr>
          <t>¦1¦10¦1¦3¦1¦Null§</t>
        </r>
      </text>
    </comment>
    <comment ref="A12" authorId="0" shapeId="0" xr:uid="{00000000-0006-0000-0900-000005000000}">
      <text>
        <r>
          <rPr>
            <sz val="9"/>
            <rFont val="Tahoma"/>
          </rPr>
          <t>¦1¦10¦1¦4¦1¦Null§</t>
        </r>
      </text>
    </comment>
    <comment ref="A14" authorId="0" shapeId="0" xr:uid="{00000000-0006-0000-0900-000006000000}">
      <text>
        <r>
          <rPr>
            <sz val="9"/>
            <rFont val="Tahoma"/>
          </rPr>
          <t>¦1¦10¦1¦5¦1¦Null§</t>
        </r>
      </text>
    </comment>
    <comment ref="A16" authorId="0" shapeId="0" xr:uid="{00000000-0006-0000-0900-000007000000}">
      <text>
        <r>
          <rPr>
            <sz val="9"/>
            <rFont val="Tahoma"/>
          </rPr>
          <t>¦1¦10¦1¦6¦1¦Null§</t>
        </r>
      </text>
    </comment>
    <comment ref="A18" authorId="0" shapeId="0" xr:uid="{00000000-0006-0000-0900-000008000000}">
      <text>
        <r>
          <rPr>
            <sz val="9"/>
            <rFont val="Tahoma"/>
          </rPr>
          <t>¦1¦10¦1¦7¦1¦Null§</t>
        </r>
      </text>
    </comment>
    <comment ref="A20" authorId="0" shapeId="0" xr:uid="{00000000-0006-0000-0900-000009000000}">
      <text>
        <r>
          <rPr>
            <sz val="9"/>
            <rFont val="Tahoma"/>
          </rPr>
          <t>¦1¦10¦1¦8¦1¦Null§</t>
        </r>
      </text>
    </comment>
    <comment ref="A22" authorId="0" shapeId="0" xr:uid="{00000000-0006-0000-0900-00000A000000}">
      <text>
        <r>
          <rPr>
            <sz val="9"/>
            <rFont val="Tahoma"/>
          </rPr>
          <t>¦1¦10¦1¦9¦1¦Null§</t>
        </r>
      </text>
    </comment>
    <comment ref="A24" authorId="0" shapeId="0" xr:uid="{00000000-0006-0000-0900-00000B000000}">
      <text>
        <r>
          <rPr>
            <sz val="9"/>
            <rFont val="Tahoma"/>
          </rPr>
          <t>¦1¦10¦1¦10¦1¦Null§</t>
        </r>
      </text>
    </comment>
    <comment ref="A26" authorId="0" shapeId="0" xr:uid="{00000000-0006-0000-0900-00000C000000}">
      <text>
        <r>
          <rPr>
            <sz val="9"/>
            <rFont val="Tahoma"/>
          </rPr>
          <t>¦1¦10¦1¦11¦1¦Null§</t>
        </r>
      </text>
    </comment>
    <comment ref="A28" authorId="0" shapeId="0" xr:uid="{00000000-0006-0000-0900-00000D000000}">
      <text>
        <r>
          <rPr>
            <sz val="9"/>
            <rFont val="Tahoma"/>
          </rPr>
          <t>¦1¦10¦1¦12¦1¦Null§SubSection</t>
        </r>
      </text>
    </comment>
    <comment ref="A30" authorId="0" shapeId="0" xr:uid="{00000000-0006-0000-0900-00000E000000}">
      <text>
        <r>
          <rPr>
            <sz val="9"/>
            <rFont val="Tahoma"/>
          </rPr>
          <t>¦1¦10¦1¦13¦1¦Null§</t>
        </r>
      </text>
    </comment>
    <comment ref="A32" authorId="0" shapeId="0" xr:uid="{00000000-0006-0000-0900-00000F000000}">
      <text>
        <r>
          <rPr>
            <sz val="9"/>
            <rFont val="Tahoma"/>
          </rPr>
          <t>¦1¦10¦1¦14¦1¦Null§</t>
        </r>
      </text>
    </comment>
    <comment ref="A34" authorId="0" shapeId="0" xr:uid="{00000000-0006-0000-0900-000010000000}">
      <text>
        <r>
          <rPr>
            <sz val="9"/>
            <rFont val="Tahoma"/>
          </rPr>
          <t>¦1¦10¦1¦15¦1¦Null§SubSection</t>
        </r>
      </text>
    </comment>
    <comment ref="A36" authorId="0" shapeId="0" xr:uid="{00000000-0006-0000-0900-000011000000}">
      <text>
        <r>
          <rPr>
            <sz val="9"/>
            <rFont val="Tahoma"/>
          </rPr>
          <t>¦1¦10¦1¦16¦1¦Null§</t>
        </r>
      </text>
    </comment>
    <comment ref="A38" authorId="0" shapeId="0" xr:uid="{00000000-0006-0000-0900-000012000000}">
      <text>
        <r>
          <rPr>
            <sz val="9"/>
            <rFont val="Tahoma"/>
          </rPr>
          <t>¦1¦10¦1¦17¦1¦Null§</t>
        </r>
      </text>
    </comment>
    <comment ref="A40" authorId="0" shapeId="0" xr:uid="{00000000-0006-0000-0900-000013000000}">
      <text>
        <r>
          <rPr>
            <sz val="9"/>
            <rFont val="Tahoma"/>
          </rPr>
          <t>¦1¦10¦1¦18¦1¦Null§</t>
        </r>
      </text>
    </comment>
    <comment ref="A42" authorId="0" shapeId="0" xr:uid="{00000000-0006-0000-0900-000014000000}">
      <text>
        <r>
          <rPr>
            <sz val="9"/>
            <rFont val="Tahoma"/>
          </rPr>
          <t>¦1¦10¦1¦19¦1¦Null§</t>
        </r>
      </text>
    </comment>
    <comment ref="A44" authorId="0" shapeId="0" xr:uid="{00000000-0006-0000-0900-000015000000}">
      <text>
        <r>
          <rPr>
            <sz val="9"/>
            <rFont val="Tahoma"/>
          </rPr>
          <t>¦1¦10¦1¦20¦1¦Null§</t>
        </r>
      </text>
    </comment>
    <comment ref="A46" authorId="0" shapeId="0" xr:uid="{00000000-0006-0000-0900-000016000000}">
      <text>
        <r>
          <rPr>
            <sz val="9"/>
            <rFont val="Tahoma"/>
          </rPr>
          <t>¦1¦10¦1¦21¦1¦Null§</t>
        </r>
      </text>
    </comment>
    <comment ref="A48" authorId="0" shapeId="0" xr:uid="{00000000-0006-0000-0900-000017000000}">
      <text>
        <r>
          <rPr>
            <sz val="9"/>
            <rFont val="Tahoma"/>
          </rPr>
          <t>¦1¦10¦1¦22¦1¦Null§</t>
        </r>
      </text>
    </comment>
    <comment ref="A50" authorId="0" shapeId="0" xr:uid="{00000000-0006-0000-0900-000018000000}">
      <text>
        <r>
          <rPr>
            <sz val="9"/>
            <rFont val="Tahoma"/>
          </rPr>
          <t>¦1¦10¦1¦23¦1¦Null§SubSection</t>
        </r>
      </text>
    </comment>
    <comment ref="A52" authorId="0" shapeId="0" xr:uid="{00000000-0006-0000-0900-000019000000}">
      <text>
        <r>
          <rPr>
            <sz val="9"/>
            <rFont val="Tahoma"/>
          </rPr>
          <t>¦1¦10¦1¦24¦1¦Null§</t>
        </r>
      </text>
    </comment>
    <comment ref="A54" authorId="0" shapeId="0" xr:uid="{00000000-0006-0000-0900-00001A000000}">
      <text>
        <r>
          <rPr>
            <sz val="9"/>
            <rFont val="Tahoma"/>
          </rPr>
          <t>¦1¦10¦1¦25¦1¦Null§</t>
        </r>
      </text>
    </comment>
    <comment ref="A67" authorId="0" shapeId="0" xr:uid="{00000000-0006-0000-0900-00001B000000}">
      <text>
        <r>
          <rPr>
            <sz val="9"/>
            <rFont val="Tahoma"/>
          </rPr>
          <t>¦1¦10¦1¦26¦1¦Null§NewPage</t>
        </r>
      </text>
    </comment>
    <comment ref="A69" authorId="0" shapeId="0" xr:uid="{00000000-0006-0000-0900-00001C000000}">
      <text>
        <r>
          <rPr>
            <sz val="9"/>
            <rFont val="Tahoma"/>
          </rPr>
          <t>¦1¦10¦1¦27¦1¦Null§</t>
        </r>
      </text>
    </comment>
    <comment ref="A71" authorId="0" shapeId="0" xr:uid="{00000000-0006-0000-0900-00001D000000}">
      <text>
        <r>
          <rPr>
            <sz val="9"/>
            <rFont val="Tahoma"/>
          </rPr>
          <t>¦1¦10¦1¦28¦0¦Null§</t>
        </r>
      </text>
    </comment>
    <comment ref="A73" authorId="0" shapeId="0" xr:uid="{00000000-0006-0000-0900-00001E000000}">
      <text>
        <r>
          <rPr>
            <sz val="9"/>
            <rFont val="Tahoma"/>
          </rPr>
          <t>¦1¦10¦1¦29¦1¦Null§SubSection</t>
        </r>
      </text>
    </comment>
    <comment ref="A75" authorId="0" shapeId="0" xr:uid="{00000000-0006-0000-0900-00001F000000}">
      <text>
        <r>
          <rPr>
            <sz val="9"/>
            <rFont val="Tahoma"/>
          </rPr>
          <t>¦1¦10¦1¦30¦1¦Null§</t>
        </r>
      </text>
    </comment>
    <comment ref="A77" authorId="0" shapeId="0" xr:uid="{00000000-0006-0000-0900-000020000000}">
      <text>
        <r>
          <rPr>
            <sz val="9"/>
            <rFont val="Tahoma"/>
          </rPr>
          <t>¦1¦10¦1¦31¦1¦Null§</t>
        </r>
      </text>
    </comment>
    <comment ref="A79" authorId="0" shapeId="0" xr:uid="{00000000-0006-0000-0900-000021000000}">
      <text>
        <r>
          <rPr>
            <sz val="9"/>
            <rFont val="Tahoma"/>
          </rPr>
          <t>¦1¦10¦1¦32¦1¦Null§</t>
        </r>
      </text>
    </comment>
    <comment ref="A81" authorId="0" shapeId="0" xr:uid="{00000000-0006-0000-0900-000022000000}">
      <text>
        <r>
          <rPr>
            <sz val="9"/>
            <rFont val="Tahoma"/>
          </rPr>
          <t>¦1¦10¦1¦33¦1¦Null§SubSection</t>
        </r>
      </text>
    </comment>
    <comment ref="A83" authorId="0" shapeId="0" xr:uid="{00000000-0006-0000-0900-000023000000}">
      <text>
        <r>
          <rPr>
            <sz val="9"/>
            <rFont val="Tahoma"/>
          </rPr>
          <t>¦1¦10¦1¦34¦1¦Null§</t>
        </r>
      </text>
    </comment>
    <comment ref="A85" authorId="0" shapeId="0" xr:uid="{00000000-0006-0000-0900-000024000000}">
      <text>
        <r>
          <rPr>
            <sz val="9"/>
            <rFont val="Tahoma"/>
          </rPr>
          <t>¦1¦10¦1¦35¦1¦Null§</t>
        </r>
      </text>
    </comment>
    <comment ref="A87" authorId="0" shapeId="0" xr:uid="{00000000-0006-0000-0900-000025000000}">
      <text>
        <r>
          <rPr>
            <sz val="9"/>
            <rFont val="Tahoma"/>
          </rPr>
          <t>¦1¦10¦1¦36¦1¦Null§</t>
        </r>
      </text>
    </comment>
    <comment ref="A89" authorId="0" shapeId="0" xr:uid="{00000000-0006-0000-0900-000026000000}">
      <text>
        <r>
          <rPr>
            <sz val="9"/>
            <rFont val="Tahoma"/>
          </rPr>
          <t>¦1¦10¦1¦37¦1¦Null§SubSection</t>
        </r>
      </text>
    </comment>
    <comment ref="A91" authorId="0" shapeId="0" xr:uid="{00000000-0006-0000-0900-000027000000}">
      <text>
        <r>
          <rPr>
            <sz val="9"/>
            <rFont val="Tahoma"/>
          </rPr>
          <t>¦1¦10¦1¦38¦1¦Null§</t>
        </r>
      </text>
    </comment>
    <comment ref="A93" authorId="0" shapeId="0" xr:uid="{00000000-0006-0000-0900-000028000000}">
      <text>
        <r>
          <rPr>
            <sz val="9"/>
            <rFont val="Tahoma"/>
          </rPr>
          <t>¦1¦10¦1¦39¦0¦Null§SubSection</t>
        </r>
      </text>
    </comment>
    <comment ref="A95" authorId="0" shapeId="0" xr:uid="{00000000-0006-0000-0900-000029000000}">
      <text>
        <r>
          <rPr>
            <sz val="9"/>
            <rFont val="Tahoma"/>
          </rPr>
          <t>¦1¦10¦1¦40¦0¦Null§</t>
        </r>
      </text>
    </comment>
    <comment ref="A97" authorId="0" shapeId="0" xr:uid="{00000000-0006-0000-0900-00002A000000}">
      <text>
        <r>
          <rPr>
            <sz val="9"/>
            <rFont val="Tahoma"/>
          </rPr>
          <t>¦1¦10¦1¦41¦0¦Null§</t>
        </r>
      </text>
    </comment>
    <comment ref="A99" authorId="0" shapeId="0" xr:uid="{00000000-0006-0000-0900-00002B000000}">
      <text>
        <r>
          <rPr>
            <sz val="9"/>
            <rFont val="Tahoma"/>
          </rPr>
          <t>¦1¦10¦1¦42¦0¦Null§PercPrevItem</t>
        </r>
      </text>
    </comment>
    <comment ref="A101" authorId="0" shapeId="0" xr:uid="{00000000-0006-0000-0900-00002C000000}">
      <text>
        <r>
          <rPr>
            <sz val="9"/>
            <rFont val="Tahoma"/>
          </rPr>
          <t>¦1¦10¦1¦43¦0¦Null§SubSection</t>
        </r>
      </text>
    </comment>
    <comment ref="A103" authorId="0" shapeId="0" xr:uid="{00000000-0006-0000-0900-00002D000000}">
      <text>
        <r>
          <rPr>
            <sz val="9"/>
            <rFont val="Tahoma"/>
          </rPr>
          <t>¦1¦10¦1¦44¦0¦Null§</t>
        </r>
      </text>
    </comment>
    <comment ref="A105" authorId="0" shapeId="0" xr:uid="{00000000-0006-0000-0900-00002E000000}">
      <text>
        <r>
          <rPr>
            <sz val="9"/>
            <rFont val="Tahoma"/>
          </rPr>
          <t>¦1¦10¦1¦45¦0¦Null§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100-000001000000}">
      <text>
        <r>
          <rPr>
            <sz val="9"/>
            <rFont val="Tahoma"/>
          </rPr>
          <t>Item¦Payment¦Description¦Unit¦Qty¦Rate¦Amount§1¦Contract A§2¦B: ROADS AND EARTHWORKS§SITE CLEARANCE¦EARTHWORKS (ROADS, SUBGRADE)¦SUBBASE¦BASE¦ASPHALT BASE AND SURFACING¦SEGMENTED PAVING¦KERBING AND CHANNELLING¦ANCILLARY ROADWORKS¦CONCRETE PAVEMENT</t>
        </r>
      </text>
    </comment>
    <comment ref="A6" authorId="0" shapeId="0" xr:uid="{00000000-0006-0000-0100-000002000000}">
      <text>
        <r>
          <rPr>
            <sz val="9"/>
            <rFont val="Tahoma"/>
          </rPr>
          <t>¦1¦2¦1¦1¦0¦Null§SubSection</t>
        </r>
      </text>
    </comment>
    <comment ref="A8" authorId="0" shapeId="0" xr:uid="{00000000-0006-0000-0100-000003000000}">
      <text>
        <r>
          <rPr>
            <sz val="9"/>
            <rFont val="Tahoma"/>
          </rPr>
          <t>¦1¦2¦1¦2¦0¦Null§SubSection</t>
        </r>
      </text>
    </comment>
    <comment ref="A10" authorId="0" shapeId="0" xr:uid="{00000000-0006-0000-0100-000004000000}">
      <text>
        <r>
          <rPr>
            <sz val="9"/>
            <rFont val="Tahoma"/>
          </rPr>
          <t>¦1¦2¦1¦3¦0¦Null§</t>
        </r>
      </text>
    </comment>
    <comment ref="A12" authorId="0" shapeId="0" xr:uid="{00000000-0006-0000-0100-000005000000}">
      <text>
        <r>
          <rPr>
            <sz val="9"/>
            <rFont val="Tahoma"/>
          </rPr>
          <t>¦1¦2¦1¦4¦1¦Null§</t>
        </r>
      </text>
    </comment>
    <comment ref="A14" authorId="0" shapeId="0" xr:uid="{00000000-0006-0000-0100-000006000000}">
      <text>
        <r>
          <rPr>
            <sz val="9"/>
            <rFont val="Tahoma"/>
          </rPr>
          <t>¦1¦2¦1¦5¦1¦Null§</t>
        </r>
      </text>
    </comment>
    <comment ref="A16" authorId="0" shapeId="0" xr:uid="{00000000-0006-0000-0100-000007000000}">
      <text>
        <r>
          <rPr>
            <sz val="9"/>
            <rFont val="Tahoma"/>
          </rPr>
          <t>¦1¦2¦1¦6¦1¦Null§</t>
        </r>
      </text>
    </comment>
    <comment ref="A18" authorId="0" shapeId="0" xr:uid="{00000000-0006-0000-0100-000008000000}">
      <text>
        <r>
          <rPr>
            <sz val="9"/>
            <rFont val="Tahoma"/>
          </rPr>
          <t>¦1¦2¦1¦7¦1¦Null§</t>
        </r>
      </text>
    </comment>
    <comment ref="A20" authorId="0" shapeId="0" xr:uid="{00000000-0006-0000-0100-000009000000}">
      <text>
        <r>
          <rPr>
            <sz val="9"/>
            <rFont val="Tahoma"/>
          </rPr>
          <t>¦1¦2¦1¦8¦1¦Null§</t>
        </r>
      </text>
    </comment>
    <comment ref="A22" authorId="0" shapeId="0" xr:uid="{00000000-0006-0000-0100-00000A000000}">
      <text>
        <r>
          <rPr>
            <sz val="9"/>
            <rFont val="Tahoma"/>
          </rPr>
          <t>¦1¦2¦1¦9¦1¦Null§</t>
        </r>
      </text>
    </comment>
    <comment ref="A24" authorId="0" shapeId="0" xr:uid="{00000000-0006-0000-0100-00000B000000}">
      <text>
        <r>
          <rPr>
            <sz val="9"/>
            <rFont val="Tahoma"/>
          </rPr>
          <t>¦1¦2¦1¦10¦1¦Null§</t>
        </r>
      </text>
    </comment>
    <comment ref="A26" authorId="0" shapeId="0" xr:uid="{00000000-0006-0000-0100-00000C000000}">
      <text>
        <r>
          <rPr>
            <sz val="9"/>
            <rFont val="Tahoma"/>
          </rPr>
          <t>¦1¦2¦1¦11¦1¦Null§</t>
        </r>
      </text>
    </comment>
    <comment ref="A28" authorId="0" shapeId="0" xr:uid="{00000000-0006-0000-0100-00000D000000}">
      <text>
        <r>
          <rPr>
            <sz val="9"/>
            <rFont val="Tahoma"/>
          </rPr>
          <t>¦1¦2¦1¦12¦1¦Null§</t>
        </r>
      </text>
    </comment>
    <comment ref="A30" authorId="0" shapeId="0" xr:uid="{00000000-0006-0000-0100-00000E000000}">
      <text>
        <r>
          <rPr>
            <sz val="9"/>
            <rFont val="Tahoma"/>
          </rPr>
          <t>¦1¦2¦1¦13¦0¦Null§</t>
        </r>
      </text>
    </comment>
    <comment ref="A32" authorId="0" shapeId="0" xr:uid="{00000000-0006-0000-0100-00000F000000}">
      <text>
        <r>
          <rPr>
            <sz val="9"/>
            <rFont val="Tahoma"/>
          </rPr>
          <t>¦1¦2¦1¦14¦1¦Null§</t>
        </r>
      </text>
    </comment>
    <comment ref="A34" authorId="0" shapeId="0" xr:uid="{00000000-0006-0000-0100-000010000000}">
      <text>
        <r>
          <rPr>
            <sz val="9"/>
            <rFont val="Tahoma"/>
          </rPr>
          <t>¦1¦2¦1¦15¦1¦Null§</t>
        </r>
      </text>
    </comment>
    <comment ref="A36" authorId="0" shapeId="0" xr:uid="{00000000-0006-0000-0100-000011000000}">
      <text>
        <r>
          <rPr>
            <sz val="9"/>
            <rFont val="Tahoma"/>
          </rPr>
          <t>¦1¦2¦1¦16¦1¦Null§</t>
        </r>
      </text>
    </comment>
    <comment ref="A38" authorId="0" shapeId="0" xr:uid="{00000000-0006-0000-0100-000012000000}">
      <text>
        <r>
          <rPr>
            <sz val="9"/>
            <rFont val="Tahoma"/>
          </rPr>
          <t>¦1¦2¦1¦17¦1¦Null§</t>
        </r>
      </text>
    </comment>
    <comment ref="A40" authorId="0" shapeId="0" xr:uid="{00000000-0006-0000-0100-000013000000}">
      <text>
        <r>
          <rPr>
            <sz val="9"/>
            <rFont val="Tahoma"/>
          </rPr>
          <t>¦1¦2¦1¦18¦1¦Null§</t>
        </r>
      </text>
    </comment>
    <comment ref="A42" authorId="0" shapeId="0" xr:uid="{00000000-0006-0000-0100-000014000000}">
      <text>
        <r>
          <rPr>
            <sz val="9"/>
            <rFont val="Tahoma"/>
          </rPr>
          <t>¦1¦2¦1¦19¦0¦Null§</t>
        </r>
      </text>
    </comment>
    <comment ref="A44" authorId="0" shapeId="0" xr:uid="{00000000-0006-0000-0100-000015000000}">
      <text>
        <r>
          <rPr>
            <sz val="9"/>
            <rFont val="Tahoma"/>
          </rPr>
          <t>¦1¦2¦1¦20¦0¦Null§</t>
        </r>
      </text>
    </comment>
    <comment ref="A46" authorId="0" shapeId="0" xr:uid="{00000000-0006-0000-0100-000016000000}">
      <text>
        <r>
          <rPr>
            <sz val="9"/>
            <rFont val="Tahoma"/>
          </rPr>
          <t>¦1¦2¦1¦21¦0¦Null§</t>
        </r>
      </text>
    </comment>
    <comment ref="A48" authorId="0" shapeId="0" xr:uid="{00000000-0006-0000-0100-000017000000}">
      <text>
        <r>
          <rPr>
            <sz val="9"/>
            <rFont val="Tahoma"/>
          </rPr>
          <t>¦1¦2¦1¦22¦0¦Null§</t>
        </r>
      </text>
    </comment>
    <comment ref="A50" authorId="0" shapeId="0" xr:uid="{00000000-0006-0000-0100-000018000000}">
      <text>
        <r>
          <rPr>
            <sz val="9"/>
            <rFont val="Tahoma"/>
          </rPr>
          <t>¦1¦2¦1¦23¦0¦Null§</t>
        </r>
      </text>
    </comment>
    <comment ref="A52" authorId="0" shapeId="0" xr:uid="{00000000-0006-0000-0100-000019000000}">
      <text>
        <r>
          <rPr>
            <sz val="9"/>
            <rFont val="Tahoma"/>
          </rPr>
          <t>¦1¦2¦1¦24¦0¦Null§</t>
        </r>
      </text>
    </comment>
    <comment ref="A54" authorId="0" shapeId="0" xr:uid="{00000000-0006-0000-0100-00001A000000}">
      <text>
        <r>
          <rPr>
            <sz val="9"/>
            <rFont val="Tahoma"/>
          </rPr>
          <t>¦1¦2¦1¦25¦0¦Null§</t>
        </r>
      </text>
    </comment>
    <comment ref="A56" authorId="0" shapeId="0" xr:uid="{00000000-0006-0000-0100-00001B000000}">
      <text>
        <r>
          <rPr>
            <sz val="9"/>
            <rFont val="Tahoma"/>
          </rPr>
          <t>¦1¦2¦1¦26¦0¦Null§</t>
        </r>
      </text>
    </comment>
    <comment ref="A58" authorId="0" shapeId="0" xr:uid="{00000000-0006-0000-0100-00001C000000}">
      <text>
        <r>
          <rPr>
            <sz val="9"/>
            <rFont val="Tahoma"/>
          </rPr>
          <t>¦1¦2¦1¦27¦0¦Null§</t>
        </r>
      </text>
    </comment>
    <comment ref="A69" authorId="0" shapeId="0" xr:uid="{00000000-0006-0000-0100-00001D000000}">
      <text>
        <r>
          <rPr>
            <sz val="9"/>
            <rFont val="Tahoma"/>
          </rPr>
          <t>¦1¦2¦1¦28¦0¦Null§NewPage</t>
        </r>
      </text>
    </comment>
    <comment ref="A71" authorId="0" shapeId="0" xr:uid="{00000000-0006-0000-0100-00001E000000}">
      <text>
        <r>
          <rPr>
            <sz val="9"/>
            <rFont val="Tahoma"/>
          </rPr>
          <t>¦1¦2¦1¦29¦0¦Null§</t>
        </r>
      </text>
    </comment>
    <comment ref="A73" authorId="0" shapeId="0" xr:uid="{00000000-0006-0000-0100-00001F000000}">
      <text>
        <r>
          <rPr>
            <sz val="9"/>
            <rFont val="Tahoma"/>
          </rPr>
          <t>¦1¦2¦1¦30¦0¦Null§</t>
        </r>
      </text>
    </comment>
    <comment ref="A75" authorId="0" shapeId="0" xr:uid="{00000000-0006-0000-0100-000020000000}">
      <text>
        <r>
          <rPr>
            <sz val="9"/>
            <rFont val="Tahoma"/>
          </rPr>
          <t>¦1¦2¦1¦31¦0¦Null§</t>
        </r>
      </text>
    </comment>
    <comment ref="A77" authorId="0" shapeId="0" xr:uid="{00000000-0006-0000-0100-000021000000}">
      <text>
        <r>
          <rPr>
            <sz val="9"/>
            <rFont val="Tahoma"/>
          </rPr>
          <t>¦1¦2¦1¦32¦0¦Null§</t>
        </r>
      </text>
    </comment>
    <comment ref="A79" authorId="0" shapeId="0" xr:uid="{00000000-0006-0000-0100-000022000000}">
      <text>
        <r>
          <rPr>
            <sz val="9"/>
            <rFont val="Tahoma"/>
          </rPr>
          <t>¦1¦2¦1¦33¦0¦Null§</t>
        </r>
      </text>
    </comment>
    <comment ref="A81" authorId="0" shapeId="0" xr:uid="{00000000-0006-0000-0100-000023000000}">
      <text>
        <r>
          <rPr>
            <sz val="9"/>
            <rFont val="Tahoma"/>
          </rPr>
          <t>¦1¦2¦1¦34¦0¦Null§</t>
        </r>
      </text>
    </comment>
    <comment ref="A83" authorId="0" shapeId="0" xr:uid="{00000000-0006-0000-0100-000024000000}">
      <text>
        <r>
          <rPr>
            <sz val="9"/>
            <rFont val="Tahoma"/>
          </rPr>
          <t>¦1¦2¦1¦35¦0¦Null§</t>
        </r>
      </text>
    </comment>
    <comment ref="A85" authorId="0" shapeId="0" xr:uid="{00000000-0006-0000-0100-000025000000}">
      <text>
        <r>
          <rPr>
            <sz val="9"/>
            <rFont val="Tahoma"/>
          </rPr>
          <t>¦1¦2¦1¦36¦0¦Null§</t>
        </r>
      </text>
    </comment>
    <comment ref="A87" authorId="0" shapeId="0" xr:uid="{00000000-0006-0000-0100-000026000000}">
      <text>
        <r>
          <rPr>
            <sz val="9"/>
            <rFont val="Tahoma"/>
          </rPr>
          <t>¦1¦2¦1¦37¦0¦Null§</t>
        </r>
      </text>
    </comment>
    <comment ref="A89" authorId="0" shapeId="0" xr:uid="{00000000-0006-0000-0100-000027000000}">
      <text>
        <r>
          <rPr>
            <sz val="9"/>
            <rFont val="Tahoma"/>
          </rPr>
          <t>¦1¦2¦1¦38¦0¦Null§</t>
        </r>
      </text>
    </comment>
    <comment ref="A132" authorId="0" shapeId="0" xr:uid="{00000000-0006-0000-0100-000028000000}">
      <text>
        <r>
          <rPr>
            <sz val="9"/>
            <rFont val="Tahoma"/>
          </rPr>
          <t>¦1¦2¦2¦1¦0¦Null§SubSection</t>
        </r>
      </text>
    </comment>
    <comment ref="A134" authorId="0" shapeId="0" xr:uid="{00000000-0006-0000-0100-000029000000}">
      <text>
        <r>
          <rPr>
            <sz val="9"/>
            <rFont val="Tahoma"/>
          </rPr>
          <t>¦1¦2¦2¦2¦0¦Null§SubSection</t>
        </r>
      </text>
    </comment>
    <comment ref="A136" authorId="0" shapeId="0" xr:uid="{00000000-0006-0000-0100-00002A000000}">
      <text>
        <r>
          <rPr>
            <sz val="9"/>
            <rFont val="Tahoma"/>
          </rPr>
          <t>¦1¦2¦2¦3¦0¦Null§</t>
        </r>
      </text>
    </comment>
    <comment ref="A138" authorId="0" shapeId="0" xr:uid="{00000000-0006-0000-0100-00002B000000}">
      <text>
        <r>
          <rPr>
            <sz val="9"/>
            <rFont val="Tahoma"/>
          </rPr>
          <t>¦1¦2¦2¦4¦0¦Null§</t>
        </r>
      </text>
    </comment>
    <comment ref="A140" authorId="0" shapeId="0" xr:uid="{00000000-0006-0000-0100-00002C000000}">
      <text>
        <r>
          <rPr>
            <sz val="9"/>
            <rFont val="Tahoma"/>
          </rPr>
          <t>¦1¦2¦2¦5¦0¦Null§</t>
        </r>
      </text>
    </comment>
    <comment ref="A142" authorId="0" shapeId="0" xr:uid="{00000000-0006-0000-0100-00002D000000}">
      <text>
        <r>
          <rPr>
            <sz val="9"/>
            <rFont val="Tahoma"/>
          </rPr>
          <t>¦1¦2¦2¦6¦0¦Null§</t>
        </r>
      </text>
    </comment>
    <comment ref="A144" authorId="0" shapeId="0" xr:uid="{00000000-0006-0000-0100-00002E000000}">
      <text>
        <r>
          <rPr>
            <sz val="9"/>
            <rFont val="Tahoma"/>
          </rPr>
          <t>¦1¦2¦2¦7¦0¦Null§</t>
        </r>
      </text>
    </comment>
    <comment ref="A146" authorId="0" shapeId="0" xr:uid="{00000000-0006-0000-0100-00002F000000}">
      <text>
        <r>
          <rPr>
            <sz val="9"/>
            <rFont val="Tahoma"/>
          </rPr>
          <t>¦1¦2¦2¦8¦0¦Null§</t>
        </r>
      </text>
    </comment>
    <comment ref="A148" authorId="0" shapeId="0" xr:uid="{00000000-0006-0000-0100-000030000000}">
      <text>
        <r>
          <rPr>
            <sz val="9"/>
            <rFont val="Tahoma"/>
          </rPr>
          <t>¦1¦2¦2¦9¦0¦Null§</t>
        </r>
      </text>
    </comment>
    <comment ref="A150" authorId="0" shapeId="0" xr:uid="{00000000-0006-0000-0100-000031000000}">
      <text>
        <r>
          <rPr>
            <sz val="9"/>
            <rFont val="Tahoma"/>
          </rPr>
          <t>¦1¦2¦2¦10¦0¦Null§</t>
        </r>
      </text>
    </comment>
    <comment ref="A152" authorId="0" shapeId="0" xr:uid="{00000000-0006-0000-0100-000032000000}">
      <text>
        <r>
          <rPr>
            <sz val="9"/>
            <rFont val="Tahoma"/>
          </rPr>
          <t>¦1¦2¦2¦11¦0¦Null§</t>
        </r>
      </text>
    </comment>
    <comment ref="A154" authorId="0" shapeId="0" xr:uid="{00000000-0006-0000-0100-000033000000}">
      <text>
        <r>
          <rPr>
            <sz val="9"/>
            <rFont val="Tahoma"/>
          </rPr>
          <t>¦1¦2¦2¦12¦0¦Null§</t>
        </r>
      </text>
    </comment>
    <comment ref="A156" authorId="0" shapeId="0" xr:uid="{00000000-0006-0000-0100-000034000000}">
      <text>
        <r>
          <rPr>
            <sz val="9"/>
            <rFont val="Tahoma"/>
          </rPr>
          <t>¦1¦2¦2¦13¦0¦Null§</t>
        </r>
      </text>
    </comment>
    <comment ref="A158" authorId="0" shapeId="0" xr:uid="{00000000-0006-0000-0100-000035000000}">
      <text>
        <r>
          <rPr>
            <sz val="9"/>
            <rFont val="Tahoma"/>
          </rPr>
          <t>¦1¦2¦2¦14¦0¦Null§</t>
        </r>
      </text>
    </comment>
    <comment ref="A160" authorId="0" shapeId="0" xr:uid="{00000000-0006-0000-0100-000036000000}">
      <text>
        <r>
          <rPr>
            <sz val="9"/>
            <rFont val="Tahoma"/>
          </rPr>
          <t>¦1¦2¦2¦15¦0¦Null§</t>
        </r>
      </text>
    </comment>
    <comment ref="A162" authorId="0" shapeId="0" xr:uid="{00000000-0006-0000-0100-000037000000}">
      <text>
        <r>
          <rPr>
            <sz val="9"/>
            <rFont val="Tahoma"/>
          </rPr>
          <t>¦1¦2¦2¦16¦0¦Null§</t>
        </r>
      </text>
    </comment>
    <comment ref="A164" authorId="0" shapeId="0" xr:uid="{00000000-0006-0000-0100-000038000000}">
      <text>
        <r>
          <rPr>
            <sz val="9"/>
            <rFont val="Tahoma"/>
          </rPr>
          <t>¦1¦2¦2¦17¦0¦Null§</t>
        </r>
      </text>
    </comment>
    <comment ref="A166" authorId="0" shapeId="0" xr:uid="{00000000-0006-0000-0100-000039000000}">
      <text>
        <r>
          <rPr>
            <sz val="9"/>
            <rFont val="Tahoma"/>
          </rPr>
          <t>¦1¦2¦2¦18¦0¦Null§</t>
        </r>
      </text>
    </comment>
    <comment ref="A168" authorId="0" shapeId="0" xr:uid="{00000000-0006-0000-0100-00003A000000}">
      <text>
        <r>
          <rPr>
            <sz val="9"/>
            <rFont val="Tahoma"/>
          </rPr>
          <t>¦1¦2¦2¦19¦0¦Null§</t>
        </r>
      </text>
    </comment>
    <comment ref="A170" authorId="0" shapeId="0" xr:uid="{00000000-0006-0000-0100-00003B000000}">
      <text>
        <r>
          <rPr>
            <sz val="9"/>
            <rFont val="Tahoma"/>
          </rPr>
          <t>¦1¦2¦2¦20¦0¦Null§</t>
        </r>
      </text>
    </comment>
    <comment ref="A172" authorId="0" shapeId="0" xr:uid="{00000000-0006-0000-0100-00003C000000}">
      <text>
        <r>
          <rPr>
            <sz val="9"/>
            <rFont val="Tahoma"/>
          </rPr>
          <t>¦1¦2¦2¦21¦0¦Null§</t>
        </r>
      </text>
    </comment>
    <comment ref="A174" authorId="0" shapeId="0" xr:uid="{00000000-0006-0000-0100-00003D000000}">
      <text>
        <r>
          <rPr>
            <sz val="9"/>
            <rFont val="Tahoma"/>
          </rPr>
          <t>¦1¦2¦2¦22¦0¦Null§</t>
        </r>
      </text>
    </comment>
    <comment ref="A176" authorId="0" shapeId="0" xr:uid="{00000000-0006-0000-0100-00003E000000}">
      <text>
        <r>
          <rPr>
            <sz val="9"/>
            <rFont val="Tahoma"/>
          </rPr>
          <t>¦1¦2¦2¦23¦0¦Null§</t>
        </r>
      </text>
    </comment>
    <comment ref="A178" authorId="0" shapeId="0" xr:uid="{00000000-0006-0000-0100-00003F000000}">
      <text>
        <r>
          <rPr>
            <sz val="9"/>
            <rFont val="Tahoma"/>
          </rPr>
          <t>¦1¦2¦2¦24¦0¦Null§</t>
        </r>
      </text>
    </comment>
    <comment ref="A180" authorId="0" shapeId="0" xr:uid="{00000000-0006-0000-0100-000040000000}">
      <text>
        <r>
          <rPr>
            <sz val="9"/>
            <rFont val="Tahoma"/>
          </rPr>
          <t>¦1¦2¦2¦25¦0¦Null§</t>
        </r>
      </text>
    </comment>
    <comment ref="A182" authorId="0" shapeId="0" xr:uid="{00000000-0006-0000-0100-000041000000}">
      <text>
        <r>
          <rPr>
            <sz val="9"/>
            <rFont val="Tahoma"/>
          </rPr>
          <t>¦1¦2¦2¦26¦0¦Null§</t>
        </r>
      </text>
    </comment>
    <comment ref="A184" authorId="0" shapeId="0" xr:uid="{00000000-0006-0000-0100-000042000000}">
      <text>
        <r>
          <rPr>
            <sz val="9"/>
            <rFont val="Tahoma"/>
          </rPr>
          <t>¦1¦2¦2¦27¦0¦Null§</t>
        </r>
      </text>
    </comment>
    <comment ref="A186" authorId="0" shapeId="0" xr:uid="{00000000-0006-0000-0100-000043000000}">
      <text>
        <r>
          <rPr>
            <sz val="9"/>
            <rFont val="Tahoma"/>
          </rPr>
          <t>¦1¦2¦2¦28¦0¦Null§</t>
        </r>
      </text>
    </comment>
    <comment ref="A188" authorId="0" shapeId="0" xr:uid="{00000000-0006-0000-0100-000044000000}">
      <text>
        <r>
          <rPr>
            <sz val="9"/>
            <rFont val="Tahoma"/>
          </rPr>
          <t>¦1¦2¦2¦29¦0¦Null§</t>
        </r>
      </text>
    </comment>
    <comment ref="A196" authorId="0" shapeId="0" xr:uid="{00000000-0006-0000-0100-000045000000}">
      <text>
        <r>
          <rPr>
            <sz val="9"/>
            <rFont val="Tahoma"/>
          </rPr>
          <t>¦1¦2¦2¦30¦0¦Null§</t>
        </r>
      </text>
    </comment>
    <comment ref="A198" authorId="0" shapeId="0" xr:uid="{00000000-0006-0000-0100-000046000000}">
      <text>
        <r>
          <rPr>
            <sz val="9"/>
            <rFont val="Tahoma"/>
          </rPr>
          <t>¦1¦2¦2¦31¦0¦Null§</t>
        </r>
      </text>
    </comment>
    <comment ref="A200" authorId="0" shapeId="0" xr:uid="{00000000-0006-0000-0100-000047000000}">
      <text>
        <r>
          <rPr>
            <sz val="9"/>
            <rFont val="Tahoma"/>
          </rPr>
          <t>¦1¦2¦2¦32¦0¦Null§</t>
        </r>
      </text>
    </comment>
    <comment ref="A202" authorId="0" shapeId="0" xr:uid="{00000000-0006-0000-0100-000048000000}">
      <text>
        <r>
          <rPr>
            <sz val="9"/>
            <rFont val="Tahoma"/>
          </rPr>
          <t>¦1¦2¦2¦33¦0¦Null§</t>
        </r>
      </text>
    </comment>
    <comment ref="A204" authorId="0" shapeId="0" xr:uid="{00000000-0006-0000-0100-000049000000}">
      <text>
        <r>
          <rPr>
            <sz val="9"/>
            <rFont val="Tahoma"/>
          </rPr>
          <t>¦1¦2¦2¦34¦0¦Null§</t>
        </r>
      </text>
    </comment>
    <comment ref="A206" authorId="0" shapeId="0" xr:uid="{00000000-0006-0000-0100-00004A000000}">
      <text>
        <r>
          <rPr>
            <sz val="9"/>
            <rFont val="Tahoma"/>
          </rPr>
          <t>¦1¦2¦2¦35¦0¦Null§</t>
        </r>
      </text>
    </comment>
    <comment ref="A208" authorId="0" shapeId="0" xr:uid="{00000000-0006-0000-0100-00004B000000}">
      <text>
        <r>
          <rPr>
            <sz val="9"/>
            <rFont val="Tahoma"/>
          </rPr>
          <t>¦1¦2¦2¦36¦0¦Null§</t>
        </r>
      </text>
    </comment>
    <comment ref="A210" authorId="0" shapeId="0" xr:uid="{00000000-0006-0000-0100-00004C000000}">
      <text>
        <r>
          <rPr>
            <sz val="9"/>
            <rFont val="Tahoma"/>
          </rPr>
          <t>¦1¦2¦2¦37¦0¦Null§</t>
        </r>
      </text>
    </comment>
    <comment ref="A212" authorId="0" shapeId="0" xr:uid="{00000000-0006-0000-0100-00004D000000}">
      <text>
        <r>
          <rPr>
            <sz val="9"/>
            <rFont val="Tahoma"/>
          </rPr>
          <t>¦1¦2¦2¦38¦0¦Null§</t>
        </r>
      </text>
    </comment>
    <comment ref="A214" authorId="0" shapeId="0" xr:uid="{00000000-0006-0000-0100-00004E000000}">
      <text>
        <r>
          <rPr>
            <sz val="9"/>
            <rFont val="Tahoma"/>
          </rPr>
          <t>¦1¦2¦2¦39¦0¦Null§SubSection</t>
        </r>
      </text>
    </comment>
    <comment ref="A216" authorId="0" shapeId="0" xr:uid="{00000000-0006-0000-0100-00004F000000}">
      <text>
        <r>
          <rPr>
            <sz val="9"/>
            <rFont val="Tahoma"/>
          </rPr>
          <t>¦1¦2¦2¦40¦0¦Null§</t>
        </r>
      </text>
    </comment>
    <comment ref="A218" authorId="0" shapeId="0" xr:uid="{00000000-0006-0000-0100-000050000000}">
      <text>
        <r>
          <rPr>
            <sz val="9"/>
            <rFont val="Tahoma"/>
          </rPr>
          <t>¦1¦2¦2¦41¦0¦Null§</t>
        </r>
      </text>
    </comment>
    <comment ref="A220" authorId="0" shapeId="0" xr:uid="{00000000-0006-0000-0100-000051000000}">
      <text>
        <r>
          <rPr>
            <sz val="9"/>
            <rFont val="Tahoma"/>
          </rPr>
          <t>¦1¦2¦2¦42¦0¦Null§</t>
        </r>
      </text>
    </comment>
    <comment ref="A222" authorId="0" shapeId="0" xr:uid="{00000000-0006-0000-0100-000052000000}">
      <text>
        <r>
          <rPr>
            <sz val="9"/>
            <rFont val="Tahoma"/>
          </rPr>
          <t>¦1¦2¦2¦43¦0¦Null§</t>
        </r>
      </text>
    </comment>
    <comment ref="A224" authorId="0" shapeId="0" xr:uid="{00000000-0006-0000-0100-000053000000}">
      <text>
        <r>
          <rPr>
            <sz val="9"/>
            <rFont val="Tahoma"/>
          </rPr>
          <t>¦1¦2¦2¦44¦0¦Null§</t>
        </r>
      </text>
    </comment>
    <comment ref="A226" authorId="0" shapeId="0" xr:uid="{00000000-0006-0000-0100-000054000000}">
      <text>
        <r>
          <rPr>
            <sz val="9"/>
            <rFont val="Tahoma"/>
          </rPr>
          <t>¦1¦2¦2¦45¦0¦Null§</t>
        </r>
      </text>
    </comment>
    <comment ref="A228" authorId="0" shapeId="0" xr:uid="{00000000-0006-0000-0100-000055000000}">
      <text>
        <r>
          <rPr>
            <sz val="9"/>
            <rFont val="Tahoma"/>
          </rPr>
          <t>¦1¦2¦2¦46¦0¦Null§</t>
        </r>
      </text>
    </comment>
    <comment ref="A230" authorId="0" shapeId="0" xr:uid="{00000000-0006-0000-0100-000056000000}">
      <text>
        <r>
          <rPr>
            <sz val="9"/>
            <rFont val="Tahoma"/>
          </rPr>
          <t>¦1¦2¦2¦47¦0¦Null§</t>
        </r>
      </text>
    </comment>
    <comment ref="A232" authorId="0" shapeId="0" xr:uid="{00000000-0006-0000-0100-000057000000}">
      <text>
        <r>
          <rPr>
            <sz val="9"/>
            <rFont val="Tahoma"/>
          </rPr>
          <t>¦1¦2¦2¦48¦0¦Null§</t>
        </r>
      </text>
    </comment>
    <comment ref="A234" authorId="0" shapeId="0" xr:uid="{00000000-0006-0000-0100-000058000000}">
      <text>
        <r>
          <rPr>
            <sz val="9"/>
            <rFont val="Tahoma"/>
          </rPr>
          <t>¦1¦2¦2¦49¦0¦Null§</t>
        </r>
      </text>
    </comment>
    <comment ref="A236" authorId="0" shapeId="0" xr:uid="{00000000-0006-0000-0100-000059000000}">
      <text>
        <r>
          <rPr>
            <sz val="9"/>
            <rFont val="Tahoma"/>
          </rPr>
          <t>¦1¦2¦2¦50¦0¦Null§</t>
        </r>
      </text>
    </comment>
    <comment ref="A238" authorId="0" shapeId="0" xr:uid="{00000000-0006-0000-0100-00005A000000}">
      <text>
        <r>
          <rPr>
            <sz val="9"/>
            <rFont val="Tahoma"/>
          </rPr>
          <t>¦1¦2¦2¦51¦0¦Null§</t>
        </r>
      </text>
    </comment>
    <comment ref="A240" authorId="0" shapeId="0" xr:uid="{00000000-0006-0000-0100-00005B000000}">
      <text>
        <r>
          <rPr>
            <sz val="9"/>
            <rFont val="Tahoma"/>
          </rPr>
          <t>¦1¦2¦2¦52¦0¦Null§</t>
        </r>
      </text>
    </comment>
    <comment ref="A242" authorId="0" shapeId="0" xr:uid="{00000000-0006-0000-0100-00005C000000}">
      <text>
        <r>
          <rPr>
            <sz val="9"/>
            <rFont val="Tahoma"/>
          </rPr>
          <t>¦1¦2¦2¦53¦0¦Null§</t>
        </r>
      </text>
    </comment>
    <comment ref="A244" authorId="0" shapeId="0" xr:uid="{00000000-0006-0000-0100-00005D000000}">
      <text>
        <r>
          <rPr>
            <sz val="9"/>
            <rFont val="Tahoma"/>
          </rPr>
          <t>¦1¦2¦2¦54¦0¦Null§</t>
        </r>
      </text>
    </comment>
    <comment ref="A259" authorId="0" shapeId="0" xr:uid="{00000000-0006-0000-0100-00005E000000}">
      <text>
        <r>
          <rPr>
            <sz val="9"/>
            <rFont val="Tahoma"/>
          </rPr>
          <t>¦1¦2¦2¦55¦0¦Null§NewPage</t>
        </r>
      </text>
    </comment>
    <comment ref="A261" authorId="0" shapeId="0" xr:uid="{00000000-0006-0000-0100-00005F000000}">
      <text>
        <r>
          <rPr>
            <sz val="9"/>
            <rFont val="Tahoma"/>
          </rPr>
          <t>¦1¦2¦2¦56¦0¦Null§</t>
        </r>
      </text>
    </comment>
    <comment ref="A263" authorId="0" shapeId="0" xr:uid="{00000000-0006-0000-0100-000060000000}">
      <text>
        <r>
          <rPr>
            <sz val="9"/>
            <rFont val="Tahoma"/>
          </rPr>
          <t>¦1¦2¦2¦57¦0¦Null§</t>
        </r>
      </text>
    </comment>
    <comment ref="A265" authorId="0" shapeId="0" xr:uid="{00000000-0006-0000-0100-000061000000}">
      <text>
        <r>
          <rPr>
            <sz val="9"/>
            <rFont val="Tahoma"/>
          </rPr>
          <t>¦1¦2¦2¦58¦0¦Null§</t>
        </r>
      </text>
    </comment>
    <comment ref="A267" authorId="0" shapeId="0" xr:uid="{00000000-0006-0000-0100-000062000000}">
      <text>
        <r>
          <rPr>
            <sz val="9"/>
            <rFont val="Tahoma"/>
          </rPr>
          <t>¦1¦2¦2¦59¦0¦Null§</t>
        </r>
      </text>
    </comment>
    <comment ref="A269" authorId="0" shapeId="0" xr:uid="{00000000-0006-0000-0100-000063000000}">
      <text>
        <r>
          <rPr>
            <sz val="9"/>
            <rFont val="Tahoma"/>
          </rPr>
          <t>¦1¦2¦2¦60¦0¦Null§</t>
        </r>
      </text>
    </comment>
    <comment ref="A271" authorId="0" shapeId="0" xr:uid="{00000000-0006-0000-0100-000064000000}">
      <text>
        <r>
          <rPr>
            <sz val="9"/>
            <rFont val="Tahoma"/>
          </rPr>
          <t>¦1¦2¦2¦61¦0¦Null§</t>
        </r>
      </text>
    </comment>
    <comment ref="A273" authorId="0" shapeId="0" xr:uid="{00000000-0006-0000-0100-000065000000}">
      <text>
        <r>
          <rPr>
            <sz val="9"/>
            <rFont val="Tahoma"/>
          </rPr>
          <t>¦1¦2¦2¦62¦0¦Null§</t>
        </r>
      </text>
    </comment>
    <comment ref="A275" authorId="0" shapeId="0" xr:uid="{00000000-0006-0000-0100-000066000000}">
      <text>
        <r>
          <rPr>
            <sz val="9"/>
            <rFont val="Tahoma"/>
          </rPr>
          <t>¦1¦2¦2¦63¦0¦Null§</t>
        </r>
      </text>
    </comment>
    <comment ref="A277" authorId="0" shapeId="0" xr:uid="{00000000-0006-0000-0100-000067000000}">
      <text>
        <r>
          <rPr>
            <sz val="9"/>
            <rFont val="Tahoma"/>
          </rPr>
          <t>¦1¦2¦2¦64¦0¦Null§</t>
        </r>
      </text>
    </comment>
    <comment ref="A279" authorId="0" shapeId="0" xr:uid="{00000000-0006-0000-0100-000068000000}">
      <text>
        <r>
          <rPr>
            <sz val="9"/>
            <rFont val="Tahoma"/>
          </rPr>
          <t>¦1¦2¦2¦65¦0¦Null§</t>
        </r>
      </text>
    </comment>
    <comment ref="A281" authorId="0" shapeId="0" xr:uid="{00000000-0006-0000-0100-000069000000}">
      <text>
        <r>
          <rPr>
            <sz val="9"/>
            <rFont val="Tahoma"/>
          </rPr>
          <t>¦1¦2¦2¦66¦0¦Null§</t>
        </r>
      </text>
    </comment>
    <comment ref="A283" authorId="0" shapeId="0" xr:uid="{00000000-0006-0000-0100-00006A000000}">
      <text>
        <r>
          <rPr>
            <sz val="9"/>
            <rFont val="Tahoma"/>
          </rPr>
          <t>¦1¦2¦2¦67¦0¦Null§</t>
        </r>
      </text>
    </comment>
    <comment ref="A285" authorId="0" shapeId="0" xr:uid="{00000000-0006-0000-0100-00006B000000}">
      <text>
        <r>
          <rPr>
            <sz val="9"/>
            <rFont val="Tahoma"/>
          </rPr>
          <t>¦1¦2¦2¦68¦0¦Null§</t>
        </r>
      </text>
    </comment>
    <comment ref="A287" authorId="0" shapeId="0" xr:uid="{00000000-0006-0000-0100-00006C000000}">
      <text>
        <r>
          <rPr>
            <sz val="9"/>
            <rFont val="Tahoma"/>
          </rPr>
          <t>¦1¦2¦2¦69¦0¦Null§</t>
        </r>
      </text>
    </comment>
    <comment ref="A289" authorId="0" shapeId="0" xr:uid="{00000000-0006-0000-0100-00006D000000}">
      <text>
        <r>
          <rPr>
            <sz val="9"/>
            <rFont val="Tahoma"/>
          </rPr>
          <t>¦1¦2¦2¦70¦0¦Null§</t>
        </r>
      </text>
    </comment>
    <comment ref="A291" authorId="0" shapeId="0" xr:uid="{00000000-0006-0000-0100-00006E000000}">
      <text>
        <r>
          <rPr>
            <sz val="9"/>
            <rFont val="Tahoma"/>
          </rPr>
          <t>¦1¦2¦2¦71¦0¦Null§</t>
        </r>
      </text>
    </comment>
    <comment ref="A293" authorId="0" shapeId="0" xr:uid="{00000000-0006-0000-0100-00006F000000}">
      <text>
        <r>
          <rPr>
            <sz val="9"/>
            <rFont val="Tahoma"/>
          </rPr>
          <t>¦1¦2¦2¦72¦0¦Null§</t>
        </r>
      </text>
    </comment>
    <comment ref="A295" authorId="0" shapeId="0" xr:uid="{00000000-0006-0000-0100-000070000000}">
      <text>
        <r>
          <rPr>
            <sz val="9"/>
            <rFont val="Tahoma"/>
          </rPr>
          <t>¦1¦2¦2¦73¦0¦Null§</t>
        </r>
      </text>
    </comment>
    <comment ref="A297" authorId="0" shapeId="0" xr:uid="{00000000-0006-0000-0100-000071000000}">
      <text>
        <r>
          <rPr>
            <sz val="9"/>
            <rFont val="Tahoma"/>
          </rPr>
          <t>¦1¦2¦2¦74¦0¦Null§</t>
        </r>
      </text>
    </comment>
    <comment ref="A299" authorId="0" shapeId="0" xr:uid="{00000000-0006-0000-0100-000072000000}">
      <text>
        <r>
          <rPr>
            <sz val="9"/>
            <rFont val="Tahoma"/>
          </rPr>
          <t>¦1¦2¦2¦75¦0¦Null§</t>
        </r>
      </text>
    </comment>
    <comment ref="A301" authorId="0" shapeId="0" xr:uid="{00000000-0006-0000-0100-000073000000}">
      <text>
        <r>
          <rPr>
            <sz val="9"/>
            <rFont val="Tahoma"/>
          </rPr>
          <t>¦1¦2¦2¦76¦0¦Null§</t>
        </r>
      </text>
    </comment>
    <comment ref="A303" authorId="0" shapeId="0" xr:uid="{00000000-0006-0000-0100-000074000000}">
      <text>
        <r>
          <rPr>
            <sz val="9"/>
            <rFont val="Tahoma"/>
          </rPr>
          <t>¦1¦2¦2¦77¦0¦Null§</t>
        </r>
      </text>
    </comment>
    <comment ref="A305" authorId="0" shapeId="0" xr:uid="{00000000-0006-0000-0100-000075000000}">
      <text>
        <r>
          <rPr>
            <sz val="9"/>
            <rFont val="Tahoma"/>
          </rPr>
          <t>¦1¦2¦2¦78¦0¦Null§</t>
        </r>
      </text>
    </comment>
    <comment ref="A307" authorId="0" shapeId="0" xr:uid="{00000000-0006-0000-0100-000076000000}">
      <text>
        <r>
          <rPr>
            <sz val="9"/>
            <rFont val="Tahoma"/>
          </rPr>
          <t>¦1¦2¦2¦79¦0¦Null§</t>
        </r>
      </text>
    </comment>
    <comment ref="A309" authorId="0" shapeId="0" xr:uid="{00000000-0006-0000-0100-000077000000}">
      <text>
        <r>
          <rPr>
            <sz val="9"/>
            <rFont val="Tahoma"/>
          </rPr>
          <t>¦1¦2¦2¦80¦0¦Null§</t>
        </r>
      </text>
    </comment>
    <comment ref="A311" authorId="0" shapeId="0" xr:uid="{00000000-0006-0000-0100-000078000000}">
      <text>
        <r>
          <rPr>
            <sz val="9"/>
            <rFont val="Tahoma"/>
          </rPr>
          <t>¦1¦2¦2¦81¦0¦Null§</t>
        </r>
      </text>
    </comment>
    <comment ref="A313" authorId="0" shapeId="0" xr:uid="{00000000-0006-0000-0100-000079000000}">
      <text>
        <r>
          <rPr>
            <sz val="9"/>
            <rFont val="Tahoma"/>
          </rPr>
          <t>¦1¦2¦2¦82¦0¦Null§</t>
        </r>
      </text>
    </comment>
    <comment ref="A321" authorId="0" shapeId="0" xr:uid="{00000000-0006-0000-0100-00007A000000}">
      <text>
        <r>
          <rPr>
            <sz val="9"/>
            <rFont val="Tahoma"/>
          </rPr>
          <t>¦1¦2¦2¦83¦0¦Null§</t>
        </r>
      </text>
    </comment>
    <comment ref="A323" authorId="0" shapeId="0" xr:uid="{00000000-0006-0000-0100-00007B000000}">
      <text>
        <r>
          <rPr>
            <sz val="9"/>
            <rFont val="Tahoma"/>
          </rPr>
          <t>¦1¦2¦2¦84¦0¦Null§</t>
        </r>
      </text>
    </comment>
    <comment ref="A325" authorId="0" shapeId="0" xr:uid="{00000000-0006-0000-0100-00007C000000}">
      <text>
        <r>
          <rPr>
            <sz val="9"/>
            <rFont val="Tahoma"/>
          </rPr>
          <t>¦1¦2¦2¦85¦0¦Null§</t>
        </r>
      </text>
    </comment>
    <comment ref="A327" authorId="0" shapeId="0" xr:uid="{00000000-0006-0000-0100-00007D000000}">
      <text>
        <r>
          <rPr>
            <sz val="9"/>
            <rFont val="Tahoma"/>
          </rPr>
          <t>¦1¦2¦2¦86¦0¦Null§</t>
        </r>
      </text>
    </comment>
    <comment ref="A329" authorId="0" shapeId="0" xr:uid="{00000000-0006-0000-0100-00007E000000}">
      <text>
        <r>
          <rPr>
            <sz val="9"/>
            <rFont val="Tahoma"/>
          </rPr>
          <t>¦1¦2¦2¦87¦0¦Null§</t>
        </r>
      </text>
    </comment>
    <comment ref="A331" authorId="0" shapeId="0" xr:uid="{00000000-0006-0000-0100-00007F000000}">
      <text>
        <r>
          <rPr>
            <sz val="9"/>
            <rFont val="Tahoma"/>
          </rPr>
          <t>¦1¦2¦2¦88¦0¦Null§</t>
        </r>
      </text>
    </comment>
    <comment ref="A333" authorId="0" shapeId="0" xr:uid="{00000000-0006-0000-0100-000080000000}">
      <text>
        <r>
          <rPr>
            <sz val="9"/>
            <rFont val="Tahoma"/>
          </rPr>
          <t>¦1¦2¦2¦89¦0¦Null§</t>
        </r>
      </text>
    </comment>
    <comment ref="A335" authorId="0" shapeId="0" xr:uid="{00000000-0006-0000-0100-000081000000}">
      <text>
        <r>
          <rPr>
            <sz val="9"/>
            <rFont val="Tahoma"/>
          </rPr>
          <t>¦1¦2¦2¦90¦0¦Null§</t>
        </r>
      </text>
    </comment>
    <comment ref="A337" authorId="0" shapeId="0" xr:uid="{00000000-0006-0000-0100-000082000000}">
      <text>
        <r>
          <rPr>
            <sz val="9"/>
            <rFont val="Tahoma"/>
          </rPr>
          <t>¦1¦2¦2¦91¦0¦Null§</t>
        </r>
      </text>
    </comment>
    <comment ref="A339" authorId="0" shapeId="0" xr:uid="{00000000-0006-0000-0100-000083000000}">
      <text>
        <r>
          <rPr>
            <sz val="9"/>
            <rFont val="Tahoma"/>
          </rPr>
          <t>¦1¦2¦2¦92¦0¦Null§</t>
        </r>
      </text>
    </comment>
    <comment ref="A341" authorId="0" shapeId="0" xr:uid="{00000000-0006-0000-0100-000084000000}">
      <text>
        <r>
          <rPr>
            <sz val="9"/>
            <rFont val="Tahoma"/>
          </rPr>
          <t>¦1¦2¦2¦93¦0¦Null§</t>
        </r>
      </text>
    </comment>
    <comment ref="A343" authorId="0" shapeId="0" xr:uid="{00000000-0006-0000-0100-000085000000}">
      <text>
        <r>
          <rPr>
            <sz val="9"/>
            <rFont val="Tahoma"/>
          </rPr>
          <t>¦1¦2¦2¦94¦0¦Null§</t>
        </r>
      </text>
    </comment>
    <comment ref="A345" authorId="0" shapeId="0" xr:uid="{00000000-0006-0000-0100-000086000000}">
      <text>
        <r>
          <rPr>
            <sz val="9"/>
            <rFont val="Tahoma"/>
          </rPr>
          <t>¦1¦2¦2¦95¦0¦Null§</t>
        </r>
      </text>
    </comment>
    <comment ref="A347" authorId="0" shapeId="0" xr:uid="{00000000-0006-0000-0100-000087000000}">
      <text>
        <r>
          <rPr>
            <sz val="9"/>
            <rFont val="Tahoma"/>
          </rPr>
          <t>¦1¦2¦2¦96¦0¦Null§</t>
        </r>
      </text>
    </comment>
    <comment ref="A349" authorId="0" shapeId="0" xr:uid="{00000000-0006-0000-0100-000088000000}">
      <text>
        <r>
          <rPr>
            <sz val="9"/>
            <rFont val="Tahoma"/>
          </rPr>
          <t>¦1¦2¦2¦97¦0¦Null§</t>
        </r>
      </text>
    </comment>
    <comment ref="A351" authorId="0" shapeId="0" xr:uid="{00000000-0006-0000-0100-000089000000}">
      <text>
        <r>
          <rPr>
            <sz val="9"/>
            <rFont val="Tahoma"/>
          </rPr>
          <t>¦1¦2¦2¦98¦0¦Null§</t>
        </r>
      </text>
    </comment>
    <comment ref="A353" authorId="0" shapeId="0" xr:uid="{00000000-0006-0000-0100-00008A000000}">
      <text>
        <r>
          <rPr>
            <sz val="9"/>
            <rFont val="Tahoma"/>
          </rPr>
          <t>¦1¦2¦2¦99¦0¦Null§</t>
        </r>
      </text>
    </comment>
    <comment ref="A355" authorId="0" shapeId="0" xr:uid="{00000000-0006-0000-0100-00008B000000}">
      <text>
        <r>
          <rPr>
            <sz val="9"/>
            <rFont val="Tahoma"/>
          </rPr>
          <t>¦1¦2¦2¦100¦0¦Null§</t>
        </r>
      </text>
    </comment>
    <comment ref="A357" authorId="0" shapeId="0" xr:uid="{00000000-0006-0000-0100-00008C000000}">
      <text>
        <r>
          <rPr>
            <sz val="9"/>
            <rFont val="Tahoma"/>
          </rPr>
          <t>¦1¦2¦2¦101¦0¦Null§</t>
        </r>
      </text>
    </comment>
    <comment ref="A359" authorId="0" shapeId="0" xr:uid="{00000000-0006-0000-0100-00008D000000}">
      <text>
        <r>
          <rPr>
            <sz val="9"/>
            <rFont val="Tahoma"/>
          </rPr>
          <t>¦1¦2¦2¦102¦0¦Null§</t>
        </r>
      </text>
    </comment>
    <comment ref="A361" authorId="0" shapeId="0" xr:uid="{00000000-0006-0000-0100-00008E000000}">
      <text>
        <r>
          <rPr>
            <sz val="9"/>
            <rFont val="Tahoma"/>
          </rPr>
          <t>¦1¦2¦2¦103¦0¦Null§</t>
        </r>
      </text>
    </comment>
    <comment ref="A363" authorId="0" shapeId="0" xr:uid="{00000000-0006-0000-0100-00008F000000}">
      <text>
        <r>
          <rPr>
            <sz val="9"/>
            <rFont val="Tahoma"/>
          </rPr>
          <t>¦1¦2¦2¦104¦0¦Null§</t>
        </r>
      </text>
    </comment>
    <comment ref="A365" authorId="0" shapeId="0" xr:uid="{00000000-0006-0000-0100-000090000000}">
      <text>
        <r>
          <rPr>
            <sz val="9"/>
            <rFont val="Tahoma"/>
          </rPr>
          <t>¦1¦2¦2¦105¦0¦Null§</t>
        </r>
      </text>
    </comment>
    <comment ref="A367" authorId="0" shapeId="0" xr:uid="{00000000-0006-0000-0100-000091000000}">
      <text>
        <r>
          <rPr>
            <sz val="9"/>
            <rFont val="Tahoma"/>
          </rPr>
          <t>¦1¦2¦2¦106¦0¦Null§</t>
        </r>
      </text>
    </comment>
    <comment ref="A369" authorId="0" shapeId="0" xr:uid="{00000000-0006-0000-0100-000092000000}">
      <text>
        <r>
          <rPr>
            <sz val="9"/>
            <rFont val="Tahoma"/>
          </rPr>
          <t>¦1¦2¦2¦107¦0¦Null§</t>
        </r>
      </text>
    </comment>
    <comment ref="A371" authorId="0" shapeId="0" xr:uid="{00000000-0006-0000-0100-000093000000}">
      <text>
        <r>
          <rPr>
            <sz val="9"/>
            <rFont val="Tahoma"/>
          </rPr>
          <t>¦1¦2¦2¦108¦0¦Null§</t>
        </r>
      </text>
    </comment>
    <comment ref="A373" authorId="0" shapeId="0" xr:uid="{00000000-0006-0000-0100-000094000000}">
      <text>
        <r>
          <rPr>
            <sz val="9"/>
            <rFont val="Tahoma"/>
          </rPr>
          <t>¦1¦2¦2¦109¦0¦Null§</t>
        </r>
      </text>
    </comment>
    <comment ref="A375" authorId="0" shapeId="0" xr:uid="{00000000-0006-0000-0100-000095000000}">
      <text>
        <r>
          <rPr>
            <sz val="9"/>
            <rFont val="Tahoma"/>
          </rPr>
          <t>¦1¦2¦2¦110¦0¦Null§</t>
        </r>
      </text>
    </comment>
    <comment ref="A377" authorId="0" shapeId="0" xr:uid="{00000000-0006-0000-0100-000096000000}">
      <text>
        <r>
          <rPr>
            <sz val="9"/>
            <rFont val="Tahoma"/>
          </rPr>
          <t>¦1¦2¦2¦111¦0¦Null§</t>
        </r>
      </text>
    </comment>
    <comment ref="A379" authorId="0" shapeId="0" xr:uid="{00000000-0006-0000-0100-000097000000}">
      <text>
        <r>
          <rPr>
            <sz val="9"/>
            <rFont val="Tahoma"/>
          </rPr>
          <t>¦1¦2¦2¦112¦0¦Null§</t>
        </r>
      </text>
    </comment>
    <comment ref="A387" authorId="0" shapeId="0" xr:uid="{00000000-0006-0000-0100-000098000000}">
      <text>
        <r>
          <rPr>
            <sz val="9"/>
            <rFont val="Tahoma"/>
          </rPr>
          <t>¦1¦2¦2¦113¦0¦Null§</t>
        </r>
      </text>
    </comment>
    <comment ref="A389" authorId="0" shapeId="0" xr:uid="{00000000-0006-0000-0100-000099000000}">
      <text>
        <r>
          <rPr>
            <sz val="9"/>
            <rFont val="Tahoma"/>
          </rPr>
          <t>¦1¦2¦2¦114¦0¦Null§</t>
        </r>
      </text>
    </comment>
    <comment ref="A391" authorId="0" shapeId="0" xr:uid="{00000000-0006-0000-0100-00009A000000}">
      <text>
        <r>
          <rPr>
            <sz val="9"/>
            <rFont val="Tahoma"/>
          </rPr>
          <t>¦1¦2¦2¦115¦0¦Null§</t>
        </r>
      </text>
    </comment>
    <comment ref="A393" authorId="0" shapeId="0" xr:uid="{00000000-0006-0000-0100-00009B000000}">
      <text>
        <r>
          <rPr>
            <sz val="9"/>
            <rFont val="Tahoma"/>
          </rPr>
          <t>¦1¦2¦2¦116¦0¦Null§</t>
        </r>
      </text>
    </comment>
    <comment ref="A395" authorId="0" shapeId="0" xr:uid="{00000000-0006-0000-0100-00009C000000}">
      <text>
        <r>
          <rPr>
            <sz val="9"/>
            <rFont val="Tahoma"/>
          </rPr>
          <t>¦1¦2¦2¦117¦0¦Null§</t>
        </r>
      </text>
    </comment>
    <comment ref="A397" authorId="0" shapeId="0" xr:uid="{00000000-0006-0000-0100-00009D000000}">
      <text>
        <r>
          <rPr>
            <sz val="9"/>
            <rFont val="Tahoma"/>
          </rPr>
          <t>¦1¦2¦2¦118¦0¦Null§</t>
        </r>
      </text>
    </comment>
    <comment ref="A399" authorId="0" shapeId="0" xr:uid="{00000000-0006-0000-0100-00009E000000}">
      <text>
        <r>
          <rPr>
            <sz val="9"/>
            <rFont val="Tahoma"/>
          </rPr>
          <t>¦1¦2¦2¦119¦0¦Null§</t>
        </r>
      </text>
    </comment>
    <comment ref="A401" authorId="0" shapeId="0" xr:uid="{00000000-0006-0000-0100-00009F000000}">
      <text>
        <r>
          <rPr>
            <sz val="9"/>
            <rFont val="Tahoma"/>
          </rPr>
          <t>¦1¦2¦2¦120¦0¦Null§</t>
        </r>
      </text>
    </comment>
    <comment ref="A403" authorId="0" shapeId="0" xr:uid="{00000000-0006-0000-0100-0000A0000000}">
      <text>
        <r>
          <rPr>
            <sz val="9"/>
            <rFont val="Tahoma"/>
          </rPr>
          <t>¦1¦2¦2¦121¦0¦Null§</t>
        </r>
      </text>
    </comment>
    <comment ref="A405" authorId="0" shapeId="0" xr:uid="{00000000-0006-0000-0100-0000A1000000}">
      <text>
        <r>
          <rPr>
            <sz val="9"/>
            <rFont val="Tahoma"/>
          </rPr>
          <t>¦1¦2¦2¦122¦0¦Null§</t>
        </r>
      </text>
    </comment>
    <comment ref="A407" authorId="0" shapeId="0" xr:uid="{00000000-0006-0000-0100-0000A2000000}">
      <text>
        <r>
          <rPr>
            <sz val="9"/>
            <rFont val="Tahoma"/>
          </rPr>
          <t>¦1¦2¦2¦123¦0¦Null§RateOnly</t>
        </r>
      </text>
    </comment>
    <comment ref="A409" authorId="0" shapeId="0" xr:uid="{00000000-0006-0000-0100-0000A3000000}">
      <text>
        <r>
          <rPr>
            <sz val="9"/>
            <rFont val="Tahoma"/>
          </rPr>
          <t>¦1¦2¦2¦124¦0¦Null§</t>
        </r>
      </text>
    </comment>
    <comment ref="A411" authorId="0" shapeId="0" xr:uid="{00000000-0006-0000-0100-0000A4000000}">
      <text>
        <r>
          <rPr>
            <sz val="9"/>
            <rFont val="Tahoma"/>
          </rPr>
          <t>¦1¦2¦2¦125¦0¦Null§</t>
        </r>
      </text>
    </comment>
    <comment ref="A413" authorId="0" shapeId="0" xr:uid="{00000000-0006-0000-0100-0000A5000000}">
      <text>
        <r>
          <rPr>
            <sz val="9"/>
            <rFont val="Tahoma"/>
          </rPr>
          <t>¦1¦2¦2¦126¦0¦Null§</t>
        </r>
      </text>
    </comment>
    <comment ref="A415" authorId="0" shapeId="0" xr:uid="{00000000-0006-0000-0100-0000A6000000}">
      <text>
        <r>
          <rPr>
            <sz val="9"/>
            <rFont val="Tahoma"/>
          </rPr>
          <t>¦1¦2¦2¦127¦0¦Null§</t>
        </r>
      </text>
    </comment>
    <comment ref="A417" authorId="0" shapeId="0" xr:uid="{00000000-0006-0000-0100-0000A7000000}">
      <text>
        <r>
          <rPr>
            <sz val="9"/>
            <rFont val="Tahoma"/>
          </rPr>
          <t>¦1¦2¦2¦128¦0¦Null§</t>
        </r>
      </text>
    </comment>
    <comment ref="A419" authorId="0" shapeId="0" xr:uid="{00000000-0006-0000-0100-0000A8000000}">
      <text>
        <r>
          <rPr>
            <sz val="9"/>
            <rFont val="Tahoma"/>
          </rPr>
          <t>¦1¦2¦2¦129¦0¦Null§</t>
        </r>
      </text>
    </comment>
    <comment ref="A421" authorId="0" shapeId="0" xr:uid="{00000000-0006-0000-0100-0000A9000000}">
      <text>
        <r>
          <rPr>
            <sz val="9"/>
            <rFont val="Tahoma"/>
          </rPr>
          <t>¦1¦2¦2¦130¦0¦Null§</t>
        </r>
      </text>
    </comment>
    <comment ref="A423" authorId="0" shapeId="0" xr:uid="{00000000-0006-0000-0100-0000AA000000}">
      <text>
        <r>
          <rPr>
            <sz val="9"/>
            <rFont val="Tahoma"/>
          </rPr>
          <t>¦1¦2¦2¦131¦0¦Null§</t>
        </r>
      </text>
    </comment>
    <comment ref="A425" authorId="0" shapeId="0" xr:uid="{00000000-0006-0000-0100-0000AB000000}">
      <text>
        <r>
          <rPr>
            <sz val="9"/>
            <rFont val="Tahoma"/>
          </rPr>
          <t>¦1¦2¦2¦132¦0¦Null§</t>
        </r>
      </text>
    </comment>
    <comment ref="A427" authorId="0" shapeId="0" xr:uid="{00000000-0006-0000-0100-0000AC000000}">
      <text>
        <r>
          <rPr>
            <sz val="9"/>
            <rFont val="Tahoma"/>
          </rPr>
          <t>¦1¦2¦2¦133¦0¦Null§</t>
        </r>
      </text>
    </comment>
    <comment ref="A429" authorId="0" shapeId="0" xr:uid="{00000000-0006-0000-0100-0000AD000000}">
      <text>
        <r>
          <rPr>
            <sz val="9"/>
            <rFont val="Tahoma"/>
          </rPr>
          <t>¦1¦2¦2¦134¦0¦Null§</t>
        </r>
      </text>
    </comment>
    <comment ref="A431" authorId="0" shapeId="0" xr:uid="{00000000-0006-0000-0100-0000AE000000}">
      <text>
        <r>
          <rPr>
            <sz val="9"/>
            <rFont val="Tahoma"/>
          </rPr>
          <t>¦1¦2¦2¦135¦0¦Null§</t>
        </r>
      </text>
    </comment>
    <comment ref="A433" authorId="0" shapeId="0" xr:uid="{00000000-0006-0000-0100-0000AF000000}">
      <text>
        <r>
          <rPr>
            <sz val="9"/>
            <rFont val="Tahoma"/>
          </rPr>
          <t>¦1¦2¦2¦136¦0¦Null§</t>
        </r>
      </text>
    </comment>
    <comment ref="A435" authorId="0" shapeId="0" xr:uid="{00000000-0006-0000-0100-0000B0000000}">
      <text>
        <r>
          <rPr>
            <sz val="9"/>
            <rFont val="Tahoma"/>
          </rPr>
          <t>¦1¦2¦2¦137¦0¦Null§</t>
        </r>
      </text>
    </comment>
    <comment ref="A437" authorId="0" shapeId="0" xr:uid="{00000000-0006-0000-0100-0000B1000000}">
      <text>
        <r>
          <rPr>
            <sz val="9"/>
            <rFont val="Tahoma"/>
          </rPr>
          <t>¦1¦2¦2¦138¦0¦Null§</t>
        </r>
      </text>
    </comment>
    <comment ref="A439" authorId="0" shapeId="0" xr:uid="{00000000-0006-0000-0100-0000B2000000}">
      <text>
        <r>
          <rPr>
            <sz val="9"/>
            <rFont val="Tahoma"/>
          </rPr>
          <t>¦1¦2¦2¦139¦0¦Null§</t>
        </r>
      </text>
    </comment>
    <comment ref="A441" authorId="0" shapeId="0" xr:uid="{00000000-0006-0000-0100-0000B3000000}">
      <text>
        <r>
          <rPr>
            <sz val="9"/>
            <rFont val="Tahoma"/>
          </rPr>
          <t>¦1¦2¦2¦140¦0¦Null§</t>
        </r>
      </text>
    </comment>
    <comment ref="A443" authorId="0" shapeId="0" xr:uid="{00000000-0006-0000-0100-0000B4000000}">
      <text>
        <r>
          <rPr>
            <sz val="9"/>
            <rFont val="Tahoma"/>
          </rPr>
          <t>¦1¦2¦2¦141¦0¦Null§</t>
        </r>
      </text>
    </comment>
    <comment ref="A445" authorId="0" shapeId="0" xr:uid="{00000000-0006-0000-0100-0000B5000000}">
      <text>
        <r>
          <rPr>
            <sz val="9"/>
            <rFont val="Tahoma"/>
          </rPr>
          <t>¦1¦2¦2¦142¦0¦Null§</t>
        </r>
      </text>
    </comment>
    <comment ref="A454" authorId="0" shapeId="0" xr:uid="{00000000-0006-0000-0100-0000B6000000}">
      <text>
        <r>
          <rPr>
            <sz val="9"/>
            <rFont val="Tahoma"/>
          </rPr>
          <t>¦1¦2¦2¦143¦0¦Null§</t>
        </r>
      </text>
    </comment>
    <comment ref="A456" authorId="0" shapeId="0" xr:uid="{00000000-0006-0000-0100-0000B7000000}">
      <text>
        <r>
          <rPr>
            <sz val="9"/>
            <rFont val="Tahoma"/>
          </rPr>
          <t>¦1¦2¦2¦144¦0¦Null§</t>
        </r>
      </text>
    </comment>
    <comment ref="A458" authorId="0" shapeId="0" xr:uid="{00000000-0006-0000-0100-0000B8000000}">
      <text>
        <r>
          <rPr>
            <sz val="9"/>
            <rFont val="Tahoma"/>
          </rPr>
          <t>¦1¦2¦2¦145¦0¦Null§</t>
        </r>
      </text>
    </comment>
    <comment ref="A460" authorId="0" shapeId="0" xr:uid="{00000000-0006-0000-0100-0000B9000000}">
      <text>
        <r>
          <rPr>
            <sz val="9"/>
            <rFont val="Tahoma"/>
          </rPr>
          <t>¦1¦2¦2¦146¦0¦Null§</t>
        </r>
      </text>
    </comment>
    <comment ref="A462" authorId="0" shapeId="0" xr:uid="{00000000-0006-0000-0100-0000BA000000}">
      <text>
        <r>
          <rPr>
            <sz val="9"/>
            <rFont val="Tahoma"/>
          </rPr>
          <t>¦1¦2¦2¦147¦0¦Null§</t>
        </r>
      </text>
    </comment>
    <comment ref="A464" authorId="0" shapeId="0" xr:uid="{00000000-0006-0000-0100-0000BB000000}">
      <text>
        <r>
          <rPr>
            <sz val="9"/>
            <rFont val="Tahoma"/>
          </rPr>
          <t>¦1¦2¦2¦148¦0¦Null§</t>
        </r>
      </text>
    </comment>
    <comment ref="A466" authorId="0" shapeId="0" xr:uid="{00000000-0006-0000-0100-0000BC000000}">
      <text>
        <r>
          <rPr>
            <sz val="9"/>
            <rFont val="Tahoma"/>
          </rPr>
          <t>¦1¦2¦2¦149¦0¦Null§</t>
        </r>
      </text>
    </comment>
    <comment ref="A468" authorId="0" shapeId="0" xr:uid="{00000000-0006-0000-0100-0000BD000000}">
      <text>
        <r>
          <rPr>
            <sz val="9"/>
            <rFont val="Tahoma"/>
          </rPr>
          <t>¦1¦2¦2¦150¦0¦Null§</t>
        </r>
      </text>
    </comment>
    <comment ref="A470" authorId="0" shapeId="0" xr:uid="{00000000-0006-0000-0100-0000BE000000}">
      <text>
        <r>
          <rPr>
            <sz val="9"/>
            <rFont val="Tahoma"/>
          </rPr>
          <t>¦1¦2¦2¦151¦0¦Null§</t>
        </r>
      </text>
    </comment>
    <comment ref="A472" authorId="0" shapeId="0" xr:uid="{00000000-0006-0000-0100-0000BF000000}">
      <text>
        <r>
          <rPr>
            <sz val="9"/>
            <rFont val="Tahoma"/>
          </rPr>
          <t>¦1¦2¦2¦152¦0¦Null§RateOnly</t>
        </r>
      </text>
    </comment>
    <comment ref="A514" authorId="0" shapeId="0" xr:uid="{00000000-0006-0000-0100-0000C0000000}">
      <text>
        <r>
          <rPr>
            <sz val="9"/>
            <rFont val="Tahoma"/>
          </rPr>
          <t>¦1¦2¦3¦1¦0¦Null§SubSection</t>
        </r>
      </text>
    </comment>
    <comment ref="A516" authorId="0" shapeId="0" xr:uid="{00000000-0006-0000-0100-0000C1000000}">
      <text>
        <r>
          <rPr>
            <sz val="9"/>
            <rFont val="Tahoma"/>
          </rPr>
          <t>¦1¦2¦3¦2¦0¦Null§</t>
        </r>
      </text>
    </comment>
    <comment ref="A518" authorId="0" shapeId="0" xr:uid="{00000000-0006-0000-0100-0000C2000000}">
      <text>
        <r>
          <rPr>
            <sz val="9"/>
            <rFont val="Tahoma"/>
          </rPr>
          <t>¦1¦2¦3¦3¦0¦Null§</t>
        </r>
      </text>
    </comment>
    <comment ref="A520" authorId="0" shapeId="0" xr:uid="{00000000-0006-0000-0100-0000C3000000}">
      <text>
        <r>
          <rPr>
            <sz val="9"/>
            <rFont val="Tahoma"/>
          </rPr>
          <t>¦1¦2¦3¦4¦0¦Null§</t>
        </r>
      </text>
    </comment>
    <comment ref="A522" authorId="0" shapeId="0" xr:uid="{00000000-0006-0000-0100-0000C4000000}">
      <text>
        <r>
          <rPr>
            <sz val="9"/>
            <rFont val="Tahoma"/>
          </rPr>
          <t>¦1¦2¦3¦5¦0¦Null§</t>
        </r>
      </text>
    </comment>
    <comment ref="A524" authorId="0" shapeId="0" xr:uid="{00000000-0006-0000-0100-0000C5000000}">
      <text>
        <r>
          <rPr>
            <sz val="9"/>
            <rFont val="Tahoma"/>
          </rPr>
          <t>¦1¦2¦3¦6¦0¦Null§</t>
        </r>
      </text>
    </comment>
    <comment ref="A526" authorId="0" shapeId="0" xr:uid="{00000000-0006-0000-0100-0000C6000000}">
      <text>
        <r>
          <rPr>
            <sz val="9"/>
            <rFont val="Tahoma"/>
          </rPr>
          <t>¦1¦2¦3¦7¦0¦Null§</t>
        </r>
      </text>
    </comment>
    <comment ref="A528" authorId="0" shapeId="0" xr:uid="{00000000-0006-0000-0100-0000C7000000}">
      <text>
        <r>
          <rPr>
            <sz val="9"/>
            <rFont val="Tahoma"/>
          </rPr>
          <t>¦1¦2¦3¦8¦0¦Null§</t>
        </r>
      </text>
    </comment>
    <comment ref="A530" authorId="0" shapeId="0" xr:uid="{00000000-0006-0000-0100-0000C8000000}">
      <text>
        <r>
          <rPr>
            <sz val="9"/>
            <rFont val="Tahoma"/>
          </rPr>
          <t>¦1¦2¦3¦9¦0¦Null§</t>
        </r>
      </text>
    </comment>
    <comment ref="A532" authorId="0" shapeId="0" xr:uid="{00000000-0006-0000-0100-0000C9000000}">
      <text>
        <r>
          <rPr>
            <sz val="9"/>
            <rFont val="Tahoma"/>
          </rPr>
          <t>¦1¦2¦3¦10¦0¦Null§</t>
        </r>
      </text>
    </comment>
    <comment ref="A534" authorId="0" shapeId="0" xr:uid="{00000000-0006-0000-0100-0000CA000000}">
      <text>
        <r>
          <rPr>
            <sz val="9"/>
            <rFont val="Tahoma"/>
          </rPr>
          <t>¦1¦2¦3¦11¦0¦Null§</t>
        </r>
      </text>
    </comment>
    <comment ref="A536" authorId="0" shapeId="0" xr:uid="{00000000-0006-0000-0100-0000CB000000}">
      <text>
        <r>
          <rPr>
            <sz val="9"/>
            <rFont val="Tahoma"/>
          </rPr>
          <t>¦1¦2¦3¦12¦0¦Null§RateOnly</t>
        </r>
      </text>
    </comment>
    <comment ref="A538" authorId="0" shapeId="0" xr:uid="{00000000-0006-0000-0100-0000CC000000}">
      <text>
        <r>
          <rPr>
            <sz val="9"/>
            <rFont val="Tahoma"/>
          </rPr>
          <t>¦1¦2¦3¦13¦0¦Null§RateOnly</t>
        </r>
      </text>
    </comment>
    <comment ref="A540" authorId="0" shapeId="0" xr:uid="{00000000-0006-0000-0100-0000CD000000}">
      <text>
        <r>
          <rPr>
            <sz val="9"/>
            <rFont val="Tahoma"/>
          </rPr>
          <t>¦1¦2¦3¦14¦0¦Null§</t>
        </r>
      </text>
    </comment>
    <comment ref="A542" authorId="0" shapeId="0" xr:uid="{00000000-0006-0000-0100-0000CE000000}">
      <text>
        <r>
          <rPr>
            <sz val="9"/>
            <rFont val="Tahoma"/>
          </rPr>
          <t>¦1¦2¦3¦15¦0¦Null§</t>
        </r>
      </text>
    </comment>
    <comment ref="A544" authorId="0" shapeId="0" xr:uid="{00000000-0006-0000-0100-0000CF000000}">
      <text>
        <r>
          <rPr>
            <sz val="9"/>
            <rFont val="Tahoma"/>
          </rPr>
          <t>¦1¦2¦3¦16¦0¦Null§</t>
        </r>
      </text>
    </comment>
    <comment ref="A546" authorId="0" shapeId="0" xr:uid="{00000000-0006-0000-0100-0000D0000000}">
      <text>
        <r>
          <rPr>
            <sz val="9"/>
            <rFont val="Tahoma"/>
          </rPr>
          <t>¦1¦2¦3¦17¦0¦Null§</t>
        </r>
      </text>
    </comment>
    <comment ref="A548" authorId="0" shapeId="0" xr:uid="{00000000-0006-0000-0100-0000D1000000}">
      <text>
        <r>
          <rPr>
            <sz val="9"/>
            <rFont val="Tahoma"/>
          </rPr>
          <t>¦1¦2¦3¦18¦0¦Null§</t>
        </r>
      </text>
    </comment>
    <comment ref="A550" authorId="0" shapeId="0" xr:uid="{00000000-0006-0000-0100-0000D2000000}">
      <text>
        <r>
          <rPr>
            <sz val="9"/>
            <rFont val="Tahoma"/>
          </rPr>
          <t>¦1¦2¦3¦19¦0¦Null§</t>
        </r>
      </text>
    </comment>
    <comment ref="A552" authorId="0" shapeId="0" xr:uid="{00000000-0006-0000-0100-0000D3000000}">
      <text>
        <r>
          <rPr>
            <sz val="9"/>
            <rFont val="Tahoma"/>
          </rPr>
          <t>¦1¦2¦3¦20¦0¦Null§</t>
        </r>
      </text>
    </comment>
    <comment ref="A554" authorId="0" shapeId="0" xr:uid="{00000000-0006-0000-0100-0000D4000000}">
      <text>
        <r>
          <rPr>
            <sz val="9"/>
            <rFont val="Tahoma"/>
          </rPr>
          <t>¦1¦2¦3¦21¦0¦Null§</t>
        </r>
      </text>
    </comment>
    <comment ref="A556" authorId="0" shapeId="0" xr:uid="{00000000-0006-0000-0100-0000D5000000}">
      <text>
        <r>
          <rPr>
            <sz val="9"/>
            <rFont val="Tahoma"/>
          </rPr>
          <t>¦1¦2¦3¦22¦0¦Null§</t>
        </r>
      </text>
    </comment>
    <comment ref="A558" authorId="0" shapeId="0" xr:uid="{00000000-0006-0000-0100-0000D6000000}">
      <text>
        <r>
          <rPr>
            <sz val="9"/>
            <rFont val="Tahoma"/>
          </rPr>
          <t>¦1¦2¦3¦23¦0¦Null§</t>
        </r>
      </text>
    </comment>
    <comment ref="A560" authorId="0" shapeId="0" xr:uid="{00000000-0006-0000-0100-0000D7000000}">
      <text>
        <r>
          <rPr>
            <sz val="9"/>
            <rFont val="Tahoma"/>
          </rPr>
          <t>¦1¦2¦3¦24¦0¦Null§</t>
        </r>
      </text>
    </comment>
    <comment ref="A562" authorId="0" shapeId="0" xr:uid="{00000000-0006-0000-0100-0000D8000000}">
      <text>
        <r>
          <rPr>
            <sz val="9"/>
            <rFont val="Tahoma"/>
          </rPr>
          <t>¦1¦2¦3¦25¦0¦Null§</t>
        </r>
      </text>
    </comment>
    <comment ref="A564" authorId="0" shapeId="0" xr:uid="{00000000-0006-0000-0100-0000D9000000}">
      <text>
        <r>
          <rPr>
            <sz val="9"/>
            <rFont val="Tahoma"/>
          </rPr>
          <t>¦1¦2¦3¦26¦0¦Null§</t>
        </r>
      </text>
    </comment>
    <comment ref="A566" authorId="0" shapeId="0" xr:uid="{00000000-0006-0000-0100-0000DA000000}">
      <text>
        <r>
          <rPr>
            <sz val="9"/>
            <rFont val="Tahoma"/>
          </rPr>
          <t>¦1¦2¦3¦27¦0¦Null§</t>
        </r>
      </text>
    </comment>
    <comment ref="A580" authorId="0" shapeId="0" xr:uid="{00000000-0006-0000-0100-0000DB000000}">
      <text>
        <r>
          <rPr>
            <sz val="9"/>
            <rFont val="Tahoma"/>
          </rPr>
          <t>¦1¦2¦3¦28¦0¦Null§NewPage</t>
        </r>
      </text>
    </comment>
    <comment ref="A582" authorId="0" shapeId="0" xr:uid="{00000000-0006-0000-0100-0000DC000000}">
      <text>
        <r>
          <rPr>
            <sz val="9"/>
            <rFont val="Tahoma"/>
          </rPr>
          <t>¦1¦2¦3¦29¦0¦Null§</t>
        </r>
      </text>
    </comment>
    <comment ref="A584" authorId="0" shapeId="0" xr:uid="{00000000-0006-0000-0100-0000DD000000}">
      <text>
        <r>
          <rPr>
            <sz val="9"/>
            <rFont val="Tahoma"/>
          </rPr>
          <t>¦1¦2¦3¦30¦0¦Null§</t>
        </r>
      </text>
    </comment>
    <comment ref="A586" authorId="0" shapeId="0" xr:uid="{00000000-0006-0000-0100-0000DE000000}">
      <text>
        <r>
          <rPr>
            <sz val="9"/>
            <rFont val="Tahoma"/>
          </rPr>
          <t>¦1¦2¦3¦31¦0¦Null§</t>
        </r>
      </text>
    </comment>
    <comment ref="A588" authorId="0" shapeId="0" xr:uid="{00000000-0006-0000-0100-0000DF000000}">
      <text>
        <r>
          <rPr>
            <sz val="9"/>
            <rFont val="Tahoma"/>
          </rPr>
          <t>¦1¦2¦3¦32¦0¦Null§</t>
        </r>
      </text>
    </comment>
    <comment ref="A590" authorId="0" shapeId="0" xr:uid="{00000000-0006-0000-0100-0000E0000000}">
      <text>
        <r>
          <rPr>
            <sz val="9"/>
            <rFont val="Tahoma"/>
          </rPr>
          <t>¦1¦2¦3¦33¦0¦Null§</t>
        </r>
      </text>
    </comment>
    <comment ref="A645" authorId="0" shapeId="0" xr:uid="{00000000-0006-0000-0100-0000E1000000}">
      <text>
        <r>
          <rPr>
            <sz val="9"/>
            <rFont val="Tahoma"/>
          </rPr>
          <t>¦1¦2¦4¦1¦0¦Null§SubSection</t>
        </r>
      </text>
    </comment>
    <comment ref="A647" authorId="0" shapeId="0" xr:uid="{00000000-0006-0000-0100-0000E2000000}">
      <text>
        <r>
          <rPr>
            <sz val="9"/>
            <rFont val="Tahoma"/>
          </rPr>
          <t>¦1¦2¦4¦2¦0¦Null§</t>
        </r>
      </text>
    </comment>
    <comment ref="A649" authorId="0" shapeId="0" xr:uid="{00000000-0006-0000-0100-0000E3000000}">
      <text>
        <r>
          <rPr>
            <sz val="9"/>
            <rFont val="Tahoma"/>
          </rPr>
          <t>¦1¦2¦4¦3¦0¦Null§</t>
        </r>
      </text>
    </comment>
    <comment ref="A651" authorId="0" shapeId="0" xr:uid="{00000000-0006-0000-0100-0000E4000000}">
      <text>
        <r>
          <rPr>
            <sz val="9"/>
            <rFont val="Tahoma"/>
          </rPr>
          <t>¦1¦2¦4¦4¦0¦Null§</t>
        </r>
      </text>
    </comment>
    <comment ref="A653" authorId="0" shapeId="0" xr:uid="{00000000-0006-0000-0100-0000E5000000}">
      <text>
        <r>
          <rPr>
            <sz val="9"/>
            <rFont val="Tahoma"/>
          </rPr>
          <t>¦1¦2¦4¦5¦0¦Null§</t>
        </r>
      </text>
    </comment>
    <comment ref="A655" authorId="0" shapeId="0" xr:uid="{00000000-0006-0000-0100-0000E6000000}">
      <text>
        <r>
          <rPr>
            <sz val="9"/>
            <rFont val="Tahoma"/>
          </rPr>
          <t>¦1¦2¦4¦6¦0¦Null§</t>
        </r>
      </text>
    </comment>
    <comment ref="A657" authorId="0" shapeId="0" xr:uid="{00000000-0006-0000-0100-0000E7000000}">
      <text>
        <r>
          <rPr>
            <sz val="9"/>
            <rFont val="Tahoma"/>
          </rPr>
          <t>¦1¦2¦4¦7¦0¦Null§</t>
        </r>
      </text>
    </comment>
    <comment ref="A659" authorId="0" shapeId="0" xr:uid="{00000000-0006-0000-0100-0000E8000000}">
      <text>
        <r>
          <rPr>
            <sz val="9"/>
            <rFont val="Tahoma"/>
          </rPr>
          <t>¦1¦2¦4¦8¦0¦Null§</t>
        </r>
      </text>
    </comment>
    <comment ref="A661" authorId="0" shapeId="0" xr:uid="{00000000-0006-0000-0100-0000E9000000}">
      <text>
        <r>
          <rPr>
            <sz val="9"/>
            <rFont val="Tahoma"/>
          </rPr>
          <t>¦1¦2¦4¦9¦0¦Null§</t>
        </r>
      </text>
    </comment>
    <comment ref="A663" authorId="0" shapeId="0" xr:uid="{00000000-0006-0000-0100-0000EA000000}">
      <text>
        <r>
          <rPr>
            <sz val="9"/>
            <rFont val="Tahoma"/>
          </rPr>
          <t>¦1¦2¦4¦10¦0¦Null§</t>
        </r>
      </text>
    </comment>
    <comment ref="A665" authorId="0" shapeId="0" xr:uid="{00000000-0006-0000-0100-0000EB000000}">
      <text>
        <r>
          <rPr>
            <sz val="9"/>
            <rFont val="Tahoma"/>
          </rPr>
          <t>¦1¦2¦4¦11¦0¦Null§</t>
        </r>
      </text>
    </comment>
    <comment ref="A667" authorId="0" shapeId="0" xr:uid="{00000000-0006-0000-0100-0000EC000000}">
      <text>
        <r>
          <rPr>
            <sz val="9"/>
            <rFont val="Tahoma"/>
          </rPr>
          <t>¦1¦2¦4¦12¦0¦Null§</t>
        </r>
      </text>
    </comment>
    <comment ref="A669" authorId="0" shapeId="0" xr:uid="{00000000-0006-0000-0100-0000ED000000}">
      <text>
        <r>
          <rPr>
            <sz val="9"/>
            <rFont val="Tahoma"/>
          </rPr>
          <t>¦1¦2¦4¦13¦0¦Null§</t>
        </r>
      </text>
    </comment>
    <comment ref="A671" authorId="0" shapeId="0" xr:uid="{00000000-0006-0000-0100-0000EE000000}">
      <text>
        <r>
          <rPr>
            <sz val="9"/>
            <rFont val="Tahoma"/>
          </rPr>
          <t>¦1¦2¦4¦14¦0¦Null§</t>
        </r>
      </text>
    </comment>
    <comment ref="A673" authorId="0" shapeId="0" xr:uid="{00000000-0006-0000-0100-0000EF000000}">
      <text>
        <r>
          <rPr>
            <sz val="9"/>
            <rFont val="Tahoma"/>
          </rPr>
          <t>¦1¦2¦4¦15¦0¦Null§</t>
        </r>
      </text>
    </comment>
    <comment ref="A710" authorId="0" shapeId="0" xr:uid="{00000000-0006-0000-0100-0000F0000000}">
      <text>
        <r>
          <rPr>
            <sz val="9"/>
            <rFont val="Tahoma"/>
          </rPr>
          <t>¦1¦2¦5¦1¦0¦Null§SubSection</t>
        </r>
      </text>
    </comment>
    <comment ref="A712" authorId="0" shapeId="0" xr:uid="{00000000-0006-0000-0100-0000F1000000}">
      <text>
        <r>
          <rPr>
            <sz val="9"/>
            <rFont val="Tahoma"/>
          </rPr>
          <t>¦1¦2¦5¦2¦0¦Null§</t>
        </r>
      </text>
    </comment>
    <comment ref="A714" authorId="0" shapeId="0" xr:uid="{00000000-0006-0000-0100-0000F2000000}">
      <text>
        <r>
          <rPr>
            <sz val="9"/>
            <rFont val="Tahoma"/>
          </rPr>
          <t>¦1¦2¦5¦3¦0¦Null§</t>
        </r>
      </text>
    </comment>
    <comment ref="A716" authorId="0" shapeId="0" xr:uid="{00000000-0006-0000-0100-0000F3000000}">
      <text>
        <r>
          <rPr>
            <sz val="9"/>
            <rFont val="Tahoma"/>
          </rPr>
          <t>¦1¦2¦5¦4¦0¦Null§</t>
        </r>
      </text>
    </comment>
    <comment ref="A718" authorId="0" shapeId="0" xr:uid="{00000000-0006-0000-0100-0000F4000000}">
      <text>
        <r>
          <rPr>
            <sz val="9"/>
            <rFont val="Tahoma"/>
          </rPr>
          <t>¦1¦2¦5¦5¦0¦Null§</t>
        </r>
      </text>
    </comment>
    <comment ref="A720" authorId="0" shapeId="0" xr:uid="{00000000-0006-0000-0100-0000F5000000}">
      <text>
        <r>
          <rPr>
            <sz val="9"/>
            <rFont val="Tahoma"/>
          </rPr>
          <t>¦1¦2¦5¦6¦0¦Null§</t>
        </r>
      </text>
    </comment>
    <comment ref="A722" authorId="0" shapeId="0" xr:uid="{00000000-0006-0000-0100-0000F6000000}">
      <text>
        <r>
          <rPr>
            <sz val="9"/>
            <rFont val="Tahoma"/>
          </rPr>
          <t>¦1¦2¦5¦7¦0¦Null§</t>
        </r>
      </text>
    </comment>
    <comment ref="A724" authorId="0" shapeId="0" xr:uid="{00000000-0006-0000-0100-0000F7000000}">
      <text>
        <r>
          <rPr>
            <sz val="9"/>
            <rFont val="Tahoma"/>
          </rPr>
          <t>¦1¦2¦5¦8¦0¦Null§</t>
        </r>
      </text>
    </comment>
    <comment ref="A726" authorId="0" shapeId="0" xr:uid="{00000000-0006-0000-0100-0000F8000000}">
      <text>
        <r>
          <rPr>
            <sz val="9"/>
            <rFont val="Tahoma"/>
          </rPr>
          <t>¦1¦2¦5¦9¦0¦Null§RateOnly</t>
        </r>
      </text>
    </comment>
    <comment ref="A728" authorId="0" shapeId="0" xr:uid="{00000000-0006-0000-0100-0000F9000000}">
      <text>
        <r>
          <rPr>
            <sz val="9"/>
            <rFont val="Tahoma"/>
          </rPr>
          <t>¦1¦2¦5¦10¦0¦Null§</t>
        </r>
      </text>
    </comment>
    <comment ref="A730" authorId="0" shapeId="0" xr:uid="{00000000-0006-0000-0100-0000FA000000}">
      <text>
        <r>
          <rPr>
            <sz val="9"/>
            <rFont val="Tahoma"/>
          </rPr>
          <t>¦1¦2¦5¦11¦0¦Null§</t>
        </r>
      </text>
    </comment>
    <comment ref="A732" authorId="0" shapeId="0" xr:uid="{00000000-0006-0000-0100-0000FB000000}">
      <text>
        <r>
          <rPr>
            <sz val="9"/>
            <rFont val="Tahoma"/>
          </rPr>
          <t>¦1¦2¦5¦12¦0¦Null§</t>
        </r>
      </text>
    </comment>
    <comment ref="A734" authorId="0" shapeId="0" xr:uid="{00000000-0006-0000-0100-0000FC000000}">
      <text>
        <r>
          <rPr>
            <sz val="9"/>
            <rFont val="Tahoma"/>
          </rPr>
          <t>¦1¦2¦5¦13¦0¦Null§</t>
        </r>
      </text>
    </comment>
    <comment ref="A736" authorId="0" shapeId="0" xr:uid="{00000000-0006-0000-0100-0000FD000000}">
      <text>
        <r>
          <rPr>
            <sz val="9"/>
            <rFont val="Tahoma"/>
          </rPr>
          <t>¦1¦2¦5¦14¦0¦Null§</t>
        </r>
      </text>
    </comment>
    <comment ref="A738" authorId="0" shapeId="0" xr:uid="{00000000-0006-0000-0100-0000FE000000}">
      <text>
        <r>
          <rPr>
            <sz val="9"/>
            <rFont val="Tahoma"/>
          </rPr>
          <t>¦1¦2¦5¦15¦0¦Null§</t>
        </r>
      </text>
    </comment>
    <comment ref="A740" authorId="0" shapeId="0" xr:uid="{00000000-0006-0000-0100-0000FF000000}">
      <text>
        <r>
          <rPr>
            <sz val="9"/>
            <rFont val="Tahoma"/>
          </rPr>
          <t>¦1¦2¦5¦16¦0¦Null§</t>
        </r>
      </text>
    </comment>
    <comment ref="A742" authorId="0" shapeId="0" xr:uid="{00000000-0006-0000-0100-000000010000}">
      <text>
        <r>
          <rPr>
            <sz val="9"/>
            <rFont val="Tahoma"/>
          </rPr>
          <t>¦1¦2¦5¦17¦0¦Null§</t>
        </r>
      </text>
    </comment>
    <comment ref="A744" authorId="0" shapeId="0" xr:uid="{00000000-0006-0000-0100-000001010000}">
      <text>
        <r>
          <rPr>
            <sz val="9"/>
            <rFont val="Tahoma"/>
          </rPr>
          <t>¦1¦2¦5¦18¦0¦Null§</t>
        </r>
      </text>
    </comment>
    <comment ref="A746" authorId="0" shapeId="0" xr:uid="{00000000-0006-0000-0100-000002010000}">
      <text>
        <r>
          <rPr>
            <sz val="9"/>
            <rFont val="Tahoma"/>
          </rPr>
          <t>¦1¦2¦5¦19¦0¦Null§RateOnly</t>
        </r>
      </text>
    </comment>
    <comment ref="A777" authorId="0" shapeId="0" xr:uid="{00000000-0006-0000-0100-000003010000}">
      <text>
        <r>
          <rPr>
            <sz val="9"/>
            <rFont val="Tahoma"/>
          </rPr>
          <t>¦1¦2¦6¦1¦0¦Null§SubSection</t>
        </r>
      </text>
    </comment>
    <comment ref="A779" authorId="0" shapeId="0" xr:uid="{00000000-0006-0000-0100-000004010000}">
      <text>
        <r>
          <rPr>
            <sz val="9"/>
            <rFont val="Tahoma"/>
          </rPr>
          <t>¦1¦2¦6¦2¦0¦Null§</t>
        </r>
      </text>
    </comment>
    <comment ref="A781" authorId="0" shapeId="0" xr:uid="{00000000-0006-0000-0100-000005010000}">
      <text>
        <r>
          <rPr>
            <sz val="9"/>
            <rFont val="Tahoma"/>
          </rPr>
          <t>¦1¦2¦6¦3¦0¦Null§</t>
        </r>
      </text>
    </comment>
    <comment ref="A783" authorId="0" shapeId="0" xr:uid="{00000000-0006-0000-0100-000006010000}">
      <text>
        <r>
          <rPr>
            <sz val="9"/>
            <rFont val="Tahoma"/>
          </rPr>
          <t>¦1¦2¦6¦4¦0¦Null§</t>
        </r>
      </text>
    </comment>
    <comment ref="A841" authorId="0" shapeId="0" xr:uid="{00000000-0006-0000-0100-000007010000}">
      <text>
        <r>
          <rPr>
            <sz val="9"/>
            <rFont val="Tahoma"/>
          </rPr>
          <t>¦1¦2¦7¦1¦0¦Null§SubSection</t>
        </r>
      </text>
    </comment>
    <comment ref="A843" authorId="0" shapeId="0" xr:uid="{00000000-0006-0000-0100-000008010000}">
      <text>
        <r>
          <rPr>
            <sz val="9"/>
            <rFont val="Tahoma"/>
          </rPr>
          <t>¦1¦2¦7¦2¦0¦Null§</t>
        </r>
      </text>
    </comment>
    <comment ref="A845" authorId="0" shapeId="0" xr:uid="{00000000-0006-0000-0100-000009010000}">
      <text>
        <r>
          <rPr>
            <sz val="9"/>
            <rFont val="Tahoma"/>
          </rPr>
          <t>¦1¦2¦7¦3¦0¦Null§</t>
        </r>
      </text>
    </comment>
    <comment ref="A847" authorId="0" shapeId="0" xr:uid="{00000000-0006-0000-0100-00000A010000}">
      <text>
        <r>
          <rPr>
            <sz val="9"/>
            <rFont val="Tahoma"/>
          </rPr>
          <t>¦1¦2¦7¦4¦0¦Null§</t>
        </r>
      </text>
    </comment>
    <comment ref="A849" authorId="0" shapeId="0" xr:uid="{00000000-0006-0000-0100-00000B010000}">
      <text>
        <r>
          <rPr>
            <sz val="9"/>
            <rFont val="Tahoma"/>
          </rPr>
          <t>¦1¦2¦7¦5¦0¦Null§</t>
        </r>
      </text>
    </comment>
    <comment ref="A851" authorId="0" shapeId="0" xr:uid="{00000000-0006-0000-0100-00000C010000}">
      <text>
        <r>
          <rPr>
            <sz val="9"/>
            <rFont val="Tahoma"/>
          </rPr>
          <t>¦1¦2¦7¦6¦0¦Null§</t>
        </r>
      </text>
    </comment>
    <comment ref="A853" authorId="0" shapeId="0" xr:uid="{00000000-0006-0000-0100-00000D010000}">
      <text>
        <r>
          <rPr>
            <sz val="9"/>
            <rFont val="Tahoma"/>
          </rPr>
          <t>¦1¦2¦7¦7¦0¦Null§</t>
        </r>
      </text>
    </comment>
    <comment ref="A855" authorId="0" shapeId="0" xr:uid="{00000000-0006-0000-0100-00000E010000}">
      <text>
        <r>
          <rPr>
            <sz val="9"/>
            <rFont val="Tahoma"/>
          </rPr>
          <t>¦1¦2¦7¦8¦0¦Null§</t>
        </r>
      </text>
    </comment>
    <comment ref="A857" authorId="0" shapeId="0" xr:uid="{00000000-0006-0000-0100-00000F010000}">
      <text>
        <r>
          <rPr>
            <sz val="9"/>
            <rFont val="Tahoma"/>
          </rPr>
          <t>¦1¦2¦7¦9¦0¦Null§</t>
        </r>
      </text>
    </comment>
    <comment ref="A859" authorId="0" shapeId="0" xr:uid="{00000000-0006-0000-0100-000010010000}">
      <text>
        <r>
          <rPr>
            <sz val="9"/>
            <rFont val="Tahoma"/>
          </rPr>
          <t>¦1¦2¦7¦10¦0¦Null§</t>
        </r>
      </text>
    </comment>
    <comment ref="A861" authorId="0" shapeId="0" xr:uid="{00000000-0006-0000-0100-000011010000}">
      <text>
        <r>
          <rPr>
            <sz val="9"/>
            <rFont val="Tahoma"/>
          </rPr>
          <t>¦1¦2¦7¦11¦0¦Null§</t>
        </r>
      </text>
    </comment>
    <comment ref="A863" authorId="0" shapeId="0" xr:uid="{00000000-0006-0000-0100-000012010000}">
      <text>
        <r>
          <rPr>
            <sz val="9"/>
            <rFont val="Tahoma"/>
          </rPr>
          <t>¦1¦2¦7¦12¦0¦Null§</t>
        </r>
      </text>
    </comment>
    <comment ref="A865" authorId="0" shapeId="0" xr:uid="{00000000-0006-0000-0100-000013010000}">
      <text>
        <r>
          <rPr>
            <sz val="9"/>
            <rFont val="Tahoma"/>
          </rPr>
          <t>¦1¦2¦7¦13¦0¦Null§</t>
        </r>
      </text>
    </comment>
    <comment ref="A867" authorId="0" shapeId="0" xr:uid="{00000000-0006-0000-0100-000014010000}">
      <text>
        <r>
          <rPr>
            <sz val="9"/>
            <rFont val="Tahoma"/>
          </rPr>
          <t>¦1¦2¦7¦14¦0¦Null§</t>
        </r>
      </text>
    </comment>
    <comment ref="A869" authorId="0" shapeId="0" xr:uid="{00000000-0006-0000-0100-000015010000}">
      <text>
        <r>
          <rPr>
            <sz val="9"/>
            <rFont val="Tahoma"/>
          </rPr>
          <t>¦1¦2¦7¦15¦0¦Null§</t>
        </r>
      </text>
    </comment>
    <comment ref="A871" authorId="0" shapeId="0" xr:uid="{00000000-0006-0000-0100-000016010000}">
      <text>
        <r>
          <rPr>
            <sz val="9"/>
            <rFont val="Tahoma"/>
          </rPr>
          <t>¦1¦2¦7¦16¦0¦Null§</t>
        </r>
      </text>
    </comment>
    <comment ref="A873" authorId="0" shapeId="0" xr:uid="{00000000-0006-0000-0100-000017010000}">
      <text>
        <r>
          <rPr>
            <sz val="9"/>
            <rFont val="Tahoma"/>
          </rPr>
          <t>¦1¦2¦7¦17¦0¦Null§</t>
        </r>
      </text>
    </comment>
    <comment ref="A875" authorId="0" shapeId="0" xr:uid="{00000000-0006-0000-0100-000018010000}">
      <text>
        <r>
          <rPr>
            <sz val="9"/>
            <rFont val="Tahoma"/>
          </rPr>
          <t>¦1¦2¦7¦18¦0¦Null§</t>
        </r>
      </text>
    </comment>
    <comment ref="A877" authorId="0" shapeId="0" xr:uid="{00000000-0006-0000-0100-000019010000}">
      <text>
        <r>
          <rPr>
            <sz val="9"/>
            <rFont val="Tahoma"/>
          </rPr>
          <t>¦1¦2¦7¦19¦0¦Null§</t>
        </r>
      </text>
    </comment>
    <comment ref="A879" authorId="0" shapeId="0" xr:uid="{00000000-0006-0000-0100-00001A010000}">
      <text>
        <r>
          <rPr>
            <sz val="9"/>
            <rFont val="Tahoma"/>
          </rPr>
          <t>¦1¦2¦7¦20¦0¦Null§</t>
        </r>
      </text>
    </comment>
    <comment ref="A881" authorId="0" shapeId="0" xr:uid="{00000000-0006-0000-0100-00001B010000}">
      <text>
        <r>
          <rPr>
            <sz val="9"/>
            <rFont val="Tahoma"/>
          </rPr>
          <t>¦1¦2¦7¦21¦0¦Null§</t>
        </r>
      </text>
    </comment>
    <comment ref="A883" authorId="0" shapeId="0" xr:uid="{00000000-0006-0000-0100-00001C010000}">
      <text>
        <r>
          <rPr>
            <sz val="9"/>
            <rFont val="Tahoma"/>
          </rPr>
          <t>¦1¦2¦7¦22¦0¦Null§</t>
        </r>
      </text>
    </comment>
    <comment ref="A885" authorId="0" shapeId="0" xr:uid="{00000000-0006-0000-0100-00001D010000}">
      <text>
        <r>
          <rPr>
            <sz val="9"/>
            <rFont val="Tahoma"/>
          </rPr>
          <t>¦1¦2¦7¦23¦0¦Null§</t>
        </r>
      </text>
    </comment>
    <comment ref="A887" authorId="0" shapeId="0" xr:uid="{00000000-0006-0000-0100-00001E010000}">
      <text>
        <r>
          <rPr>
            <sz val="9"/>
            <rFont val="Tahoma"/>
          </rPr>
          <t>¦1¦2¦7¦24¦0¦Null§</t>
        </r>
      </text>
    </comment>
    <comment ref="A889" authorId="0" shapeId="0" xr:uid="{00000000-0006-0000-0100-00001F010000}">
      <text>
        <r>
          <rPr>
            <sz val="9"/>
            <rFont val="Tahoma"/>
          </rPr>
          <t>¦1¦2¦7¦25¦0¦Null§</t>
        </r>
      </text>
    </comment>
    <comment ref="A891" authorId="0" shapeId="0" xr:uid="{00000000-0006-0000-0100-000020010000}">
      <text>
        <r>
          <rPr>
            <sz val="9"/>
            <rFont val="Tahoma"/>
          </rPr>
          <t>¦1¦2¦7¦26¦0¦Null§</t>
        </r>
      </text>
    </comment>
    <comment ref="A893" authorId="0" shapeId="0" xr:uid="{00000000-0006-0000-0100-000021010000}">
      <text>
        <r>
          <rPr>
            <sz val="9"/>
            <rFont val="Tahoma"/>
          </rPr>
          <t>¦1¦2¦7¦27¦0¦Null§</t>
        </r>
      </text>
    </comment>
    <comment ref="A902" authorId="0" shapeId="0" xr:uid="{00000000-0006-0000-0100-000022010000}">
      <text>
        <r>
          <rPr>
            <sz val="9"/>
            <rFont val="Tahoma"/>
          </rPr>
          <t>¦1¦2¦7¦28¦0¦Null§</t>
        </r>
      </text>
    </comment>
    <comment ref="A968" authorId="0" shapeId="0" xr:uid="{00000000-0006-0000-0100-000023010000}">
      <text>
        <r>
          <rPr>
            <sz val="9"/>
            <rFont val="Tahoma"/>
          </rPr>
          <t>¦1¦2¦8¦1¦0¦Null§SubSection</t>
        </r>
      </text>
    </comment>
    <comment ref="A970" authorId="0" shapeId="0" xr:uid="{00000000-0006-0000-0100-000024010000}">
      <text>
        <r>
          <rPr>
            <sz val="9"/>
            <rFont val="Tahoma"/>
          </rPr>
          <t>¦1¦2¦8¦2¦0¦Null§</t>
        </r>
      </text>
    </comment>
    <comment ref="A972" authorId="0" shapeId="0" xr:uid="{00000000-0006-0000-0100-000025010000}">
      <text>
        <r>
          <rPr>
            <sz val="9"/>
            <rFont val="Tahoma"/>
          </rPr>
          <t>¦1¦2¦8¦3¦0¦Null§</t>
        </r>
      </text>
    </comment>
    <comment ref="A974" authorId="0" shapeId="0" xr:uid="{00000000-0006-0000-0100-000026010000}">
      <text>
        <r>
          <rPr>
            <sz val="9"/>
            <rFont val="Tahoma"/>
          </rPr>
          <t>¦1¦2¦8¦4¦0¦Null§</t>
        </r>
      </text>
    </comment>
    <comment ref="A976" authorId="0" shapeId="0" xr:uid="{00000000-0006-0000-0100-000027010000}">
      <text>
        <r>
          <rPr>
            <sz val="9"/>
            <rFont val="Tahoma"/>
          </rPr>
          <t>¦1¦2¦8¦5¦0¦Null§</t>
        </r>
      </text>
    </comment>
    <comment ref="A978" authorId="0" shapeId="0" xr:uid="{00000000-0006-0000-0100-000028010000}">
      <text>
        <r>
          <rPr>
            <sz val="9"/>
            <rFont val="Tahoma"/>
          </rPr>
          <t>¦1¦2¦8¦6¦0¦Null§</t>
        </r>
      </text>
    </comment>
    <comment ref="A980" authorId="0" shapeId="0" xr:uid="{00000000-0006-0000-0100-000029010000}">
      <text>
        <r>
          <rPr>
            <sz val="9"/>
            <rFont val="Tahoma"/>
          </rPr>
          <t>¦1¦2¦8¦7¦0¦Null§</t>
        </r>
      </text>
    </comment>
    <comment ref="A982" authorId="0" shapeId="0" xr:uid="{00000000-0006-0000-0100-00002A010000}">
      <text>
        <r>
          <rPr>
            <sz val="9"/>
            <rFont val="Tahoma"/>
          </rPr>
          <t>¦1¦2¦8¦8¦0¦Null§</t>
        </r>
      </text>
    </comment>
    <comment ref="A984" authorId="0" shapeId="0" xr:uid="{00000000-0006-0000-0100-00002B010000}">
      <text>
        <r>
          <rPr>
            <sz val="9"/>
            <rFont val="Tahoma"/>
          </rPr>
          <t>¦1¦2¦8¦9¦0¦Null§</t>
        </r>
      </text>
    </comment>
    <comment ref="A986" authorId="0" shapeId="0" xr:uid="{00000000-0006-0000-0100-00002C010000}">
      <text>
        <r>
          <rPr>
            <sz val="9"/>
            <rFont val="Tahoma"/>
          </rPr>
          <t>¦1¦2¦8¦10¦0¦Null§</t>
        </r>
      </text>
    </comment>
    <comment ref="A988" authorId="0" shapeId="0" xr:uid="{00000000-0006-0000-0100-00002D010000}">
      <text>
        <r>
          <rPr>
            <sz val="9"/>
            <rFont val="Tahoma"/>
          </rPr>
          <t>¦1¦2¦8¦11¦0¦Null§</t>
        </r>
      </text>
    </comment>
    <comment ref="A990" authorId="0" shapeId="0" xr:uid="{00000000-0006-0000-0100-00002E010000}">
      <text>
        <r>
          <rPr>
            <sz val="9"/>
            <rFont val="Tahoma"/>
          </rPr>
          <t>¦1¦2¦8¦12¦0¦Null§</t>
        </r>
      </text>
    </comment>
    <comment ref="A992" authorId="0" shapeId="0" xr:uid="{00000000-0006-0000-0100-00002F010000}">
      <text>
        <r>
          <rPr>
            <sz val="9"/>
            <rFont val="Tahoma"/>
          </rPr>
          <t>¦1¦2¦8¦13¦0¦Null§</t>
        </r>
      </text>
    </comment>
    <comment ref="A994" authorId="0" shapeId="0" xr:uid="{00000000-0006-0000-0100-000030010000}">
      <text>
        <r>
          <rPr>
            <sz val="9"/>
            <rFont val="Tahoma"/>
          </rPr>
          <t>¦1¦2¦8¦14¦0¦Null§</t>
        </r>
      </text>
    </comment>
    <comment ref="A996" authorId="0" shapeId="0" xr:uid="{00000000-0006-0000-0100-000031010000}">
      <text>
        <r>
          <rPr>
            <sz val="9"/>
            <rFont val="Tahoma"/>
          </rPr>
          <t>¦1¦2¦8¦15¦0¦Null§</t>
        </r>
      </text>
    </comment>
    <comment ref="A998" authorId="0" shapeId="0" xr:uid="{00000000-0006-0000-0100-000032010000}">
      <text>
        <r>
          <rPr>
            <sz val="9"/>
            <rFont val="Tahoma"/>
          </rPr>
          <t>¦1¦2¦8¦16¦0¦Null§</t>
        </r>
      </text>
    </comment>
    <comment ref="A1000" authorId="0" shapeId="0" xr:uid="{00000000-0006-0000-0100-000033010000}">
      <text>
        <r>
          <rPr>
            <sz val="9"/>
            <rFont val="Tahoma"/>
          </rPr>
          <t>¦1¦2¦8¦17¦0¦Null§</t>
        </r>
      </text>
    </comment>
    <comment ref="A1002" authorId="0" shapeId="0" xr:uid="{00000000-0006-0000-0100-000034010000}">
      <text>
        <r>
          <rPr>
            <sz val="9"/>
            <rFont val="Tahoma"/>
          </rPr>
          <t>¦1¦2¦8¦18¦0¦Null§</t>
        </r>
      </text>
    </comment>
    <comment ref="A1004" authorId="0" shapeId="0" xr:uid="{00000000-0006-0000-0100-000035010000}">
      <text>
        <r>
          <rPr>
            <sz val="9"/>
            <rFont val="Tahoma"/>
          </rPr>
          <t>¦1¦2¦8¦19¦0¦Null§</t>
        </r>
      </text>
    </comment>
    <comment ref="A1006" authorId="0" shapeId="0" xr:uid="{00000000-0006-0000-0100-000036010000}">
      <text>
        <r>
          <rPr>
            <sz val="9"/>
            <rFont val="Tahoma"/>
          </rPr>
          <t>¦1¦2¦8¦20¦0¦Null§</t>
        </r>
      </text>
    </comment>
    <comment ref="A1008" authorId="0" shapeId="0" xr:uid="{00000000-0006-0000-0100-000037010000}">
      <text>
        <r>
          <rPr>
            <sz val="9"/>
            <rFont val="Tahoma"/>
          </rPr>
          <t>¦1¦2¦8¦21¦0¦Null§</t>
        </r>
      </text>
    </comment>
    <comment ref="A1010" authorId="0" shapeId="0" xr:uid="{00000000-0006-0000-0100-000038010000}">
      <text>
        <r>
          <rPr>
            <sz val="9"/>
            <rFont val="Tahoma"/>
          </rPr>
          <t>¦1¦2¦8¦22¦0¦Null§</t>
        </r>
      </text>
    </comment>
    <comment ref="A1012" authorId="0" shapeId="0" xr:uid="{00000000-0006-0000-0100-000039010000}">
      <text>
        <r>
          <rPr>
            <sz val="9"/>
            <rFont val="Tahoma"/>
          </rPr>
          <t>¦1¦2¦8¦23¦0¦Null§</t>
        </r>
      </text>
    </comment>
    <comment ref="A1014" authorId="0" shapeId="0" xr:uid="{00000000-0006-0000-0100-00003A010000}">
      <text>
        <r>
          <rPr>
            <sz val="9"/>
            <rFont val="Tahoma"/>
          </rPr>
          <t>¦1¦2¦8¦24¦0¦Null§</t>
        </r>
      </text>
    </comment>
    <comment ref="A1016" authorId="0" shapeId="0" xr:uid="{00000000-0006-0000-0100-00003B010000}">
      <text>
        <r>
          <rPr>
            <sz val="9"/>
            <rFont val="Tahoma"/>
          </rPr>
          <t>¦1¦2¦8¦25¦0¦Null§</t>
        </r>
      </text>
    </comment>
    <comment ref="A1018" authorId="0" shapeId="0" xr:uid="{00000000-0006-0000-0100-00003C010000}">
      <text>
        <r>
          <rPr>
            <sz val="9"/>
            <rFont val="Tahoma"/>
          </rPr>
          <t>¦1¦2¦8¦26¦0¦Null§</t>
        </r>
      </text>
    </comment>
    <comment ref="A1031" authorId="0" shapeId="0" xr:uid="{00000000-0006-0000-0100-00003D010000}">
      <text>
        <r>
          <rPr>
            <sz val="9"/>
            <rFont val="Tahoma"/>
          </rPr>
          <t>¦1¦2¦8¦27¦0¦Null§NewPage</t>
        </r>
      </text>
    </comment>
    <comment ref="A1033" authorId="0" shapeId="0" xr:uid="{00000000-0006-0000-0100-00003E010000}">
      <text>
        <r>
          <rPr>
            <sz val="9"/>
            <rFont val="Tahoma"/>
          </rPr>
          <t>¦1¦2¦8¦28¦0¦Null§</t>
        </r>
      </text>
    </comment>
    <comment ref="A1035" authorId="0" shapeId="0" xr:uid="{00000000-0006-0000-0100-00003F010000}">
      <text>
        <r>
          <rPr>
            <sz val="9"/>
            <rFont val="Tahoma"/>
          </rPr>
          <t>¦1¦2¦8¦29¦0¦Null§</t>
        </r>
      </text>
    </comment>
    <comment ref="A1037" authorId="0" shapeId="0" xr:uid="{00000000-0006-0000-0100-000040010000}">
      <text>
        <r>
          <rPr>
            <sz val="9"/>
            <rFont val="Tahoma"/>
          </rPr>
          <t>¦1¦2¦8¦30¦0¦Null§</t>
        </r>
      </text>
    </comment>
    <comment ref="A1039" authorId="0" shapeId="0" xr:uid="{00000000-0006-0000-0100-000041010000}">
      <text>
        <r>
          <rPr>
            <sz val="9"/>
            <rFont val="Tahoma"/>
          </rPr>
          <t>¦1¦2¦8¦31¦0¦Null§</t>
        </r>
      </text>
    </comment>
    <comment ref="A1041" authorId="0" shapeId="0" xr:uid="{00000000-0006-0000-0100-000042010000}">
      <text>
        <r>
          <rPr>
            <sz val="9"/>
            <rFont val="Tahoma"/>
          </rPr>
          <t>¦1¦2¦8¦32¦0¦Null§</t>
        </r>
      </text>
    </comment>
    <comment ref="A1043" authorId="0" shapeId="0" xr:uid="{00000000-0006-0000-0100-000043010000}">
      <text>
        <r>
          <rPr>
            <sz val="9"/>
            <rFont val="Tahoma"/>
          </rPr>
          <t>¦1¦2¦8¦33¦0¦Null§</t>
        </r>
      </text>
    </comment>
    <comment ref="A1045" authorId="0" shapeId="0" xr:uid="{00000000-0006-0000-0100-000044010000}">
      <text>
        <r>
          <rPr>
            <sz val="9"/>
            <rFont val="Tahoma"/>
          </rPr>
          <t>¦1¦2¦8¦34¦0¦Null§</t>
        </r>
      </text>
    </comment>
    <comment ref="A1047" authorId="0" shapeId="0" xr:uid="{00000000-0006-0000-0100-000045010000}">
      <text>
        <r>
          <rPr>
            <sz val="9"/>
            <rFont val="Tahoma"/>
          </rPr>
          <t>¦1¦2¦8¦35¦0¦Null§</t>
        </r>
      </text>
    </comment>
    <comment ref="A1049" authorId="0" shapeId="0" xr:uid="{00000000-0006-0000-0100-000046010000}">
      <text>
        <r>
          <rPr>
            <sz val="9"/>
            <rFont val="Tahoma"/>
          </rPr>
          <t>¦1¦2¦8¦36¦0¦Null§</t>
        </r>
      </text>
    </comment>
    <comment ref="A1051" authorId="0" shapeId="0" xr:uid="{00000000-0006-0000-0100-000047010000}">
      <text>
        <r>
          <rPr>
            <sz val="9"/>
            <rFont val="Tahoma"/>
          </rPr>
          <t>¦1¦2¦8¦37¦0¦Null§</t>
        </r>
      </text>
    </comment>
    <comment ref="A1053" authorId="0" shapeId="0" xr:uid="{00000000-0006-0000-0100-000048010000}">
      <text>
        <r>
          <rPr>
            <sz val="9"/>
            <rFont val="Tahoma"/>
          </rPr>
          <t>¦1¦2¦8¦38¦0¦Null§</t>
        </r>
      </text>
    </comment>
    <comment ref="A1055" authorId="0" shapeId="0" xr:uid="{00000000-0006-0000-0100-000049010000}">
      <text>
        <r>
          <rPr>
            <sz val="9"/>
            <rFont val="Tahoma"/>
          </rPr>
          <t>¦1¦2¦8¦39¦0¦Null§</t>
        </r>
      </text>
    </comment>
    <comment ref="A1057" authorId="0" shapeId="0" xr:uid="{00000000-0006-0000-0100-00004A010000}">
      <text>
        <r>
          <rPr>
            <sz val="9"/>
            <rFont val="Tahoma"/>
          </rPr>
          <t>¦1¦2¦8¦40¦0¦Null§</t>
        </r>
      </text>
    </comment>
    <comment ref="A1059" authorId="0" shapeId="0" xr:uid="{00000000-0006-0000-0100-00004B010000}">
      <text>
        <r>
          <rPr>
            <sz val="9"/>
            <rFont val="Tahoma"/>
          </rPr>
          <t>¦1¦2¦8¦41¦0¦Null§</t>
        </r>
      </text>
    </comment>
    <comment ref="A1061" authorId="0" shapeId="0" xr:uid="{00000000-0006-0000-0100-00004C010000}">
      <text>
        <r>
          <rPr>
            <sz val="9"/>
            <rFont val="Tahoma"/>
          </rPr>
          <t>¦1¦2¦8¦42¦0¦Null§</t>
        </r>
      </text>
    </comment>
    <comment ref="A1063" authorId="0" shapeId="0" xr:uid="{00000000-0006-0000-0100-00004D010000}">
      <text>
        <r>
          <rPr>
            <sz val="9"/>
            <rFont val="Tahoma"/>
          </rPr>
          <t>¦1¦2¦8¦43¦0¦Null§</t>
        </r>
      </text>
    </comment>
    <comment ref="A1065" authorId="0" shapeId="0" xr:uid="{00000000-0006-0000-0100-00004E010000}">
      <text>
        <r>
          <rPr>
            <sz val="9"/>
            <rFont val="Tahoma"/>
          </rPr>
          <t>¦1¦2¦8¦44¦0¦Null§</t>
        </r>
      </text>
    </comment>
    <comment ref="A1067" authorId="0" shapeId="0" xr:uid="{00000000-0006-0000-0100-00004F010000}">
      <text>
        <r>
          <rPr>
            <sz val="9"/>
            <rFont val="Tahoma"/>
          </rPr>
          <t>¦1¦2¦8¦45¦0¦Null§</t>
        </r>
      </text>
    </comment>
    <comment ref="A1069" authorId="0" shapeId="0" xr:uid="{00000000-0006-0000-0100-000050010000}">
      <text>
        <r>
          <rPr>
            <sz val="9"/>
            <rFont val="Tahoma"/>
          </rPr>
          <t>¦1¦2¦8¦46¦0¦Null§</t>
        </r>
      </text>
    </comment>
    <comment ref="A1071" authorId="0" shapeId="0" xr:uid="{00000000-0006-0000-0100-000051010000}">
      <text>
        <r>
          <rPr>
            <sz val="9"/>
            <rFont val="Tahoma"/>
          </rPr>
          <t>¦1¦2¦8¦47¦0¦Null§</t>
        </r>
      </text>
    </comment>
    <comment ref="A1073" authorId="0" shapeId="0" xr:uid="{00000000-0006-0000-0100-000052010000}">
      <text>
        <r>
          <rPr>
            <sz val="9"/>
            <rFont val="Tahoma"/>
          </rPr>
          <t>¦1¦2¦8¦48¦0¦Null§</t>
        </r>
      </text>
    </comment>
    <comment ref="A1075" authorId="0" shapeId="0" xr:uid="{00000000-0006-0000-0100-000053010000}">
      <text>
        <r>
          <rPr>
            <sz val="9"/>
            <rFont val="Tahoma"/>
          </rPr>
          <t>¦1¦2¦8¦49¦0¦Null§</t>
        </r>
      </text>
    </comment>
    <comment ref="A1077" authorId="0" shapeId="0" xr:uid="{00000000-0006-0000-0100-000054010000}">
      <text>
        <r>
          <rPr>
            <sz val="9"/>
            <rFont val="Tahoma"/>
          </rPr>
          <t>¦1¦2¦8¦50¦0¦Null§</t>
        </r>
      </text>
    </comment>
    <comment ref="A1079" authorId="0" shapeId="0" xr:uid="{00000000-0006-0000-0100-000055010000}">
      <text>
        <r>
          <rPr>
            <sz val="9"/>
            <rFont val="Tahoma"/>
          </rPr>
          <t>¦1¦2¦8¦51¦0¦Null§</t>
        </r>
      </text>
    </comment>
    <comment ref="A1087" authorId="0" shapeId="0" xr:uid="{00000000-0006-0000-0100-000056010000}">
      <text>
        <r>
          <rPr>
            <sz val="9"/>
            <rFont val="Tahoma"/>
          </rPr>
          <t>¦1¦2¦8¦52¦0¦Null§</t>
        </r>
      </text>
    </comment>
    <comment ref="A1089" authorId="0" shapeId="0" xr:uid="{00000000-0006-0000-0100-000057010000}">
      <text>
        <r>
          <rPr>
            <sz val="9"/>
            <rFont val="Tahoma"/>
          </rPr>
          <t>¦1¦2¦8¦53¦0¦Null§</t>
        </r>
      </text>
    </comment>
    <comment ref="A1091" authorId="0" shapeId="0" xr:uid="{00000000-0006-0000-0100-000058010000}">
      <text>
        <r>
          <rPr>
            <sz val="9"/>
            <rFont val="Tahoma"/>
          </rPr>
          <t>¦1¦2¦8¦54¦0¦Null§</t>
        </r>
      </text>
    </comment>
    <comment ref="A1093" authorId="0" shapeId="0" xr:uid="{00000000-0006-0000-0100-000059010000}">
      <text>
        <r>
          <rPr>
            <sz val="9"/>
            <rFont val="Tahoma"/>
          </rPr>
          <t>¦1¦2¦8¦55¦0¦Null§</t>
        </r>
      </text>
    </comment>
    <comment ref="A1095" authorId="0" shapeId="0" xr:uid="{00000000-0006-0000-0100-00005A010000}">
      <text>
        <r>
          <rPr>
            <sz val="9"/>
            <rFont val="Tahoma"/>
          </rPr>
          <t>¦1¦2¦8¦56¦0¦Null§</t>
        </r>
      </text>
    </comment>
    <comment ref="A1097" authorId="0" shapeId="0" xr:uid="{00000000-0006-0000-0100-00005B010000}">
      <text>
        <r>
          <rPr>
            <sz val="9"/>
            <rFont val="Tahoma"/>
          </rPr>
          <t>¦1¦2¦8¦57¦0¦Null§</t>
        </r>
      </text>
    </comment>
    <comment ref="A1099" authorId="0" shapeId="0" xr:uid="{00000000-0006-0000-0100-00005C010000}">
      <text>
        <r>
          <rPr>
            <sz val="9"/>
            <rFont val="Tahoma"/>
          </rPr>
          <t>¦1¦2¦8¦58¦0¦Null§</t>
        </r>
      </text>
    </comment>
    <comment ref="A1101" authorId="0" shapeId="0" xr:uid="{00000000-0006-0000-0100-00005D010000}">
      <text>
        <r>
          <rPr>
            <sz val="9"/>
            <rFont val="Tahoma"/>
          </rPr>
          <t>¦1¦2¦8¦59¦0¦Null§</t>
        </r>
      </text>
    </comment>
    <comment ref="A1103" authorId="0" shapeId="0" xr:uid="{00000000-0006-0000-0100-00005E010000}">
      <text>
        <r>
          <rPr>
            <sz val="9"/>
            <rFont val="Tahoma"/>
          </rPr>
          <t>¦1¦2¦8¦60¦0¦Null§</t>
        </r>
      </text>
    </comment>
    <comment ref="A1105" authorId="0" shapeId="0" xr:uid="{00000000-0006-0000-0100-00005F010000}">
      <text>
        <r>
          <rPr>
            <sz val="9"/>
            <rFont val="Tahoma"/>
          </rPr>
          <t>¦1¦2¦8¦61¦0¦Null§</t>
        </r>
      </text>
    </comment>
    <comment ref="A1107" authorId="0" shapeId="0" xr:uid="{00000000-0006-0000-0100-000060010000}">
      <text>
        <r>
          <rPr>
            <sz val="9"/>
            <rFont val="Tahoma"/>
          </rPr>
          <t>¦1¦2¦8¦62¦0¦Null§</t>
        </r>
      </text>
    </comment>
    <comment ref="A1109" authorId="0" shapeId="0" xr:uid="{00000000-0006-0000-0100-000061010000}">
      <text>
        <r>
          <rPr>
            <sz val="9"/>
            <rFont val="Tahoma"/>
          </rPr>
          <t>¦1¦2¦8¦63¦0¦Null§</t>
        </r>
      </text>
    </comment>
    <comment ref="A1111" authorId="0" shapeId="0" xr:uid="{00000000-0006-0000-0100-000062010000}">
      <text>
        <r>
          <rPr>
            <sz val="9"/>
            <rFont val="Tahoma"/>
          </rPr>
          <t>¦1¦2¦8¦64¦0¦Null§</t>
        </r>
      </text>
    </comment>
    <comment ref="A1113" authorId="0" shapeId="0" xr:uid="{00000000-0006-0000-0100-000063010000}">
      <text>
        <r>
          <rPr>
            <sz val="9"/>
            <rFont val="Tahoma"/>
          </rPr>
          <t>¦1¦2¦8¦65¦0¦Null§</t>
        </r>
      </text>
    </comment>
    <comment ref="A1115" authorId="0" shapeId="0" xr:uid="{00000000-0006-0000-0100-000064010000}">
      <text>
        <r>
          <rPr>
            <sz val="9"/>
            <rFont val="Tahoma"/>
          </rPr>
          <t>¦1¦2¦8¦66¦0¦Null§</t>
        </r>
      </text>
    </comment>
    <comment ref="A1117" authorId="0" shapeId="0" xr:uid="{00000000-0006-0000-0100-000065010000}">
      <text>
        <r>
          <rPr>
            <sz val="9"/>
            <rFont val="Tahoma"/>
          </rPr>
          <t>¦1¦2¦8¦67¦0¦Null§</t>
        </r>
      </text>
    </comment>
    <comment ref="A1119" authorId="0" shapeId="0" xr:uid="{00000000-0006-0000-0100-000066010000}">
      <text>
        <r>
          <rPr>
            <sz val="9"/>
            <rFont val="Tahoma"/>
          </rPr>
          <t>¦1¦2¦8¦68¦0¦Null§</t>
        </r>
      </text>
    </comment>
    <comment ref="A1121" authorId="0" shapeId="0" xr:uid="{00000000-0006-0000-0100-000067010000}">
      <text>
        <r>
          <rPr>
            <sz val="9"/>
            <rFont val="Tahoma"/>
          </rPr>
          <t>¦1¦2¦8¦69¦0¦Null§</t>
        </r>
      </text>
    </comment>
    <comment ref="A1123" authorId="0" shapeId="0" xr:uid="{00000000-0006-0000-0100-000068010000}">
      <text>
        <r>
          <rPr>
            <sz val="9"/>
            <rFont val="Tahoma"/>
          </rPr>
          <t>¦1¦2¦8¦70¦0¦Null§</t>
        </r>
      </text>
    </comment>
    <comment ref="A1125" authorId="0" shapeId="0" xr:uid="{00000000-0006-0000-0100-000069010000}">
      <text>
        <r>
          <rPr>
            <sz val="9"/>
            <rFont val="Tahoma"/>
          </rPr>
          <t>¦1¦2¦8¦71¦1¦Null§</t>
        </r>
      </text>
    </comment>
    <comment ref="A1127" authorId="0" shapeId="0" xr:uid="{00000000-0006-0000-0100-00006A010000}">
      <text>
        <r>
          <rPr>
            <sz val="9"/>
            <rFont val="Tahoma"/>
          </rPr>
          <t>¦1¦2¦8¦72¦1¦Null§</t>
        </r>
      </text>
    </comment>
    <comment ref="A1129" authorId="0" shapeId="0" xr:uid="{00000000-0006-0000-0100-00006B010000}">
      <text>
        <r>
          <rPr>
            <sz val="9"/>
            <rFont val="Tahoma"/>
          </rPr>
          <t>¦1¦2¦8¦73¦1¦Null§</t>
        </r>
      </text>
    </comment>
    <comment ref="A1131" authorId="0" shapeId="0" xr:uid="{00000000-0006-0000-0100-00006C010000}">
      <text>
        <r>
          <rPr>
            <sz val="9"/>
            <rFont val="Tahoma"/>
          </rPr>
          <t>¦1¦2¦8¦74¦0¦Null§</t>
        </r>
      </text>
    </comment>
    <comment ref="A1133" authorId="0" shapeId="0" xr:uid="{00000000-0006-0000-0100-00006D010000}">
      <text>
        <r>
          <rPr>
            <sz val="9"/>
            <rFont val="Tahoma"/>
          </rPr>
          <t>¦1¦2¦8¦75¦1¦Null§</t>
        </r>
      </text>
    </comment>
    <comment ref="A1135" authorId="0" shapeId="0" xr:uid="{00000000-0006-0000-0100-00006E010000}">
      <text>
        <r>
          <rPr>
            <sz val="9"/>
            <rFont val="Tahoma"/>
          </rPr>
          <t>¦1¦2¦8¦76¦1¦Null§</t>
        </r>
      </text>
    </comment>
    <comment ref="A1137" authorId="0" shapeId="0" xr:uid="{00000000-0006-0000-0100-00006F010000}">
      <text>
        <r>
          <rPr>
            <sz val="9"/>
            <rFont val="Tahoma"/>
          </rPr>
          <t>¦1¦2¦8¦77¦1¦Null§</t>
        </r>
      </text>
    </comment>
    <comment ref="A1151" authorId="0" shapeId="0" xr:uid="{00000000-0006-0000-0100-000070010000}">
      <text>
        <r>
          <rPr>
            <sz val="9"/>
            <rFont val="Tahoma"/>
          </rPr>
          <t>¦1¦2¦8¦78¦0¦Null§NewPage</t>
        </r>
      </text>
    </comment>
    <comment ref="A1153" authorId="0" shapeId="0" xr:uid="{00000000-0006-0000-0100-000071010000}">
      <text>
        <r>
          <rPr>
            <sz val="9"/>
            <rFont val="Tahoma"/>
          </rPr>
          <t>¦1¦2¦8¦79¦1¦Null§</t>
        </r>
      </text>
    </comment>
    <comment ref="A1155" authorId="0" shapeId="0" xr:uid="{00000000-0006-0000-0100-000072010000}">
      <text>
        <r>
          <rPr>
            <sz val="9"/>
            <rFont val="Tahoma"/>
          </rPr>
          <t>¦1¦2¦8¦80¦0¦Null§</t>
        </r>
      </text>
    </comment>
    <comment ref="A1157" authorId="0" shapeId="0" xr:uid="{00000000-0006-0000-0100-000073010000}">
      <text>
        <r>
          <rPr>
            <sz val="9"/>
            <rFont val="Tahoma"/>
          </rPr>
          <t>¦1¦2¦8¦81¦2¦Null§</t>
        </r>
      </text>
    </comment>
    <comment ref="A1159" authorId="0" shapeId="0" xr:uid="{00000000-0006-0000-0100-000074010000}">
      <text>
        <r>
          <rPr>
            <sz val="9"/>
            <rFont val="Tahoma"/>
          </rPr>
          <t>¦1¦2¦8¦82¦2¦Null§</t>
        </r>
      </text>
    </comment>
    <comment ref="A1218" authorId="0" shapeId="0" xr:uid="{00000000-0006-0000-0100-000075010000}">
      <text>
        <r>
          <rPr>
            <sz val="9"/>
            <rFont val="Tahoma"/>
          </rPr>
          <t>¦1¦2¦8¦83¦0¦Null§NewPage</t>
        </r>
      </text>
    </comment>
    <comment ref="A1220" authorId="0" shapeId="0" xr:uid="{00000000-0006-0000-0100-000076010000}">
      <text>
        <r>
          <rPr>
            <sz val="9"/>
            <rFont val="Tahoma"/>
          </rPr>
          <t>¦1¦2¦8¦84¦0¦Null§</t>
        </r>
      </text>
    </comment>
    <comment ref="A1222" authorId="0" shapeId="0" xr:uid="{00000000-0006-0000-0100-000077010000}">
      <text>
        <r>
          <rPr>
            <sz val="9"/>
            <rFont val="Tahoma"/>
          </rPr>
          <t>¦1¦2¦8¦85¦1¦Null§</t>
        </r>
      </text>
    </comment>
    <comment ref="A1224" authorId="0" shapeId="0" xr:uid="{00000000-0006-0000-0100-000078010000}">
      <text>
        <r>
          <rPr>
            <sz val="9"/>
            <rFont val="Tahoma"/>
          </rPr>
          <t>¦1¦2¦8¦86¦1¦Null§</t>
        </r>
      </text>
    </comment>
    <comment ref="A1226" authorId="0" shapeId="0" xr:uid="{00000000-0006-0000-0100-000079010000}">
      <text>
        <r>
          <rPr>
            <sz val="9"/>
            <rFont val="Tahoma"/>
          </rPr>
          <t>¦1¦2¦8¦87¦1¦Null§</t>
        </r>
      </text>
    </comment>
    <comment ref="A1228" authorId="0" shapeId="0" xr:uid="{00000000-0006-0000-0100-00007A010000}">
      <text>
        <r>
          <rPr>
            <sz val="9"/>
            <rFont val="Tahoma"/>
          </rPr>
          <t>¦1¦2¦8¦88¦0¦Null§</t>
        </r>
      </text>
    </comment>
    <comment ref="A1230" authorId="0" shapeId="0" xr:uid="{00000000-0006-0000-0100-00007B010000}">
      <text>
        <r>
          <rPr>
            <sz val="9"/>
            <rFont val="Tahoma"/>
          </rPr>
          <t>¦1¦2¦8¦89¦0¦Null§</t>
        </r>
      </text>
    </comment>
    <comment ref="A1232" authorId="0" shapeId="0" xr:uid="{00000000-0006-0000-0100-00007C010000}">
      <text>
        <r>
          <rPr>
            <sz val="9"/>
            <rFont val="Tahoma"/>
          </rPr>
          <t>¦1¦2¦8¦90¦0¦Null§</t>
        </r>
      </text>
    </comment>
    <comment ref="A1234" authorId="0" shapeId="0" xr:uid="{00000000-0006-0000-0100-00007D010000}">
      <text>
        <r>
          <rPr>
            <sz val="9"/>
            <rFont val="Tahoma"/>
          </rPr>
          <t>¦1¦2¦8¦91¦0¦Null§</t>
        </r>
      </text>
    </comment>
    <comment ref="A1236" authorId="0" shapeId="0" xr:uid="{00000000-0006-0000-0100-00007E010000}">
      <text>
        <r>
          <rPr>
            <sz val="9"/>
            <rFont val="Tahoma"/>
          </rPr>
          <t>¦1¦2¦8¦92¦0¦Null§</t>
        </r>
      </text>
    </comment>
    <comment ref="A1238" authorId="0" shapeId="0" xr:uid="{00000000-0006-0000-0100-00007F010000}">
      <text>
        <r>
          <rPr>
            <sz val="9"/>
            <rFont val="Tahoma"/>
          </rPr>
          <t>¦1¦2¦8¦93¦0¦Null§</t>
        </r>
      </text>
    </comment>
    <comment ref="A1240" authorId="0" shapeId="0" xr:uid="{00000000-0006-0000-0100-000080010000}">
      <text>
        <r>
          <rPr>
            <sz val="9"/>
            <rFont val="Tahoma"/>
          </rPr>
          <t>¦1¦2¦8¦94¦0¦Null§</t>
        </r>
      </text>
    </comment>
    <comment ref="A1242" authorId="0" shapeId="0" xr:uid="{00000000-0006-0000-0100-000081010000}">
      <text>
        <r>
          <rPr>
            <sz val="9"/>
            <rFont val="Tahoma"/>
          </rPr>
          <t>¦1¦2¦8¦95¦0¦Null§</t>
        </r>
      </text>
    </comment>
    <comment ref="A1244" authorId="0" shapeId="0" xr:uid="{00000000-0006-0000-0100-000082010000}">
      <text>
        <r>
          <rPr>
            <sz val="9"/>
            <rFont val="Tahoma"/>
          </rPr>
          <t>¦1¦2¦8¦96¦0¦Null§</t>
        </r>
      </text>
    </comment>
    <comment ref="A1246" authorId="0" shapeId="0" xr:uid="{00000000-0006-0000-0100-000083010000}">
      <text>
        <r>
          <rPr>
            <sz val="9"/>
            <rFont val="Tahoma"/>
          </rPr>
          <t>¦1¦2¦8¦97¦0¦Null§</t>
        </r>
      </text>
    </comment>
    <comment ref="A1248" authorId="0" shapeId="0" xr:uid="{00000000-0006-0000-0100-000084010000}">
      <text>
        <r>
          <rPr>
            <sz val="9"/>
            <rFont val="Tahoma"/>
          </rPr>
          <t>¦1¦2¦8¦98¦1¦Null§</t>
        </r>
      </text>
    </comment>
    <comment ref="A1250" authorId="0" shapeId="0" xr:uid="{00000000-0006-0000-0100-000085010000}">
      <text>
        <r>
          <rPr>
            <sz val="9"/>
            <rFont val="Tahoma"/>
          </rPr>
          <t>¦1¦2¦8¦99¦0¦Null§</t>
        </r>
      </text>
    </comment>
    <comment ref="A1252" authorId="0" shapeId="0" xr:uid="{00000000-0006-0000-0100-000086010000}">
      <text>
        <r>
          <rPr>
            <sz val="9"/>
            <rFont val="Tahoma"/>
          </rPr>
          <t>¦1¦2¦8¦100¦0¦Null§</t>
        </r>
      </text>
    </comment>
    <comment ref="A1254" authorId="0" shapeId="0" xr:uid="{00000000-0006-0000-0100-000087010000}">
      <text>
        <r>
          <rPr>
            <sz val="9"/>
            <rFont val="Tahoma"/>
          </rPr>
          <t>¦1¦2¦8¦101¦0¦Null§RateOnly</t>
        </r>
      </text>
    </comment>
    <comment ref="A1256" authorId="0" shapeId="0" xr:uid="{00000000-0006-0000-0100-000088010000}">
      <text>
        <r>
          <rPr>
            <sz val="9"/>
            <rFont val="Tahoma"/>
          </rPr>
          <t>¦1¦2¦8¦102¦0¦Null§RateOnly</t>
        </r>
      </text>
    </comment>
    <comment ref="A1258" authorId="0" shapeId="0" xr:uid="{00000000-0006-0000-0100-000089010000}">
      <text>
        <r>
          <rPr>
            <sz val="9"/>
            <rFont val="Tahoma"/>
          </rPr>
          <t>¦1¦2¦8¦103¦0¦Null§RateOnly</t>
        </r>
      </text>
    </comment>
    <comment ref="A1260" authorId="0" shapeId="0" xr:uid="{00000000-0006-0000-0100-00008A010000}">
      <text>
        <r>
          <rPr>
            <sz val="9"/>
            <rFont val="Tahoma"/>
          </rPr>
          <t>¦1¦2¦8¦104¦0¦Null§</t>
        </r>
      </text>
    </comment>
    <comment ref="A1262" authorId="0" shapeId="0" xr:uid="{00000000-0006-0000-0100-00008B010000}">
      <text>
        <r>
          <rPr>
            <sz val="9"/>
            <rFont val="Tahoma"/>
          </rPr>
          <t>¦1¦2¦8¦105¦0¦Null§RateOnly</t>
        </r>
      </text>
    </comment>
    <comment ref="A1264" authorId="0" shapeId="0" xr:uid="{00000000-0006-0000-0100-00008C010000}">
      <text>
        <r>
          <rPr>
            <sz val="9"/>
            <rFont val="Tahoma"/>
          </rPr>
          <t>¦1¦2¦8¦106¦0¦Null§RateOnly</t>
        </r>
      </text>
    </comment>
    <comment ref="A1266" authorId="0" shapeId="0" xr:uid="{00000000-0006-0000-0100-00008D010000}">
      <text>
        <r>
          <rPr>
            <sz val="9"/>
            <rFont val="Tahoma"/>
          </rPr>
          <t>¦1¦2¦8¦107¦0¦Null§RateOnly</t>
        </r>
      </text>
    </comment>
    <comment ref="A1268" authorId="0" shapeId="0" xr:uid="{00000000-0006-0000-0100-00008E010000}">
      <text>
        <r>
          <rPr>
            <sz val="9"/>
            <rFont val="Tahoma"/>
          </rPr>
          <t>¦1¦2¦8¦108¦0¦Null§</t>
        </r>
      </text>
    </comment>
    <comment ref="A1270" authorId="0" shapeId="0" xr:uid="{00000000-0006-0000-0100-00008F010000}">
      <text>
        <r>
          <rPr>
            <sz val="9"/>
            <rFont val="Tahoma"/>
          </rPr>
          <t>¦1¦2¦8¦109¦0¦Null§RateOnly</t>
        </r>
      </text>
    </comment>
    <comment ref="A1272" authorId="0" shapeId="0" xr:uid="{00000000-0006-0000-0100-000090010000}">
      <text>
        <r>
          <rPr>
            <sz val="9"/>
            <rFont val="Tahoma"/>
          </rPr>
          <t>¦1¦2¦8¦110¦0¦Null§RateOnly</t>
        </r>
      </text>
    </comment>
    <comment ref="A1274" authorId="0" shapeId="0" xr:uid="{00000000-0006-0000-0100-000091010000}">
      <text>
        <r>
          <rPr>
            <sz val="9"/>
            <rFont val="Tahoma"/>
          </rPr>
          <t>¦1¦2¦8¦111¦0¦Null§RateOnly</t>
        </r>
      </text>
    </comment>
    <comment ref="A1284" authorId="0" shapeId="0" xr:uid="{00000000-0006-0000-0100-000092010000}">
      <text>
        <r>
          <rPr>
            <sz val="9"/>
            <rFont val="Tahoma"/>
          </rPr>
          <t>¦1¦2¦8¦112¦0¦Null§NewPage</t>
        </r>
      </text>
    </comment>
    <comment ref="A1286" authorId="0" shapeId="0" xr:uid="{00000000-0006-0000-0100-000093010000}">
      <text>
        <r>
          <rPr>
            <sz val="9"/>
            <rFont val="Tahoma"/>
          </rPr>
          <t>¦1¦2¦8¦113¦2¦Null§</t>
        </r>
      </text>
    </comment>
    <comment ref="A1288" authorId="0" shapeId="0" xr:uid="{00000000-0006-0000-0100-000094010000}">
      <text>
        <r>
          <rPr>
            <sz val="9"/>
            <rFont val="Tahoma"/>
          </rPr>
          <t>¦1¦2¦8¦114¦2¦Null§</t>
        </r>
      </text>
    </comment>
    <comment ref="A1290" authorId="0" shapeId="0" xr:uid="{00000000-0006-0000-0100-000095010000}">
      <text>
        <r>
          <rPr>
            <sz val="9"/>
            <rFont val="Tahoma"/>
          </rPr>
          <t>¦1¦2¦8¦115¦2¦Null§</t>
        </r>
      </text>
    </comment>
    <comment ref="A1349" authorId="0" shapeId="0" xr:uid="{00000000-0006-0000-0100-000096010000}">
      <text>
        <r>
          <rPr>
            <sz val="9"/>
            <rFont val="Tahoma"/>
          </rPr>
          <t>¦1¦2¦9¦1¦0¦Null§</t>
        </r>
      </text>
    </comment>
    <comment ref="A1351" authorId="0" shapeId="0" xr:uid="{00000000-0006-0000-0100-000097010000}">
      <text>
        <r>
          <rPr>
            <sz val="9"/>
            <rFont val="Tahoma"/>
          </rPr>
          <t>¦1¦2¦9¦2¦0¦Null§</t>
        </r>
      </text>
    </comment>
    <comment ref="A1353" authorId="0" shapeId="0" xr:uid="{00000000-0006-0000-0100-000098010000}">
      <text>
        <r>
          <rPr>
            <sz val="9"/>
            <rFont val="Tahoma"/>
          </rPr>
          <t>¦1¦2¦9¦3¦0¦Null§</t>
        </r>
      </text>
    </comment>
    <comment ref="A1355" authorId="0" shapeId="0" xr:uid="{00000000-0006-0000-0100-000099010000}">
      <text>
        <r>
          <rPr>
            <sz val="9"/>
            <rFont val="Tahoma"/>
          </rPr>
          <t>¦1¦2¦9¦4¦0¦Null§</t>
        </r>
      </text>
    </comment>
    <comment ref="A1357" authorId="0" shapeId="0" xr:uid="{00000000-0006-0000-0100-00009A010000}">
      <text>
        <r>
          <rPr>
            <sz val="9"/>
            <rFont val="Tahoma"/>
          </rPr>
          <t>¦1¦2¦9¦5¦0¦Null§</t>
        </r>
      </text>
    </comment>
    <comment ref="A1359" authorId="0" shapeId="0" xr:uid="{00000000-0006-0000-0100-00009B010000}">
      <text>
        <r>
          <rPr>
            <sz val="9"/>
            <rFont val="Tahoma"/>
          </rPr>
          <t>¦1¦2¦9¦6¦0¦Null§</t>
        </r>
      </text>
    </comment>
    <comment ref="A1361" authorId="0" shapeId="0" xr:uid="{00000000-0006-0000-0100-00009C010000}">
      <text>
        <r>
          <rPr>
            <sz val="9"/>
            <rFont val="Tahoma"/>
          </rPr>
          <t>¦1¦2¦9¦7¦0¦Null§</t>
        </r>
      </text>
    </comment>
    <comment ref="A1363" authorId="0" shapeId="0" xr:uid="{00000000-0006-0000-0100-00009D010000}">
      <text>
        <r>
          <rPr>
            <sz val="9"/>
            <rFont val="Tahoma"/>
          </rPr>
          <t>¦1¦2¦9¦8¦0¦Null§</t>
        </r>
      </text>
    </comment>
    <comment ref="A1365" authorId="0" shapeId="0" xr:uid="{00000000-0006-0000-0100-00009E010000}">
      <text>
        <r>
          <rPr>
            <sz val="9"/>
            <rFont val="Tahoma"/>
          </rPr>
          <t>¦1¦2¦9¦9¦0¦Null§</t>
        </r>
      </text>
    </comment>
    <comment ref="A1367" authorId="0" shapeId="0" xr:uid="{00000000-0006-0000-0100-00009F010000}">
      <text>
        <r>
          <rPr>
            <sz val="9"/>
            <rFont val="Tahoma"/>
          </rPr>
          <t>¦1¦2¦9¦10¦0¦Null§</t>
        </r>
      </text>
    </comment>
    <comment ref="A1369" authorId="0" shapeId="0" xr:uid="{00000000-0006-0000-0100-0000A0010000}">
      <text>
        <r>
          <rPr>
            <sz val="9"/>
            <rFont val="Tahoma"/>
          </rPr>
          <t>¦1¦2¦9¦11¦0¦Null§</t>
        </r>
      </text>
    </comment>
    <comment ref="A1371" authorId="0" shapeId="0" xr:uid="{00000000-0006-0000-0100-0000A1010000}">
      <text>
        <r>
          <rPr>
            <sz val="9"/>
            <rFont val="Tahoma"/>
          </rPr>
          <t>¦1¦2¦9¦12¦0¦Null§</t>
        </r>
      </text>
    </comment>
    <comment ref="A1373" authorId="0" shapeId="0" xr:uid="{00000000-0006-0000-0100-0000A2010000}">
      <text>
        <r>
          <rPr>
            <sz val="9"/>
            <rFont val="Tahoma"/>
          </rPr>
          <t>¦1¦2¦9¦13¦0¦Null§</t>
        </r>
      </text>
    </comment>
    <comment ref="A1375" authorId="0" shapeId="0" xr:uid="{00000000-0006-0000-0100-0000A3010000}">
      <text>
        <r>
          <rPr>
            <sz val="9"/>
            <rFont val="Tahoma"/>
          </rPr>
          <t>¦1¦2¦9¦14¦0¦Null§</t>
        </r>
      </text>
    </comment>
    <comment ref="A1377" authorId="0" shapeId="0" xr:uid="{00000000-0006-0000-0100-0000A4010000}">
      <text>
        <r>
          <rPr>
            <sz val="9"/>
            <rFont val="Tahoma"/>
          </rPr>
          <t>¦1¦2¦9¦15¦0¦Null§</t>
        </r>
      </text>
    </comment>
    <comment ref="A1379" authorId="0" shapeId="0" xr:uid="{00000000-0006-0000-0100-0000A5010000}">
      <text>
        <r>
          <rPr>
            <sz val="9"/>
            <rFont val="Tahoma"/>
          </rPr>
          <t>¦1¦2¦9¦16¦0¦Null§</t>
        </r>
      </text>
    </comment>
    <comment ref="A1381" authorId="0" shapeId="0" xr:uid="{00000000-0006-0000-0100-0000A6010000}">
      <text>
        <r>
          <rPr>
            <sz val="9"/>
            <rFont val="Tahoma"/>
          </rPr>
          <t>¦1¦2¦9¦17¦0¦Null§</t>
        </r>
      </text>
    </comment>
    <comment ref="A1383" authorId="0" shapeId="0" xr:uid="{00000000-0006-0000-0100-0000A7010000}">
      <text>
        <r>
          <rPr>
            <sz val="9"/>
            <rFont val="Tahoma"/>
          </rPr>
          <t>¦1¦2¦9¦18¦0¦Null§</t>
        </r>
      </text>
    </comment>
    <comment ref="A1385" authorId="0" shapeId="0" xr:uid="{00000000-0006-0000-0100-0000A8010000}">
      <text>
        <r>
          <rPr>
            <sz val="9"/>
            <rFont val="Tahoma"/>
          </rPr>
          <t>¦1¦2¦9¦19¦0¦Null§</t>
        </r>
      </text>
    </comment>
    <comment ref="A1387" authorId="0" shapeId="0" xr:uid="{00000000-0006-0000-0100-0000A9010000}">
      <text>
        <r>
          <rPr>
            <sz val="9"/>
            <rFont val="Tahoma"/>
          </rPr>
          <t>¦1¦2¦9¦20¦0¦Null§</t>
        </r>
      </text>
    </comment>
    <comment ref="A1389" authorId="0" shapeId="0" xr:uid="{00000000-0006-0000-0100-0000AA010000}">
      <text>
        <r>
          <rPr>
            <sz val="9"/>
            <rFont val="Tahoma"/>
          </rPr>
          <t>¦1¦2¦9¦21¦0¦Null§</t>
        </r>
      </text>
    </comment>
    <comment ref="A1391" authorId="0" shapeId="0" xr:uid="{00000000-0006-0000-0100-0000AB010000}">
      <text>
        <r>
          <rPr>
            <sz val="9"/>
            <rFont val="Tahoma"/>
          </rPr>
          <t>¦1¦2¦9¦22¦0¦Null§</t>
        </r>
      </text>
    </comment>
    <comment ref="A1393" authorId="0" shapeId="0" xr:uid="{00000000-0006-0000-0100-0000AC010000}">
      <text>
        <r>
          <rPr>
            <sz val="9"/>
            <rFont val="Tahoma"/>
          </rPr>
          <t>¦1¦2¦9¦23¦0¦Null§</t>
        </r>
      </text>
    </comment>
    <comment ref="A1395" authorId="0" shapeId="0" xr:uid="{00000000-0006-0000-0100-0000AD010000}">
      <text>
        <r>
          <rPr>
            <sz val="9"/>
            <rFont val="Tahoma"/>
          </rPr>
          <t>¦1¦2¦9¦24¦0¦Null§</t>
        </r>
      </text>
    </comment>
    <comment ref="A1397" authorId="0" shapeId="0" xr:uid="{00000000-0006-0000-0100-0000AE010000}">
      <text>
        <r>
          <rPr>
            <sz val="9"/>
            <rFont val="Tahoma"/>
          </rPr>
          <t>¦1¦2¦9¦25¦0¦Null§</t>
        </r>
      </text>
    </comment>
    <comment ref="A1399" authorId="0" shapeId="0" xr:uid="{00000000-0006-0000-0100-0000AF010000}">
      <text>
        <r>
          <rPr>
            <sz val="9"/>
            <rFont val="Tahoma"/>
          </rPr>
          <t>¦1¦2¦9¦26¦0¦Null§</t>
        </r>
      </text>
    </comment>
    <comment ref="A1415" authorId="0" shapeId="0" xr:uid="{00000000-0006-0000-0100-0000B0010000}">
      <text>
        <r>
          <rPr>
            <sz val="9"/>
            <rFont val="Tahoma"/>
          </rPr>
          <t>¦1¦2¦9¦27¦0¦Null§NewPage</t>
        </r>
      </text>
    </comment>
    <comment ref="A1417" authorId="0" shapeId="0" xr:uid="{00000000-0006-0000-0100-0000B1010000}">
      <text>
        <r>
          <rPr>
            <sz val="9"/>
            <rFont val="Tahoma"/>
          </rPr>
          <t>¦1¦2¦9¦28¦0¦Null§</t>
        </r>
      </text>
    </comment>
    <comment ref="A1419" authorId="0" shapeId="0" xr:uid="{00000000-0006-0000-0100-0000B2010000}">
      <text>
        <r>
          <rPr>
            <sz val="9"/>
            <rFont val="Tahoma"/>
          </rPr>
          <t>¦1¦2¦9¦29¦0¦Null§</t>
        </r>
      </text>
    </comment>
    <comment ref="A1421" authorId="0" shapeId="0" xr:uid="{00000000-0006-0000-0100-0000B3010000}">
      <text>
        <r>
          <rPr>
            <sz val="9"/>
            <rFont val="Tahoma"/>
          </rPr>
          <t>¦1¦2¦9¦30¦0¦Null§</t>
        </r>
      </text>
    </comment>
    <comment ref="A1423" authorId="0" shapeId="0" xr:uid="{00000000-0006-0000-0100-0000B4010000}">
      <text>
        <r>
          <rPr>
            <sz val="9"/>
            <rFont val="Tahoma"/>
          </rPr>
          <t>¦1¦2¦9¦31¦0¦Null§</t>
        </r>
      </text>
    </comment>
    <comment ref="A1425" authorId="0" shapeId="0" xr:uid="{00000000-0006-0000-0100-0000B5010000}">
      <text>
        <r>
          <rPr>
            <sz val="9"/>
            <rFont val="Tahoma"/>
          </rPr>
          <t>¦1¦2¦9¦32¦0¦Null§</t>
        </r>
      </text>
    </comment>
    <comment ref="A1427" authorId="0" shapeId="0" xr:uid="{00000000-0006-0000-0100-0000B6010000}">
      <text>
        <r>
          <rPr>
            <sz val="9"/>
            <rFont val="Tahoma"/>
          </rPr>
          <t>¦1¦2¦9¦33¦0¦Null§</t>
        </r>
      </text>
    </comment>
    <comment ref="A1429" authorId="0" shapeId="0" xr:uid="{00000000-0006-0000-0100-0000B7010000}">
      <text>
        <r>
          <rPr>
            <sz val="9"/>
            <rFont val="Tahoma"/>
          </rPr>
          <t>¦1¦2¦9¦34¦0¦Null§</t>
        </r>
      </text>
    </comment>
    <comment ref="A1431" authorId="0" shapeId="0" xr:uid="{00000000-0006-0000-0100-0000B8010000}">
      <text>
        <r>
          <rPr>
            <sz val="9"/>
            <rFont val="Tahoma"/>
          </rPr>
          <t>¦1¦2¦9¦35¦0¦Null§</t>
        </r>
      </text>
    </comment>
    <comment ref="A1433" authorId="0" shapeId="0" xr:uid="{00000000-0006-0000-0100-0000B9010000}">
      <text>
        <r>
          <rPr>
            <sz val="9"/>
            <rFont val="Tahoma"/>
          </rPr>
          <t>¦1¦2¦9¦36¦0¦Null§</t>
        </r>
      </text>
    </comment>
    <comment ref="A1435" authorId="0" shapeId="0" xr:uid="{00000000-0006-0000-0100-0000BA010000}">
      <text>
        <r>
          <rPr>
            <sz val="9"/>
            <rFont val="Tahoma"/>
          </rPr>
          <t>¦1¦2¦9¦37¦0¦Null§</t>
        </r>
      </text>
    </comment>
    <comment ref="A1437" authorId="0" shapeId="0" xr:uid="{00000000-0006-0000-0100-0000BB010000}">
      <text>
        <r>
          <rPr>
            <sz val="9"/>
            <rFont val="Tahoma"/>
          </rPr>
          <t>¦1¦2¦9¦38¦0¦Null§</t>
        </r>
      </text>
    </comment>
    <comment ref="A1439" authorId="0" shapeId="0" xr:uid="{00000000-0006-0000-0100-0000BC010000}">
      <text>
        <r>
          <rPr>
            <sz val="9"/>
            <rFont val="Tahoma"/>
          </rPr>
          <t>¦1¦2¦9¦39¦0¦Null§</t>
        </r>
      </text>
    </comment>
    <comment ref="A1441" authorId="0" shapeId="0" xr:uid="{00000000-0006-0000-0100-0000BD010000}">
      <text>
        <r>
          <rPr>
            <sz val="9"/>
            <rFont val="Tahoma"/>
          </rPr>
          <t>¦1¦2¦9¦40¦0¦Null§</t>
        </r>
      </text>
    </comment>
    <comment ref="A1443" authorId="0" shapeId="0" xr:uid="{00000000-0006-0000-0100-0000BE010000}">
      <text>
        <r>
          <rPr>
            <sz val="9"/>
            <rFont val="Tahoma"/>
          </rPr>
          <t>¦1¦2¦9¦41¦0¦Null§</t>
        </r>
      </text>
    </comment>
    <comment ref="A1445" authorId="0" shapeId="0" xr:uid="{00000000-0006-0000-0100-0000BF010000}">
      <text>
        <r>
          <rPr>
            <sz val="9"/>
            <rFont val="Tahoma"/>
          </rPr>
          <t>¦1¦2¦9¦42¦0¦Null§</t>
        </r>
      </text>
    </comment>
    <comment ref="A1447" authorId="0" shapeId="0" xr:uid="{00000000-0006-0000-0100-0000C0010000}">
      <text>
        <r>
          <rPr>
            <sz val="9"/>
            <rFont val="Tahoma"/>
          </rPr>
          <t>¦1¦2¦9¦43¦0¦Null§</t>
        </r>
      </text>
    </comment>
    <comment ref="A1449" authorId="0" shapeId="0" xr:uid="{00000000-0006-0000-0100-0000C1010000}">
      <text>
        <r>
          <rPr>
            <sz val="9"/>
            <rFont val="Tahoma"/>
          </rPr>
          <t>¦1¦2¦9¦44¦0¦Null§</t>
        </r>
      </text>
    </comment>
    <comment ref="A1451" authorId="0" shapeId="0" xr:uid="{00000000-0006-0000-0100-0000C2010000}">
      <text>
        <r>
          <rPr>
            <sz val="9"/>
            <rFont val="Tahoma"/>
          </rPr>
          <t>¦1¦2¦9¦45¦0¦Null§</t>
        </r>
      </text>
    </comment>
    <comment ref="A1453" authorId="0" shapeId="0" xr:uid="{00000000-0006-0000-0100-0000C3010000}">
      <text>
        <r>
          <rPr>
            <sz val="9"/>
            <rFont val="Tahoma"/>
          </rPr>
          <t>¦1¦2¦9¦46¦0¦Null§</t>
        </r>
      </text>
    </comment>
    <comment ref="A1455" authorId="0" shapeId="0" xr:uid="{00000000-0006-0000-0100-0000C4010000}">
      <text>
        <r>
          <rPr>
            <sz val="9"/>
            <rFont val="Tahoma"/>
          </rPr>
          <t>¦1¦2¦9¦47¦0¦Null§RateOnly</t>
        </r>
      </text>
    </comment>
    <comment ref="A1457" authorId="0" shapeId="0" xr:uid="{00000000-0006-0000-0100-0000C5010000}">
      <text>
        <r>
          <rPr>
            <sz val="9"/>
            <rFont val="Tahoma"/>
          </rPr>
          <t>¦1¦2¦9¦48¦0¦Null§</t>
        </r>
      </text>
    </comment>
    <comment ref="A1459" authorId="0" shapeId="0" xr:uid="{00000000-0006-0000-0100-0000C6010000}">
      <text>
        <r>
          <rPr>
            <sz val="9"/>
            <rFont val="Tahoma"/>
          </rPr>
          <t>¦1¦2¦9¦49¦0¦Null§</t>
        </r>
      </text>
    </comment>
    <comment ref="A1461" authorId="0" shapeId="0" xr:uid="{00000000-0006-0000-0100-0000C7010000}">
      <text>
        <r>
          <rPr>
            <sz val="9"/>
            <rFont val="Tahoma"/>
          </rPr>
          <t>¦1¦2¦9¦50¦0¦Null§</t>
        </r>
      </text>
    </comment>
    <comment ref="A1463" authorId="0" shapeId="0" xr:uid="{00000000-0006-0000-0100-0000C8010000}">
      <text>
        <r>
          <rPr>
            <sz val="9"/>
            <rFont val="Tahoma"/>
          </rPr>
          <t>¦1¦2¦9¦51¦0¦Null§</t>
        </r>
      </text>
    </comment>
    <comment ref="A1465" authorId="0" shapeId="0" xr:uid="{00000000-0006-0000-0100-0000C9010000}">
      <text>
        <r>
          <rPr>
            <sz val="9"/>
            <rFont val="Tahoma"/>
          </rPr>
          <t>¦1¦2¦9¦52¦0¦Null§</t>
        </r>
      </text>
    </comment>
    <comment ref="A1467" authorId="0" shapeId="0" xr:uid="{00000000-0006-0000-0100-0000CA010000}">
      <text>
        <r>
          <rPr>
            <sz val="9"/>
            <rFont val="Tahoma"/>
          </rPr>
          <t>¦1¦2¦9¦53¦0¦Null§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200-000001000000}">
      <text>
        <r>
          <rPr>
            <sz val="9"/>
            <rFont val="Tahoma"/>
          </rPr>
          <t>Item¦Payment¦Description¦Unit¦Qty¦Rate¦Amount§1¦Contract A§3¦C: STORMWATER§PIPE TRENCHES¦BEDDING¦STORMWATER DRAINAGE¦GABIONS AND PITCHING</t>
        </r>
      </text>
    </comment>
    <comment ref="A6" authorId="0" shapeId="0" xr:uid="{00000000-0006-0000-0200-000002000000}">
      <text>
        <r>
          <rPr>
            <sz val="9"/>
            <rFont val="Tahoma"/>
          </rPr>
          <t>¦1¦3¦1¦1¦0¦Null§SubSection</t>
        </r>
      </text>
    </comment>
    <comment ref="A8" authorId="0" shapeId="0" xr:uid="{00000000-0006-0000-0200-000003000000}">
      <text>
        <r>
          <rPr>
            <sz val="9"/>
            <rFont val="Tahoma"/>
          </rPr>
          <t>¦1¦3¦1¦2¦0¦Null§</t>
        </r>
      </text>
    </comment>
    <comment ref="A10" authorId="0" shapeId="0" xr:uid="{00000000-0006-0000-0200-000004000000}">
      <text>
        <r>
          <rPr>
            <sz val="9"/>
            <rFont val="Tahoma"/>
          </rPr>
          <t>¦1¦3¦1¦3¦0¦Null§</t>
        </r>
      </text>
    </comment>
    <comment ref="A12" authorId="0" shapeId="0" xr:uid="{00000000-0006-0000-0200-000005000000}">
      <text>
        <r>
          <rPr>
            <sz val="9"/>
            <rFont val="Tahoma"/>
          </rPr>
          <t>¦1¦3¦1¦4¦0¦Null§</t>
        </r>
      </text>
    </comment>
    <comment ref="A14" authorId="0" shapeId="0" xr:uid="{00000000-0006-0000-0200-000006000000}">
      <text>
        <r>
          <rPr>
            <sz val="9"/>
            <rFont val="Tahoma"/>
          </rPr>
          <t>¦1¦3¦1¦5¦0¦Null§</t>
        </r>
      </text>
    </comment>
    <comment ref="A16" authorId="0" shapeId="0" xr:uid="{00000000-0006-0000-0200-000007000000}">
      <text>
        <r>
          <rPr>
            <sz val="9"/>
            <rFont val="Tahoma"/>
          </rPr>
          <t>¦1¦3¦1¦6¦0¦Null§</t>
        </r>
      </text>
    </comment>
    <comment ref="A18" authorId="0" shapeId="0" xr:uid="{00000000-0006-0000-0200-000008000000}">
      <text>
        <r>
          <rPr>
            <sz val="9"/>
            <rFont val="Tahoma"/>
          </rPr>
          <t>¦1¦3¦1¦7¦0¦Null§</t>
        </r>
      </text>
    </comment>
    <comment ref="A20" authorId="0" shapeId="0" xr:uid="{00000000-0006-0000-0200-000009000000}">
      <text>
        <r>
          <rPr>
            <sz val="9"/>
            <rFont val="Tahoma"/>
          </rPr>
          <t>¦1¦3¦1¦8¦0¦Null§</t>
        </r>
      </text>
    </comment>
    <comment ref="A22" authorId="0" shapeId="0" xr:uid="{00000000-0006-0000-0200-00000A000000}">
      <text>
        <r>
          <rPr>
            <sz val="9"/>
            <rFont val="Tahoma"/>
          </rPr>
          <t>¦1¦3¦1¦9¦0¦Null§</t>
        </r>
      </text>
    </comment>
    <comment ref="A24" authorId="0" shapeId="0" xr:uid="{00000000-0006-0000-0200-00000B000000}">
      <text>
        <r>
          <rPr>
            <sz val="9"/>
            <rFont val="Tahoma"/>
          </rPr>
          <t>¦1¦3¦1¦10¦0¦Null§</t>
        </r>
      </text>
    </comment>
    <comment ref="A26" authorId="0" shapeId="0" xr:uid="{00000000-0006-0000-0200-00000C000000}">
      <text>
        <r>
          <rPr>
            <sz val="9"/>
            <rFont val="Tahoma"/>
          </rPr>
          <t>¦1¦3¦1¦11¦0¦Null§</t>
        </r>
      </text>
    </comment>
    <comment ref="A28" authorId="0" shapeId="0" xr:uid="{00000000-0006-0000-0200-00000D000000}">
      <text>
        <r>
          <rPr>
            <sz val="9"/>
            <rFont val="Tahoma"/>
          </rPr>
          <t>¦1¦3¦1¦12¦0¦Null§</t>
        </r>
      </text>
    </comment>
    <comment ref="A30" authorId="0" shapeId="0" xr:uid="{00000000-0006-0000-0200-00000E000000}">
      <text>
        <r>
          <rPr>
            <sz val="9"/>
            <rFont val="Tahoma"/>
          </rPr>
          <t>¦1¦3¦1¦13¦0¦Null§</t>
        </r>
      </text>
    </comment>
    <comment ref="A32" authorId="0" shapeId="0" xr:uid="{00000000-0006-0000-0200-00000F000000}">
      <text>
        <r>
          <rPr>
            <sz val="9"/>
            <rFont val="Tahoma"/>
          </rPr>
          <t>¦1¦3¦1¦14¦0¦Null§</t>
        </r>
      </text>
    </comment>
    <comment ref="A34" authorId="0" shapeId="0" xr:uid="{00000000-0006-0000-0200-000010000000}">
      <text>
        <r>
          <rPr>
            <sz val="9"/>
            <rFont val="Tahoma"/>
          </rPr>
          <t>¦1¦3¦1¦15¦0¦Null§</t>
        </r>
      </text>
    </comment>
    <comment ref="A36" authorId="0" shapeId="0" xr:uid="{00000000-0006-0000-0200-000011000000}">
      <text>
        <r>
          <rPr>
            <sz val="9"/>
            <rFont val="Tahoma"/>
          </rPr>
          <t>¦1¦3¦1¦16¦0¦Null§</t>
        </r>
      </text>
    </comment>
    <comment ref="A38" authorId="0" shapeId="0" xr:uid="{00000000-0006-0000-0200-000012000000}">
      <text>
        <r>
          <rPr>
            <sz val="9"/>
            <rFont val="Tahoma"/>
          </rPr>
          <t>¦1¦3¦1¦17¦0¦Null§</t>
        </r>
      </text>
    </comment>
    <comment ref="A40" authorId="0" shapeId="0" xr:uid="{00000000-0006-0000-0200-000013000000}">
      <text>
        <r>
          <rPr>
            <sz val="9"/>
            <rFont val="Tahoma"/>
          </rPr>
          <t>¦1¦3¦1¦18¦0¦Null§</t>
        </r>
      </text>
    </comment>
    <comment ref="A42" authorId="0" shapeId="0" xr:uid="{00000000-0006-0000-0200-000014000000}">
      <text>
        <r>
          <rPr>
            <sz val="9"/>
            <rFont val="Tahoma"/>
          </rPr>
          <t>¦1¦3¦1¦19¦0¦Null§</t>
        </r>
      </text>
    </comment>
    <comment ref="A44" authorId="0" shapeId="0" xr:uid="{00000000-0006-0000-0200-000015000000}">
      <text>
        <r>
          <rPr>
            <sz val="9"/>
            <rFont val="Tahoma"/>
          </rPr>
          <t>¦1¦3¦1¦20¦0¦Null§</t>
        </r>
      </text>
    </comment>
    <comment ref="A46" authorId="0" shapeId="0" xr:uid="{00000000-0006-0000-0200-000016000000}">
      <text>
        <r>
          <rPr>
            <sz val="9"/>
            <rFont val="Tahoma"/>
          </rPr>
          <t>¦1¦3¦1¦21¦0¦Null§</t>
        </r>
      </text>
    </comment>
    <comment ref="A48" authorId="0" shapeId="0" xr:uid="{00000000-0006-0000-0200-000017000000}">
      <text>
        <r>
          <rPr>
            <sz val="9"/>
            <rFont val="Tahoma"/>
          </rPr>
          <t>¦1¦3¦1¦22¦0¦Null§</t>
        </r>
      </text>
    </comment>
    <comment ref="A50" authorId="0" shapeId="0" xr:uid="{00000000-0006-0000-0200-000018000000}">
      <text>
        <r>
          <rPr>
            <sz val="9"/>
            <rFont val="Tahoma"/>
          </rPr>
          <t>¦1¦3¦1¦23¦0¦Null§</t>
        </r>
      </text>
    </comment>
    <comment ref="A52" authorId="0" shapeId="0" xr:uid="{00000000-0006-0000-0200-000019000000}">
      <text>
        <r>
          <rPr>
            <sz val="9"/>
            <rFont val="Tahoma"/>
          </rPr>
          <t>¦1¦3¦1¦24¦0¦Null§</t>
        </r>
      </text>
    </comment>
    <comment ref="A54" authorId="0" shapeId="0" xr:uid="{00000000-0006-0000-0200-00001A000000}">
      <text>
        <r>
          <rPr>
            <sz val="9"/>
            <rFont val="Tahoma"/>
          </rPr>
          <t>¦1¦3¦1¦25¦0¦Null§</t>
        </r>
      </text>
    </comment>
    <comment ref="A56" authorId="0" shapeId="0" xr:uid="{00000000-0006-0000-0200-00001B000000}">
      <text>
        <r>
          <rPr>
            <sz val="9"/>
            <rFont val="Tahoma"/>
          </rPr>
          <t>¦1¦3¦1¦26¦0¦Null§</t>
        </r>
      </text>
    </comment>
    <comment ref="A63" authorId="0" shapeId="0" xr:uid="{00000000-0006-0000-0200-00001C000000}">
      <text>
        <r>
          <rPr>
            <sz val="9"/>
            <rFont val="Tahoma"/>
          </rPr>
          <t>¦1¦3¦2¦1¦0¦Null§SubSection</t>
        </r>
      </text>
    </comment>
    <comment ref="A65" authorId="0" shapeId="0" xr:uid="{00000000-0006-0000-0200-00001D000000}">
      <text>
        <r>
          <rPr>
            <sz val="9"/>
            <rFont val="Tahoma"/>
          </rPr>
          <t>¦1¦3¦2¦2¦0¦Null§</t>
        </r>
      </text>
    </comment>
    <comment ref="A67" authorId="0" shapeId="0" xr:uid="{00000000-0006-0000-0200-00001E000000}">
      <text>
        <r>
          <rPr>
            <sz val="9"/>
            <rFont val="Tahoma"/>
          </rPr>
          <t>¦1¦3¦2¦3¦0¦Null§</t>
        </r>
      </text>
    </comment>
    <comment ref="A69" authorId="0" shapeId="0" xr:uid="{00000000-0006-0000-0200-00001F000000}">
      <text>
        <r>
          <rPr>
            <sz val="9"/>
            <rFont val="Tahoma"/>
          </rPr>
          <t>¦1¦3¦2¦4¦0¦Null§</t>
        </r>
      </text>
    </comment>
    <comment ref="A71" authorId="0" shapeId="0" xr:uid="{00000000-0006-0000-0200-000020000000}">
      <text>
        <r>
          <rPr>
            <sz val="9"/>
            <rFont val="Tahoma"/>
          </rPr>
          <t>¦1¦3¦2¦5¦0¦Null§</t>
        </r>
      </text>
    </comment>
    <comment ref="A73" authorId="0" shapeId="0" xr:uid="{00000000-0006-0000-0200-000021000000}">
      <text>
        <r>
          <rPr>
            <sz val="9"/>
            <rFont val="Tahoma"/>
          </rPr>
          <t>¦1¦3¦2¦6¦0¦Null§</t>
        </r>
      </text>
    </comment>
    <comment ref="A75" authorId="0" shapeId="0" xr:uid="{00000000-0006-0000-0200-000022000000}">
      <text>
        <r>
          <rPr>
            <sz val="9"/>
            <rFont val="Tahoma"/>
          </rPr>
          <t>¦1¦3¦2¦7¦0¦Null§</t>
        </r>
      </text>
    </comment>
    <comment ref="A77" authorId="0" shapeId="0" xr:uid="{00000000-0006-0000-0200-000023000000}">
      <text>
        <r>
          <rPr>
            <sz val="9"/>
            <rFont val="Tahoma"/>
          </rPr>
          <t>¦1¦3¦2¦8¦0¦Null§</t>
        </r>
      </text>
    </comment>
    <comment ref="A79" authorId="0" shapeId="0" xr:uid="{00000000-0006-0000-0200-000024000000}">
      <text>
        <r>
          <rPr>
            <sz val="9"/>
            <rFont val="Tahoma"/>
          </rPr>
          <t>¦1¦3¦2¦9¦0¦Null§</t>
        </r>
      </text>
    </comment>
    <comment ref="A81" authorId="0" shapeId="0" xr:uid="{00000000-0006-0000-0200-000025000000}">
      <text>
        <r>
          <rPr>
            <sz val="9"/>
            <rFont val="Tahoma"/>
          </rPr>
          <t>¦1¦3¦2¦10¦0¦Null§</t>
        </r>
      </text>
    </comment>
    <comment ref="A83" authorId="0" shapeId="0" xr:uid="{00000000-0006-0000-0200-000026000000}">
      <text>
        <r>
          <rPr>
            <sz val="9"/>
            <rFont val="Tahoma"/>
          </rPr>
          <t>¦1¦3¦2¦11¦0¦Null§</t>
        </r>
      </text>
    </comment>
    <comment ref="A85" authorId="0" shapeId="0" xr:uid="{00000000-0006-0000-0200-000027000000}">
      <text>
        <r>
          <rPr>
            <sz val="9"/>
            <rFont val="Tahoma"/>
          </rPr>
          <t>¦1¦3¦2¦12¦0¦Null§</t>
        </r>
      </text>
    </comment>
    <comment ref="A87" authorId="0" shapeId="0" xr:uid="{00000000-0006-0000-0200-000028000000}">
      <text>
        <r>
          <rPr>
            <sz val="9"/>
            <rFont val="Tahoma"/>
          </rPr>
          <t>¦1¦3¦2¦13¦0¦Null§</t>
        </r>
      </text>
    </comment>
    <comment ref="A89" authorId="0" shapeId="0" xr:uid="{00000000-0006-0000-0200-000029000000}">
      <text>
        <r>
          <rPr>
            <sz val="9"/>
            <rFont val="Tahoma"/>
          </rPr>
          <t>¦1¦3¦2¦14¦0¦Null§</t>
        </r>
      </text>
    </comment>
    <comment ref="A130" authorId="0" shapeId="0" xr:uid="{00000000-0006-0000-0200-00002A000000}">
      <text>
        <r>
          <rPr>
            <sz val="9"/>
            <rFont val="Tahoma"/>
          </rPr>
          <t>¦1¦3¦3¦1¦0¦Null§SubSection</t>
        </r>
      </text>
    </comment>
    <comment ref="A132" authorId="0" shapeId="0" xr:uid="{00000000-0006-0000-0200-00002B000000}">
      <text>
        <r>
          <rPr>
            <sz val="9"/>
            <rFont val="Tahoma"/>
          </rPr>
          <t>¦1¦3¦3¦2¦0¦Null§</t>
        </r>
      </text>
    </comment>
    <comment ref="A134" authorId="0" shapeId="0" xr:uid="{00000000-0006-0000-0200-00002C000000}">
      <text>
        <r>
          <rPr>
            <sz val="9"/>
            <rFont val="Tahoma"/>
          </rPr>
          <t>¦1¦3¦3¦3¦0¦Null§</t>
        </r>
      </text>
    </comment>
    <comment ref="A136" authorId="0" shapeId="0" xr:uid="{00000000-0006-0000-0200-00002D000000}">
      <text>
        <r>
          <rPr>
            <sz val="9"/>
            <rFont val="Tahoma"/>
          </rPr>
          <t>¦1¦3¦3¦4¦0¦Null§</t>
        </r>
      </text>
    </comment>
    <comment ref="A138" authorId="0" shapeId="0" xr:uid="{00000000-0006-0000-0200-00002E000000}">
      <text>
        <r>
          <rPr>
            <sz val="9"/>
            <rFont val="Tahoma"/>
          </rPr>
          <t>¦1¦3¦3¦5¦0¦Null§</t>
        </r>
      </text>
    </comment>
    <comment ref="A140" authorId="0" shapeId="0" xr:uid="{00000000-0006-0000-0200-00002F000000}">
      <text>
        <r>
          <rPr>
            <sz val="9"/>
            <rFont val="Tahoma"/>
          </rPr>
          <t>¦1¦3¦3¦6¦0¦Null§</t>
        </r>
      </text>
    </comment>
    <comment ref="A142" authorId="0" shapeId="0" xr:uid="{00000000-0006-0000-0200-000030000000}">
      <text>
        <r>
          <rPr>
            <sz val="9"/>
            <rFont val="Tahoma"/>
          </rPr>
          <t>¦1¦3¦3¦7¦0¦Null§</t>
        </r>
      </text>
    </comment>
    <comment ref="A144" authorId="0" shapeId="0" xr:uid="{00000000-0006-0000-0200-000031000000}">
      <text>
        <r>
          <rPr>
            <sz val="9"/>
            <rFont val="Tahoma"/>
          </rPr>
          <t>¦1¦3¦3¦8¦0¦Null§</t>
        </r>
      </text>
    </comment>
    <comment ref="A146" authorId="0" shapeId="0" xr:uid="{00000000-0006-0000-0200-000032000000}">
      <text>
        <r>
          <rPr>
            <sz val="9"/>
            <rFont val="Tahoma"/>
          </rPr>
          <t>¦1¦3¦3¦9¦0¦Null§</t>
        </r>
      </text>
    </comment>
    <comment ref="A148" authorId="0" shapeId="0" xr:uid="{00000000-0006-0000-0200-000033000000}">
      <text>
        <r>
          <rPr>
            <sz val="9"/>
            <rFont val="Tahoma"/>
          </rPr>
          <t>¦1¦3¦3¦10¦0¦Null§</t>
        </r>
      </text>
    </comment>
    <comment ref="A150" authorId="0" shapeId="0" xr:uid="{00000000-0006-0000-0200-000034000000}">
      <text>
        <r>
          <rPr>
            <sz val="9"/>
            <rFont val="Tahoma"/>
          </rPr>
          <t>¦1¦3¦3¦11¦0¦Null§</t>
        </r>
      </text>
    </comment>
    <comment ref="A152" authorId="0" shapeId="0" xr:uid="{00000000-0006-0000-0200-000035000000}">
      <text>
        <r>
          <rPr>
            <sz val="9"/>
            <rFont val="Tahoma"/>
          </rPr>
          <t>¦1¦3¦3¦12¦0¦Null§</t>
        </r>
      </text>
    </comment>
    <comment ref="A154" authorId="0" shapeId="0" xr:uid="{00000000-0006-0000-0200-000036000000}">
      <text>
        <r>
          <rPr>
            <sz val="9"/>
            <rFont val="Tahoma"/>
          </rPr>
          <t>¦1¦3¦3¦13¦0¦Null§</t>
        </r>
      </text>
    </comment>
    <comment ref="A156" authorId="0" shapeId="0" xr:uid="{00000000-0006-0000-0200-000037000000}">
      <text>
        <r>
          <rPr>
            <sz val="9"/>
            <rFont val="Tahoma"/>
          </rPr>
          <t>¦1¦3¦3¦14¦0¦Null§</t>
        </r>
      </text>
    </comment>
    <comment ref="A158" authorId="0" shapeId="0" xr:uid="{00000000-0006-0000-0200-000038000000}">
      <text>
        <r>
          <rPr>
            <sz val="9"/>
            <rFont val="Tahoma"/>
          </rPr>
          <t>¦1¦3¦3¦15¦0¦Null§</t>
        </r>
      </text>
    </comment>
    <comment ref="A160" authorId="0" shapeId="0" xr:uid="{00000000-0006-0000-0200-000039000000}">
      <text>
        <r>
          <rPr>
            <sz val="9"/>
            <rFont val="Tahoma"/>
          </rPr>
          <t>¦1¦3¦3¦16¦0¦Null§</t>
        </r>
      </text>
    </comment>
    <comment ref="A162" authorId="0" shapeId="0" xr:uid="{00000000-0006-0000-0200-00003A000000}">
      <text>
        <r>
          <rPr>
            <sz val="9"/>
            <rFont val="Tahoma"/>
          </rPr>
          <t>¦1¦3¦3¦17¦0¦Null§</t>
        </r>
      </text>
    </comment>
    <comment ref="A164" authorId="0" shapeId="0" xr:uid="{00000000-0006-0000-0200-00003B000000}">
      <text>
        <r>
          <rPr>
            <sz val="9"/>
            <rFont val="Tahoma"/>
          </rPr>
          <t>¦1¦3¦3¦18¦0¦Null§</t>
        </r>
      </text>
    </comment>
    <comment ref="A166" authorId="0" shapeId="0" xr:uid="{00000000-0006-0000-0200-00003C000000}">
      <text>
        <r>
          <rPr>
            <sz val="9"/>
            <rFont val="Tahoma"/>
          </rPr>
          <t>¦1¦3¦3¦19¦0¦Null§</t>
        </r>
      </text>
    </comment>
    <comment ref="A168" authorId="0" shapeId="0" xr:uid="{00000000-0006-0000-0200-00003D000000}">
      <text>
        <r>
          <rPr>
            <sz val="9"/>
            <rFont val="Tahoma"/>
          </rPr>
          <t>¦1¦3¦3¦20¦0¦Null§</t>
        </r>
      </text>
    </comment>
    <comment ref="A170" authorId="0" shapeId="0" xr:uid="{00000000-0006-0000-0200-00003E000000}">
      <text>
        <r>
          <rPr>
            <sz val="9"/>
            <rFont val="Tahoma"/>
          </rPr>
          <t>¦1¦3¦3¦21¦0¦Null§</t>
        </r>
      </text>
    </comment>
    <comment ref="A172" authorId="0" shapeId="0" xr:uid="{00000000-0006-0000-0200-00003F000000}">
      <text>
        <r>
          <rPr>
            <sz val="9"/>
            <rFont val="Tahoma"/>
          </rPr>
          <t>¦1¦3¦3¦22¦0¦Null§</t>
        </r>
      </text>
    </comment>
    <comment ref="A174" authorId="0" shapeId="0" xr:uid="{00000000-0006-0000-0200-000040000000}">
      <text>
        <r>
          <rPr>
            <sz val="9"/>
            <rFont val="Tahoma"/>
          </rPr>
          <t>¦1¦3¦3¦23¦0¦Null§</t>
        </r>
      </text>
    </comment>
    <comment ref="A176" authorId="0" shapeId="0" xr:uid="{00000000-0006-0000-0200-000041000000}">
      <text>
        <r>
          <rPr>
            <sz val="9"/>
            <rFont val="Tahoma"/>
          </rPr>
          <t>¦1¦3¦3¦24¦0¦Null§</t>
        </r>
      </text>
    </comment>
    <comment ref="A178" authorId="0" shapeId="0" xr:uid="{00000000-0006-0000-0200-000042000000}">
      <text>
        <r>
          <rPr>
            <sz val="9"/>
            <rFont val="Tahoma"/>
          </rPr>
          <t>¦1¦3¦3¦25¦0¦Null§</t>
        </r>
      </text>
    </comment>
    <comment ref="A180" authorId="0" shapeId="0" xr:uid="{00000000-0006-0000-0200-000043000000}">
      <text>
        <r>
          <rPr>
            <sz val="9"/>
            <rFont val="Tahoma"/>
          </rPr>
          <t>¦1¦3¦3¦26¦0¦Null§</t>
        </r>
      </text>
    </comment>
    <comment ref="A191" authorId="0" shapeId="0" xr:uid="{00000000-0006-0000-0200-000044000000}">
      <text>
        <r>
          <rPr>
            <sz val="9"/>
            <rFont val="Tahoma"/>
          </rPr>
          <t>¦1¦3¦3¦27¦0¦Null§NewPage</t>
        </r>
      </text>
    </comment>
    <comment ref="A193" authorId="0" shapeId="0" xr:uid="{00000000-0006-0000-0200-000045000000}">
      <text>
        <r>
          <rPr>
            <sz val="9"/>
            <rFont val="Tahoma"/>
          </rPr>
          <t>¦1¦3¦3¦28¦0¦Null§</t>
        </r>
      </text>
    </comment>
    <comment ref="A195" authorId="0" shapeId="0" xr:uid="{00000000-0006-0000-0200-000046000000}">
      <text>
        <r>
          <rPr>
            <sz val="9"/>
            <rFont val="Tahoma"/>
          </rPr>
          <t>¦1¦3¦3¦29¦0¦Null§</t>
        </r>
      </text>
    </comment>
    <comment ref="A197" authorId="0" shapeId="0" xr:uid="{00000000-0006-0000-0200-000047000000}">
      <text>
        <r>
          <rPr>
            <sz val="9"/>
            <rFont val="Tahoma"/>
          </rPr>
          <t>¦1¦3¦3¦30¦0¦Null§</t>
        </r>
      </text>
    </comment>
    <comment ref="A199" authorId="0" shapeId="0" xr:uid="{00000000-0006-0000-0200-000048000000}">
      <text>
        <r>
          <rPr>
            <sz val="9"/>
            <rFont val="Tahoma"/>
          </rPr>
          <t>¦1¦3¦3¦31¦0¦Null§</t>
        </r>
      </text>
    </comment>
    <comment ref="A201" authorId="0" shapeId="0" xr:uid="{00000000-0006-0000-0200-000049000000}">
      <text>
        <r>
          <rPr>
            <sz val="9"/>
            <rFont val="Tahoma"/>
          </rPr>
          <t>¦1¦3¦3¦32¦0¦Null§</t>
        </r>
      </text>
    </comment>
    <comment ref="A203" authorId="0" shapeId="0" xr:uid="{00000000-0006-0000-0200-00004A000000}">
      <text>
        <r>
          <rPr>
            <sz val="9"/>
            <rFont val="Tahoma"/>
          </rPr>
          <t>¦1¦3¦3¦33¦0¦Null§</t>
        </r>
      </text>
    </comment>
    <comment ref="A205" authorId="0" shapeId="0" xr:uid="{00000000-0006-0000-0200-00004B000000}">
      <text>
        <r>
          <rPr>
            <sz val="9"/>
            <rFont val="Tahoma"/>
          </rPr>
          <t>¦1¦3¦3¦34¦0¦Null§</t>
        </r>
      </text>
    </comment>
    <comment ref="A207" authorId="0" shapeId="0" xr:uid="{00000000-0006-0000-0200-00004C000000}">
      <text>
        <r>
          <rPr>
            <sz val="9"/>
            <rFont val="Tahoma"/>
          </rPr>
          <t>¦1¦3¦3¦35¦0¦Null§</t>
        </r>
      </text>
    </comment>
    <comment ref="A209" authorId="0" shapeId="0" xr:uid="{00000000-0006-0000-0200-00004D000000}">
      <text>
        <r>
          <rPr>
            <sz val="9"/>
            <rFont val="Tahoma"/>
          </rPr>
          <t>¦1¦3¦3¦36¦0¦Null§</t>
        </r>
      </text>
    </comment>
    <comment ref="A211" authorId="0" shapeId="0" xr:uid="{00000000-0006-0000-0200-00004E000000}">
      <text>
        <r>
          <rPr>
            <sz val="9"/>
            <rFont val="Tahoma"/>
          </rPr>
          <t>¦1¦3¦3¦37¦0¦Null§</t>
        </r>
      </text>
    </comment>
    <comment ref="A213" authorId="0" shapeId="0" xr:uid="{00000000-0006-0000-0200-00004F000000}">
      <text>
        <r>
          <rPr>
            <sz val="9"/>
            <rFont val="Tahoma"/>
          </rPr>
          <t>¦1¦3¦3¦38¦0¦Null§</t>
        </r>
      </text>
    </comment>
    <comment ref="A215" authorId="0" shapeId="0" xr:uid="{00000000-0006-0000-0200-000050000000}">
      <text>
        <r>
          <rPr>
            <sz val="9"/>
            <rFont val="Tahoma"/>
          </rPr>
          <t>¦1¦3¦3¦39¦0¦Null§</t>
        </r>
      </text>
    </comment>
    <comment ref="A217" authorId="0" shapeId="0" xr:uid="{00000000-0006-0000-0200-000051000000}">
      <text>
        <r>
          <rPr>
            <sz val="9"/>
            <rFont val="Tahoma"/>
          </rPr>
          <t>¦1¦3¦3¦40¦0¦Null§</t>
        </r>
      </text>
    </comment>
    <comment ref="A219" authorId="0" shapeId="0" xr:uid="{00000000-0006-0000-0200-000052000000}">
      <text>
        <r>
          <rPr>
            <sz val="9"/>
            <rFont val="Tahoma"/>
          </rPr>
          <t>¦1¦3¦3¦41¦0¦Null§</t>
        </r>
      </text>
    </comment>
    <comment ref="A253" authorId="0" shapeId="0" xr:uid="{00000000-0006-0000-0200-000053000000}">
      <text>
        <r>
          <rPr>
            <sz val="9"/>
            <rFont val="Tahoma"/>
          </rPr>
          <t>¦1¦3¦4¦1¦0¦Null§SubSection</t>
        </r>
      </text>
    </comment>
    <comment ref="A255" authorId="0" shapeId="0" xr:uid="{00000000-0006-0000-0200-000054000000}">
      <text>
        <r>
          <rPr>
            <sz val="9"/>
            <rFont val="Tahoma"/>
          </rPr>
          <t>¦1¦3¦4¦2¦0¦Null§</t>
        </r>
      </text>
    </comment>
    <comment ref="A257" authorId="0" shapeId="0" xr:uid="{00000000-0006-0000-0200-000055000000}">
      <text>
        <r>
          <rPr>
            <sz val="9"/>
            <rFont val="Tahoma"/>
          </rPr>
          <t>¦1¦3¦4¦3¦0¦Null§</t>
        </r>
      </text>
    </comment>
    <comment ref="A259" authorId="0" shapeId="0" xr:uid="{00000000-0006-0000-0200-000056000000}">
      <text>
        <r>
          <rPr>
            <sz val="9"/>
            <rFont val="Tahoma"/>
          </rPr>
          <t>¦1¦3¦4¦4¦0¦Null§</t>
        </r>
      </text>
    </comment>
    <comment ref="A261" authorId="0" shapeId="0" xr:uid="{00000000-0006-0000-0200-000057000000}">
      <text>
        <r>
          <rPr>
            <sz val="9"/>
            <rFont val="Tahoma"/>
          </rPr>
          <t>¦1¦3¦4¦5¦0¦Null§</t>
        </r>
      </text>
    </comment>
    <comment ref="A263" authorId="0" shapeId="0" xr:uid="{00000000-0006-0000-0200-000058000000}">
      <text>
        <r>
          <rPr>
            <sz val="9"/>
            <rFont val="Tahoma"/>
          </rPr>
          <t>¦1¦3¦4¦6¦0¦Null§</t>
        </r>
      </text>
    </comment>
    <comment ref="A265" authorId="0" shapeId="0" xr:uid="{00000000-0006-0000-0200-000059000000}">
      <text>
        <r>
          <rPr>
            <sz val="9"/>
            <rFont val="Tahoma"/>
          </rPr>
          <t>¦1¦3¦4¦7¦0¦Null§</t>
        </r>
      </text>
    </comment>
    <comment ref="A267" authorId="0" shapeId="0" xr:uid="{00000000-0006-0000-0200-00005A000000}">
      <text>
        <r>
          <rPr>
            <sz val="9"/>
            <rFont val="Tahoma"/>
          </rPr>
          <t>¦1¦3¦4¦8¦0¦Null§</t>
        </r>
      </text>
    </comment>
    <comment ref="A269" authorId="0" shapeId="0" xr:uid="{00000000-0006-0000-0200-00005B000000}">
      <text>
        <r>
          <rPr>
            <sz val="9"/>
            <rFont val="Tahoma"/>
          </rPr>
          <t>¦1¦3¦4¦9¦0¦Null§</t>
        </r>
      </text>
    </comment>
    <comment ref="A271" authorId="0" shapeId="0" xr:uid="{00000000-0006-0000-0200-00005C000000}">
      <text>
        <r>
          <rPr>
            <sz val="9"/>
            <rFont val="Tahoma"/>
          </rPr>
          <t>¦1¦3¦4¦10¦0¦Null§</t>
        </r>
      </text>
    </comment>
    <comment ref="A273" authorId="0" shapeId="0" xr:uid="{00000000-0006-0000-0200-00005D000000}">
      <text>
        <r>
          <rPr>
            <sz val="9"/>
            <rFont val="Tahoma"/>
          </rPr>
          <t>¦1¦3¦4¦11¦0¦Null§</t>
        </r>
      </text>
    </comment>
    <comment ref="A275" authorId="0" shapeId="0" xr:uid="{00000000-0006-0000-0200-00005E000000}">
      <text>
        <r>
          <rPr>
            <sz val="9"/>
            <rFont val="Tahoma"/>
          </rPr>
          <t>¦1¦3¦4¦12¦0¦Null§</t>
        </r>
      </text>
    </comment>
    <comment ref="A277" authorId="0" shapeId="0" xr:uid="{00000000-0006-0000-0200-00005F000000}">
      <text>
        <r>
          <rPr>
            <sz val="9"/>
            <rFont val="Tahoma"/>
          </rPr>
          <t>¦1¦3¦4¦13¦0¦Null§</t>
        </r>
      </text>
    </comment>
    <comment ref="A279" authorId="0" shapeId="0" xr:uid="{00000000-0006-0000-0200-000060000000}">
      <text>
        <r>
          <rPr>
            <sz val="9"/>
            <rFont val="Tahoma"/>
          </rPr>
          <t>¦1¦3¦4¦14¦0¦Null§</t>
        </r>
      </text>
    </comment>
    <comment ref="A281" authorId="0" shapeId="0" xr:uid="{00000000-0006-0000-0200-000061000000}">
      <text>
        <r>
          <rPr>
            <sz val="9"/>
            <rFont val="Tahoma"/>
          </rPr>
          <t>¦1¦3¦4¦15¦0¦Null§</t>
        </r>
      </text>
    </comment>
    <comment ref="A283" authorId="0" shapeId="0" xr:uid="{00000000-0006-0000-0200-000062000000}">
      <text>
        <r>
          <rPr>
            <sz val="9"/>
            <rFont val="Tahoma"/>
          </rPr>
          <t>¦1¦3¦4¦16¦0¦Null§</t>
        </r>
      </text>
    </comment>
    <comment ref="A285" authorId="0" shapeId="0" xr:uid="{00000000-0006-0000-0200-000063000000}">
      <text>
        <r>
          <rPr>
            <sz val="9"/>
            <rFont val="Tahoma"/>
          </rPr>
          <t>¦1¦3¦4¦17¦0¦Null§</t>
        </r>
      </text>
    </comment>
    <comment ref="A287" authorId="0" shapeId="0" xr:uid="{00000000-0006-0000-0200-000064000000}">
      <text>
        <r>
          <rPr>
            <sz val="9"/>
            <rFont val="Tahoma"/>
          </rPr>
          <t>¦1¦3¦4¦18¦0¦Null§</t>
        </r>
      </text>
    </comment>
    <comment ref="A289" authorId="0" shapeId="0" xr:uid="{00000000-0006-0000-0200-000065000000}">
      <text>
        <r>
          <rPr>
            <sz val="9"/>
            <rFont val="Tahoma"/>
          </rPr>
          <t>¦1¦3¦4¦19¦0¦Null§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300-000001000000}">
      <text>
        <r>
          <rPr>
            <sz val="9"/>
            <rFont val="Tahoma"/>
          </rPr>
          <t>Item¦Payment¦Description¦Unit¦Qty¦Rate¦Amount§1¦Contract A§4¦D: CONTAMINATED STORMWATER§PIPE TRENCHES¦BEDDING¦CONTAMINATED STORMWATER</t>
        </r>
      </text>
    </comment>
    <comment ref="A6" authorId="0" shapeId="0" xr:uid="{00000000-0006-0000-0300-000002000000}">
      <text>
        <r>
          <rPr>
            <sz val="9"/>
            <rFont val="Tahoma"/>
          </rPr>
          <t>¦1¦4¦1¦1¦0¦Null§SubSection</t>
        </r>
      </text>
    </comment>
    <comment ref="A8" authorId="0" shapeId="0" xr:uid="{00000000-0006-0000-0300-000003000000}">
      <text>
        <r>
          <rPr>
            <sz val="9"/>
            <rFont val="Tahoma"/>
          </rPr>
          <t>¦1¦4¦1¦2¦0¦Null§</t>
        </r>
      </text>
    </comment>
    <comment ref="A10" authorId="0" shapeId="0" xr:uid="{00000000-0006-0000-0300-000004000000}">
      <text>
        <r>
          <rPr>
            <sz val="9"/>
            <rFont val="Tahoma"/>
          </rPr>
          <t>¦1¦4¦1¦3¦0¦Null§</t>
        </r>
      </text>
    </comment>
    <comment ref="A12" authorId="0" shapeId="0" xr:uid="{00000000-0006-0000-0300-000005000000}">
      <text>
        <r>
          <rPr>
            <sz val="9"/>
            <rFont val="Tahoma"/>
          </rPr>
          <t>¦1¦4¦1¦4¦0¦Null§</t>
        </r>
      </text>
    </comment>
    <comment ref="A14" authorId="0" shapeId="0" xr:uid="{00000000-0006-0000-0300-000006000000}">
      <text>
        <r>
          <rPr>
            <sz val="9"/>
            <rFont val="Tahoma"/>
          </rPr>
          <t>¦1¦4¦1¦5¦0¦Null§</t>
        </r>
      </text>
    </comment>
    <comment ref="A16" authorId="0" shapeId="0" xr:uid="{00000000-0006-0000-0300-000007000000}">
      <text>
        <r>
          <rPr>
            <sz val="9"/>
            <rFont val="Tahoma"/>
          </rPr>
          <t>¦1¦4¦1¦6¦0¦Null§</t>
        </r>
      </text>
    </comment>
    <comment ref="A18" authorId="0" shapeId="0" xr:uid="{00000000-0006-0000-0300-000008000000}">
      <text>
        <r>
          <rPr>
            <sz val="9"/>
            <rFont val="Tahoma"/>
          </rPr>
          <t>¦1¦4¦1¦7¦0¦Null§</t>
        </r>
      </text>
    </comment>
    <comment ref="A20" authorId="0" shapeId="0" xr:uid="{00000000-0006-0000-0300-000009000000}">
      <text>
        <r>
          <rPr>
            <sz val="9"/>
            <rFont val="Tahoma"/>
          </rPr>
          <t>¦1¦4¦1¦8¦0¦Null§</t>
        </r>
      </text>
    </comment>
    <comment ref="A22" authorId="0" shapeId="0" xr:uid="{00000000-0006-0000-0300-00000A000000}">
      <text>
        <r>
          <rPr>
            <sz val="9"/>
            <rFont val="Tahoma"/>
          </rPr>
          <t>¦1¦4¦1¦9¦0¦Null§</t>
        </r>
      </text>
    </comment>
    <comment ref="A24" authorId="0" shapeId="0" xr:uid="{00000000-0006-0000-0300-00000B000000}">
      <text>
        <r>
          <rPr>
            <sz val="9"/>
            <rFont val="Tahoma"/>
          </rPr>
          <t>¦1¦4¦1¦10¦0¦Null§</t>
        </r>
      </text>
    </comment>
    <comment ref="A26" authorId="0" shapeId="0" xr:uid="{00000000-0006-0000-0300-00000C000000}">
      <text>
        <r>
          <rPr>
            <sz val="9"/>
            <rFont val="Tahoma"/>
          </rPr>
          <t>¦1¦4¦1¦11¦0¦Null§</t>
        </r>
      </text>
    </comment>
    <comment ref="A28" authorId="0" shapeId="0" xr:uid="{00000000-0006-0000-0300-00000D000000}">
      <text>
        <r>
          <rPr>
            <sz val="9"/>
            <rFont val="Tahoma"/>
          </rPr>
          <t>¦1¦4¦1¦12¦0¦Null§</t>
        </r>
      </text>
    </comment>
    <comment ref="A30" authorId="0" shapeId="0" xr:uid="{00000000-0006-0000-0300-00000E000000}">
      <text>
        <r>
          <rPr>
            <sz val="9"/>
            <rFont val="Tahoma"/>
          </rPr>
          <t>¦1¦4¦1¦13¦0¦Null§</t>
        </r>
      </text>
    </comment>
    <comment ref="A32" authorId="0" shapeId="0" xr:uid="{00000000-0006-0000-0300-00000F000000}">
      <text>
        <r>
          <rPr>
            <sz val="9"/>
            <rFont val="Tahoma"/>
          </rPr>
          <t>¦1¦4¦1¦14¦0¦Null§</t>
        </r>
      </text>
    </comment>
    <comment ref="A34" authorId="0" shapeId="0" xr:uid="{00000000-0006-0000-0300-000010000000}">
      <text>
        <r>
          <rPr>
            <sz val="9"/>
            <rFont val="Tahoma"/>
          </rPr>
          <t>¦1¦4¦1¦15¦0¦Null§</t>
        </r>
      </text>
    </comment>
    <comment ref="A36" authorId="0" shapeId="0" xr:uid="{00000000-0006-0000-0300-000011000000}">
      <text>
        <r>
          <rPr>
            <sz val="9"/>
            <rFont val="Tahoma"/>
          </rPr>
          <t>¦1¦4¦1¦16¦0¦Null§</t>
        </r>
      </text>
    </comment>
    <comment ref="A38" authorId="0" shapeId="0" xr:uid="{00000000-0006-0000-0300-000012000000}">
      <text>
        <r>
          <rPr>
            <sz val="9"/>
            <rFont val="Tahoma"/>
          </rPr>
          <t>¦1¦4¦1¦17¦0¦Null§</t>
        </r>
      </text>
    </comment>
    <comment ref="A40" authorId="0" shapeId="0" xr:uid="{00000000-0006-0000-0300-000013000000}">
      <text>
        <r>
          <rPr>
            <sz val="9"/>
            <rFont val="Tahoma"/>
          </rPr>
          <t>¦1¦4¦1¦18¦0¦Null§</t>
        </r>
      </text>
    </comment>
    <comment ref="A42" authorId="0" shapeId="0" xr:uid="{00000000-0006-0000-0300-000014000000}">
      <text>
        <r>
          <rPr>
            <sz val="9"/>
            <rFont val="Tahoma"/>
          </rPr>
          <t>¦1¦4¦1¦19¦0¦Null§</t>
        </r>
      </text>
    </comment>
    <comment ref="A44" authorId="0" shapeId="0" xr:uid="{00000000-0006-0000-0300-000015000000}">
      <text>
        <r>
          <rPr>
            <sz val="9"/>
            <rFont val="Tahoma"/>
          </rPr>
          <t>¦1¦4¦1¦20¦0¦Null§</t>
        </r>
      </text>
    </comment>
    <comment ref="A46" authorId="0" shapeId="0" xr:uid="{00000000-0006-0000-0300-000016000000}">
      <text>
        <r>
          <rPr>
            <sz val="9"/>
            <rFont val="Tahoma"/>
          </rPr>
          <t>¦1¦4¦1¦21¦0¦Null§</t>
        </r>
      </text>
    </comment>
    <comment ref="A67" authorId="0" shapeId="0" xr:uid="{00000000-0006-0000-0300-000017000000}">
      <text>
        <r>
          <rPr>
            <sz val="9"/>
            <rFont val="Tahoma"/>
          </rPr>
          <t>¦1¦4¦2¦1¦0¦Null§SubSection</t>
        </r>
      </text>
    </comment>
    <comment ref="A69" authorId="0" shapeId="0" xr:uid="{00000000-0006-0000-0300-000018000000}">
      <text>
        <r>
          <rPr>
            <sz val="9"/>
            <rFont val="Tahoma"/>
          </rPr>
          <t>¦1¦4¦2¦2¦0¦Null§</t>
        </r>
      </text>
    </comment>
    <comment ref="A71" authorId="0" shapeId="0" xr:uid="{00000000-0006-0000-0300-000019000000}">
      <text>
        <r>
          <rPr>
            <sz val="9"/>
            <rFont val="Tahoma"/>
          </rPr>
          <t>¦1¦4¦2¦3¦0¦Null§</t>
        </r>
      </text>
    </comment>
    <comment ref="A73" authorId="0" shapeId="0" xr:uid="{00000000-0006-0000-0300-00001A000000}">
      <text>
        <r>
          <rPr>
            <sz val="9"/>
            <rFont val="Tahoma"/>
          </rPr>
          <t>¦1¦4¦2¦4¦0¦Null§</t>
        </r>
      </text>
    </comment>
    <comment ref="A75" authorId="0" shapeId="0" xr:uid="{00000000-0006-0000-0300-00001B000000}">
      <text>
        <r>
          <rPr>
            <sz val="9"/>
            <rFont val="Tahoma"/>
          </rPr>
          <t>¦1¦4¦2¦5¦0¦Null§</t>
        </r>
      </text>
    </comment>
    <comment ref="A77" authorId="0" shapeId="0" xr:uid="{00000000-0006-0000-0300-00001C000000}">
      <text>
        <r>
          <rPr>
            <sz val="9"/>
            <rFont val="Tahoma"/>
          </rPr>
          <t>¦1¦4¦2¦6¦0¦Null§</t>
        </r>
      </text>
    </comment>
    <comment ref="A79" authorId="0" shapeId="0" xr:uid="{00000000-0006-0000-0300-00001D000000}">
      <text>
        <r>
          <rPr>
            <sz val="9"/>
            <rFont val="Tahoma"/>
          </rPr>
          <t>¦1¦4¦2¦7¦0¦Null§</t>
        </r>
      </text>
    </comment>
    <comment ref="A81" authorId="0" shapeId="0" xr:uid="{00000000-0006-0000-0300-00001E000000}">
      <text>
        <r>
          <rPr>
            <sz val="9"/>
            <rFont val="Tahoma"/>
          </rPr>
          <t>¦1¦4¦2¦8¦0¦Null§</t>
        </r>
      </text>
    </comment>
    <comment ref="A134" authorId="0" shapeId="0" xr:uid="{00000000-0006-0000-0300-00001F000000}">
      <text>
        <r>
          <rPr>
            <sz val="9"/>
            <rFont val="Tahoma"/>
          </rPr>
          <t>¦1¦4¦3¦1¦0¦Null§SubSection</t>
        </r>
      </text>
    </comment>
    <comment ref="A136" authorId="0" shapeId="0" xr:uid="{00000000-0006-0000-0300-000020000000}">
      <text>
        <r>
          <rPr>
            <sz val="9"/>
            <rFont val="Tahoma"/>
          </rPr>
          <t>¦1¦4¦3¦2¦0¦Null§</t>
        </r>
      </text>
    </comment>
    <comment ref="A138" authorId="0" shapeId="0" xr:uid="{00000000-0006-0000-0300-000021000000}">
      <text>
        <r>
          <rPr>
            <sz val="9"/>
            <rFont val="Tahoma"/>
          </rPr>
          <t>¦1¦4¦3¦3¦0¦Null§</t>
        </r>
      </text>
    </comment>
    <comment ref="A140" authorId="0" shapeId="0" xr:uid="{00000000-0006-0000-0300-000022000000}">
      <text>
        <r>
          <rPr>
            <sz val="9"/>
            <rFont val="Tahoma"/>
          </rPr>
          <t>¦1¦4¦3¦4¦0¦Null§</t>
        </r>
      </text>
    </comment>
    <comment ref="A142" authorId="0" shapeId="0" xr:uid="{00000000-0006-0000-0300-000023000000}">
      <text>
        <r>
          <rPr>
            <sz val="9"/>
            <rFont val="Tahoma"/>
          </rPr>
          <t>¦1¦4¦3¦5¦0¦Null§</t>
        </r>
      </text>
    </comment>
    <comment ref="A144" authorId="0" shapeId="0" xr:uid="{00000000-0006-0000-0300-000024000000}">
      <text>
        <r>
          <rPr>
            <sz val="9"/>
            <rFont val="Tahoma"/>
          </rPr>
          <t>¦1¦4¦3¦6¦0¦Null§</t>
        </r>
      </text>
    </comment>
    <comment ref="A146" authorId="0" shapeId="0" xr:uid="{00000000-0006-0000-0300-000025000000}">
      <text>
        <r>
          <rPr>
            <sz val="9"/>
            <rFont val="Tahoma"/>
          </rPr>
          <t>¦1¦4¦3¦7¦0¦Null§</t>
        </r>
      </text>
    </comment>
    <comment ref="A148" authorId="0" shapeId="0" xr:uid="{00000000-0006-0000-0300-000026000000}">
      <text>
        <r>
          <rPr>
            <sz val="9"/>
            <rFont val="Tahoma"/>
          </rPr>
          <t>¦1¦4¦3¦8¦0¦Null§</t>
        </r>
      </text>
    </comment>
    <comment ref="A150" authorId="0" shapeId="0" xr:uid="{00000000-0006-0000-0300-000027000000}">
      <text>
        <r>
          <rPr>
            <sz val="9"/>
            <rFont val="Tahoma"/>
          </rPr>
          <t>¦1¦4¦3¦9¦0¦Null§</t>
        </r>
      </text>
    </comment>
    <comment ref="A152" authorId="0" shapeId="0" xr:uid="{00000000-0006-0000-0300-000028000000}">
      <text>
        <r>
          <rPr>
            <sz val="9"/>
            <rFont val="Tahoma"/>
          </rPr>
          <t>¦1¦4¦3¦10¦0¦Null§</t>
        </r>
      </text>
    </comment>
    <comment ref="A154" authorId="0" shapeId="0" xr:uid="{00000000-0006-0000-0300-000029000000}">
      <text>
        <r>
          <rPr>
            <sz val="9"/>
            <rFont val="Tahoma"/>
          </rPr>
          <t>¦1¦4¦3¦11¦0¦Null§</t>
        </r>
      </text>
    </comment>
    <comment ref="A156" authorId="0" shapeId="0" xr:uid="{00000000-0006-0000-0300-00002A000000}">
      <text>
        <r>
          <rPr>
            <sz val="9"/>
            <rFont val="Tahoma"/>
          </rPr>
          <t>¦1¦4¦3¦12¦0¦Null§</t>
        </r>
      </text>
    </comment>
    <comment ref="A158" authorId="0" shapeId="0" xr:uid="{00000000-0006-0000-0300-00002B000000}">
      <text>
        <r>
          <rPr>
            <sz val="9"/>
            <rFont val="Tahoma"/>
          </rPr>
          <t>¦1¦4¦3¦13¦0¦Null§</t>
        </r>
      </text>
    </comment>
    <comment ref="A160" authorId="0" shapeId="0" xr:uid="{00000000-0006-0000-0300-00002C000000}">
      <text>
        <r>
          <rPr>
            <sz val="9"/>
            <rFont val="Tahoma"/>
          </rPr>
          <t>¦1¦4¦3¦14¦0¦Null§</t>
        </r>
      </text>
    </comment>
    <comment ref="A162" authorId="0" shapeId="0" xr:uid="{00000000-0006-0000-0300-00002D000000}">
      <text>
        <r>
          <rPr>
            <sz val="9"/>
            <rFont val="Tahoma"/>
          </rPr>
          <t>¦1¦4¦3¦15¦0¦Null§</t>
        </r>
      </text>
    </comment>
    <comment ref="A164" authorId="0" shapeId="0" xr:uid="{00000000-0006-0000-0300-00002E000000}">
      <text>
        <r>
          <rPr>
            <sz val="9"/>
            <rFont val="Tahoma"/>
          </rPr>
          <t>¦1¦4¦3¦16¦0¦Null§</t>
        </r>
      </text>
    </comment>
    <comment ref="A166" authorId="0" shapeId="0" xr:uid="{00000000-0006-0000-0300-00002F000000}">
      <text>
        <r>
          <rPr>
            <sz val="9"/>
            <rFont val="Tahoma"/>
          </rPr>
          <t>¦1¦4¦3¦17¦0¦Null§</t>
        </r>
      </text>
    </comment>
    <comment ref="A168" authorId="0" shapeId="0" xr:uid="{00000000-0006-0000-0300-000030000000}">
      <text>
        <r>
          <rPr>
            <sz val="9"/>
            <rFont val="Tahoma"/>
          </rPr>
          <t>¦1¦4¦3¦18¦0¦Null§</t>
        </r>
      </text>
    </comment>
    <comment ref="A170" authorId="0" shapeId="0" xr:uid="{00000000-0006-0000-0300-000031000000}">
      <text>
        <r>
          <rPr>
            <sz val="9"/>
            <rFont val="Tahoma"/>
          </rPr>
          <t>¦1¦4¦3¦19¦0¦Null§</t>
        </r>
      </text>
    </comment>
    <comment ref="A172" authorId="0" shapeId="0" xr:uid="{00000000-0006-0000-0300-000032000000}">
      <text>
        <r>
          <rPr>
            <sz val="9"/>
            <rFont val="Tahoma"/>
          </rPr>
          <t>¦1¦4¦3¦20¦0¦Null§</t>
        </r>
      </text>
    </comment>
    <comment ref="A174" authorId="0" shapeId="0" xr:uid="{00000000-0006-0000-0300-000033000000}">
      <text>
        <r>
          <rPr>
            <sz val="9"/>
            <rFont val="Tahoma"/>
          </rPr>
          <t>¦1¦4¦3¦21¦0¦Null§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400-000001000000}">
      <text>
        <r>
          <rPr>
            <sz val="9"/>
            <rFont val="Tahoma"/>
          </rPr>
          <t>Item¦Payment¦Description¦Unit¦Qty¦Rate¦Amount§1¦Contract A§5¦E: SEWER§PIPE TRENCHES¦BEDDING¦SEWERS</t>
        </r>
      </text>
    </comment>
    <comment ref="A6" authorId="0" shapeId="0" xr:uid="{00000000-0006-0000-0400-000002000000}">
      <text>
        <r>
          <rPr>
            <sz val="9"/>
            <rFont val="Tahoma"/>
          </rPr>
          <t>¦1¦5¦1¦1¦0¦Null§SubSection</t>
        </r>
      </text>
    </comment>
    <comment ref="A8" authorId="0" shapeId="0" xr:uid="{00000000-0006-0000-0400-000003000000}">
      <text>
        <r>
          <rPr>
            <sz val="9"/>
            <rFont val="Tahoma"/>
          </rPr>
          <t>¦1¦5¦1¦2¦0¦Null§</t>
        </r>
      </text>
    </comment>
    <comment ref="A10" authorId="0" shapeId="0" xr:uid="{00000000-0006-0000-0400-000004000000}">
      <text>
        <r>
          <rPr>
            <sz val="9"/>
            <rFont val="Tahoma"/>
          </rPr>
          <t>¦1¦5¦1¦3¦0¦Null§</t>
        </r>
      </text>
    </comment>
    <comment ref="A12" authorId="0" shapeId="0" xr:uid="{00000000-0006-0000-0400-000005000000}">
      <text>
        <r>
          <rPr>
            <sz val="9"/>
            <rFont val="Tahoma"/>
          </rPr>
          <t>¦1¦5¦1¦4¦0¦Null§</t>
        </r>
      </text>
    </comment>
    <comment ref="A14" authorId="0" shapeId="0" xr:uid="{00000000-0006-0000-0400-000006000000}">
      <text>
        <r>
          <rPr>
            <sz val="9"/>
            <rFont val="Tahoma"/>
          </rPr>
          <t>¦1¦5¦1¦5¦0¦Null§</t>
        </r>
      </text>
    </comment>
    <comment ref="A16" authorId="0" shapeId="0" xr:uid="{00000000-0006-0000-0400-000007000000}">
      <text>
        <r>
          <rPr>
            <sz val="9"/>
            <rFont val="Tahoma"/>
          </rPr>
          <t>¦1¦5¦1¦6¦0¦Null§</t>
        </r>
      </text>
    </comment>
    <comment ref="A18" authorId="0" shapeId="0" xr:uid="{00000000-0006-0000-0400-000008000000}">
      <text>
        <r>
          <rPr>
            <sz val="9"/>
            <rFont val="Tahoma"/>
          </rPr>
          <t>¦1¦5¦1¦7¦0¦Null§</t>
        </r>
      </text>
    </comment>
    <comment ref="A20" authorId="0" shapeId="0" xr:uid="{00000000-0006-0000-0400-000009000000}">
      <text>
        <r>
          <rPr>
            <sz val="9"/>
            <rFont val="Tahoma"/>
          </rPr>
          <t>¦1¦5¦1¦8¦0¦Null§</t>
        </r>
      </text>
    </comment>
    <comment ref="A22" authorId="0" shapeId="0" xr:uid="{00000000-0006-0000-0400-00000A000000}">
      <text>
        <r>
          <rPr>
            <sz val="9"/>
            <rFont val="Tahoma"/>
          </rPr>
          <t>¦1¦5¦1¦9¦0¦Null§</t>
        </r>
      </text>
    </comment>
    <comment ref="A24" authorId="0" shapeId="0" xr:uid="{00000000-0006-0000-0400-00000B000000}">
      <text>
        <r>
          <rPr>
            <sz val="9"/>
            <rFont val="Tahoma"/>
          </rPr>
          <t>¦1¦5¦1¦10¦0¦Null§</t>
        </r>
      </text>
    </comment>
    <comment ref="A26" authorId="0" shapeId="0" xr:uid="{00000000-0006-0000-0400-00000C000000}">
      <text>
        <r>
          <rPr>
            <sz val="9"/>
            <rFont val="Tahoma"/>
          </rPr>
          <t>¦1¦5¦1¦11¦0¦Null§</t>
        </r>
      </text>
    </comment>
    <comment ref="A28" authorId="0" shapeId="0" xr:uid="{00000000-0006-0000-0400-00000D000000}">
      <text>
        <r>
          <rPr>
            <sz val="9"/>
            <rFont val="Tahoma"/>
          </rPr>
          <t>¦1¦5¦1¦12¦0¦Null§</t>
        </r>
      </text>
    </comment>
    <comment ref="A30" authorId="0" shapeId="0" xr:uid="{00000000-0006-0000-0400-00000E000000}">
      <text>
        <r>
          <rPr>
            <sz val="9"/>
            <rFont val="Tahoma"/>
          </rPr>
          <t>¦1¦5¦1¦13¦0¦Null§</t>
        </r>
      </text>
    </comment>
    <comment ref="A32" authorId="0" shapeId="0" xr:uid="{00000000-0006-0000-0400-00000F000000}">
      <text>
        <r>
          <rPr>
            <sz val="9"/>
            <rFont val="Tahoma"/>
          </rPr>
          <t>¦1¦5¦1¦14¦0¦Null§</t>
        </r>
      </text>
    </comment>
    <comment ref="A34" authorId="0" shapeId="0" xr:uid="{00000000-0006-0000-0400-000010000000}">
      <text>
        <r>
          <rPr>
            <sz val="9"/>
            <rFont val="Tahoma"/>
          </rPr>
          <t>¦1¦5¦1¦15¦0¦Null§</t>
        </r>
      </text>
    </comment>
    <comment ref="A36" authorId="0" shapeId="0" xr:uid="{00000000-0006-0000-0400-000011000000}">
      <text>
        <r>
          <rPr>
            <sz val="9"/>
            <rFont val="Tahoma"/>
          </rPr>
          <t>¦1¦5¦1¦16¦0¦Null§</t>
        </r>
      </text>
    </comment>
    <comment ref="A38" authorId="0" shapeId="0" xr:uid="{00000000-0006-0000-0400-000012000000}">
      <text>
        <r>
          <rPr>
            <sz val="9"/>
            <rFont val="Tahoma"/>
          </rPr>
          <t>¦1¦5¦1¦17¦0¦Null§</t>
        </r>
      </text>
    </comment>
    <comment ref="A40" authorId="0" shapeId="0" xr:uid="{00000000-0006-0000-0400-000013000000}">
      <text>
        <r>
          <rPr>
            <sz val="9"/>
            <rFont val="Tahoma"/>
          </rPr>
          <t>¦1¦5¦1¦18¦0¦Null§</t>
        </r>
      </text>
    </comment>
    <comment ref="A42" authorId="0" shapeId="0" xr:uid="{00000000-0006-0000-0400-000014000000}">
      <text>
        <r>
          <rPr>
            <sz val="9"/>
            <rFont val="Tahoma"/>
          </rPr>
          <t>¦1¦5¦1¦19¦0¦Null§</t>
        </r>
      </text>
    </comment>
    <comment ref="A44" authorId="0" shapeId="0" xr:uid="{00000000-0006-0000-0400-000015000000}">
      <text>
        <r>
          <rPr>
            <sz val="9"/>
            <rFont val="Tahoma"/>
          </rPr>
          <t>¦1¦5¦1¦20¦0¦Null§</t>
        </r>
      </text>
    </comment>
    <comment ref="A46" authorId="0" shapeId="0" xr:uid="{00000000-0006-0000-0400-000016000000}">
      <text>
        <r>
          <rPr>
            <sz val="9"/>
            <rFont val="Tahoma"/>
          </rPr>
          <t>¦1¦5¦1¦21¦0¦Null§</t>
        </r>
      </text>
    </comment>
    <comment ref="A48" authorId="0" shapeId="0" xr:uid="{00000000-0006-0000-0400-000017000000}">
      <text>
        <r>
          <rPr>
            <sz val="9"/>
            <rFont val="Tahoma"/>
          </rPr>
          <t>¦1¦5¦1¦22¦0¦Null§</t>
        </r>
      </text>
    </comment>
    <comment ref="A64" authorId="0" shapeId="0" xr:uid="{00000000-0006-0000-0400-000018000000}">
      <text>
        <r>
          <rPr>
            <sz val="9"/>
            <rFont val="Tahoma"/>
          </rPr>
          <t>¦1¦5¦2¦1¦0¦Null§SubSection</t>
        </r>
      </text>
    </comment>
    <comment ref="A66" authorId="0" shapeId="0" xr:uid="{00000000-0006-0000-0400-000019000000}">
      <text>
        <r>
          <rPr>
            <sz val="9"/>
            <rFont val="Tahoma"/>
          </rPr>
          <t>¦1¦5¦2¦2¦0¦Null§</t>
        </r>
      </text>
    </comment>
    <comment ref="A68" authorId="0" shapeId="0" xr:uid="{00000000-0006-0000-0400-00001A000000}">
      <text>
        <r>
          <rPr>
            <sz val="9"/>
            <rFont val="Tahoma"/>
          </rPr>
          <t>¦1¦5¦2¦3¦0¦Null§</t>
        </r>
      </text>
    </comment>
    <comment ref="A70" authorId="0" shapeId="0" xr:uid="{00000000-0006-0000-0400-00001B000000}">
      <text>
        <r>
          <rPr>
            <sz val="9"/>
            <rFont val="Tahoma"/>
          </rPr>
          <t>¦1¦5¦2¦4¦0¦Null§</t>
        </r>
      </text>
    </comment>
    <comment ref="A72" authorId="0" shapeId="0" xr:uid="{00000000-0006-0000-0400-00001C000000}">
      <text>
        <r>
          <rPr>
            <sz val="9"/>
            <rFont val="Tahoma"/>
          </rPr>
          <t>¦1¦5¦2¦5¦0¦Null§</t>
        </r>
      </text>
    </comment>
    <comment ref="A74" authorId="0" shapeId="0" xr:uid="{00000000-0006-0000-0400-00001D000000}">
      <text>
        <r>
          <rPr>
            <sz val="9"/>
            <rFont val="Tahoma"/>
          </rPr>
          <t>¦1¦5¦2¦6¦0¦Null§</t>
        </r>
      </text>
    </comment>
    <comment ref="A76" authorId="0" shapeId="0" xr:uid="{00000000-0006-0000-0400-00001E000000}">
      <text>
        <r>
          <rPr>
            <sz val="9"/>
            <rFont val="Tahoma"/>
          </rPr>
          <t>¦1¦5¦2¦7¦0¦Null§</t>
        </r>
      </text>
    </comment>
    <comment ref="A78" authorId="0" shapeId="0" xr:uid="{00000000-0006-0000-0400-00001F000000}">
      <text>
        <r>
          <rPr>
            <sz val="9"/>
            <rFont val="Tahoma"/>
          </rPr>
          <t>¦1¦5¦2¦8¦0¦Null§</t>
        </r>
      </text>
    </comment>
    <comment ref="A80" authorId="0" shapeId="0" xr:uid="{00000000-0006-0000-0400-000020000000}">
      <text>
        <r>
          <rPr>
            <sz val="9"/>
            <rFont val="Tahoma"/>
          </rPr>
          <t>¦1¦5¦2¦9¦0¦Null§</t>
        </r>
      </text>
    </comment>
    <comment ref="A82" authorId="0" shapeId="0" xr:uid="{00000000-0006-0000-0400-000021000000}">
      <text>
        <r>
          <rPr>
            <sz val="9"/>
            <rFont val="Tahoma"/>
          </rPr>
          <t>¦1¦5¦2¦10¦0¦Null§</t>
        </r>
      </text>
    </comment>
    <comment ref="A130" authorId="0" shapeId="0" xr:uid="{00000000-0006-0000-0400-000022000000}">
      <text>
        <r>
          <rPr>
            <sz val="9"/>
            <rFont val="Tahoma"/>
          </rPr>
          <t>¦1¦5¦3¦1¦0¦Null§SubSection</t>
        </r>
      </text>
    </comment>
    <comment ref="A132" authorId="0" shapeId="0" xr:uid="{00000000-0006-0000-0400-000023000000}">
      <text>
        <r>
          <rPr>
            <sz val="9"/>
            <rFont val="Tahoma"/>
          </rPr>
          <t>¦1¦5¦3¦2¦0¦Null§</t>
        </r>
      </text>
    </comment>
    <comment ref="A134" authorId="0" shapeId="0" xr:uid="{00000000-0006-0000-0400-000024000000}">
      <text>
        <r>
          <rPr>
            <sz val="9"/>
            <rFont val="Tahoma"/>
          </rPr>
          <t>¦1¦5¦3¦3¦0¦Null§</t>
        </r>
      </text>
    </comment>
    <comment ref="A136" authorId="0" shapeId="0" xr:uid="{00000000-0006-0000-0400-000025000000}">
      <text>
        <r>
          <rPr>
            <sz val="9"/>
            <rFont val="Tahoma"/>
          </rPr>
          <t>¦1¦5¦3¦4¦0¦Null§</t>
        </r>
      </text>
    </comment>
    <comment ref="A138" authorId="0" shapeId="0" xr:uid="{00000000-0006-0000-0400-000026000000}">
      <text>
        <r>
          <rPr>
            <sz val="9"/>
            <rFont val="Tahoma"/>
          </rPr>
          <t>¦1¦5¦3¦5¦0¦Null§</t>
        </r>
      </text>
    </comment>
    <comment ref="A140" authorId="0" shapeId="0" xr:uid="{00000000-0006-0000-0400-000027000000}">
      <text>
        <r>
          <rPr>
            <sz val="9"/>
            <rFont val="Tahoma"/>
          </rPr>
          <t>¦1¦5¦3¦6¦0¦Null§</t>
        </r>
      </text>
    </comment>
    <comment ref="A142" authorId="0" shapeId="0" xr:uid="{00000000-0006-0000-0400-000028000000}">
      <text>
        <r>
          <rPr>
            <sz val="9"/>
            <rFont val="Tahoma"/>
          </rPr>
          <t>¦1¦5¦3¦7¦0¦Null§</t>
        </r>
      </text>
    </comment>
    <comment ref="A144" authorId="0" shapeId="0" xr:uid="{00000000-0006-0000-0400-000029000000}">
      <text>
        <r>
          <rPr>
            <sz val="9"/>
            <rFont val="Tahoma"/>
          </rPr>
          <t>¦1¦5¦3¦8¦0¦Null§</t>
        </r>
      </text>
    </comment>
    <comment ref="A146" authorId="0" shapeId="0" xr:uid="{00000000-0006-0000-0400-00002A000000}">
      <text>
        <r>
          <rPr>
            <sz val="9"/>
            <rFont val="Tahoma"/>
          </rPr>
          <t>¦1¦5¦3¦9¦0¦Null§</t>
        </r>
      </text>
    </comment>
    <comment ref="A148" authorId="0" shapeId="0" xr:uid="{00000000-0006-0000-0400-00002B000000}">
      <text>
        <r>
          <rPr>
            <sz val="9"/>
            <rFont val="Tahoma"/>
          </rPr>
          <t>¦1¦5¦3¦10¦0¦Null§</t>
        </r>
      </text>
    </comment>
    <comment ref="A150" authorId="0" shapeId="0" xr:uid="{00000000-0006-0000-0400-00002C000000}">
      <text>
        <r>
          <rPr>
            <sz val="9"/>
            <rFont val="Tahoma"/>
          </rPr>
          <t>¦1¦5¦3¦11¦0¦Null§</t>
        </r>
      </text>
    </comment>
    <comment ref="A152" authorId="0" shapeId="0" xr:uid="{00000000-0006-0000-0400-00002D000000}">
      <text>
        <r>
          <rPr>
            <sz val="9"/>
            <rFont val="Tahoma"/>
          </rPr>
          <t>¦1¦5¦3¦12¦0¦Null§</t>
        </r>
      </text>
    </comment>
    <comment ref="A154" authorId="0" shapeId="0" xr:uid="{00000000-0006-0000-0400-00002E000000}">
      <text>
        <r>
          <rPr>
            <sz val="9"/>
            <rFont val="Tahoma"/>
          </rPr>
          <t>¦1¦5¦3¦13¦0¦Null§</t>
        </r>
      </text>
    </comment>
    <comment ref="A156" authorId="0" shapeId="0" xr:uid="{00000000-0006-0000-0400-00002F000000}">
      <text>
        <r>
          <rPr>
            <sz val="9"/>
            <rFont val="Tahoma"/>
          </rPr>
          <t>¦1¦5¦3¦14¦0¦Null§</t>
        </r>
      </text>
    </comment>
    <comment ref="A158" authorId="0" shapeId="0" xr:uid="{00000000-0006-0000-0400-000030000000}">
      <text>
        <r>
          <rPr>
            <sz val="9"/>
            <rFont val="Tahoma"/>
          </rPr>
          <t>¦1¦5¦3¦15¦0¦Null§</t>
        </r>
      </text>
    </comment>
    <comment ref="A160" authorId="0" shapeId="0" xr:uid="{00000000-0006-0000-0400-000031000000}">
      <text>
        <r>
          <rPr>
            <sz val="9"/>
            <rFont val="Tahoma"/>
          </rPr>
          <t>¦1¦5¦3¦16¦0¦Null§</t>
        </r>
      </text>
    </comment>
    <comment ref="A162" authorId="0" shapeId="0" xr:uid="{00000000-0006-0000-0400-000032000000}">
      <text>
        <r>
          <rPr>
            <sz val="9"/>
            <rFont val="Tahoma"/>
          </rPr>
          <t>¦1¦5¦3¦17¦0¦Null§</t>
        </r>
      </text>
    </comment>
    <comment ref="A164" authorId="0" shapeId="0" xr:uid="{00000000-0006-0000-0400-000033000000}">
      <text>
        <r>
          <rPr>
            <sz val="9"/>
            <rFont val="Tahoma"/>
          </rPr>
          <t>¦1¦5¦3¦18¦0¦Null§</t>
        </r>
      </text>
    </comment>
    <comment ref="A166" authorId="0" shapeId="0" xr:uid="{00000000-0006-0000-0400-000034000000}">
      <text>
        <r>
          <rPr>
            <sz val="9"/>
            <rFont val="Tahoma"/>
          </rPr>
          <t>¦1¦5¦3¦19¦0¦Null§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500-000001000000}">
      <text>
        <r>
          <rPr>
            <sz val="9"/>
            <rFont val="Tahoma"/>
          </rPr>
          <t>Item¦Payment¦Description¦Unit¦Qty¦Rate¦Amount§1¦Contract A§6¦F: WATERMAINS§PIPE TRENCHES¦BEDDING¦WATER MAINS</t>
        </r>
      </text>
    </comment>
    <comment ref="A6" authorId="0" shapeId="0" xr:uid="{00000000-0006-0000-0500-000002000000}">
      <text>
        <r>
          <rPr>
            <sz val="9"/>
            <rFont val="Tahoma"/>
          </rPr>
          <t>¦1¦6¦1¦1¦0¦Null§SubSection</t>
        </r>
      </text>
    </comment>
    <comment ref="A8" authorId="0" shapeId="0" xr:uid="{00000000-0006-0000-0500-000003000000}">
      <text>
        <r>
          <rPr>
            <sz val="9"/>
            <rFont val="Tahoma"/>
          </rPr>
          <t>¦1¦6¦1¦2¦0¦Null§</t>
        </r>
      </text>
    </comment>
    <comment ref="A10" authorId="0" shapeId="0" xr:uid="{00000000-0006-0000-0500-000004000000}">
      <text>
        <r>
          <rPr>
            <sz val="9"/>
            <rFont val="Tahoma"/>
          </rPr>
          <t>¦1¦6¦1¦3¦0¦Null§</t>
        </r>
      </text>
    </comment>
    <comment ref="A12" authorId="0" shapeId="0" xr:uid="{00000000-0006-0000-0500-000005000000}">
      <text>
        <r>
          <rPr>
            <sz val="9"/>
            <rFont val="Tahoma"/>
          </rPr>
          <t>¦1¦6¦1¦4¦0¦Null§</t>
        </r>
      </text>
    </comment>
    <comment ref="A14" authorId="0" shapeId="0" xr:uid="{00000000-0006-0000-0500-000006000000}">
      <text>
        <r>
          <rPr>
            <sz val="9"/>
            <rFont val="Tahoma"/>
          </rPr>
          <t>¦1¦6¦1¦5¦0¦Null§</t>
        </r>
      </text>
    </comment>
    <comment ref="A16" authorId="0" shapeId="0" xr:uid="{00000000-0006-0000-0500-000007000000}">
      <text>
        <r>
          <rPr>
            <sz val="9"/>
            <rFont val="Tahoma"/>
          </rPr>
          <t>¦1¦6¦1¦6¦0¦Null§</t>
        </r>
      </text>
    </comment>
    <comment ref="A18" authorId="0" shapeId="0" xr:uid="{00000000-0006-0000-0500-000008000000}">
      <text>
        <r>
          <rPr>
            <sz val="9"/>
            <rFont val="Tahoma"/>
          </rPr>
          <t>¦1¦6¦1¦7¦0¦Null§</t>
        </r>
      </text>
    </comment>
    <comment ref="A20" authorId="0" shapeId="0" xr:uid="{00000000-0006-0000-0500-000009000000}">
      <text>
        <r>
          <rPr>
            <sz val="9"/>
            <rFont val="Tahoma"/>
          </rPr>
          <t>¦1¦6¦1¦8¦0¦Null§</t>
        </r>
      </text>
    </comment>
    <comment ref="A22" authorId="0" shapeId="0" xr:uid="{00000000-0006-0000-0500-00000A000000}">
      <text>
        <r>
          <rPr>
            <sz val="9"/>
            <rFont val="Tahoma"/>
          </rPr>
          <t>¦1¦6¦1¦9¦0¦Null§</t>
        </r>
      </text>
    </comment>
    <comment ref="A24" authorId="0" shapeId="0" xr:uid="{00000000-0006-0000-0500-00000B000000}">
      <text>
        <r>
          <rPr>
            <sz val="9"/>
            <rFont val="Tahoma"/>
          </rPr>
          <t>¦1¦6¦1¦10¦0¦Null§</t>
        </r>
      </text>
    </comment>
    <comment ref="A26" authorId="0" shapeId="0" xr:uid="{00000000-0006-0000-0500-00000C000000}">
      <text>
        <r>
          <rPr>
            <sz val="9"/>
            <rFont val="Tahoma"/>
          </rPr>
          <t>¦1¦6¦1¦11¦0¦Null§</t>
        </r>
      </text>
    </comment>
    <comment ref="A28" authorId="0" shapeId="0" xr:uid="{00000000-0006-0000-0500-00000D000000}">
      <text>
        <r>
          <rPr>
            <sz val="9"/>
            <rFont val="Tahoma"/>
          </rPr>
          <t>¦1¦6¦1¦12¦0¦Null§</t>
        </r>
      </text>
    </comment>
    <comment ref="A30" authorId="0" shapeId="0" xr:uid="{00000000-0006-0000-0500-00000E000000}">
      <text>
        <r>
          <rPr>
            <sz val="9"/>
            <rFont val="Tahoma"/>
          </rPr>
          <t>¦1¦6¦1¦13¦0¦Null§</t>
        </r>
      </text>
    </comment>
    <comment ref="A32" authorId="0" shapeId="0" xr:uid="{00000000-0006-0000-0500-00000F000000}">
      <text>
        <r>
          <rPr>
            <sz val="9"/>
            <rFont val="Tahoma"/>
          </rPr>
          <t>¦1¦6¦1¦14¦0¦Null§</t>
        </r>
      </text>
    </comment>
    <comment ref="A34" authorId="0" shapeId="0" xr:uid="{00000000-0006-0000-0500-000010000000}">
      <text>
        <r>
          <rPr>
            <sz val="9"/>
            <rFont val="Tahoma"/>
          </rPr>
          <t>¦1¦6¦1¦15¦0¦Null§</t>
        </r>
      </text>
    </comment>
    <comment ref="A36" authorId="0" shapeId="0" xr:uid="{00000000-0006-0000-0500-000011000000}">
      <text>
        <r>
          <rPr>
            <sz val="9"/>
            <rFont val="Tahoma"/>
          </rPr>
          <t>¦1¦6¦1¦16¦0¦Null§</t>
        </r>
      </text>
    </comment>
    <comment ref="A38" authorId="0" shapeId="0" xr:uid="{00000000-0006-0000-0500-000012000000}">
      <text>
        <r>
          <rPr>
            <sz val="9"/>
            <rFont val="Tahoma"/>
          </rPr>
          <t>¦1¦6¦1¦17¦0¦Null§</t>
        </r>
      </text>
    </comment>
    <comment ref="A40" authorId="0" shapeId="0" xr:uid="{00000000-0006-0000-0500-000013000000}">
      <text>
        <r>
          <rPr>
            <sz val="9"/>
            <rFont val="Tahoma"/>
          </rPr>
          <t>¦1¦6¦1¦18¦0¦Null§</t>
        </r>
      </text>
    </comment>
    <comment ref="A42" authorId="0" shapeId="0" xr:uid="{00000000-0006-0000-0500-000014000000}">
      <text>
        <r>
          <rPr>
            <sz val="9"/>
            <rFont val="Tahoma"/>
          </rPr>
          <t>¦1¦6¦1¦19¦0¦Null§</t>
        </r>
      </text>
    </comment>
    <comment ref="A44" authorId="0" shapeId="0" xr:uid="{00000000-0006-0000-0500-000015000000}">
      <text>
        <r>
          <rPr>
            <sz val="9"/>
            <rFont val="Tahoma"/>
          </rPr>
          <t>¦1¦6¦1¦20¦0¦Null§</t>
        </r>
      </text>
    </comment>
    <comment ref="A46" authorId="0" shapeId="0" xr:uid="{00000000-0006-0000-0500-000016000000}">
      <text>
        <r>
          <rPr>
            <sz val="9"/>
            <rFont val="Tahoma"/>
          </rPr>
          <t>¦1¦6¦1¦21¦0¦Null§</t>
        </r>
      </text>
    </comment>
    <comment ref="A48" authorId="0" shapeId="0" xr:uid="{00000000-0006-0000-0500-000017000000}">
      <text>
        <r>
          <rPr>
            <sz val="9"/>
            <rFont val="Tahoma"/>
          </rPr>
          <t>¦1¦6¦1¦22¦0¦Null§</t>
        </r>
      </text>
    </comment>
    <comment ref="A50" authorId="0" shapeId="0" xr:uid="{00000000-0006-0000-0500-000018000000}">
      <text>
        <r>
          <rPr>
            <sz val="9"/>
            <rFont val="Tahoma"/>
          </rPr>
          <t>¦1¦6¦1¦23¦0¦Null§</t>
        </r>
      </text>
    </comment>
    <comment ref="A52" authorId="0" shapeId="0" xr:uid="{00000000-0006-0000-0500-000019000000}">
      <text>
        <r>
          <rPr>
            <sz val="9"/>
            <rFont val="Tahoma"/>
          </rPr>
          <t>¦1¦6¦1¦24¦0¦Null§</t>
        </r>
      </text>
    </comment>
    <comment ref="A54" authorId="0" shapeId="0" xr:uid="{00000000-0006-0000-0500-00001A000000}">
      <text>
        <r>
          <rPr>
            <sz val="9"/>
            <rFont val="Tahoma"/>
          </rPr>
          <t>¦1¦6¦1¦25¦0¦Null§</t>
        </r>
      </text>
    </comment>
    <comment ref="A66" authorId="0" shapeId="0" xr:uid="{00000000-0006-0000-0500-00001B000000}">
      <text>
        <r>
          <rPr>
            <sz val="9"/>
            <rFont val="Tahoma"/>
          </rPr>
          <t>¦1¦6¦2¦1¦0¦Null§SubSection</t>
        </r>
      </text>
    </comment>
    <comment ref="A68" authorId="0" shapeId="0" xr:uid="{00000000-0006-0000-0500-00001C000000}">
      <text>
        <r>
          <rPr>
            <sz val="9"/>
            <rFont val="Tahoma"/>
          </rPr>
          <t>¦1¦6¦2¦2¦0¦Null§</t>
        </r>
      </text>
    </comment>
    <comment ref="A70" authorId="0" shapeId="0" xr:uid="{00000000-0006-0000-0500-00001D000000}">
      <text>
        <r>
          <rPr>
            <sz val="9"/>
            <rFont val="Tahoma"/>
          </rPr>
          <t>¦1¦6¦2¦3¦0¦Null§</t>
        </r>
      </text>
    </comment>
    <comment ref="A72" authorId="0" shapeId="0" xr:uid="{00000000-0006-0000-0500-00001E000000}">
      <text>
        <r>
          <rPr>
            <sz val="9"/>
            <rFont val="Tahoma"/>
          </rPr>
          <t>¦1¦6¦2¦4¦0¦Null§</t>
        </r>
      </text>
    </comment>
    <comment ref="A74" authorId="0" shapeId="0" xr:uid="{00000000-0006-0000-0500-00001F000000}">
      <text>
        <r>
          <rPr>
            <sz val="9"/>
            <rFont val="Tahoma"/>
          </rPr>
          <t>¦1¦6¦2¦5¦0¦Null§</t>
        </r>
      </text>
    </comment>
    <comment ref="A76" authorId="0" shapeId="0" xr:uid="{00000000-0006-0000-0500-000020000000}">
      <text>
        <r>
          <rPr>
            <sz val="9"/>
            <rFont val="Tahoma"/>
          </rPr>
          <t>¦1¦6¦2¦6¦0¦Null§</t>
        </r>
      </text>
    </comment>
    <comment ref="A78" authorId="0" shapeId="0" xr:uid="{00000000-0006-0000-0500-000021000000}">
      <text>
        <r>
          <rPr>
            <sz val="9"/>
            <rFont val="Tahoma"/>
          </rPr>
          <t>¦1¦6¦2¦7¦0¦Null§</t>
        </r>
      </text>
    </comment>
    <comment ref="A80" authorId="0" shapeId="0" xr:uid="{00000000-0006-0000-0500-000022000000}">
      <text>
        <r>
          <rPr>
            <sz val="9"/>
            <rFont val="Tahoma"/>
          </rPr>
          <t>¦1¦6¦2¦8¦0¦Null§</t>
        </r>
      </text>
    </comment>
    <comment ref="A133" authorId="0" shapeId="0" xr:uid="{00000000-0006-0000-0500-000023000000}">
      <text>
        <r>
          <rPr>
            <sz val="9"/>
            <rFont val="Tahoma"/>
          </rPr>
          <t>¦1¦6¦3¦1¦0¦Null§SubSection</t>
        </r>
      </text>
    </comment>
    <comment ref="A135" authorId="0" shapeId="0" xr:uid="{00000000-0006-0000-0500-000024000000}">
      <text>
        <r>
          <rPr>
            <sz val="9"/>
            <rFont val="Tahoma"/>
          </rPr>
          <t>¦1¦6¦3¦2¦0¦Null§</t>
        </r>
      </text>
    </comment>
    <comment ref="A137" authorId="0" shapeId="0" xr:uid="{00000000-0006-0000-0500-000025000000}">
      <text>
        <r>
          <rPr>
            <sz val="9"/>
            <rFont val="Tahoma"/>
          </rPr>
          <t>¦1¦6¦3¦3¦0¦Null§</t>
        </r>
      </text>
    </comment>
    <comment ref="A139" authorId="0" shapeId="0" xr:uid="{00000000-0006-0000-0500-000026000000}">
      <text>
        <r>
          <rPr>
            <sz val="9"/>
            <rFont val="Tahoma"/>
          </rPr>
          <t>¦1¦6¦3¦4¦0¦Null§</t>
        </r>
      </text>
    </comment>
    <comment ref="A141" authorId="0" shapeId="0" xr:uid="{00000000-0006-0000-0500-000027000000}">
      <text>
        <r>
          <rPr>
            <sz val="9"/>
            <rFont val="Tahoma"/>
          </rPr>
          <t>¦1¦6¦3¦5¦0¦Null§</t>
        </r>
      </text>
    </comment>
    <comment ref="A143" authorId="0" shapeId="0" xr:uid="{00000000-0006-0000-0500-000028000000}">
      <text>
        <r>
          <rPr>
            <sz val="9"/>
            <rFont val="Tahoma"/>
          </rPr>
          <t>¦1¦6¦3¦6¦0¦Null§</t>
        </r>
      </text>
    </comment>
    <comment ref="A145" authorId="0" shapeId="0" xr:uid="{00000000-0006-0000-0500-000029000000}">
      <text>
        <r>
          <rPr>
            <sz val="9"/>
            <rFont val="Tahoma"/>
          </rPr>
          <t>¦1¦6¦3¦7¦0¦Null§</t>
        </r>
      </text>
    </comment>
    <comment ref="A147" authorId="0" shapeId="0" xr:uid="{00000000-0006-0000-0500-00002A000000}">
      <text>
        <r>
          <rPr>
            <sz val="9"/>
            <rFont val="Tahoma"/>
          </rPr>
          <t>¦1¦6¦3¦8¦0¦Null§</t>
        </r>
      </text>
    </comment>
    <comment ref="A149" authorId="0" shapeId="0" xr:uid="{00000000-0006-0000-0500-00002B000000}">
      <text>
        <r>
          <rPr>
            <sz val="9"/>
            <rFont val="Tahoma"/>
          </rPr>
          <t>¦1¦6¦3¦9¦0¦Null§</t>
        </r>
      </text>
    </comment>
    <comment ref="A151" authorId="0" shapeId="0" xr:uid="{00000000-0006-0000-0500-00002C000000}">
      <text>
        <r>
          <rPr>
            <sz val="9"/>
            <rFont val="Tahoma"/>
          </rPr>
          <t>¦1¦6¦3¦10¦0¦Null§</t>
        </r>
      </text>
    </comment>
    <comment ref="A153" authorId="0" shapeId="0" xr:uid="{00000000-0006-0000-0500-00002D000000}">
      <text>
        <r>
          <rPr>
            <sz val="9"/>
            <rFont val="Tahoma"/>
          </rPr>
          <t>¦1¦6¦3¦11¦0¦Null§</t>
        </r>
      </text>
    </comment>
    <comment ref="A155" authorId="0" shapeId="0" xr:uid="{00000000-0006-0000-0500-00002E000000}">
      <text>
        <r>
          <rPr>
            <sz val="9"/>
            <rFont val="Tahoma"/>
          </rPr>
          <t>¦1¦6¦3¦12¦0¦Null§</t>
        </r>
      </text>
    </comment>
    <comment ref="A157" authorId="0" shapeId="0" xr:uid="{00000000-0006-0000-0500-00002F000000}">
      <text>
        <r>
          <rPr>
            <sz val="9"/>
            <rFont val="Tahoma"/>
          </rPr>
          <t>¦1¦6¦3¦13¦0¦Null§</t>
        </r>
      </text>
    </comment>
    <comment ref="A159" authorId="0" shapeId="0" xr:uid="{00000000-0006-0000-0500-000030000000}">
      <text>
        <r>
          <rPr>
            <sz val="9"/>
            <rFont val="Tahoma"/>
          </rPr>
          <t>¦1¦6¦3¦14¦0¦Null§</t>
        </r>
      </text>
    </comment>
    <comment ref="A161" authorId="0" shapeId="0" xr:uid="{00000000-0006-0000-0500-000031000000}">
      <text>
        <r>
          <rPr>
            <sz val="9"/>
            <rFont val="Tahoma"/>
          </rPr>
          <t>¦1¦6¦3¦15¦0¦Null§</t>
        </r>
      </text>
    </comment>
    <comment ref="A163" authorId="0" shapeId="0" xr:uid="{00000000-0006-0000-0500-000032000000}">
      <text>
        <r>
          <rPr>
            <sz val="9"/>
            <rFont val="Tahoma"/>
          </rPr>
          <t>¦1¦6¦3¦16¦0¦Null§</t>
        </r>
      </text>
    </comment>
    <comment ref="A165" authorId="0" shapeId="0" xr:uid="{00000000-0006-0000-0500-000033000000}">
      <text>
        <r>
          <rPr>
            <sz val="9"/>
            <rFont val="Tahoma"/>
          </rPr>
          <t>¦1¦6¦3¦17¦0¦Null§</t>
        </r>
      </text>
    </comment>
    <comment ref="A167" authorId="0" shapeId="0" xr:uid="{00000000-0006-0000-0500-000034000000}">
      <text>
        <r>
          <rPr>
            <sz val="9"/>
            <rFont val="Tahoma"/>
          </rPr>
          <t>¦1¦6¦3¦18¦0¦Null§</t>
        </r>
      </text>
    </comment>
    <comment ref="A169" authorId="0" shapeId="0" xr:uid="{00000000-0006-0000-0500-000035000000}">
      <text>
        <r>
          <rPr>
            <sz val="9"/>
            <rFont val="Tahoma"/>
          </rPr>
          <t>¦1¦6¦3¦19¦0¦Null§</t>
        </r>
      </text>
    </comment>
    <comment ref="A171" authorId="0" shapeId="0" xr:uid="{00000000-0006-0000-0500-000036000000}">
      <text>
        <r>
          <rPr>
            <sz val="9"/>
            <rFont val="Tahoma"/>
          </rPr>
          <t>¦1¦6¦3¦20¦0¦Null§</t>
        </r>
      </text>
    </comment>
    <comment ref="A173" authorId="0" shapeId="0" xr:uid="{00000000-0006-0000-0500-000037000000}">
      <text>
        <r>
          <rPr>
            <sz val="9"/>
            <rFont val="Tahoma"/>
          </rPr>
          <t>¦1¦6¦3¦21¦0¦Null§</t>
        </r>
      </text>
    </comment>
    <comment ref="A182" authorId="0" shapeId="0" xr:uid="{00000000-0006-0000-0500-000038000000}">
      <text>
        <r>
          <rPr>
            <sz val="9"/>
            <rFont val="Tahoma"/>
          </rPr>
          <t>¦1¦6¦3¦22¦0¦Null§</t>
        </r>
      </text>
    </comment>
    <comment ref="A184" authorId="0" shapeId="0" xr:uid="{00000000-0006-0000-0500-000039000000}">
      <text>
        <r>
          <rPr>
            <sz val="9"/>
            <rFont val="Tahoma"/>
          </rPr>
          <t>¦1¦6¦3¦23¦0¦Null§</t>
        </r>
      </text>
    </comment>
    <comment ref="A186" authorId="0" shapeId="0" xr:uid="{00000000-0006-0000-0500-00003A000000}">
      <text>
        <r>
          <rPr>
            <sz val="9"/>
            <rFont val="Tahoma"/>
          </rPr>
          <t>¦1¦6¦3¦24¦0¦Null§</t>
        </r>
      </text>
    </comment>
    <comment ref="A188" authorId="0" shapeId="0" xr:uid="{00000000-0006-0000-0500-00003B000000}">
      <text>
        <r>
          <rPr>
            <sz val="9"/>
            <rFont val="Tahoma"/>
          </rPr>
          <t>¦1¦6¦3¦25¦0¦Null§</t>
        </r>
      </text>
    </comment>
    <comment ref="A190" authorId="0" shapeId="0" xr:uid="{00000000-0006-0000-0500-00003C000000}">
      <text>
        <r>
          <rPr>
            <sz val="9"/>
            <rFont val="Tahoma"/>
          </rPr>
          <t>¦1¦6¦3¦26¦0¦Null§</t>
        </r>
      </text>
    </comment>
    <comment ref="A192" authorId="0" shapeId="0" xr:uid="{00000000-0006-0000-0500-00003D000000}">
      <text>
        <r>
          <rPr>
            <sz val="9"/>
            <rFont val="Tahoma"/>
          </rPr>
          <t>¦1¦6¦3¦27¦0¦Null§</t>
        </r>
      </text>
    </comment>
    <comment ref="A194" authorId="0" shapeId="0" xr:uid="{00000000-0006-0000-0500-00003E000000}">
      <text>
        <r>
          <rPr>
            <sz val="9"/>
            <rFont val="Tahoma"/>
          </rPr>
          <t>¦1¦6¦3¦28¦0¦Null§</t>
        </r>
      </text>
    </comment>
    <comment ref="A196" authorId="0" shapeId="0" xr:uid="{00000000-0006-0000-0500-00003F000000}">
      <text>
        <r>
          <rPr>
            <sz val="9"/>
            <rFont val="Tahoma"/>
          </rPr>
          <t>¦1¦6¦3¦29¦0¦Null§</t>
        </r>
      </text>
    </comment>
    <comment ref="A198" authorId="0" shapeId="0" xr:uid="{00000000-0006-0000-0500-000040000000}">
      <text>
        <r>
          <rPr>
            <sz val="9"/>
            <rFont val="Tahoma"/>
          </rPr>
          <t>¦1¦6¦3¦30¦0¦Null§</t>
        </r>
      </text>
    </comment>
    <comment ref="A200" authorId="0" shapeId="0" xr:uid="{00000000-0006-0000-0500-000041000000}">
      <text>
        <r>
          <rPr>
            <sz val="9"/>
            <rFont val="Tahoma"/>
          </rPr>
          <t>¦1¦6¦3¦31¦0¦Null§</t>
        </r>
      </text>
    </comment>
    <comment ref="A202" authorId="0" shapeId="0" xr:uid="{00000000-0006-0000-0500-000042000000}">
      <text>
        <r>
          <rPr>
            <sz val="9"/>
            <rFont val="Tahoma"/>
          </rPr>
          <t>¦1¦6¦3¦32¦0¦Null§</t>
        </r>
      </text>
    </comment>
    <comment ref="A204" authorId="0" shapeId="0" xr:uid="{00000000-0006-0000-0500-000043000000}">
      <text>
        <r>
          <rPr>
            <sz val="9"/>
            <rFont val="Tahoma"/>
          </rPr>
          <t>¦1¦6¦3¦33¦0¦Null§</t>
        </r>
      </text>
    </comment>
    <comment ref="A206" authorId="0" shapeId="0" xr:uid="{00000000-0006-0000-0500-000044000000}">
      <text>
        <r>
          <rPr>
            <sz val="9"/>
            <rFont val="Tahoma"/>
          </rPr>
          <t>¦1¦6¦3¦34¦0¦Null§</t>
        </r>
      </text>
    </comment>
    <comment ref="A208" authorId="0" shapeId="0" xr:uid="{00000000-0006-0000-0500-000045000000}">
      <text>
        <r>
          <rPr>
            <sz val="9"/>
            <rFont val="Tahoma"/>
          </rPr>
          <t>¦1¦6¦3¦35¦0¦Null§</t>
        </r>
      </text>
    </comment>
    <comment ref="A210" authorId="0" shapeId="0" xr:uid="{00000000-0006-0000-0500-000046000000}">
      <text>
        <r>
          <rPr>
            <sz val="9"/>
            <rFont val="Tahoma"/>
          </rPr>
          <t>¦1¦6¦3¦36¦0¦Null§</t>
        </r>
      </text>
    </comment>
    <comment ref="A212" authorId="0" shapeId="0" xr:uid="{00000000-0006-0000-0500-000047000000}">
      <text>
        <r>
          <rPr>
            <sz val="9"/>
            <rFont val="Tahoma"/>
          </rPr>
          <t>¦1¦6¦3¦37¦0¦Null§</t>
        </r>
      </text>
    </comment>
    <comment ref="A214" authorId="0" shapeId="0" xr:uid="{00000000-0006-0000-0500-000048000000}">
      <text>
        <r>
          <rPr>
            <sz val="9"/>
            <rFont val="Tahoma"/>
          </rPr>
          <t>¦1¦6¦3¦38¦0¦Null§</t>
        </r>
      </text>
    </comment>
    <comment ref="A216" authorId="0" shapeId="0" xr:uid="{00000000-0006-0000-0500-000049000000}">
      <text>
        <r>
          <rPr>
            <sz val="9"/>
            <rFont val="Tahoma"/>
          </rPr>
          <t>¦1¦6¦3¦39¦0¦Null§</t>
        </r>
      </text>
    </comment>
    <comment ref="A218" authorId="0" shapeId="0" xr:uid="{00000000-0006-0000-0500-00004A000000}">
      <text>
        <r>
          <rPr>
            <sz val="9"/>
            <rFont val="Tahoma"/>
          </rPr>
          <t>¦1¦6¦3¦40¦0¦Null§</t>
        </r>
      </text>
    </comment>
    <comment ref="A220" authorId="0" shapeId="0" xr:uid="{00000000-0006-0000-0500-00004B000000}">
      <text>
        <r>
          <rPr>
            <sz val="9"/>
            <rFont val="Tahoma"/>
          </rPr>
          <t>¦1¦6¦3¦41¦0¦Null§</t>
        </r>
      </text>
    </comment>
    <comment ref="A222" authorId="0" shapeId="0" xr:uid="{00000000-0006-0000-0500-00004C000000}">
      <text>
        <r>
          <rPr>
            <sz val="9"/>
            <rFont val="Tahoma"/>
          </rPr>
          <t>¦1¦6¦3¦42¦0¦Null§</t>
        </r>
      </text>
    </comment>
    <comment ref="A224" authorId="0" shapeId="0" xr:uid="{00000000-0006-0000-0500-00004D000000}">
      <text>
        <r>
          <rPr>
            <sz val="9"/>
            <rFont val="Tahoma"/>
          </rPr>
          <t>¦1¦6¦3¦43¦0¦Null§</t>
        </r>
      </text>
    </comment>
    <comment ref="A226" authorId="0" shapeId="0" xr:uid="{00000000-0006-0000-0500-00004E000000}">
      <text>
        <r>
          <rPr>
            <sz val="9"/>
            <rFont val="Tahoma"/>
          </rPr>
          <t>¦1¦6¦3¦44¦0¦Null§</t>
        </r>
      </text>
    </comment>
    <comment ref="A228" authorId="0" shapeId="0" xr:uid="{00000000-0006-0000-0500-00004F000000}">
      <text>
        <r>
          <rPr>
            <sz val="9"/>
            <rFont val="Tahoma"/>
          </rPr>
          <t>¦1¦6¦3¦45¦0¦Null§</t>
        </r>
      </text>
    </comment>
    <comment ref="A230" authorId="0" shapeId="0" xr:uid="{00000000-0006-0000-0500-000050000000}">
      <text>
        <r>
          <rPr>
            <sz val="9"/>
            <rFont val="Tahoma"/>
          </rPr>
          <t>¦1¦6¦3¦46¦0¦Null§</t>
        </r>
      </text>
    </comment>
    <comment ref="A232" authorId="0" shapeId="0" xr:uid="{00000000-0006-0000-0500-000051000000}">
      <text>
        <r>
          <rPr>
            <sz val="9"/>
            <rFont val="Tahoma"/>
          </rPr>
          <t>¦1¦6¦3¦47¦0¦Null§</t>
        </r>
      </text>
    </comment>
    <comment ref="A234" authorId="0" shapeId="0" xr:uid="{00000000-0006-0000-0500-000052000000}">
      <text>
        <r>
          <rPr>
            <sz val="9"/>
            <rFont val="Tahoma"/>
          </rPr>
          <t>¦1¦6¦3¦48¦0¦Null§</t>
        </r>
      </text>
    </comment>
    <comment ref="A236" authorId="0" shapeId="0" xr:uid="{00000000-0006-0000-0500-000053000000}">
      <text>
        <r>
          <rPr>
            <sz val="9"/>
            <rFont val="Tahoma"/>
          </rPr>
          <t>¦1¦6¦3¦49¦0¦Null§</t>
        </r>
      </text>
    </comment>
    <comment ref="A244" authorId="0" shapeId="0" xr:uid="{00000000-0006-0000-0500-000054000000}">
      <text>
        <r>
          <rPr>
            <sz val="9"/>
            <rFont val="Tahoma"/>
          </rPr>
          <t>¦1¦6¦3¦50¦0¦Null§</t>
        </r>
      </text>
    </comment>
    <comment ref="A246" authorId="0" shapeId="0" xr:uid="{00000000-0006-0000-0500-000055000000}">
      <text>
        <r>
          <rPr>
            <sz val="9"/>
            <rFont val="Tahoma"/>
          </rPr>
          <t>¦1¦6¦3¦51¦0¦Null§</t>
        </r>
      </text>
    </comment>
    <comment ref="A248" authorId="0" shapeId="0" xr:uid="{00000000-0006-0000-0500-000056000000}">
      <text>
        <r>
          <rPr>
            <sz val="9"/>
            <rFont val="Tahoma"/>
          </rPr>
          <t>¦1¦6¦3¦52¦0¦Null§</t>
        </r>
      </text>
    </comment>
    <comment ref="A250" authorId="0" shapeId="0" xr:uid="{00000000-0006-0000-0500-000057000000}">
      <text>
        <r>
          <rPr>
            <sz val="9"/>
            <rFont val="Tahoma"/>
          </rPr>
          <t>¦1¦6¦3¦53¦0¦Null§</t>
        </r>
      </text>
    </comment>
    <comment ref="A252" authorId="0" shapeId="0" xr:uid="{00000000-0006-0000-0500-000058000000}">
      <text>
        <r>
          <rPr>
            <sz val="9"/>
            <rFont val="Tahoma"/>
          </rPr>
          <t>¦1¦6¦3¦54¦0¦Null§</t>
        </r>
      </text>
    </comment>
    <comment ref="A254" authorId="0" shapeId="0" xr:uid="{00000000-0006-0000-0500-000059000000}">
      <text>
        <r>
          <rPr>
            <sz val="9"/>
            <rFont val="Tahoma"/>
          </rPr>
          <t>¦1¦6¦3¦55¦0¦Null§</t>
        </r>
      </text>
    </comment>
    <comment ref="A256" authorId="0" shapeId="0" xr:uid="{00000000-0006-0000-0500-00005A000000}">
      <text>
        <r>
          <rPr>
            <sz val="9"/>
            <rFont val="Tahoma"/>
          </rPr>
          <t>¦1¦6¦3¦56¦0¦Null§</t>
        </r>
      </text>
    </comment>
    <comment ref="A258" authorId="0" shapeId="0" xr:uid="{00000000-0006-0000-0500-00005B000000}">
      <text>
        <r>
          <rPr>
            <sz val="9"/>
            <rFont val="Tahoma"/>
          </rPr>
          <t>¦1¦6¦3¦57¦0¦Null§</t>
        </r>
      </text>
    </comment>
    <comment ref="A260" authorId="0" shapeId="0" xr:uid="{00000000-0006-0000-0500-00005C000000}">
      <text>
        <r>
          <rPr>
            <sz val="9"/>
            <rFont val="Tahoma"/>
          </rPr>
          <t>¦1¦6¦3¦58¦0¦Null§</t>
        </r>
      </text>
    </comment>
    <comment ref="A262" authorId="0" shapeId="0" xr:uid="{00000000-0006-0000-0500-00005D000000}">
      <text>
        <r>
          <rPr>
            <sz val="9"/>
            <rFont val="Tahoma"/>
          </rPr>
          <t>¦1¦6¦3¦59¦0¦Null§</t>
        </r>
      </text>
    </comment>
    <comment ref="A264" authorId="0" shapeId="0" xr:uid="{00000000-0006-0000-0500-00005E000000}">
      <text>
        <r>
          <rPr>
            <sz val="9"/>
            <rFont val="Tahoma"/>
          </rPr>
          <t>¦1¦6¦3¦60¦0¦Null§</t>
        </r>
      </text>
    </comment>
    <comment ref="A266" authorId="0" shapeId="0" xr:uid="{00000000-0006-0000-0500-00005F000000}">
      <text>
        <r>
          <rPr>
            <sz val="9"/>
            <rFont val="Tahoma"/>
          </rPr>
          <t>¦1¦6¦3¦61¦0¦Null§</t>
        </r>
      </text>
    </comment>
    <comment ref="A268" authorId="0" shapeId="0" xr:uid="{00000000-0006-0000-0500-000060000000}">
      <text>
        <r>
          <rPr>
            <sz val="9"/>
            <rFont val="Tahoma"/>
          </rPr>
          <t>¦1¦6¦3¦62¦0¦Null§</t>
        </r>
      </text>
    </comment>
    <comment ref="A270" authorId="0" shapeId="0" xr:uid="{00000000-0006-0000-0500-000061000000}">
      <text>
        <r>
          <rPr>
            <sz val="9"/>
            <rFont val="Tahoma"/>
          </rPr>
          <t>¦1¦6¦3¦63¦0¦Null§</t>
        </r>
      </text>
    </comment>
    <comment ref="A272" authorId="0" shapeId="0" xr:uid="{00000000-0006-0000-0500-000062000000}">
      <text>
        <r>
          <rPr>
            <sz val="9"/>
            <rFont val="Tahoma"/>
          </rPr>
          <t>¦1¦6¦3¦64¦0¦Null§</t>
        </r>
      </text>
    </comment>
    <comment ref="A274" authorId="0" shapeId="0" xr:uid="{00000000-0006-0000-0500-000063000000}">
      <text>
        <r>
          <rPr>
            <sz val="9"/>
            <rFont val="Tahoma"/>
          </rPr>
          <t>¦1¦6¦3¦65¦0¦Null§</t>
        </r>
      </text>
    </comment>
    <comment ref="A276" authorId="0" shapeId="0" xr:uid="{00000000-0006-0000-0500-000064000000}">
      <text>
        <r>
          <rPr>
            <sz val="9"/>
            <rFont val="Tahoma"/>
          </rPr>
          <t>¦1¦6¦3¦66¦0¦Null§</t>
        </r>
      </text>
    </comment>
    <comment ref="A278" authorId="0" shapeId="0" xr:uid="{00000000-0006-0000-0500-000065000000}">
      <text>
        <r>
          <rPr>
            <sz val="9"/>
            <rFont val="Tahoma"/>
          </rPr>
          <t>¦1¦6¦3¦67¦0¦Null§</t>
        </r>
      </text>
    </comment>
    <comment ref="A280" authorId="0" shapeId="0" xr:uid="{00000000-0006-0000-0500-000066000000}">
      <text>
        <r>
          <rPr>
            <sz val="9"/>
            <rFont val="Tahoma"/>
          </rPr>
          <t>¦1¦6¦3¦68¦0¦Null§</t>
        </r>
      </text>
    </comment>
    <comment ref="A282" authorId="0" shapeId="0" xr:uid="{00000000-0006-0000-0500-000067000000}">
      <text>
        <r>
          <rPr>
            <sz val="9"/>
            <rFont val="Tahoma"/>
          </rPr>
          <t>¦1¦6¦3¦69¦0¦Null§</t>
        </r>
      </text>
    </comment>
    <comment ref="A284" authorId="0" shapeId="0" xr:uid="{00000000-0006-0000-0500-000068000000}">
      <text>
        <r>
          <rPr>
            <sz val="9"/>
            <rFont val="Tahoma"/>
          </rPr>
          <t>¦1¦6¦3¦70¦0¦Null§</t>
        </r>
      </text>
    </comment>
    <comment ref="A286" authorId="0" shapeId="0" xr:uid="{00000000-0006-0000-0500-000069000000}">
      <text>
        <r>
          <rPr>
            <sz val="9"/>
            <rFont val="Tahoma"/>
          </rPr>
          <t>¦1¦6¦3¦71¦0¦Null§</t>
        </r>
      </text>
    </comment>
    <comment ref="A288" authorId="0" shapeId="0" xr:uid="{00000000-0006-0000-0500-00006A000000}">
      <text>
        <r>
          <rPr>
            <sz val="9"/>
            <rFont val="Tahoma"/>
          </rPr>
          <t>¦1¦6¦3¦72¦0¦Null§</t>
        </r>
      </text>
    </comment>
    <comment ref="A290" authorId="0" shapeId="0" xr:uid="{00000000-0006-0000-0500-00006B000000}">
      <text>
        <r>
          <rPr>
            <sz val="9"/>
            <rFont val="Tahoma"/>
          </rPr>
          <t>¦1¦6¦3¦73¦0¦Null§RateOnly</t>
        </r>
      </text>
    </comment>
    <comment ref="A292" authorId="0" shapeId="0" xr:uid="{00000000-0006-0000-0500-00006C000000}">
      <text>
        <r>
          <rPr>
            <sz val="9"/>
            <rFont val="Tahoma"/>
          </rPr>
          <t>¦1¦6¦3¦74¦0¦Null§</t>
        </r>
      </text>
    </comment>
    <comment ref="A294" authorId="0" shapeId="0" xr:uid="{00000000-0006-0000-0500-00006D000000}">
      <text>
        <r>
          <rPr>
            <sz val="9"/>
            <rFont val="Tahoma"/>
          </rPr>
          <t>¦1¦6¦3¦75¦0¦Null§</t>
        </r>
      </text>
    </comment>
    <comment ref="A296" authorId="0" shapeId="0" xr:uid="{00000000-0006-0000-0500-00006E000000}">
      <text>
        <r>
          <rPr>
            <sz val="9"/>
            <rFont val="Tahoma"/>
          </rPr>
          <t>¦1¦6¦3¦76¦0¦Null§</t>
        </r>
      </text>
    </comment>
    <comment ref="A304" authorId="0" shapeId="0" xr:uid="{00000000-0006-0000-0500-00006F000000}">
      <text>
        <r>
          <rPr>
            <sz val="9"/>
            <rFont val="Tahoma"/>
          </rPr>
          <t>¦1¦6¦3¦77¦0¦Null§</t>
        </r>
      </text>
    </comment>
    <comment ref="A306" authorId="0" shapeId="0" xr:uid="{00000000-0006-0000-0500-000070000000}">
      <text>
        <r>
          <rPr>
            <sz val="9"/>
            <rFont val="Tahoma"/>
          </rPr>
          <t>¦1¦6¦3¦78¦0¦Null§</t>
        </r>
      </text>
    </comment>
    <comment ref="A308" authorId="0" shapeId="0" xr:uid="{00000000-0006-0000-0500-000071000000}">
      <text>
        <r>
          <rPr>
            <sz val="9"/>
            <rFont val="Tahoma"/>
          </rPr>
          <t>¦1¦6¦3¦79¦0¦Null§</t>
        </r>
      </text>
    </comment>
    <comment ref="A310" authorId="0" shapeId="0" xr:uid="{00000000-0006-0000-0500-000072000000}">
      <text>
        <r>
          <rPr>
            <sz val="9"/>
            <rFont val="Tahoma"/>
          </rPr>
          <t>¦1¦6¦3¦80¦0¦Null§</t>
        </r>
      </text>
    </comment>
    <comment ref="A312" authorId="0" shapeId="0" xr:uid="{00000000-0006-0000-0500-000073000000}">
      <text>
        <r>
          <rPr>
            <sz val="9"/>
            <rFont val="Tahoma"/>
          </rPr>
          <t>¦1¦6¦3¦81¦0¦Null§</t>
        </r>
      </text>
    </comment>
    <comment ref="A314" authorId="0" shapeId="0" xr:uid="{00000000-0006-0000-0500-000074000000}">
      <text>
        <r>
          <rPr>
            <sz val="9"/>
            <rFont val="Tahoma"/>
          </rPr>
          <t>¦1¦6¦3¦82¦0¦Null§</t>
        </r>
      </text>
    </comment>
    <comment ref="A316" authorId="0" shapeId="0" xr:uid="{00000000-0006-0000-0500-000075000000}">
      <text>
        <r>
          <rPr>
            <sz val="9"/>
            <rFont val="Tahoma"/>
          </rPr>
          <t>¦1¦6¦3¦83¦0¦Null§</t>
        </r>
      </text>
    </comment>
    <comment ref="A318" authorId="0" shapeId="0" xr:uid="{00000000-0006-0000-0500-000076000000}">
      <text>
        <r>
          <rPr>
            <sz val="9"/>
            <rFont val="Tahoma"/>
          </rPr>
          <t>¦1¦6¦3¦84¦0¦Null§</t>
        </r>
      </text>
    </comment>
    <comment ref="A320" authorId="0" shapeId="0" xr:uid="{00000000-0006-0000-0500-000077000000}">
      <text>
        <r>
          <rPr>
            <sz val="9"/>
            <rFont val="Tahoma"/>
          </rPr>
          <t>¦1¦6¦3¦85¦0¦Null§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600-000001000000}">
      <text>
        <r>
          <rPr>
            <sz val="9"/>
            <rFont val="Tahoma"/>
          </rPr>
          <t>Item¦Payment¦Description¦Unit¦Qty¦Rate¦Amount§1¦Contract A§7¦G: CABLE DUCTS§PIPE TRENCHES¦BEDDING¦CABLE DUCTS</t>
        </r>
      </text>
    </comment>
    <comment ref="A6" authorId="0" shapeId="0" xr:uid="{00000000-0006-0000-0600-000002000000}">
      <text>
        <r>
          <rPr>
            <sz val="9"/>
            <rFont val="Tahoma"/>
          </rPr>
          <t>¦1¦7¦1¦1¦0¦Null§SubSection</t>
        </r>
      </text>
    </comment>
    <comment ref="A8" authorId="0" shapeId="0" xr:uid="{00000000-0006-0000-0600-000003000000}">
      <text>
        <r>
          <rPr>
            <sz val="9"/>
            <rFont val="Tahoma"/>
          </rPr>
          <t>¦1¦7¦1¦2¦0¦Null§</t>
        </r>
      </text>
    </comment>
    <comment ref="A10" authorId="0" shapeId="0" xr:uid="{00000000-0006-0000-0600-000004000000}">
      <text>
        <r>
          <rPr>
            <sz val="9"/>
            <rFont val="Tahoma"/>
          </rPr>
          <t>¦1¦7¦1¦3¦0¦Null§</t>
        </r>
      </text>
    </comment>
    <comment ref="A12" authorId="0" shapeId="0" xr:uid="{00000000-0006-0000-0600-000005000000}">
      <text>
        <r>
          <rPr>
            <sz val="9"/>
            <rFont val="Tahoma"/>
          </rPr>
          <t>¦1¦7¦1¦4¦0¦Null§</t>
        </r>
      </text>
    </comment>
    <comment ref="A14" authorId="0" shapeId="0" xr:uid="{00000000-0006-0000-0600-000006000000}">
      <text>
        <r>
          <rPr>
            <sz val="9"/>
            <rFont val="Tahoma"/>
          </rPr>
          <t>¦1¦7¦1¦5¦0¦Null§</t>
        </r>
      </text>
    </comment>
    <comment ref="A16" authorId="0" shapeId="0" xr:uid="{00000000-0006-0000-0600-000007000000}">
      <text>
        <r>
          <rPr>
            <sz val="9"/>
            <rFont val="Tahoma"/>
          </rPr>
          <t>¦1¦7¦1¦6¦0¦Null§</t>
        </r>
      </text>
    </comment>
    <comment ref="A18" authorId="0" shapeId="0" xr:uid="{00000000-0006-0000-0600-000008000000}">
      <text>
        <r>
          <rPr>
            <sz val="9"/>
            <rFont val="Tahoma"/>
          </rPr>
          <t>¦1¦7¦1¦7¦0¦Null§</t>
        </r>
      </text>
    </comment>
    <comment ref="A20" authorId="0" shapeId="0" xr:uid="{00000000-0006-0000-0600-000009000000}">
      <text>
        <r>
          <rPr>
            <sz val="9"/>
            <rFont val="Tahoma"/>
          </rPr>
          <t>¦1¦7¦1¦8¦0¦Null§</t>
        </r>
      </text>
    </comment>
    <comment ref="A22" authorId="0" shapeId="0" xr:uid="{00000000-0006-0000-0600-00000A000000}">
      <text>
        <r>
          <rPr>
            <sz val="9"/>
            <rFont val="Tahoma"/>
          </rPr>
          <t>¦1¦7¦1¦9¦0¦Null§</t>
        </r>
      </text>
    </comment>
    <comment ref="A24" authorId="0" shapeId="0" xr:uid="{00000000-0006-0000-0600-00000B000000}">
      <text>
        <r>
          <rPr>
            <sz val="9"/>
            <rFont val="Tahoma"/>
          </rPr>
          <t>¦1¦7¦1¦10¦0¦Null§</t>
        </r>
      </text>
    </comment>
    <comment ref="A26" authorId="0" shapeId="0" xr:uid="{00000000-0006-0000-0600-00000C000000}">
      <text>
        <r>
          <rPr>
            <sz val="9"/>
            <rFont val="Tahoma"/>
          </rPr>
          <t>¦1¦7¦1¦11¦0¦Null§</t>
        </r>
      </text>
    </comment>
    <comment ref="A28" authorId="0" shapeId="0" xr:uid="{00000000-0006-0000-0600-00000D000000}">
      <text>
        <r>
          <rPr>
            <sz val="9"/>
            <rFont val="Tahoma"/>
          </rPr>
          <t>¦1¦7¦1¦12¦0¦Null§</t>
        </r>
      </text>
    </comment>
    <comment ref="A30" authorId="0" shapeId="0" xr:uid="{00000000-0006-0000-0600-00000E000000}">
      <text>
        <r>
          <rPr>
            <sz val="9"/>
            <rFont val="Tahoma"/>
          </rPr>
          <t>¦1¦7¦1¦13¦0¦Null§</t>
        </r>
      </text>
    </comment>
    <comment ref="A32" authorId="0" shapeId="0" xr:uid="{00000000-0006-0000-0600-00000F000000}">
      <text>
        <r>
          <rPr>
            <sz val="9"/>
            <rFont val="Tahoma"/>
          </rPr>
          <t>¦1¦7¦1¦14¦0¦Null§</t>
        </r>
      </text>
    </comment>
    <comment ref="A65" authorId="0" shapeId="0" xr:uid="{00000000-0006-0000-0600-000010000000}">
      <text>
        <r>
          <rPr>
            <sz val="9"/>
            <rFont val="Tahoma"/>
          </rPr>
          <t>¦1¦7¦2¦1¦0¦Null§SubSection</t>
        </r>
      </text>
    </comment>
    <comment ref="A67" authorId="0" shapeId="0" xr:uid="{00000000-0006-0000-0600-000011000000}">
      <text>
        <r>
          <rPr>
            <sz val="9"/>
            <rFont val="Tahoma"/>
          </rPr>
          <t>¦1¦7¦2¦2¦0¦Null§</t>
        </r>
      </text>
    </comment>
    <comment ref="A69" authorId="0" shapeId="0" xr:uid="{00000000-0006-0000-0600-000012000000}">
      <text>
        <r>
          <rPr>
            <sz val="9"/>
            <rFont val="Tahoma"/>
          </rPr>
          <t>¦1¦7¦2¦3¦0¦Null§</t>
        </r>
      </text>
    </comment>
    <comment ref="A71" authorId="0" shapeId="0" xr:uid="{00000000-0006-0000-0600-000013000000}">
      <text>
        <r>
          <rPr>
            <sz val="9"/>
            <rFont val="Tahoma"/>
          </rPr>
          <t>¦1¦7¦2¦4¦0¦Null§</t>
        </r>
      </text>
    </comment>
    <comment ref="A73" authorId="0" shapeId="0" xr:uid="{00000000-0006-0000-0600-000014000000}">
      <text>
        <r>
          <rPr>
            <sz val="9"/>
            <rFont val="Tahoma"/>
          </rPr>
          <t>¦1¦7¦2¦5¦0¦Null§</t>
        </r>
      </text>
    </comment>
    <comment ref="A75" authorId="0" shapeId="0" xr:uid="{00000000-0006-0000-0600-000015000000}">
      <text>
        <r>
          <rPr>
            <sz val="9"/>
            <rFont val="Tahoma"/>
          </rPr>
          <t>¦1¦7¦2¦6¦0¦Null§</t>
        </r>
      </text>
    </comment>
    <comment ref="A77" authorId="0" shapeId="0" xr:uid="{00000000-0006-0000-0600-000016000000}">
      <text>
        <r>
          <rPr>
            <sz val="9"/>
            <rFont val="Tahoma"/>
          </rPr>
          <t>¦1¦7¦2¦7¦0¦Null§</t>
        </r>
      </text>
    </comment>
    <comment ref="A79" authorId="0" shapeId="0" xr:uid="{00000000-0006-0000-0600-000017000000}">
      <text>
        <r>
          <rPr>
            <sz val="9"/>
            <rFont val="Tahoma"/>
          </rPr>
          <t>¦1¦7¦2¦8¦0¦Null§</t>
        </r>
      </text>
    </comment>
    <comment ref="A81" authorId="0" shapeId="0" xr:uid="{00000000-0006-0000-0600-000018000000}">
      <text>
        <r>
          <rPr>
            <sz val="9"/>
            <rFont val="Tahoma"/>
          </rPr>
          <t>¦1¦7¦2¦9¦0¦Null§</t>
        </r>
      </text>
    </comment>
    <comment ref="A132" authorId="0" shapeId="0" xr:uid="{00000000-0006-0000-0600-000019000000}">
      <text>
        <r>
          <rPr>
            <sz val="9"/>
            <rFont val="Tahoma"/>
          </rPr>
          <t>¦1¦7¦3¦1¦0¦Null§SubSection</t>
        </r>
      </text>
    </comment>
    <comment ref="A134" authorId="0" shapeId="0" xr:uid="{00000000-0006-0000-0600-00001A000000}">
      <text>
        <r>
          <rPr>
            <sz val="9"/>
            <rFont val="Tahoma"/>
          </rPr>
          <t>¦1¦7¦3¦2¦0¦Null§</t>
        </r>
      </text>
    </comment>
    <comment ref="A136" authorId="0" shapeId="0" xr:uid="{00000000-0006-0000-0600-00001B000000}">
      <text>
        <r>
          <rPr>
            <sz val="9"/>
            <rFont val="Tahoma"/>
          </rPr>
          <t>¦1¦7¦3¦3¦0¦Null§</t>
        </r>
      </text>
    </comment>
    <comment ref="A138" authorId="0" shapeId="0" xr:uid="{00000000-0006-0000-0600-00001C000000}">
      <text>
        <r>
          <rPr>
            <sz val="9"/>
            <rFont val="Tahoma"/>
          </rPr>
          <t>¦1¦7¦3¦4¦0¦Null§</t>
        </r>
      </text>
    </comment>
    <comment ref="A140" authorId="0" shapeId="0" xr:uid="{00000000-0006-0000-0600-00001D000000}">
      <text>
        <r>
          <rPr>
            <sz val="9"/>
            <rFont val="Tahoma"/>
          </rPr>
          <t>¦1¦7¦3¦5¦0¦Null§</t>
        </r>
      </text>
    </comment>
    <comment ref="A142" authorId="0" shapeId="0" xr:uid="{00000000-0006-0000-0600-00001E000000}">
      <text>
        <r>
          <rPr>
            <sz val="9"/>
            <rFont val="Tahoma"/>
          </rPr>
          <t>¦1¦7¦3¦6¦0¦Null§</t>
        </r>
      </text>
    </comment>
    <comment ref="A144" authorId="0" shapeId="0" xr:uid="{00000000-0006-0000-0600-00001F000000}">
      <text>
        <r>
          <rPr>
            <sz val="9"/>
            <rFont val="Tahoma"/>
          </rPr>
          <t>¦1¦7¦3¦7¦0¦Null§</t>
        </r>
      </text>
    </comment>
    <comment ref="A146" authorId="0" shapeId="0" xr:uid="{00000000-0006-0000-0600-000020000000}">
      <text>
        <r>
          <rPr>
            <sz val="9"/>
            <rFont val="Tahoma"/>
          </rPr>
          <t>¦1¦7¦3¦8¦0¦Null§</t>
        </r>
      </text>
    </comment>
    <comment ref="A148" authorId="0" shapeId="0" xr:uid="{00000000-0006-0000-0600-000021000000}">
      <text>
        <r>
          <rPr>
            <sz val="9"/>
            <rFont val="Tahoma"/>
          </rPr>
          <t>¦1¦7¦3¦9¦0¦Null§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700-000001000000}">
      <text>
        <r>
          <rPr>
            <sz val="9"/>
            <rFont val="Tahoma"/>
          </rPr>
          <t>Item¦Payment¦Description¦Unit¦Qty¦Rate¦Amount§1¦Contract A§8¦H: FENCING§FENCING</t>
        </r>
      </text>
    </comment>
    <comment ref="A6" authorId="0" shapeId="0" xr:uid="{00000000-0006-0000-0700-000002000000}">
      <text>
        <r>
          <rPr>
            <sz val="9"/>
            <rFont val="Tahoma"/>
          </rPr>
          <t>¦1¦8¦1¦1¦0¦Null§</t>
        </r>
      </text>
    </comment>
    <comment ref="A8" authorId="0" shapeId="0" xr:uid="{00000000-0006-0000-0700-000003000000}">
      <text>
        <r>
          <rPr>
            <sz val="9"/>
            <rFont val="Tahoma"/>
          </rPr>
          <t>¦1¦8¦1¦2¦0¦Null§</t>
        </r>
      </text>
    </comment>
    <comment ref="A10" authorId="0" shapeId="0" xr:uid="{00000000-0006-0000-0700-000004000000}">
      <text>
        <r>
          <rPr>
            <sz val="9"/>
            <rFont val="Tahoma"/>
          </rPr>
          <t>¦1¦8¦1¦3¦0¦Null§</t>
        </r>
      </text>
    </comment>
    <comment ref="A12" authorId="0" shapeId="0" xr:uid="{00000000-0006-0000-0700-000005000000}">
      <text>
        <r>
          <rPr>
            <sz val="9"/>
            <rFont val="Tahoma"/>
          </rPr>
          <t>¦1¦8¦1¦4¦0¦Null§</t>
        </r>
      </text>
    </comment>
    <comment ref="A14" authorId="0" shapeId="0" xr:uid="{00000000-0006-0000-0700-000006000000}">
      <text>
        <r>
          <rPr>
            <sz val="9"/>
            <rFont val="Tahoma"/>
          </rPr>
          <t>¦1¦8¦1¦5¦0¦Null§</t>
        </r>
      </text>
    </comment>
    <comment ref="A16" authorId="0" shapeId="0" xr:uid="{00000000-0006-0000-0700-000007000000}">
      <text>
        <r>
          <rPr>
            <sz val="9"/>
            <rFont val="Tahoma"/>
          </rPr>
          <t>¦1¦8¦1¦6¦0¦Null§</t>
        </r>
      </text>
    </comment>
    <comment ref="A18" authorId="0" shapeId="0" xr:uid="{00000000-0006-0000-0700-000008000000}">
      <text>
        <r>
          <rPr>
            <sz val="9"/>
            <rFont val="Tahoma"/>
          </rPr>
          <t>¦1¦8¦1¦7¦0¦Null§</t>
        </r>
      </text>
    </comment>
    <comment ref="A20" authorId="0" shapeId="0" xr:uid="{00000000-0006-0000-0700-000009000000}">
      <text>
        <r>
          <rPr>
            <sz val="9"/>
            <rFont val="Tahoma"/>
          </rPr>
          <t>¦1¦8¦1¦8¦0¦Null§RateOnly</t>
        </r>
      </text>
    </comment>
    <comment ref="A22" authorId="0" shapeId="0" xr:uid="{00000000-0006-0000-0700-00000A000000}">
      <text>
        <r>
          <rPr>
            <sz val="9"/>
            <rFont val="Tahoma"/>
          </rPr>
          <t>¦1¦8¦1¦9¦0¦Null§RateOnly</t>
        </r>
      </text>
    </comment>
    <comment ref="A24" authorId="0" shapeId="0" xr:uid="{00000000-0006-0000-0700-00000B000000}">
      <text>
        <r>
          <rPr>
            <sz val="9"/>
            <rFont val="Tahoma"/>
          </rPr>
          <t>¦1¦8¦1¦10¦0¦Null§</t>
        </r>
      </text>
    </comment>
    <comment ref="A26" authorId="0" shapeId="0" xr:uid="{00000000-0006-0000-0700-00000C000000}">
      <text>
        <r>
          <rPr>
            <sz val="9"/>
            <rFont val="Tahoma"/>
          </rPr>
          <t>¦1¦8¦1¦11¦0¦Null§</t>
        </r>
      </text>
    </comment>
    <comment ref="A28" authorId="0" shapeId="0" xr:uid="{00000000-0006-0000-0700-00000D000000}">
      <text>
        <r>
          <rPr>
            <sz val="9"/>
            <rFont val="Tahoma"/>
          </rPr>
          <t>¦1¦8¦1¦12¦0¦Null§</t>
        </r>
      </text>
    </comment>
    <comment ref="A30" authorId="0" shapeId="0" xr:uid="{00000000-0006-0000-0700-00000E000000}">
      <text>
        <r>
          <rPr>
            <sz val="9"/>
            <rFont val="Tahoma"/>
          </rPr>
          <t>¦1¦8¦1¦13¦0¦Null§</t>
        </r>
      </text>
    </comment>
    <comment ref="A32" authorId="0" shapeId="0" xr:uid="{00000000-0006-0000-0700-00000F000000}">
      <text>
        <r>
          <rPr>
            <sz val="9"/>
            <rFont val="Tahoma"/>
          </rPr>
          <t>¦1¦8¦1¦14¦0¦Null§</t>
        </r>
      </text>
    </comment>
    <comment ref="A34" authorId="0" shapeId="0" xr:uid="{00000000-0006-0000-0700-000010000000}">
      <text>
        <r>
          <rPr>
            <sz val="9"/>
            <rFont val="Tahoma"/>
          </rPr>
          <t>¦1¦8¦1¦15¦0¦Null§</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800-000001000000}">
      <text>
        <r>
          <rPr>
            <sz val="9"/>
            <rFont val="Tahoma"/>
          </rPr>
          <t>Item¦Payment¦Description¦Unit¦Qty¦Rate¦Amount§1¦Contract A§9¦I: ELECTRICAL§FIXED CHARGES¦ELECTRICAL</t>
        </r>
      </text>
    </comment>
    <comment ref="A6" authorId="0" shapeId="0" xr:uid="{00000000-0006-0000-0800-000002000000}">
      <text>
        <r>
          <rPr>
            <sz val="9"/>
            <rFont val="Tahoma"/>
          </rPr>
          <t>¦1¦9¦1¦1¦1¦Null§</t>
        </r>
      </text>
    </comment>
    <comment ref="A8" authorId="0" shapeId="0" xr:uid="{00000000-0006-0000-0800-000003000000}">
      <text>
        <r>
          <rPr>
            <sz val="9"/>
            <rFont val="Tahoma"/>
          </rPr>
          <t>¦1¦9¦1¦2¦1¦Null§SubSection</t>
        </r>
      </text>
    </comment>
    <comment ref="A10" authorId="0" shapeId="0" xr:uid="{00000000-0006-0000-0800-000004000000}">
      <text>
        <r>
          <rPr>
            <sz val="9"/>
            <rFont val="Tahoma"/>
          </rPr>
          <t>¦1¦9¦1¦3¦1¦Null§</t>
        </r>
      </text>
    </comment>
    <comment ref="A12" authorId="0" shapeId="0" xr:uid="{00000000-0006-0000-0800-000005000000}">
      <text>
        <r>
          <rPr>
            <sz val="9"/>
            <rFont val="Tahoma"/>
          </rPr>
          <t>¦1¦9¦1¦4¦1¦Null§</t>
        </r>
      </text>
    </comment>
    <comment ref="A14" authorId="0" shapeId="0" xr:uid="{00000000-0006-0000-0800-000006000000}">
      <text>
        <r>
          <rPr>
            <sz val="9"/>
            <rFont val="Tahoma"/>
          </rPr>
          <t>¦1¦9¦1¦5¦1¦Null§</t>
        </r>
      </text>
    </comment>
    <comment ref="A16" authorId="0" shapeId="0" xr:uid="{00000000-0006-0000-0800-000007000000}">
      <text>
        <r>
          <rPr>
            <sz val="9"/>
            <rFont val="Tahoma"/>
          </rPr>
          <t>¦1¦9¦1¦6¦0¦Null§SubSection</t>
        </r>
      </text>
    </comment>
    <comment ref="A18" authorId="0" shapeId="0" xr:uid="{00000000-0006-0000-0800-000008000000}">
      <text>
        <r>
          <rPr>
            <sz val="9"/>
            <rFont val="Tahoma"/>
          </rPr>
          <t>¦1¦9¦1¦7¦1¦Null§</t>
        </r>
      </text>
    </comment>
    <comment ref="A20" authorId="0" shapeId="0" xr:uid="{00000000-0006-0000-0800-000009000000}">
      <text>
        <r>
          <rPr>
            <sz val="9"/>
            <rFont val="Tahoma"/>
          </rPr>
          <t>¦1¦9¦1¦8¦1¦Null§</t>
        </r>
      </text>
    </comment>
    <comment ref="A22" authorId="0" shapeId="0" xr:uid="{00000000-0006-0000-0800-00000A000000}">
      <text>
        <r>
          <rPr>
            <sz val="9"/>
            <rFont val="Tahoma"/>
          </rPr>
          <t>¦1¦9¦1¦9¦1¦Null§</t>
        </r>
      </text>
    </comment>
    <comment ref="A24" authorId="0" shapeId="0" xr:uid="{00000000-0006-0000-0800-00000B000000}">
      <text>
        <r>
          <rPr>
            <sz val="9"/>
            <rFont val="Tahoma"/>
          </rPr>
          <t>¦1¦9¦1¦10¦1¦Null§</t>
        </r>
      </text>
    </comment>
    <comment ref="A26" authorId="0" shapeId="0" xr:uid="{00000000-0006-0000-0800-00000C000000}">
      <text>
        <r>
          <rPr>
            <sz val="9"/>
            <rFont val="Tahoma"/>
          </rPr>
          <t>¦1¦9¦1¦11¦1¦Null§</t>
        </r>
      </text>
    </comment>
    <comment ref="A28" authorId="0" shapeId="0" xr:uid="{00000000-0006-0000-0800-00000D000000}">
      <text>
        <r>
          <rPr>
            <sz val="9"/>
            <rFont val="Tahoma"/>
          </rPr>
          <t>¦1¦9¦1¦12¦1¦Null§</t>
        </r>
      </text>
    </comment>
    <comment ref="A30" authorId="0" shapeId="0" xr:uid="{00000000-0006-0000-0800-00000E000000}">
      <text>
        <r>
          <rPr>
            <sz val="9"/>
            <rFont val="Tahoma"/>
          </rPr>
          <t>¦1¦9¦1¦13¦1¦Null§</t>
        </r>
      </text>
    </comment>
    <comment ref="A32" authorId="0" shapeId="0" xr:uid="{00000000-0006-0000-0800-00000F000000}">
      <text>
        <r>
          <rPr>
            <sz val="9"/>
            <rFont val="Tahoma"/>
          </rPr>
          <t>¦1¦9¦1¦14¦0¦Null§SubSection</t>
        </r>
      </text>
    </comment>
    <comment ref="A34" authorId="0" shapeId="0" xr:uid="{00000000-0006-0000-0800-000010000000}">
      <text>
        <r>
          <rPr>
            <sz val="9"/>
            <rFont val="Tahoma"/>
          </rPr>
          <t>¦1¦9¦1¦15¦1¦Null§</t>
        </r>
      </text>
    </comment>
    <comment ref="A49" authorId="0" shapeId="0" xr:uid="{00000000-0006-0000-0800-000011000000}">
      <text>
        <r>
          <rPr>
            <sz val="9"/>
            <rFont val="Tahoma"/>
          </rPr>
          <t>¦1¦9¦2¦1¦1¦Null§</t>
        </r>
      </text>
    </comment>
    <comment ref="A51" authorId="0" shapeId="0" xr:uid="{00000000-0006-0000-0800-000012000000}">
      <text>
        <r>
          <rPr>
            <sz val="9"/>
            <rFont val="Tahoma"/>
          </rPr>
          <t>¦1¦9¦2¦2¦1¦Null§SubSection</t>
        </r>
      </text>
    </comment>
    <comment ref="A53" authorId="0" shapeId="0" xr:uid="{00000000-0006-0000-0800-000013000000}">
      <text>
        <r>
          <rPr>
            <sz val="9"/>
            <rFont val="Tahoma"/>
          </rPr>
          <t>¦1¦9¦2¦3¦1¦Null§</t>
        </r>
      </text>
    </comment>
    <comment ref="A55" authorId="0" shapeId="0" xr:uid="{00000000-0006-0000-0800-000014000000}">
      <text>
        <r>
          <rPr>
            <sz val="9"/>
            <rFont val="Tahoma"/>
          </rPr>
          <t>¦1¦9¦2¦4¦1¦Null§PercPrevItem</t>
        </r>
      </text>
    </comment>
    <comment ref="A57" authorId="0" shapeId="0" xr:uid="{00000000-0006-0000-0800-000015000000}">
      <text>
        <r>
          <rPr>
            <sz val="9"/>
            <rFont val="Tahoma"/>
          </rPr>
          <t>¦1¦9¦2¦5¦1¦Null§</t>
        </r>
      </text>
    </comment>
    <comment ref="A59" authorId="0" shapeId="0" xr:uid="{00000000-0006-0000-0800-000016000000}">
      <text>
        <r>
          <rPr>
            <sz val="9"/>
            <rFont val="Tahoma"/>
          </rPr>
          <t>¦1¦9¦2¦6¦1¦Null§</t>
        </r>
      </text>
    </comment>
    <comment ref="A61" authorId="0" shapeId="0" xr:uid="{00000000-0006-0000-0800-000017000000}">
      <text>
        <r>
          <rPr>
            <sz val="9"/>
            <rFont val="Tahoma"/>
          </rPr>
          <t>¦1¦9¦2¦7¦1¦Null§</t>
        </r>
      </text>
    </comment>
    <comment ref="A63" authorId="0" shapeId="0" xr:uid="{00000000-0006-0000-0800-000018000000}">
      <text>
        <r>
          <rPr>
            <sz val="9"/>
            <rFont val="Tahoma"/>
          </rPr>
          <t>¦1¦9¦2¦8¦1¦Null§</t>
        </r>
      </text>
    </comment>
    <comment ref="A65" authorId="0" shapeId="0" xr:uid="{00000000-0006-0000-0800-000019000000}">
      <text>
        <r>
          <rPr>
            <sz val="9"/>
            <rFont val="Tahoma"/>
          </rPr>
          <t>¦1¦9¦2¦9¦1¦Null§SubSection</t>
        </r>
      </text>
    </comment>
    <comment ref="A67" authorId="0" shapeId="0" xr:uid="{00000000-0006-0000-0800-00001A000000}">
      <text>
        <r>
          <rPr>
            <sz val="9"/>
            <rFont val="Tahoma"/>
          </rPr>
          <t>¦1¦9¦2¦10¦0¦Null§</t>
        </r>
      </text>
    </comment>
    <comment ref="A69" authorId="0" shapeId="0" xr:uid="{00000000-0006-0000-0800-00001B000000}">
      <text>
        <r>
          <rPr>
            <sz val="9"/>
            <rFont val="Tahoma"/>
          </rPr>
          <t>¦1¦9¦2¦11¦1¦Null§</t>
        </r>
      </text>
    </comment>
    <comment ref="A71" authorId="0" shapeId="0" xr:uid="{00000000-0006-0000-0800-00001C000000}">
      <text>
        <r>
          <rPr>
            <sz val="9"/>
            <rFont val="Tahoma"/>
          </rPr>
          <t>¦1¦9¦2¦12¦1¦Null§</t>
        </r>
      </text>
    </comment>
    <comment ref="A73" authorId="0" shapeId="0" xr:uid="{00000000-0006-0000-0800-00001D000000}">
      <text>
        <r>
          <rPr>
            <sz val="9"/>
            <rFont val="Tahoma"/>
          </rPr>
          <t>¦1¦9¦2¦13¦1¦Null§</t>
        </r>
      </text>
    </comment>
    <comment ref="A75" authorId="0" shapeId="0" xr:uid="{00000000-0006-0000-0800-00001E000000}">
      <text>
        <r>
          <rPr>
            <sz val="9"/>
            <rFont val="Tahoma"/>
          </rPr>
          <t>¦1¦9¦2¦14¦1¦Null§</t>
        </r>
      </text>
    </comment>
    <comment ref="A77" authorId="0" shapeId="0" xr:uid="{00000000-0006-0000-0800-00001F000000}">
      <text>
        <r>
          <rPr>
            <sz val="9"/>
            <rFont val="Tahoma"/>
          </rPr>
          <t>¦1¦9¦2¦15¦1¦Null§</t>
        </r>
      </text>
    </comment>
    <comment ref="A79" authorId="0" shapeId="0" xr:uid="{00000000-0006-0000-0800-000020000000}">
      <text>
        <r>
          <rPr>
            <sz val="9"/>
            <rFont val="Tahoma"/>
          </rPr>
          <t>¦1¦9¦2¦16¦1¦Null§SubSection</t>
        </r>
      </text>
    </comment>
    <comment ref="A81" authorId="0" shapeId="0" xr:uid="{00000000-0006-0000-0800-000021000000}">
      <text>
        <r>
          <rPr>
            <sz val="9"/>
            <rFont val="Tahoma"/>
          </rPr>
          <t>¦1¦9¦2¦17¦0¦Null§</t>
        </r>
      </text>
    </comment>
    <comment ref="A83" authorId="0" shapeId="0" xr:uid="{00000000-0006-0000-0800-000022000000}">
      <text>
        <r>
          <rPr>
            <sz val="9"/>
            <rFont val="Tahoma"/>
          </rPr>
          <t>¦1¦9¦2¦18¦1¦Null§</t>
        </r>
      </text>
    </comment>
    <comment ref="A85" authorId="0" shapeId="0" xr:uid="{00000000-0006-0000-0800-000023000000}">
      <text>
        <r>
          <rPr>
            <sz val="9"/>
            <rFont val="Tahoma"/>
          </rPr>
          <t>¦1¦9¦2¦19¦1¦Null§</t>
        </r>
      </text>
    </comment>
    <comment ref="A87" authorId="0" shapeId="0" xr:uid="{00000000-0006-0000-0800-000024000000}">
      <text>
        <r>
          <rPr>
            <sz val="9"/>
            <rFont val="Tahoma"/>
          </rPr>
          <t>¦1¦9¦2¦20¦1¦Null§</t>
        </r>
      </text>
    </comment>
    <comment ref="A89" authorId="0" shapeId="0" xr:uid="{00000000-0006-0000-0800-000025000000}">
      <text>
        <r>
          <rPr>
            <sz val="9"/>
            <rFont val="Tahoma"/>
          </rPr>
          <t>¦1¦9¦2¦21¦1¦Null§</t>
        </r>
      </text>
    </comment>
    <comment ref="A91" authorId="0" shapeId="0" xr:uid="{00000000-0006-0000-0800-000026000000}">
      <text>
        <r>
          <rPr>
            <sz val="9"/>
            <rFont val="Tahoma"/>
          </rPr>
          <t>¦1¦9¦2¦22¦1¦Null§</t>
        </r>
      </text>
    </comment>
    <comment ref="A93" authorId="0" shapeId="0" xr:uid="{00000000-0006-0000-0800-000027000000}">
      <text>
        <r>
          <rPr>
            <sz val="9"/>
            <rFont val="Tahoma"/>
          </rPr>
          <t>¦1¦9¦2¦23¦1¦Null§</t>
        </r>
      </text>
    </comment>
    <comment ref="A102" authorId="0" shapeId="0" xr:uid="{00000000-0006-0000-0800-000028000000}">
      <text>
        <r>
          <rPr>
            <sz val="9"/>
            <rFont val="Tahoma"/>
          </rPr>
          <t>¦1¦9¦2¦24¦1¦Null§</t>
        </r>
      </text>
    </comment>
    <comment ref="A104" authorId="0" shapeId="0" xr:uid="{00000000-0006-0000-0800-000029000000}">
      <text>
        <r>
          <rPr>
            <sz val="9"/>
            <rFont val="Tahoma"/>
          </rPr>
          <t>¦1¦9¦2¦25¦1¦Null§</t>
        </r>
      </text>
    </comment>
    <comment ref="A106" authorId="0" shapeId="0" xr:uid="{00000000-0006-0000-0800-00002A000000}">
      <text>
        <r>
          <rPr>
            <sz val="9"/>
            <rFont val="Tahoma"/>
          </rPr>
          <t>¦1¦9¦2¦26¦1¦Null§SubSection</t>
        </r>
      </text>
    </comment>
    <comment ref="A108" authorId="0" shapeId="0" xr:uid="{00000000-0006-0000-0800-00002B000000}">
      <text>
        <r>
          <rPr>
            <sz val="9"/>
            <rFont val="Tahoma"/>
          </rPr>
          <t>¦1¦9¦2¦27¦1¦Null§</t>
        </r>
      </text>
    </comment>
    <comment ref="A110" authorId="0" shapeId="0" xr:uid="{00000000-0006-0000-0800-00002C000000}">
      <text>
        <r>
          <rPr>
            <sz val="9"/>
            <rFont val="Tahoma"/>
          </rPr>
          <t>¦1¦9¦2¦28¦1¦Null§SubSection</t>
        </r>
      </text>
    </comment>
    <comment ref="A112" authorId="0" shapeId="0" xr:uid="{00000000-0006-0000-0800-00002D000000}">
      <text>
        <r>
          <rPr>
            <sz val="9"/>
            <rFont val="Tahoma"/>
          </rPr>
          <t>¦1¦9¦2¦29¦1¦Null§</t>
        </r>
      </text>
    </comment>
    <comment ref="A114" authorId="0" shapeId="0" xr:uid="{00000000-0006-0000-0800-00002E000000}">
      <text>
        <r>
          <rPr>
            <sz val="9"/>
            <rFont val="Tahoma"/>
          </rPr>
          <t>¦1¦9¦2¦30¦1¦Null§</t>
        </r>
      </text>
    </comment>
    <comment ref="A116" authorId="0" shapeId="0" xr:uid="{00000000-0006-0000-0800-00002F000000}">
      <text>
        <r>
          <rPr>
            <sz val="9"/>
            <rFont val="Tahoma"/>
          </rPr>
          <t>¦1¦9¦2¦31¦1¦Null§</t>
        </r>
      </text>
    </comment>
    <comment ref="A118" authorId="0" shapeId="0" xr:uid="{00000000-0006-0000-0800-000030000000}">
      <text>
        <r>
          <rPr>
            <sz val="9"/>
            <rFont val="Tahoma"/>
          </rPr>
          <t>¦1¦9¦2¦32¦1¦Null§SubSection</t>
        </r>
      </text>
    </comment>
    <comment ref="A120" authorId="0" shapeId="0" xr:uid="{00000000-0006-0000-0800-000031000000}">
      <text>
        <r>
          <rPr>
            <sz val="9"/>
            <rFont val="Tahoma"/>
          </rPr>
          <t>¦1¦9¦2¦33¦1¦Null§</t>
        </r>
      </text>
    </comment>
    <comment ref="A122" authorId="0" shapeId="0" xr:uid="{00000000-0006-0000-0800-000032000000}">
      <text>
        <r>
          <rPr>
            <sz val="9"/>
            <rFont val="Tahoma"/>
          </rPr>
          <t>¦1¦9¦2¦34¦1¦Null§</t>
        </r>
      </text>
    </comment>
    <comment ref="A124" authorId="0" shapeId="0" xr:uid="{00000000-0006-0000-0800-000033000000}">
      <text>
        <r>
          <rPr>
            <sz val="9"/>
            <rFont val="Tahoma"/>
          </rPr>
          <t>¦1¦9¦2¦35¦1¦Null§</t>
        </r>
      </text>
    </comment>
    <comment ref="A126" authorId="0" shapeId="0" xr:uid="{00000000-0006-0000-0800-000034000000}">
      <text>
        <r>
          <rPr>
            <sz val="9"/>
            <rFont val="Tahoma"/>
          </rPr>
          <t>¦1¦9¦2¦36¦1¦Null§</t>
        </r>
      </text>
    </comment>
    <comment ref="A128" authorId="0" shapeId="0" xr:uid="{00000000-0006-0000-0800-000035000000}">
      <text>
        <r>
          <rPr>
            <sz val="9"/>
            <rFont val="Tahoma"/>
          </rPr>
          <t>¦1¦9¦2¦37¦1¦Null§</t>
        </r>
      </text>
    </comment>
    <comment ref="A130" authorId="0" shapeId="0" xr:uid="{00000000-0006-0000-0800-000036000000}">
      <text>
        <r>
          <rPr>
            <sz val="9"/>
            <rFont val="Tahoma"/>
          </rPr>
          <t>¦1¦9¦2¦38¦1¦Null§</t>
        </r>
      </text>
    </comment>
    <comment ref="A132" authorId="0" shapeId="0" xr:uid="{00000000-0006-0000-0800-000037000000}">
      <text>
        <r>
          <rPr>
            <sz val="9"/>
            <rFont val="Tahoma"/>
          </rPr>
          <t>¦1¦9¦2¦39¦1¦Null§</t>
        </r>
      </text>
    </comment>
    <comment ref="A134" authorId="0" shapeId="0" xr:uid="{00000000-0006-0000-0800-000038000000}">
      <text>
        <r>
          <rPr>
            <sz val="9"/>
            <rFont val="Tahoma"/>
          </rPr>
          <t>¦1¦9¦2¦40¦1¦Null§</t>
        </r>
      </text>
    </comment>
    <comment ref="A136" authorId="0" shapeId="0" xr:uid="{00000000-0006-0000-0800-000039000000}">
      <text>
        <r>
          <rPr>
            <sz val="9"/>
            <rFont val="Tahoma"/>
          </rPr>
          <t>¦1¦9¦2¦41¦1¦Null§</t>
        </r>
      </text>
    </comment>
    <comment ref="A138" authorId="0" shapeId="0" xr:uid="{00000000-0006-0000-0800-00003A000000}">
      <text>
        <r>
          <rPr>
            <sz val="9"/>
            <rFont val="Tahoma"/>
          </rPr>
          <t>¦1¦9¦2¦42¦1¦Null§</t>
        </r>
      </text>
    </comment>
    <comment ref="A140" authorId="0" shapeId="0" xr:uid="{00000000-0006-0000-0800-00003B000000}">
      <text>
        <r>
          <rPr>
            <sz val="9"/>
            <rFont val="Tahoma"/>
          </rPr>
          <t>¦1¦9¦2¦43¦1¦Null§</t>
        </r>
      </text>
    </comment>
    <comment ref="A142" authorId="0" shapeId="0" xr:uid="{00000000-0006-0000-0800-00003C000000}">
      <text>
        <r>
          <rPr>
            <sz val="9"/>
            <rFont val="Tahoma"/>
          </rPr>
          <t>¦1¦9¦2¦44¦1¦Null§</t>
        </r>
      </text>
    </comment>
    <comment ref="A144" authorId="0" shapeId="0" xr:uid="{00000000-0006-0000-0800-00003D000000}">
      <text>
        <r>
          <rPr>
            <sz val="9"/>
            <rFont val="Tahoma"/>
          </rPr>
          <t>¦1¦9¦2¦45¦1¦Null§SubSection</t>
        </r>
      </text>
    </comment>
    <comment ref="A146" authorId="0" shapeId="0" xr:uid="{00000000-0006-0000-0800-00003E000000}">
      <text>
        <r>
          <rPr>
            <sz val="9"/>
            <rFont val="Tahoma"/>
          </rPr>
          <t>¦1¦9¦2¦46¦1¦Null§</t>
        </r>
      </text>
    </comment>
    <comment ref="A155" authorId="0" shapeId="0" xr:uid="{00000000-0006-0000-0800-00003F000000}">
      <text>
        <r>
          <rPr>
            <sz val="9"/>
            <rFont val="Tahoma"/>
          </rPr>
          <t>¦1¦9¦2¦47¦1¦Null§</t>
        </r>
      </text>
    </comment>
    <comment ref="A157" authorId="0" shapeId="0" xr:uid="{00000000-0006-0000-0800-000040000000}">
      <text>
        <r>
          <rPr>
            <sz val="9"/>
            <rFont val="Tahoma"/>
          </rPr>
          <t>¦1¦9¦2¦48¦1¦Null§</t>
        </r>
      </text>
    </comment>
    <comment ref="A159" authorId="0" shapeId="0" xr:uid="{00000000-0006-0000-0800-000041000000}">
      <text>
        <r>
          <rPr>
            <sz val="9"/>
            <rFont val="Tahoma"/>
          </rPr>
          <t>¦1¦9¦2¦49¦1¦Null§</t>
        </r>
      </text>
    </comment>
    <comment ref="A161" authorId="0" shapeId="0" xr:uid="{00000000-0006-0000-0800-000042000000}">
      <text>
        <r>
          <rPr>
            <sz val="9"/>
            <rFont val="Tahoma"/>
          </rPr>
          <t>¦1¦9¦2¦50¦1¦Null§SubSection</t>
        </r>
      </text>
    </comment>
    <comment ref="A163" authorId="0" shapeId="0" xr:uid="{00000000-0006-0000-0800-000043000000}">
      <text>
        <r>
          <rPr>
            <sz val="9"/>
            <rFont val="Tahoma"/>
          </rPr>
          <t>¦1¦9¦2¦51¦1¦Null§</t>
        </r>
      </text>
    </comment>
    <comment ref="A165" authorId="0" shapeId="0" xr:uid="{00000000-0006-0000-0800-000044000000}">
      <text>
        <r>
          <rPr>
            <sz val="9"/>
            <rFont val="Tahoma"/>
          </rPr>
          <t>¦1¦9¦2¦52¦1¦Null§</t>
        </r>
      </text>
    </comment>
    <comment ref="A167" authorId="0" shapeId="0" xr:uid="{00000000-0006-0000-0800-000045000000}">
      <text>
        <r>
          <rPr>
            <sz val="9"/>
            <rFont val="Tahoma"/>
          </rPr>
          <t>¦1¦9¦2¦53¦1¦Null§</t>
        </r>
      </text>
    </comment>
    <comment ref="A169" authorId="0" shapeId="0" xr:uid="{00000000-0006-0000-0800-000046000000}">
      <text>
        <r>
          <rPr>
            <sz val="9"/>
            <rFont val="Tahoma"/>
          </rPr>
          <t>¦1¦9¦2¦54¦1¦Null§</t>
        </r>
      </text>
    </comment>
    <comment ref="A171" authorId="0" shapeId="0" xr:uid="{00000000-0006-0000-0800-000047000000}">
      <text>
        <r>
          <rPr>
            <sz val="9"/>
            <rFont val="Tahoma"/>
          </rPr>
          <t>¦1¦9¦2¦55¦1¦Null§</t>
        </r>
      </text>
    </comment>
    <comment ref="A173" authorId="0" shapeId="0" xr:uid="{00000000-0006-0000-0800-000048000000}">
      <text>
        <r>
          <rPr>
            <sz val="9"/>
            <rFont val="Tahoma"/>
          </rPr>
          <t>¦1¦9¦2¦56¦1¦Null§</t>
        </r>
      </text>
    </comment>
    <comment ref="A175" authorId="0" shapeId="0" xr:uid="{00000000-0006-0000-0800-000049000000}">
      <text>
        <r>
          <rPr>
            <sz val="9"/>
            <rFont val="Tahoma"/>
          </rPr>
          <t>¦1¦9¦2¦57¦1¦Null§</t>
        </r>
      </text>
    </comment>
    <comment ref="A177" authorId="0" shapeId="0" xr:uid="{00000000-0006-0000-0800-00004A000000}">
      <text>
        <r>
          <rPr>
            <sz val="9"/>
            <rFont val="Tahoma"/>
          </rPr>
          <t>¦1¦9¦2¦58¦1¦Null§</t>
        </r>
      </text>
    </comment>
  </commentList>
</comments>
</file>

<file path=xl/sharedStrings.xml><?xml version="1.0" encoding="utf-8"?>
<sst xmlns="http://schemas.openxmlformats.org/spreadsheetml/2006/main" count="3268" uniqueCount="1325">
  <si>
    <t>Rate=G</t>
  </si>
  <si>
    <t>WESTERN WASTE MANAGEMENT FACILITY</t>
  </si>
  <si>
    <t>&lt;NewDataSet&gt;·  &lt;xs:schema id="NewDataSet" xmlns="" xmlns:xs="http://www.w3.org/2001/XMLSchema" xmlns:msdata="urn:schemas-microsoft-com:xml-msdata"&gt;·    &lt;xs:element name="NewDataSet" msdata:IsDataSet="true" msdata:MainDataTable="SummaryItems" msdata:UseCurrentLocale="true"&gt;·      &lt;xs:complexType&gt;·        &lt;xs:choice minOccurs="0" maxOccurs="unbounded"&gt;·          &lt;xs:element name="SummaryItems"&gt;·            &lt;xs:complexType&gt;·              &lt;xs:sequence&gt;·                &lt;xs:element name="ContractNo" type="xs:short" minOccurs="0" /&gt;·                &lt;xs:element name="ScheduleNo" type="xs:short" minOccurs="0" /&gt;·                &lt;xs:element name="SortNo" type="xs:short" minOccurs="0" /&gt;·                &lt;xs:element name="Item" type="xs:string" minOccurs="0" /&gt;·                &lt;xs:element name="SubTotalText" type="xs:string" minOccurs="0" /&gt;·                &lt;xs:element name="Description" type="xs:string" minOccurs="0" /&gt;·                &lt;xs:element name="CalcType" type="xs:string" minOccurs="0" /&gt;·                &lt;xs:element name="CalcValue" type="xs:double" minOccurs="0" /&gt;·                &lt;xs:element name="UseFirstSubTotal" type="xs:boolean" minOccurs="0" /&gt;·                &lt;xs:element name="ExclFromWorks" type="xs:boolean" minOccurs="0" /&gt;·                &lt;xs:element name="ExclFromProjected" type="xs:boolean" minOccurs="0" /&gt;·              &lt;/xs:sequence&gt;·            &lt;/xs:complexType&gt;·          &lt;/xs:element&gt;·        &lt;/xs:choice&gt;·      &lt;/xs:complexType&gt;·    &lt;/xs:element&gt;·  &lt;/xs:schema&gt;·  &lt;SummaryItems&gt;·    &lt;ContractNo&gt;1&lt;/ContractNo&gt;·    &lt;ScheduleNo&gt;0&lt;/ScheduleNo&gt;·    &lt;SortNo&gt;1&lt;/SortNo&gt;·    &lt;Item&gt;1&lt;/Item&gt;·    &lt;SubTotalText&gt;SUBTOTAL 1&lt;/SubTotalText&gt;·    &lt;Description&gt;CONTINGENCIES (10% OF SUBTOTAL 1)&lt;/Description&gt;·    &lt;CalcType&gt;%&lt;/CalcType&gt;·    &lt;CalcValue&gt;10&lt;/CalcValue&gt;·    &lt;UseFirstSubTotal&gt;true&lt;/UseFirstSubTotal&gt;·    &lt;ExclFromWorks&gt;false&lt;/ExclFromWorks&gt;·    &lt;ExclFromProjected&gt;false&lt;/ExclFromProjected&gt;·  &lt;/SummaryItems&gt;·  &lt;SummaryItems&gt;·    &lt;ContractNo&gt;1&lt;/ContractNo&gt;·    &lt;ScheduleNo&gt;0&lt;/ScheduleNo&gt;·    &lt;SortNo&gt;3&lt;/SortNo&gt;·    &lt;Item&gt;3&lt;/Item&gt;·    &lt;SubTotalText&gt;SUBTOTAL 3&lt;/SubTotalText&gt;·    &lt;Description&gt;VAT (15% OF SUBTOTAL 3)&lt;/Description&gt;·    &lt;CalcType&gt;%&lt;/CalcType&gt;·    &lt;CalcValue&gt;15&lt;/CalcValue&gt;·    &lt;UseFirstSubTotal&gt;false&lt;/UseFirstSubTotal&gt;·    &lt;ExclFromWorks&gt;false&lt;/ExclFromWorks&gt;·    &lt;ExclFromProjected&gt;false&lt;/ExclFromProjected&gt;·  &lt;/SummaryItems&gt;·  &lt;SummaryItems&gt;·    &lt;ContractNo&gt;1&lt;/ContractNo&gt;·    &lt;ScheduleNo&gt;0&lt;/ScheduleNo&gt;·    &lt;SortNo&gt;2&lt;/SortNo&gt;·    &lt;Item&gt;2&lt;/Item&gt;·    &lt;SubTotalText&gt;SUBTOTAL 2&lt;/SubTotalText&gt;·    &lt;Description&gt;CONTRACT PRICE ADJUSTMENT (10% OF SUBTOTAL 2)&lt;/Description&gt;·    &lt;CalcType&gt;%&lt;/CalcType&gt;·    &lt;CalcValue&gt;10&lt;/CalcValue&gt;·    &lt;UseFirstSubTotal&gt;false&lt;/UseFirstSubTotal&gt;·    &lt;ExclFromWorks&gt;false&lt;/ExclFromWorks&gt;·    &lt;ExclFromProjected&gt;false&lt;/ExclFromProjected&gt;·  &lt;/SummaryItems&gt;·&lt;/NewDataSet&gt;</t>
  </si>
  <si>
    <t>Contract A - Roads, Platforms, Building and Services</t>
  </si>
  <si>
    <t>A: PRELIMINARY AND GENERAL</t>
  </si>
  <si>
    <t>1: FIXED CHARGES</t>
  </si>
  <si>
    <t>ITEM
NO</t>
  </si>
  <si>
    <t>PAYMENT</t>
  </si>
  <si>
    <t>DESCRIPTION</t>
  </si>
  <si>
    <t>UNIT</t>
  </si>
  <si>
    <t>QTY</t>
  </si>
  <si>
    <t>RATE</t>
  </si>
  <si>
    <t>AMOUNT R</t>
  </si>
  <si>
    <t>SANS_x000D_
1200 A</t>
  </si>
  <si>
    <t>SECTION 1: FIXED-CHARGE ITEMS</t>
  </si>
  <si>
    <t>A1</t>
  </si>
  <si>
    <t>8.3</t>
  </si>
  <si>
    <t>FIXED-CHARGE ITEMS</t>
  </si>
  <si>
    <t>A1.1</t>
  </si>
  <si>
    <t>8.3.1</t>
  </si>
  <si>
    <t>Contractual Requirements</t>
  </si>
  <si>
    <t>Sum</t>
  </si>
  <si>
    <t>A1.2</t>
  </si>
  <si>
    <t>8.3.2</t>
  </si>
  <si>
    <t>Establish Facilities on the Site :</t>
  </si>
  <si>
    <t>8.3.2.1</t>
  </si>
  <si>
    <t>a) Facilities for Engineer (SANS 1200 AB)</t>
  </si>
  <si>
    <t>PSAB 3.2</t>
  </si>
  <si>
    <t>i) Offices: 3 furnished rooms with air-conditioning, wi-fi connection and 3 carports</t>
  </si>
  <si>
    <t>PSAB 4.1</t>
  </si>
  <si>
    <t>ii) Cell phones allowances</t>
  </si>
  <si>
    <t>PSAB 3.1</t>
  </si>
  <si>
    <t>iii) Contract Sign Boards (supply and install)</t>
  </si>
  <si>
    <t>No.</t>
  </si>
  <si>
    <t>A1.3</t>
  </si>
  <si>
    <t>b) Facilities for Contractor</t>
  </si>
  <si>
    <t>A1.4</t>
  </si>
  <si>
    <t>8.3.3</t>
  </si>
  <si>
    <t>Other fixed-charge obligations</t>
  </si>
  <si>
    <t>A1.5</t>
  </si>
  <si>
    <t>Dealing with water on the works</t>
  </si>
  <si>
    <t>A1.6</t>
  </si>
  <si>
    <t>8.3.4</t>
  </si>
  <si>
    <t>Remove Engineer's and Contractor's Site establishment on completion</t>
  </si>
  <si>
    <t>Environmental management plan obligations</t>
  </si>
  <si>
    <t>A1.7</t>
  </si>
  <si>
    <t>PS.9</t>
  </si>
  <si>
    <t xml:space="preserve">Contractors initial obligations in respect the Environmental Management Plan contained with the contract document </t>
  </si>
  <si>
    <t>A1.8</t>
  </si>
  <si>
    <t>8.9_x000D_
PSA 8.9_x000D_
PSA 5.3</t>
  </si>
  <si>
    <t>As Built Drawings</t>
  </si>
  <si>
    <t>A1.9</t>
  </si>
  <si>
    <t>EM SES - Portion AH_x000D_
PSA 8.10</t>
  </si>
  <si>
    <t>Occupational Health and Safety Act and Construction Obligations</t>
  </si>
  <si>
    <t>(a) Contractor's initial obligations in respect of the Occupational Health and Safety Act and Construction Regulations</t>
  </si>
  <si>
    <t>(b) Submission of the Health &amp; Safety File to the Employer complete, and to the satisfaction of the Employer (on completion of the works)</t>
  </si>
  <si>
    <t xml:space="preserve"> Total Carried Forward To Summary</t>
  </si>
  <si>
    <t>2: TIME RELATED</t>
  </si>
  <si>
    <t>SECTION 2: TIME-RELATED ITEMS</t>
  </si>
  <si>
    <t>A2</t>
  </si>
  <si>
    <t>8.4</t>
  </si>
  <si>
    <t>TIME-RELATED ITEMS</t>
  </si>
  <si>
    <t>A2.1</t>
  </si>
  <si>
    <t>8.4.1</t>
  </si>
  <si>
    <t>A2.2</t>
  </si>
  <si>
    <t>8.4.2</t>
  </si>
  <si>
    <t>Operate and maintain facilities on the Site:</t>
  </si>
  <si>
    <t>8.4.2.1</t>
  </si>
  <si>
    <t>a) Facilities for Engineer for duration of construction (SANS 1200 AB)</t>
  </si>
  <si>
    <t>iv) Survey equipment and 2 survey assistants</t>
  </si>
  <si>
    <t>8.4.2.2</t>
  </si>
  <si>
    <t>b) Facilities for Contractor for duration of construction, except where otherwise stated</t>
  </si>
  <si>
    <t>A2.3</t>
  </si>
  <si>
    <t>8.4.3</t>
  </si>
  <si>
    <t>Supervision</t>
  </si>
  <si>
    <t>A2.4</t>
  </si>
  <si>
    <t>8.4.4</t>
  </si>
  <si>
    <t>Company and head office overhead costs</t>
  </si>
  <si>
    <t>A2.5</t>
  </si>
  <si>
    <t>8.4.5</t>
  </si>
  <si>
    <t>Other time-related obligations</t>
  </si>
  <si>
    <t>A2.6</t>
  </si>
  <si>
    <t xml:space="preserve">Contractors time related items and cost in maintaining all obligations in respect of the Environmental Management Plan contained with the contract document </t>
  </si>
  <si>
    <t>A2.7</t>
  </si>
  <si>
    <t>PSA 8.13_x000D_
PS 11</t>
  </si>
  <si>
    <t>Provision of Security of Works, Personnel, Plant and Equipment</t>
  </si>
  <si>
    <t>A2.8</t>
  </si>
  <si>
    <t>(c) Time-related obligations for the updating and amending the risk assessments, the safe work procedures, the project H&amp;S file and the H&amp;S plan, and for full compliance with all H&amp;S matters during construction of the works under the contract.</t>
  </si>
  <si>
    <t>month</t>
  </si>
  <si>
    <t>3: PROVISIONAL SUMS</t>
  </si>
  <si>
    <t>SECTION 3: SUMS STATED PROVISIONALLY BY ENGINEER</t>
  </si>
  <si>
    <t>A3</t>
  </si>
  <si>
    <t>8.5</t>
  </si>
  <si>
    <t>SUMS STATED PROVISIONALLY BY ENGINEER</t>
  </si>
  <si>
    <t>A3.1</t>
  </si>
  <si>
    <t>For work to be done by Contractor and valued in terms of Clause 6 of the General Conditions of Contract</t>
  </si>
  <si>
    <t>a) Buildings</t>
  </si>
  <si>
    <t>i) Offices</t>
  </si>
  <si>
    <t>PSum</t>
  </si>
  <si>
    <t>ii) Staff Building and Canteen</t>
  </si>
  <si>
    <t>iii) Gate House</t>
  </si>
  <si>
    <t>iv) Weighbridge Kiosk</t>
  </si>
  <si>
    <t>A3.2</t>
  </si>
  <si>
    <t>Allowance for Environmental Officer</t>
  </si>
  <si>
    <t>a) Monthly audits by an approved Environmental Officer</t>
  </si>
  <si>
    <t>b) Overheads, charges and profit on item (a) above</t>
  </si>
  <si>
    <t>%</t>
  </si>
  <si>
    <t>A3.3</t>
  </si>
  <si>
    <t>PSA 8.10</t>
  </si>
  <si>
    <t>Health and Safety Audit on Site</t>
  </si>
  <si>
    <t>a) Monthly by an approved Service provider</t>
  </si>
  <si>
    <t>A3.4</t>
  </si>
  <si>
    <t>PSA 7.5</t>
  </si>
  <si>
    <t>Check testing instructed by the Engineer</t>
  </si>
  <si>
    <t>a)  From a commercial laboratory (Prov)</t>
  </si>
  <si>
    <t>A3.5</t>
  </si>
  <si>
    <t>PSA 8.5</t>
  </si>
  <si>
    <t>Allowance for a Community Liaison Officer</t>
  </si>
  <si>
    <t>a) For the duration of the contract</t>
  </si>
  <si>
    <t>A3.6</t>
  </si>
  <si>
    <t>Allowance for a Social Facilitator</t>
  </si>
  <si>
    <t>4: TEMPORARY WORKS</t>
  </si>
  <si>
    <t>SECTION 4: TEMPORARY WORKS</t>
  </si>
  <si>
    <t>A4</t>
  </si>
  <si>
    <t>8.8</t>
  </si>
  <si>
    <t>TEMPORARY WORKS</t>
  </si>
  <si>
    <t>A4.1</t>
  </si>
  <si>
    <t>8.8.2_x000D_
PSA 8.8.2_x000D_
PSA 5.2</t>
  </si>
  <si>
    <t>Deal with traffic and maintain road (or accommodation of traffic)</t>
  </si>
  <si>
    <t>A4.2</t>
  </si>
  <si>
    <t>8.8.3</t>
  </si>
  <si>
    <t>Protect Transnet  Tower enclosure until construction in vicinity complete</t>
  </si>
  <si>
    <t>A4.3</t>
  </si>
  <si>
    <t>PS 9.1</t>
  </si>
  <si>
    <t>Temporary protection of sensitive grasslands adjacent to platforms and roads. (Must be impassable to all vehicles)</t>
  </si>
  <si>
    <t>m</t>
  </si>
  <si>
    <t>A4.4</t>
  </si>
  <si>
    <t>8.8.4</t>
  </si>
  <si>
    <t>Existing services</t>
  </si>
  <si>
    <t>a) Excavate by hand in soft material to expose services</t>
  </si>
  <si>
    <t>m³</t>
  </si>
  <si>
    <t>b) Temporary protection of services</t>
  </si>
  <si>
    <t>5: DAYWORKS</t>
  </si>
  <si>
    <t>SABS 1200 A</t>
  </si>
  <si>
    <t>SECTION 2: DAYWORKS</t>
  </si>
  <si>
    <t>A5</t>
  </si>
  <si>
    <t>8.7_x000D_
PSA 8.7</t>
  </si>
  <si>
    <t>Daywork</t>
  </si>
  <si>
    <t>A5.1</t>
  </si>
  <si>
    <t>Labour</t>
  </si>
  <si>
    <t>a) Labourer</t>
  </si>
  <si>
    <t>hours</t>
  </si>
  <si>
    <t>b) Gang Leader</t>
  </si>
  <si>
    <t>c) Skilled worker (tradesman)</t>
  </si>
  <si>
    <t>d) Surveyor</t>
  </si>
  <si>
    <t>A5.2</t>
  </si>
  <si>
    <t>Plant</t>
  </si>
  <si>
    <t>a) 6m³ tip truck</t>
  </si>
  <si>
    <t>b) 10m³ tip truck</t>
  </si>
  <si>
    <t>c) 6000 litre watercart</t>
  </si>
  <si>
    <t>d) 10 000 litre watercart</t>
  </si>
  <si>
    <t>e) TLB case 480D or similar, 4,6t 39 kW</t>
  </si>
  <si>
    <t>f) Pedestrian roller Bomag 60 or similar</t>
  </si>
  <si>
    <t>g) Pedestrian roller Bomag 90 or similar</t>
  </si>
  <si>
    <t>h) Compressor 250 c.f.m with 2 paving breakers</t>
  </si>
  <si>
    <t>i) Hitachi UH 121 excavator or similar 26t 121kW</t>
  </si>
  <si>
    <t>j) 7 tonne flatbed crane truck</t>
  </si>
  <si>
    <t>k) Bulldozer Cat D6D or similar 14200kg 104kW</t>
  </si>
  <si>
    <t>l) Bulldozer Komatsu D31 or similar 6590kg 49kW</t>
  </si>
  <si>
    <t>m) Grader Cat 140g or similar 16500kg 112kW</t>
  </si>
  <si>
    <t>n) Front end loader cat 930 or similar 9620kg 75kW</t>
  </si>
  <si>
    <t xml:space="preserve">o) Roller: Bomag 518 or similar </t>
  </si>
  <si>
    <t>1) Smooth drum</t>
  </si>
  <si>
    <t>2) Padfoot</t>
  </si>
  <si>
    <t xml:space="preserve">p) Hitachi WH051D wheel excavator or similar 10,566kW </t>
  </si>
  <si>
    <t xml:space="preserve">q) Grid roller and tractor </t>
  </si>
  <si>
    <t>SUMMARY OF SECTIONS</t>
  </si>
  <si>
    <t xml:space="preserve"> </t>
  </si>
  <si>
    <t>SECTION</t>
  </si>
  <si>
    <t>FIXED CHARGES</t>
  </si>
  <si>
    <t>TIME RELATED</t>
  </si>
  <si>
    <t>PROVISIONAL SUMS</t>
  </si>
  <si>
    <t>DAYWORKS</t>
  </si>
  <si>
    <t xml:space="preserve"> Total Carried Forward To Summary Of Schedules</t>
  </si>
  <si>
    <t>B: ROADS AND EARTHWORKS</t>
  </si>
  <si>
    <t>1: SITE CLEARANCE</t>
  </si>
  <si>
    <t>SANS_x000D_
1200 C</t>
  </si>
  <si>
    <t>SECTION 1 : SITE CLEARANCE</t>
  </si>
  <si>
    <t>B1.1</t>
  </si>
  <si>
    <t>CLEAR SITE</t>
  </si>
  <si>
    <t>B1.1.1</t>
  </si>
  <si>
    <t>8.2.1_x000D_
PSC 8.2.1</t>
  </si>
  <si>
    <t>Clear and grub Site</t>
  </si>
  <si>
    <t>i) MR461</t>
  </si>
  <si>
    <t>ha</t>
  </si>
  <si>
    <t>ii) Road 0</t>
  </si>
  <si>
    <t>iii) Road 1</t>
  </si>
  <si>
    <t>iv) Transnet Road</t>
  </si>
  <si>
    <t>v) Platform 1</t>
  </si>
  <si>
    <t>vi) Platform 2</t>
  </si>
  <si>
    <t>viii) Track Road</t>
  </si>
  <si>
    <t>ix) Stormwater Detention Dam 2</t>
  </si>
  <si>
    <t>xi) Western Cut-off Drain</t>
  </si>
  <si>
    <t>B1.1.2</t>
  </si>
  <si>
    <t>8.2.3</t>
  </si>
  <si>
    <t>Remove and grub all trees and tree stumps regardless of girth</t>
  </si>
  <si>
    <t>B1.1.3</t>
  </si>
  <si>
    <t>8.2.7</t>
  </si>
  <si>
    <t xml:space="preserve">Remove pipes / cables </t>
  </si>
  <si>
    <t>i) Existing MR461 - stormwater pipes</t>
  </si>
  <si>
    <t>i) Existing MR461 - electrical cable</t>
  </si>
  <si>
    <t>B1.1.4</t>
  </si>
  <si>
    <t>8.2.8</t>
  </si>
  <si>
    <t>Demolish and remove existing stormwater manholes and headwalls</t>
  </si>
  <si>
    <t>B1.1.5</t>
  </si>
  <si>
    <t>8.2.9</t>
  </si>
  <si>
    <t>Cart materials and debris to unspecified spoil sites off site (provisional)</t>
  </si>
  <si>
    <t>t.km</t>
  </si>
  <si>
    <t>B1.1.6</t>
  </si>
  <si>
    <t>Remove existing road surfacing and layers to spoil or stockpile</t>
  </si>
  <si>
    <t>i) Existing MR461</t>
  </si>
  <si>
    <t xml:space="preserve"> Total Carried Forward</t>
  </si>
  <si>
    <t xml:space="preserve"> Brought Forward</t>
  </si>
  <si>
    <t>B1.2</t>
  </si>
  <si>
    <t>SANS_x000D_
1200 D_x000D_
8.3.2</t>
  </si>
  <si>
    <t>EXCAVATION</t>
  </si>
  <si>
    <t>B1.2.1</t>
  </si>
  <si>
    <t>8.3.1.2</t>
  </si>
  <si>
    <t>Remove topsoil to nominal depth 150mm, stockpile, and maintain</t>
  </si>
  <si>
    <t>m²</t>
  </si>
  <si>
    <t>2: EARTHWORKS (ROADS, SUBGRADE)</t>
  </si>
  <si>
    <t>SANS_x000D_
1200 DM</t>
  </si>
  <si>
    <t>SECTION 2: EARTHWORKS (ROADS, SUBGRADE)</t>
  </si>
  <si>
    <t>B2.1</t>
  </si>
  <si>
    <t>TREATMENT OF ROAD-BED</t>
  </si>
  <si>
    <t>B2.1.1</t>
  </si>
  <si>
    <t>8.3.3(a)</t>
  </si>
  <si>
    <t>Road-bed preparation and compaction of material</t>
  </si>
  <si>
    <t>B2.1.1.1</t>
  </si>
  <si>
    <t>Compact to 93 % mod. AASHTO maximum density</t>
  </si>
  <si>
    <t>B2.1.2</t>
  </si>
  <si>
    <t>8.3.3(b)</t>
  </si>
  <si>
    <t>In-place treatment of road-bed in intermediate or hard material</t>
  </si>
  <si>
    <t>B2.1.2.1</t>
  </si>
  <si>
    <t>Ripping</t>
  </si>
  <si>
    <t>B2.1.2.2</t>
  </si>
  <si>
    <t>Blasting</t>
  </si>
  <si>
    <t>B2.1.2.3</t>
  </si>
  <si>
    <t>PSDM 5.2.2.2</t>
  </si>
  <si>
    <t xml:space="preserve">Shape and compact top of blasted rock roadbed with 5 passes of a 1 ton smooth drum vibratory roller </t>
  </si>
  <si>
    <t>B2.1.3</t>
  </si>
  <si>
    <t>PSDM 5.2.9</t>
  </si>
  <si>
    <t>Benching on slopes steeper than 1v:5h</t>
  </si>
  <si>
    <t>B2.2</t>
  </si>
  <si>
    <t>EARTHWORKS</t>
  </si>
  <si>
    <t>B2.2.1</t>
  </si>
  <si>
    <t>Cut to fill</t>
  </si>
  <si>
    <t>B2.2.1.1</t>
  </si>
  <si>
    <t>Compact to 93 % mod. AASHTO maximum density in 150mm layers G10 (CBR&gt;3)</t>
  </si>
  <si>
    <t>iii) Road 1 (from Road MR461)</t>
  </si>
  <si>
    <t>xi) Western Cut-off Drain (from Road 0 or Platform 1)</t>
  </si>
  <si>
    <t>B2.2.1.2</t>
  </si>
  <si>
    <t>PSDM 5.2.4.2</t>
  </si>
  <si>
    <t>Rockfill, process, and compact</t>
  </si>
  <si>
    <t>B2.2.2</t>
  </si>
  <si>
    <t>8.3.5</t>
  </si>
  <si>
    <t>Selected layer</t>
  </si>
  <si>
    <t>B2.2.2.1</t>
  </si>
  <si>
    <t>PSDM 3.2.1</t>
  </si>
  <si>
    <t>a) From Site or Stockpile</t>
  </si>
  <si>
    <t>B2.2.2.1.1</t>
  </si>
  <si>
    <t>Compacted to 93% MoD AASHTO 150mm thick layer G9 (CBR&gt;7)</t>
  </si>
  <si>
    <t>B2.2.2.2</t>
  </si>
  <si>
    <t>b) Imported from commercial source</t>
  </si>
  <si>
    <t>B2.2.2.2.1</t>
  </si>
  <si>
    <t>Compacted to 95% MoD AASHTO 150mm thick layer G7 (CBR&gt;15)</t>
  </si>
  <si>
    <t>B2.2.2.2.2</t>
  </si>
  <si>
    <t>Compacted to 95% MoD AASHTO 150mm thick layer G7 to shoulder infill (CBR&gt;15)</t>
  </si>
  <si>
    <t>B2.2.3</t>
  </si>
  <si>
    <t>8.3.6</t>
  </si>
  <si>
    <t>Extra-over items B2.2.2.1 for excavating and breaking down material in:</t>
  </si>
  <si>
    <t>B2.2.3.1</t>
  </si>
  <si>
    <t>PSDM 3.1_x000D_
PSD 3.1.2</t>
  </si>
  <si>
    <t>Hard excavation</t>
  </si>
  <si>
    <t>B2.2.4</t>
  </si>
  <si>
    <t>8.3.7</t>
  </si>
  <si>
    <t>Cut to spoil or stockpile from</t>
  </si>
  <si>
    <t>B2.2.4.1</t>
  </si>
  <si>
    <t>PS 5.2.2.4</t>
  </si>
  <si>
    <t>Soft excavation</t>
  </si>
  <si>
    <t>B2.2.4.2</t>
  </si>
  <si>
    <t>B2.2.4.3</t>
  </si>
  <si>
    <t>Boulder excavation Class A</t>
  </si>
  <si>
    <t>B2.2.4.4</t>
  </si>
  <si>
    <t>Boulder excavation Class B</t>
  </si>
  <si>
    <t>B2.2.5</t>
  </si>
  <si>
    <t>8.3.8</t>
  </si>
  <si>
    <t>Removal of oversize material</t>
  </si>
  <si>
    <t>B2.3</t>
  </si>
  <si>
    <t>8.3.13</t>
  </si>
  <si>
    <t>SURFACE FINISHES</t>
  </si>
  <si>
    <t>B2.3.1</t>
  </si>
  <si>
    <t>Topsoiling from site or stockpile</t>
  </si>
  <si>
    <t>B2.3.2</t>
  </si>
  <si>
    <t>Extra over B2.3.1 for imported topsoil</t>
  </si>
  <si>
    <t>Rate Only</t>
  </si>
  <si>
    <t>B2.3.3</t>
  </si>
  <si>
    <t>Grassing</t>
  </si>
  <si>
    <t>a) Hydroseeding</t>
  </si>
  <si>
    <t>b) Full coverage sods</t>
  </si>
  <si>
    <t>B2.4</t>
  </si>
  <si>
    <t>8.3.16 _x000D_
PSDM 3.2.1</t>
  </si>
  <si>
    <t>GRAVEL SURFACING</t>
  </si>
  <si>
    <t>B2.4.1</t>
  </si>
  <si>
    <t>Gravel surface layer imported from commercial sources</t>
  </si>
  <si>
    <t>B2.4.1.1</t>
  </si>
  <si>
    <t>Compacted to 98% MoD AASHTO 150mm thick layer G6 Wearing Course (CBR&gt;25)</t>
  </si>
  <si>
    <t>i) MR461 (Wide Shoulder)</t>
  </si>
  <si>
    <t>B2.4.1.2</t>
  </si>
  <si>
    <t>Compacted to 98% MoD AASHTO 250mm thick layer G6 Wearing Course (CBR&gt;25)</t>
  </si>
  <si>
    <t>B2.5</t>
  </si>
  <si>
    <t>SANS_x000D_
1200 D_x000D_
PSD 8.3.2</t>
  </si>
  <si>
    <t>Restricted Excavation (where directed by the Engineer)</t>
  </si>
  <si>
    <t>3: SUBBASE</t>
  </si>
  <si>
    <t>SANS_x000D_
1200 ME</t>
  </si>
  <si>
    <t>SECTION 3: SUBBASE</t>
  </si>
  <si>
    <t>B3.1</t>
  </si>
  <si>
    <t>Process material by means of:</t>
  </si>
  <si>
    <t>B3.1.1</t>
  </si>
  <si>
    <t>PSME 8.2.1</t>
  </si>
  <si>
    <t>Mechanical modification</t>
  </si>
  <si>
    <t>B3.1.2</t>
  </si>
  <si>
    <t>Stabilizing</t>
  </si>
  <si>
    <t>B3.2</t>
  </si>
  <si>
    <t>PSME 1.2</t>
  </si>
  <si>
    <t>Crushing</t>
  </si>
  <si>
    <t>a) Establish on site and remove on completion</t>
  </si>
  <si>
    <t>b) Multi stage crushing and screening</t>
  </si>
  <si>
    <t>B3.3</t>
  </si>
  <si>
    <t>Stabilizing agent</t>
  </si>
  <si>
    <t>B3.3.1</t>
  </si>
  <si>
    <t>Portland cement</t>
  </si>
  <si>
    <t>t</t>
  </si>
  <si>
    <t>B3.4</t>
  </si>
  <si>
    <t>1200 ME_x000D_
8.3.3</t>
  </si>
  <si>
    <t>Construct subbase with material from commercial sources</t>
  </si>
  <si>
    <t>B3.4.1</t>
  </si>
  <si>
    <t>Compacted to 98% MoD AASHTO 150mm thick layer G5 (CBR&gt;45)</t>
  </si>
  <si>
    <t>B3.4.2</t>
  </si>
  <si>
    <t>Compacted to 97% MoD AASHTO 150mm thick layer G5 to shoulders (CBR&gt;45)</t>
  </si>
  <si>
    <t>4: BASE</t>
  </si>
  <si>
    <t>SANS_x000D_
1200 MF</t>
  </si>
  <si>
    <t>SECTION 4: BASE</t>
  </si>
  <si>
    <t>B4.1</t>
  </si>
  <si>
    <t>Construct base with material from commercial sources</t>
  </si>
  <si>
    <t>B4.1.2</t>
  </si>
  <si>
    <t>b) Graded crushed stone</t>
  </si>
  <si>
    <t>B4.1.2.1</t>
  </si>
  <si>
    <t>Compacted to 100% MoD AASHTO 150mm thick layer G2</t>
  </si>
  <si>
    <t>B4.2</t>
  </si>
  <si>
    <t>Process base by means of:</t>
  </si>
  <si>
    <t>B4.2.1</t>
  </si>
  <si>
    <t>B4.2.4</t>
  </si>
  <si>
    <t>d) Stabilization</t>
  </si>
  <si>
    <t>B4.3</t>
  </si>
  <si>
    <t>5: ASPHALT BASE AND SURFACING</t>
  </si>
  <si>
    <t>SANS_x000D_
1200 MH</t>
  </si>
  <si>
    <t>SECTION 5: ASPHALT BASE AND SURFACING</t>
  </si>
  <si>
    <t>B5.1</t>
  </si>
  <si>
    <t>PRIME COAT</t>
  </si>
  <si>
    <t>B5.1.1</t>
  </si>
  <si>
    <t>8.5.1</t>
  </si>
  <si>
    <t>Prime coat using:</t>
  </si>
  <si>
    <t>B5.1.1.1</t>
  </si>
  <si>
    <t>Type MSP-1 (0.7 litre/m²)</t>
  </si>
  <si>
    <t>B5.1.2</t>
  </si>
  <si>
    <t>8.5.5</t>
  </si>
  <si>
    <t>Variations in quantities of prime:</t>
  </si>
  <si>
    <t>B5.1.2.1</t>
  </si>
  <si>
    <t>Type MSP-1</t>
  </si>
  <si>
    <t>ℓ</t>
  </si>
  <si>
    <t>B5.2</t>
  </si>
  <si>
    <t>ASPHALT SURFACING</t>
  </si>
  <si>
    <t>B5.2.1</t>
  </si>
  <si>
    <t>8.5.4</t>
  </si>
  <si>
    <t>Continuously graded surfacing using:</t>
  </si>
  <si>
    <t>B5.2.1.1</t>
  </si>
  <si>
    <t>a) bitumen Type 50/70 Penetration Grade</t>
  </si>
  <si>
    <t>Maximum stone size 28mm</t>
  </si>
  <si>
    <t>B5.2.1.1.1</t>
  </si>
  <si>
    <t>1) 40mm thick</t>
  </si>
  <si>
    <t>B5.2.1.1.2</t>
  </si>
  <si>
    <t>Variations in quantities of bituminous binder:</t>
  </si>
  <si>
    <t>6: SEGMENTED PAVING</t>
  </si>
  <si>
    <t>SABS_x000D_
1200 MJ</t>
  </si>
  <si>
    <t>SECTION 6: SEGMENTED PAVING</t>
  </si>
  <si>
    <t>B6.1</t>
  </si>
  <si>
    <t>8.2.2</t>
  </si>
  <si>
    <t>CONSTRUCT PRECAST CONCRETE SEGMENTED PAVING complete , pattern to approval</t>
  </si>
  <si>
    <t>a) Type S-A units, 80MM thick on 25mm sand bedding (35MPa crushing strength)</t>
  </si>
  <si>
    <t>B6.2</t>
  </si>
  <si>
    <t>CUT UNITS TO FIT EDGE RESTRAINTS</t>
  </si>
  <si>
    <t>7: KERBING AND CHANNELLING</t>
  </si>
  <si>
    <t>SANS_x000D_
1200 MK</t>
  </si>
  <si>
    <t>SECTION 7: KERBING AND CHANNELLING</t>
  </si>
  <si>
    <t>B7.1</t>
  </si>
  <si>
    <t>CONCRETE KERBING AND CHANNELLING</t>
  </si>
  <si>
    <t>B7.1.2</t>
  </si>
  <si>
    <t>Fig 1 pre-cast barrier kerb with 300mm cast-in-situ channel / fillet complete</t>
  </si>
  <si>
    <t>B7.2</t>
  </si>
  <si>
    <t>ANCILLARIES OPEN DRAINS</t>
  </si>
  <si>
    <t>B7.2.1</t>
  </si>
  <si>
    <t>B7.2.1.1</t>
  </si>
  <si>
    <t>SANS 1200 DB 8.3.2(a)</t>
  </si>
  <si>
    <t>Excavate in all materials for open drains, compact, and dispose of surplus/unsuitable material:</t>
  </si>
  <si>
    <t>B7.2.1.2</t>
  </si>
  <si>
    <t>8.2.6.2</t>
  </si>
  <si>
    <t>a) Trim excavations and compact base in soft and intermediate material</t>
  </si>
  <si>
    <t>B7.2.2</t>
  </si>
  <si>
    <t>c) Concrete lining to Vee drain complete as per drawings, including formwork, joints, curing and finishing (25MPa, 150 thick)</t>
  </si>
  <si>
    <t>B7.3</t>
  </si>
  <si>
    <t>Extra-over B7.1 for kerbs on a radius</t>
  </si>
  <si>
    <t>a) For radius less than 15 and greater than 5m</t>
  </si>
  <si>
    <t>b) For radius less than 5m and greater than 1m</t>
  </si>
  <si>
    <t>c) For radius less than 1m (kerbs to be cast-in-situ)</t>
  </si>
  <si>
    <t>8: ANCILLARY ROADWORKS</t>
  </si>
  <si>
    <t>SANS_x000D_
1200 MM</t>
  </si>
  <si>
    <t>SECTION 8: ANCILLARY ROADWORKS</t>
  </si>
  <si>
    <t>B8.1</t>
  </si>
  <si>
    <t>GUARDRAILS</t>
  </si>
  <si>
    <t>B8.1.1</t>
  </si>
  <si>
    <t>8.2.1</t>
  </si>
  <si>
    <t>Supply and erect galvanized steel guardrails on timber posts, backfilled with material available on Site</t>
  </si>
  <si>
    <t>B8.1.2</t>
  </si>
  <si>
    <t>Extra-over Item B8.1.1 for horizontally curved guardrails factory-bent to a radius of less than 45m</t>
  </si>
  <si>
    <t>B8.1.3</t>
  </si>
  <si>
    <t>End Units</t>
  </si>
  <si>
    <t>a) End wings</t>
  </si>
  <si>
    <t>b) Terminal sections to standard detail using single guardrail sections</t>
  </si>
  <si>
    <t>B8.1.4</t>
  </si>
  <si>
    <t>8.2.4</t>
  </si>
  <si>
    <t>Additional guardrail posts, as for Item B8.1.1</t>
  </si>
  <si>
    <t>B8.1.5</t>
  </si>
  <si>
    <t>8.2.5</t>
  </si>
  <si>
    <t>Reflector plates, supply and fix</t>
  </si>
  <si>
    <t>B8.1.6</t>
  </si>
  <si>
    <t>Moveable concrete barriers (New Jersey Type or similar) 3m long</t>
  </si>
  <si>
    <t>a) Supply and install</t>
  </si>
  <si>
    <t>b) Move to new position</t>
  </si>
  <si>
    <t>B8.2</t>
  </si>
  <si>
    <t>PERMANENT TRAFFIC SIGNS</t>
  </si>
  <si>
    <t>B8.2.1</t>
  </si>
  <si>
    <t>Sign faces with painted or galvanized (as stated) background. Symbols, characters, legend, and borders in engineering grade retroreflective material with signboards constructed from</t>
  </si>
  <si>
    <t>B8.2.1.1</t>
  </si>
  <si>
    <t>c) Sheet steel (1,6 mm thick),of area_x000D_
Over and Up to</t>
  </si>
  <si>
    <t>- 2 m²</t>
  </si>
  <si>
    <t>2 m² 10 m²</t>
  </si>
  <si>
    <t>B8.2.1.2</t>
  </si>
  <si>
    <t>Extra-Over Item B8.2.1.1 for using</t>
  </si>
  <si>
    <t>a) Engineering grade retroreflective background (Prov.)</t>
  </si>
  <si>
    <t>B8.2.2</t>
  </si>
  <si>
    <t>Sign Supports</t>
  </si>
  <si>
    <t>c) Timber, diameter 145 mm - 175 mm pine (treated with CCA)</t>
  </si>
  <si>
    <t>B8.2.3</t>
  </si>
  <si>
    <t>8.1.1 &amp;_x000D_
8.3.4</t>
  </si>
  <si>
    <t>Excavation for sign supports and backfilling with in-situ material</t>
  </si>
  <si>
    <t>B8.2.4</t>
  </si>
  <si>
    <t>STANDARD SIGNS ON TIMBER POSTS (supplied and installed completed,including support, excavation and backfill))</t>
  </si>
  <si>
    <t>(a) Steel sheet regulatory warning and information signs</t>
  </si>
  <si>
    <t>(1) Octagonal - 610mm</t>
  </si>
  <si>
    <t>(ii) Road 0</t>
  </si>
  <si>
    <t>(iii) Road 1</t>
  </si>
  <si>
    <t>(iv) Transnet Road</t>
  </si>
  <si>
    <t>(2) Triangular - 900mm side</t>
  </si>
  <si>
    <t>(i) MR461</t>
  </si>
  <si>
    <t>(3) Round - 600mm dia</t>
  </si>
  <si>
    <t>(4) Rectangular - 200 mm wide x 800 mm high (Type W401/ W402 )</t>
  </si>
  <si>
    <t>(5) Rectangular -  450 mm wide x 450mm high (Type W405 / W406)</t>
  </si>
  <si>
    <t>B8.3</t>
  </si>
  <si>
    <t>ROAD MARKINGS</t>
  </si>
  <si>
    <t>B8.3.1</t>
  </si>
  <si>
    <t>Non-reflectorized paint applied at nominal rate of 0,42 l/m²</t>
  </si>
  <si>
    <t>B8.3.1.1</t>
  </si>
  <si>
    <t>a) White lines (broken or unbroken)</t>
  </si>
  <si>
    <t>i) 100mm width</t>
  </si>
  <si>
    <t>1) MR461</t>
  </si>
  <si>
    <t>km</t>
  </si>
  <si>
    <t>2) Road 0</t>
  </si>
  <si>
    <t>3) Road 1</t>
  </si>
  <si>
    <t>ii) 150mm width</t>
  </si>
  <si>
    <t>iii) 200mm width</t>
  </si>
  <si>
    <t>iv) 300mm width</t>
  </si>
  <si>
    <t>B8.3.1.2</t>
  </si>
  <si>
    <t>b) Yellow lines (broken or unbroken)</t>
  </si>
  <si>
    <t>i) 150mm width</t>
  </si>
  <si>
    <t>B8.3.1.3</t>
  </si>
  <si>
    <t>c) White characters and symbols</t>
  </si>
  <si>
    <t>B8.3.1.4</t>
  </si>
  <si>
    <t>d) Yellow characters and symbols</t>
  </si>
  <si>
    <t>B8.3.1.5</t>
  </si>
  <si>
    <t>e) Traffic island markings (any colour)</t>
  </si>
  <si>
    <t>B8.3.1.6</t>
  </si>
  <si>
    <t>f) Red lines (broken or unbroken)</t>
  </si>
  <si>
    <t>B8.3.2</t>
  </si>
  <si>
    <t>Variation in rate of application from that stated for item B8.3.1</t>
  </si>
  <si>
    <t>B8.3.2.1</t>
  </si>
  <si>
    <t>a) White paint</t>
  </si>
  <si>
    <t>B8.3.2.2</t>
  </si>
  <si>
    <t>b) Yellow paint</t>
  </si>
  <si>
    <t>B8.3.2.3</t>
  </si>
  <si>
    <t>c) Red paint</t>
  </si>
  <si>
    <t>B8.3.3</t>
  </si>
  <si>
    <t>Setting out and premarking of lines (excluding traffic island markings, characters, and symbols)</t>
  </si>
  <si>
    <t>9: CONCRETE PAVEMENT</t>
  </si>
  <si>
    <t>SANS 1200 G</t>
  </si>
  <si>
    <t>SECTION 9: CONCRETE PAVEMENT</t>
  </si>
  <si>
    <t>B9.1</t>
  </si>
  <si>
    <t>CONCRETE</t>
  </si>
  <si>
    <t>PSG 8.4.3</t>
  </si>
  <si>
    <t>a) Class 30/20 concrete to road pavement</t>
  </si>
  <si>
    <t>b) Approval of mix design</t>
  </si>
  <si>
    <t>c) Anchors on slopes greater than 3% complete as per standard detail (excluding concrete)</t>
  </si>
  <si>
    <t>1) Anchor block</t>
  </si>
  <si>
    <t>2) Panel anchor</t>
  </si>
  <si>
    <t>3i) End anchor</t>
  </si>
  <si>
    <t>d) Coring and testing of cores</t>
  </si>
  <si>
    <t>i) 100mm cores drilled from pavement</t>
  </si>
  <si>
    <t>ii) 150mm cores drilled from pavement and tested for crushing strength</t>
  </si>
  <si>
    <t>B9.2</t>
  </si>
  <si>
    <t>8.2</t>
  </si>
  <si>
    <t>FORMWORK</t>
  </si>
  <si>
    <t>a) Side forms including recess</t>
  </si>
  <si>
    <t>b) 25mm x 25mm chamfer on ends</t>
  </si>
  <si>
    <t>B9.3</t>
  </si>
  <si>
    <t>REINFORCEMENT</t>
  </si>
  <si>
    <t>a) High tensile steel reinforcement</t>
  </si>
  <si>
    <t>1) Y10 tie bars (600mm long)</t>
  </si>
  <si>
    <t>B9.4</t>
  </si>
  <si>
    <t>JOINTS</t>
  </si>
  <si>
    <t>PSG 3.10</t>
  </si>
  <si>
    <t>a) Sawn joints as per standard detail drawing</t>
  </si>
  <si>
    <t>PSG3.10</t>
  </si>
  <si>
    <t>b) Construction joints as per standard detail drawing</t>
  </si>
  <si>
    <t>PSG3.10_x000D_
PSG 3.11</t>
  </si>
  <si>
    <t>c) Joint sealing as per standard detail drawing</t>
  </si>
  <si>
    <t>d) Forming joints around manholes</t>
  </si>
  <si>
    <t>B9.5</t>
  </si>
  <si>
    <t>TEXTURING</t>
  </si>
  <si>
    <t>PSG 5.5.10</t>
  </si>
  <si>
    <t>a) Burlap drag</t>
  </si>
  <si>
    <t>b) Broom finish</t>
  </si>
  <si>
    <t>c) Rough transverse grooves on steep slopes</t>
  </si>
  <si>
    <t>B9.6</t>
  </si>
  <si>
    <t>PSG 3.9</t>
  </si>
  <si>
    <t>CURING</t>
  </si>
  <si>
    <t>B9.6.1</t>
  </si>
  <si>
    <t>Curing compound (White pigmented, sprayed at 0.45 l/m²</t>
  </si>
  <si>
    <t>B1</t>
  </si>
  <si>
    <t>SITE CLEARANCE</t>
  </si>
  <si>
    <t>B2</t>
  </si>
  <si>
    <t>EARTHWORKS (ROADS, SUBGRADE)</t>
  </si>
  <si>
    <t>B3</t>
  </si>
  <si>
    <t>SUBBASE</t>
  </si>
  <si>
    <t>B4</t>
  </si>
  <si>
    <t>BASE</t>
  </si>
  <si>
    <t>B5</t>
  </si>
  <si>
    <t>ASPHALT BASE AND SURFACING</t>
  </si>
  <si>
    <t>B6</t>
  </si>
  <si>
    <t>SEGMENTED PAVING</t>
  </si>
  <si>
    <t>B7</t>
  </si>
  <si>
    <t>KERBING AND CHANNELLING</t>
  </si>
  <si>
    <t>B8</t>
  </si>
  <si>
    <t>ANCILLARY ROADWORKS</t>
  </si>
  <si>
    <t>B9</t>
  </si>
  <si>
    <t>CONCRETE PAVEMENT</t>
  </si>
  <si>
    <t>C: STORMWATER</t>
  </si>
  <si>
    <t>1: PIPE TRENCHES</t>
  </si>
  <si>
    <t>SANS_x000D_
1200 DB</t>
  </si>
  <si>
    <t>SECTION 1: PIPE TRENCHES</t>
  </si>
  <si>
    <t>C1.1</t>
  </si>
  <si>
    <t>C1.1.1</t>
  </si>
  <si>
    <t>8.3.2(a)_x000D_
PSDB 3.1_x000D_
PSDB 5.4_x000D_
PSDB 8.3.2</t>
  </si>
  <si>
    <t>Excavate in all materials for trenches backfill, compact, and dispose of surplus/unsuitable material, for pipes:</t>
  </si>
  <si>
    <t>C1.1.1.1</t>
  </si>
  <si>
    <t>Over 100 up to 300 mm diam. for total trench depth (for subsoils):</t>
  </si>
  <si>
    <t>Exceeding 0,0 m but not exceeding 1,0 m</t>
  </si>
  <si>
    <t>Exceeding 1,0 m but not exceeding 2,0 m</t>
  </si>
  <si>
    <t>C1.1.1.2</t>
  </si>
  <si>
    <t>Over 300 up to 600 mm diam. for total trench depth:</t>
  </si>
  <si>
    <t>Exceeding 2,0 m but not exceeding 3,0 m</t>
  </si>
  <si>
    <t>Exceeding 3,0 m but not exceeding 4,0 m</t>
  </si>
  <si>
    <t>C1.1.1.3</t>
  </si>
  <si>
    <t>Over 600 up to 900 mm diam. for total trench depth:</t>
  </si>
  <si>
    <t>C1.1.2</t>
  </si>
  <si>
    <t>8.3.2(b)</t>
  </si>
  <si>
    <t>Extra-over items C1.1.1 for (prov):</t>
  </si>
  <si>
    <t>C1.1.2.1</t>
  </si>
  <si>
    <t>PSDB 3.1</t>
  </si>
  <si>
    <t>Hard rock excavation</t>
  </si>
  <si>
    <t>C1.1.3</t>
  </si>
  <si>
    <t>8.3.2(c)</t>
  </si>
  <si>
    <t>Excavate and dispose of unsuitable material from trench bottom (Provisional)</t>
  </si>
  <si>
    <t>C1.2</t>
  </si>
  <si>
    <t>EXCAVATION. ANCILLARIES Make up deficiency in backfill material (Provisional)</t>
  </si>
  <si>
    <t>C1.2.1</t>
  </si>
  <si>
    <t>8.3.3.1(a</t>
  </si>
  <si>
    <t>from other necessary excavations on site</t>
  </si>
  <si>
    <t>C1.3</t>
  </si>
  <si>
    <t>8.3.4(a) PSDB 5.1.5</t>
  </si>
  <si>
    <t>Shore trench</t>
  </si>
  <si>
    <t>C1.3.1</t>
  </si>
  <si>
    <t>For trench deeper than 1.5m up to 3.0m</t>
  </si>
  <si>
    <t>C1.3.2</t>
  </si>
  <si>
    <t>For trench deeper than 3.0m</t>
  </si>
  <si>
    <t>C1.4</t>
  </si>
  <si>
    <t>EXISTING SERVICES</t>
  </si>
  <si>
    <t>C1.4.1</t>
  </si>
  <si>
    <t>Excavate by hand in soft material to expose service</t>
  </si>
  <si>
    <t>C1.4.1.1</t>
  </si>
  <si>
    <t>8.3.5(a)</t>
  </si>
  <si>
    <t>Services that intersect a trench</t>
  </si>
  <si>
    <t>C1.4.1.2</t>
  </si>
  <si>
    <t>8.3.5(b)</t>
  </si>
  <si>
    <t>Services that adjoin a trench</t>
  </si>
  <si>
    <t>2: BEDDING (PIPES)</t>
  </si>
  <si>
    <t>SANS_x000D_
1200 LB</t>
  </si>
  <si>
    <t>SECTION 2: BEDDING</t>
  </si>
  <si>
    <t>C2.1</t>
  </si>
  <si>
    <t>PROVISION OF BEDDING</t>
  </si>
  <si>
    <t>C2.1.1</t>
  </si>
  <si>
    <t>Imported from</t>
  </si>
  <si>
    <t>8.2.2.1</t>
  </si>
  <si>
    <t>a) Other necessary excavations or stockpile for</t>
  </si>
  <si>
    <t>2) Selected fill blanket</t>
  </si>
  <si>
    <t>8.2.2.3</t>
  </si>
  <si>
    <t>c) Commercial sources (Provisional)</t>
  </si>
  <si>
    <t>1) Selected granular material</t>
  </si>
  <si>
    <t>2) Selected fill material</t>
  </si>
  <si>
    <t>3) Single size crushed stone, 19mm</t>
  </si>
  <si>
    <t>C2.2</t>
  </si>
  <si>
    <t>Concrete bedding (Provisional)</t>
  </si>
  <si>
    <t>C2.3</t>
  </si>
  <si>
    <t>SEPARATION LAYER</t>
  </si>
  <si>
    <t>C2.3.1</t>
  </si>
  <si>
    <t>Geotextile non-woven needle punched to</t>
  </si>
  <si>
    <t>PSDK 3.1.4</t>
  </si>
  <si>
    <t>a) Subsoil drains 200gsm</t>
  </si>
  <si>
    <t>b) Below road layers 340 gsm</t>
  </si>
  <si>
    <t>3: STORMWATER DRAINAGE</t>
  </si>
  <si>
    <t>SECTION 3:STORMWATER DRAINAGE</t>
  </si>
  <si>
    <t>C3.1</t>
  </si>
  <si>
    <t>SANS_x000D_
1200 LE</t>
  </si>
  <si>
    <t>PIPES</t>
  </si>
  <si>
    <t>C3.1.1</t>
  </si>
  <si>
    <t>Supply, handle, lay, bed on Class A bedding  concrete pipe Type Spigot &amp; Socket and Class 75D.</t>
  </si>
  <si>
    <t>a) 450 mm diameter</t>
  </si>
  <si>
    <t>b) 600 mm diameter</t>
  </si>
  <si>
    <t>C3.1.2</t>
  </si>
  <si>
    <t>Supply, handle, lay, bed on Class B bedding, concrete pipe Type Spigot &amp; Socket and Class 75D.</t>
  </si>
  <si>
    <t>c) 750 mm diameter</t>
  </si>
  <si>
    <t>d) 900 mm diameter</t>
  </si>
  <si>
    <t>C3.2</t>
  </si>
  <si>
    <t>Supply, handle, lay, bed subsoil pipes:</t>
  </si>
  <si>
    <t>a) 100mm dia</t>
  </si>
  <si>
    <t>C3.3</t>
  </si>
  <si>
    <t>MANHOLES Construct complete with heavy duty cast iron covers and frames (Type 2B)</t>
  </si>
  <si>
    <t>a) Type A up to 1,5 m deep</t>
  </si>
  <si>
    <t>b) Type B, up to 2.5 m deep</t>
  </si>
  <si>
    <t>c) Extra over (a) and (b) above for extra depth</t>
  </si>
  <si>
    <t>i) Type A</t>
  </si>
  <si>
    <t>ii) Type B</t>
  </si>
  <si>
    <t>C3.4</t>
  </si>
  <si>
    <t>CATCHPITS Construct complete with heavy duty precast concrete cover and slabs</t>
  </si>
  <si>
    <t>a) Type S2 (up to 1.5m depth)</t>
  </si>
  <si>
    <t>b) Type D3 (up to 1.5m depth)</t>
  </si>
  <si>
    <t>c) Extra over (a) and ( b) above for extra depth</t>
  </si>
  <si>
    <t>C3.5</t>
  </si>
  <si>
    <t>HEADWALLS Construct complete as per standard drawing for pipe of diameter</t>
  </si>
  <si>
    <t>a) 600mm</t>
  </si>
  <si>
    <t>b) 750mm</t>
  </si>
  <si>
    <t>b) 900mm</t>
  </si>
  <si>
    <t>C3.6</t>
  </si>
  <si>
    <t>8.2.12</t>
  </si>
  <si>
    <t>Extra-over item C3.1 for construction of inclined pipe culverts</t>
  </si>
  <si>
    <t>C3.7</t>
  </si>
  <si>
    <t>8.2.10</t>
  </si>
  <si>
    <t>ACCESSORIES</t>
  </si>
  <si>
    <t>C3.7.1</t>
  </si>
  <si>
    <t>Covers and grids</t>
  </si>
  <si>
    <t>C3.7.1.1</t>
  </si>
  <si>
    <t>Extra over or under C3.3(a) and (b) for Heavy Duty Cast Iron Grid and frame</t>
  </si>
  <si>
    <t>a) 450 x 450</t>
  </si>
  <si>
    <t>b) 600 x 600</t>
  </si>
  <si>
    <t>C3.7.1.2</t>
  </si>
  <si>
    <t>Extra over or under C3.3(a) and (b), and C3.4(a) and (b) for Heavy Duty Polymer Concrete (including frame)</t>
  </si>
  <si>
    <t>a) Grid 450 x 450</t>
  </si>
  <si>
    <t>b) Grid 600 x 600</t>
  </si>
  <si>
    <t>c) Cover Type 2B</t>
  </si>
  <si>
    <t>C3.7.2</t>
  </si>
  <si>
    <t>Step irons</t>
  </si>
  <si>
    <t>4: GABIONS AND PITCHING</t>
  </si>
  <si>
    <t>SANS_x000D_
1200 DK</t>
  </si>
  <si>
    <t>SECTION 4: GABIONS AND PITCHING</t>
  </si>
  <si>
    <t>C4.1</t>
  </si>
  <si>
    <t>SANS 1200 DB</t>
  </si>
  <si>
    <t>EXCAVATION See Section D, DA, DE as applicable</t>
  </si>
  <si>
    <t>C4.1.1</t>
  </si>
  <si>
    <t>Excavate for gabions and mattresses  in soft materials and place in embankment for:</t>
  </si>
  <si>
    <t>a) Gabion boxes</t>
  </si>
  <si>
    <t>b) Reno mattresses</t>
  </si>
  <si>
    <t>c) Terramesh (1m x 1m box with 3m tail)</t>
  </si>
  <si>
    <t>C4.1.2</t>
  </si>
  <si>
    <t>Extra-over items C4.1.1 for excavation in:</t>
  </si>
  <si>
    <t>C4.1.2.1</t>
  </si>
  <si>
    <t>hard material</t>
  </si>
  <si>
    <t>C4.2</t>
  </si>
  <si>
    <t>GABIONS</t>
  </si>
  <si>
    <t>C4.2.1</t>
  </si>
  <si>
    <t>Surface preparation for bedding of gabions</t>
  </si>
  <si>
    <t>C4.3</t>
  </si>
  <si>
    <t>Construct gabions using PVC coated galvanised wire mesh</t>
  </si>
  <si>
    <t>a) Toe mattresses of depth 0,25 m with diaphragms providing 2 m x 1 m cells</t>
  </si>
  <si>
    <t>b) Foundation mattresses of depth 0,3 m with diaphragms providing 2 m x 1 m cells</t>
  </si>
  <si>
    <t>c) Gabions of section 1,0 m x 1,0 m for walls</t>
  </si>
  <si>
    <t>d) Terramesh of section (1m x 1m box (including 3m tail))</t>
  </si>
  <si>
    <t>C4.4</t>
  </si>
  <si>
    <t>Extra-over item C4.3 for selected stone on exposed faces</t>
  </si>
  <si>
    <t>C4.5</t>
  </si>
  <si>
    <t>8.2.4_x000D_
PSDK 3.1.4</t>
  </si>
  <si>
    <t>Geotextile (non-woven needle punched, 340 g/m²) placed where ground water seepage occurs</t>
  </si>
  <si>
    <t>a) below foundation mattresses</t>
  </si>
  <si>
    <t>b) on slope behind wall</t>
  </si>
  <si>
    <t>C1</t>
  </si>
  <si>
    <t>PIPE TRENCHES</t>
  </si>
  <si>
    <t>C2</t>
  </si>
  <si>
    <t>BEDDING</t>
  </si>
  <si>
    <t>C3</t>
  </si>
  <si>
    <t>STORMWATER DRAINAGE</t>
  </si>
  <si>
    <t>C4</t>
  </si>
  <si>
    <t>GABIONS AND PITCHING</t>
  </si>
  <si>
    <t>D: CONTAMINATED STORMWATER</t>
  </si>
  <si>
    <t>D1.1</t>
  </si>
  <si>
    <t>D1.1.1</t>
  </si>
  <si>
    <t>D1.1.1.1</t>
  </si>
  <si>
    <t>Over 100 up to 400 mm diam. for total trench depth:</t>
  </si>
  <si>
    <t>Exceeding 4,0 m but not exceeding 5,0 m</t>
  </si>
  <si>
    <t>D1.1.2</t>
  </si>
  <si>
    <t>Extra-over items D1.1.1.1 incl. for (prov):</t>
  </si>
  <si>
    <t>D1.1.2.1</t>
  </si>
  <si>
    <t>D1.1.3</t>
  </si>
  <si>
    <t>D1.2</t>
  </si>
  <si>
    <t>D1.2.1</t>
  </si>
  <si>
    <t>D1.3</t>
  </si>
  <si>
    <t>8.3.4(a)</t>
  </si>
  <si>
    <t>D1.3.1</t>
  </si>
  <si>
    <t>PSDB 5.15</t>
  </si>
  <si>
    <t>D1.3.2</t>
  </si>
  <si>
    <t>D1.4</t>
  </si>
  <si>
    <t>D1.4.1</t>
  </si>
  <si>
    <t>Services across and in trenches</t>
  </si>
  <si>
    <t>D1.4.1.1</t>
  </si>
  <si>
    <t>D1.4.1.2</t>
  </si>
  <si>
    <t>D2.1</t>
  </si>
  <si>
    <t>D2.1.1</t>
  </si>
  <si>
    <t>a) Other necessary excavations or stockpile</t>
  </si>
  <si>
    <t>1) Selected granular material (sand)</t>
  </si>
  <si>
    <t>3: SEWERS (CONTAMINATED STORMWATER)</t>
  </si>
  <si>
    <t>SANS</t>
  </si>
  <si>
    <t>SECTION 3: CONTAMINATED STORMWATER PIPES</t>
  </si>
  <si>
    <t>D3.1</t>
  </si>
  <si>
    <t>1200 LD</t>
  </si>
  <si>
    <t>PIPEWORK</t>
  </si>
  <si>
    <t>D3.1.1</t>
  </si>
  <si>
    <t>8.2.1_x000D_
PSLD 3.1.8_x000D_
PSLD 8.2.1</t>
  </si>
  <si>
    <t>Supply, lay, joint, bed on Class Flexible Pipe bedding and test,  HDPE contaminated stormwater pipes with welded joints</t>
  </si>
  <si>
    <t>D3.1.1.1</t>
  </si>
  <si>
    <t>PN 6 PE 80</t>
  </si>
  <si>
    <t>a) 200 mm diam.</t>
  </si>
  <si>
    <t>b) 250 mm diam.</t>
  </si>
  <si>
    <t>c) 300 mm diam.</t>
  </si>
  <si>
    <t>d) 400 mm diam.</t>
  </si>
  <si>
    <t>D3.2</t>
  </si>
  <si>
    <t>1200 LD_x000D_
8.2.3</t>
  </si>
  <si>
    <t>MANHOLES, ETC. Manholes to Standard Detail</t>
  </si>
  <si>
    <t>D3.2.1</t>
  </si>
  <si>
    <t>1.0m dia precast concrete rings, complete with Heavy Duty Cast Iron cover and frame Type 2A, and including bitumen inner coating for depths over and up to</t>
  </si>
  <si>
    <t>0.5 m 1,0 m</t>
  </si>
  <si>
    <t>1,0 m 1,5 m</t>
  </si>
  <si>
    <t>1,5m 2,0 m</t>
  </si>
  <si>
    <t>2,0 m 2,5 m</t>
  </si>
  <si>
    <t>2,5 m 3,0m</t>
  </si>
  <si>
    <t>D3.3</t>
  </si>
  <si>
    <t>D3.3.1</t>
  </si>
  <si>
    <t>D3.3.1.1</t>
  </si>
  <si>
    <t>Extra over or under D3.2 for Heavy Duty Polymer Concrete (including frame)</t>
  </si>
  <si>
    <t>a) Type 2A</t>
  </si>
  <si>
    <t>D3.3.1.2</t>
  </si>
  <si>
    <t>Extra over or under D3.2 for Heavy Duty Cast Iron Grids (including frame)</t>
  </si>
  <si>
    <t>a) 600mm x 600mm</t>
  </si>
  <si>
    <t>D1</t>
  </si>
  <si>
    <t>D2</t>
  </si>
  <si>
    <t>D3</t>
  </si>
  <si>
    <t>CONTAMINATED STORMWATER</t>
  </si>
  <si>
    <t>E: SEWER</t>
  </si>
  <si>
    <t xml:space="preserve">SANS_x000D_
1200 DB_x000D_
PSDB 3.1_x000D_
PSDB 5.4_x000D_
PSDB 8.2_x000D_
</t>
  </si>
  <si>
    <t>E1.1</t>
  </si>
  <si>
    <t>E1.1.1</t>
  </si>
  <si>
    <t>8.3.2(a)</t>
  </si>
  <si>
    <t>E1.1.1.1</t>
  </si>
  <si>
    <t>Over 100 up to 300 mm diam. for total trench depth:</t>
  </si>
  <si>
    <t>Exceeding 5,0 m but not exceeding 6,0 m</t>
  </si>
  <si>
    <t>E1.1.2</t>
  </si>
  <si>
    <t>Extra-over items E1.1.1 for (prov):</t>
  </si>
  <si>
    <t>E1.1.2.1</t>
  </si>
  <si>
    <t>E1.1.3</t>
  </si>
  <si>
    <t>E1.2</t>
  </si>
  <si>
    <t>E1.2.1</t>
  </si>
  <si>
    <t>E1.3</t>
  </si>
  <si>
    <t>E1.3.1</t>
  </si>
  <si>
    <t>PSDB 5.1.5</t>
  </si>
  <si>
    <t>E1.3.2</t>
  </si>
  <si>
    <t>E1.4</t>
  </si>
  <si>
    <t>E1.4.1</t>
  </si>
  <si>
    <t>E1.4.1.1</t>
  </si>
  <si>
    <t>E1.4.1.2</t>
  </si>
  <si>
    <t>E2.1</t>
  </si>
  <si>
    <t>E2.1.1</t>
  </si>
  <si>
    <t>E2.2</t>
  </si>
  <si>
    <t>PROTECTION SLAB</t>
  </si>
  <si>
    <t>E2.2.1</t>
  </si>
  <si>
    <t>100mm Thick protection slab as per detail (Concrete Class 25/20)</t>
  </si>
  <si>
    <t>3: SEWERS</t>
  </si>
  <si>
    <t>SECTION 3: SEWERS</t>
  </si>
  <si>
    <t>E3.1</t>
  </si>
  <si>
    <t>E3.1.1</t>
  </si>
  <si>
    <t>Supply, lay, joint, bed on Class Flexible and test uPVC sewer pipes with socketed joints</t>
  </si>
  <si>
    <t>E3.1.1.1</t>
  </si>
  <si>
    <t>150 mm diam., Class 34</t>
  </si>
  <si>
    <t>E3.2</t>
  </si>
  <si>
    <t>MANHOLES, ETC. Manholes to standard drawing</t>
  </si>
  <si>
    <t>1.0m dia precast concrete rings, complete with Heavy Duty Cast Iron cover and frame Type 2A, for depths over and up to</t>
  </si>
  <si>
    <t>1,5 m 2,0 m</t>
  </si>
  <si>
    <t>2,5  m 3,0m</t>
  </si>
  <si>
    <t>E3.3</t>
  </si>
  <si>
    <t>Extra-over item E3.2 for construction of backdrops and ramps including extra excavation, formwork, joints, etc., to standard drawing for depths over and up to</t>
  </si>
  <si>
    <t>- 1,0 m</t>
  </si>
  <si>
    <t>1,0 m 2,0 m</t>
  </si>
  <si>
    <t>2,0 m 3,0 m</t>
  </si>
  <si>
    <t>E3.4</t>
  </si>
  <si>
    <t>SUNDRIES</t>
  </si>
  <si>
    <t>E3.4.1</t>
  </si>
  <si>
    <t>Septic tank Type 1 - 9000 litre capacity (as per standard drawing) - complete</t>
  </si>
  <si>
    <t>E3.4.2</t>
  </si>
  <si>
    <t>Septic tank Type 2- 1700 litre capacity (as per standard drawing) - complete</t>
  </si>
  <si>
    <t>E3.4.3</t>
  </si>
  <si>
    <t>Soakaway (as per standard drawing) including excavation, stone, filter fabric, perforated pipe</t>
  </si>
  <si>
    <t>E1</t>
  </si>
  <si>
    <t>E2</t>
  </si>
  <si>
    <t>E3</t>
  </si>
  <si>
    <t>SEWERS</t>
  </si>
  <si>
    <t>F: WATERMAINS</t>
  </si>
  <si>
    <t>F1.1</t>
  </si>
  <si>
    <t>F1.1.1</t>
  </si>
  <si>
    <t>F1.1.1.1</t>
  </si>
  <si>
    <t>up to 150 mm diam. for total trench depth:</t>
  </si>
  <si>
    <t>F1.1.2</t>
  </si>
  <si>
    <t>Extra-over items F1.1.1.1 for (prov):</t>
  </si>
  <si>
    <t>F1.1.2.1</t>
  </si>
  <si>
    <t>F1.1.3</t>
  </si>
  <si>
    <t>F1.2</t>
  </si>
  <si>
    <t>F1.2.1</t>
  </si>
  <si>
    <t>F1.2.2</t>
  </si>
  <si>
    <t>8.3.3.1(b</t>
  </si>
  <si>
    <t>by importation from designated borrow pits</t>
  </si>
  <si>
    <t>F1.2.3</t>
  </si>
  <si>
    <t>8.3.3.1(c</t>
  </si>
  <si>
    <t>by importation from commercial or off-site sources selected by the Contractor</t>
  </si>
  <si>
    <t>F1.3</t>
  </si>
  <si>
    <t>F1.3.1</t>
  </si>
  <si>
    <t>F1.4</t>
  </si>
  <si>
    <t>F1.4.1</t>
  </si>
  <si>
    <t>Location</t>
  </si>
  <si>
    <t>F1.4.1.1</t>
  </si>
  <si>
    <t>Excavate by hand in soft material to expose services</t>
  </si>
  <si>
    <t>F1.4.2</t>
  </si>
  <si>
    <t>Dealing with services</t>
  </si>
  <si>
    <t>F1.4.2.1</t>
  </si>
  <si>
    <t>a) Cables</t>
  </si>
  <si>
    <t>b) Pipes up to 600 mm</t>
  </si>
  <si>
    <t>F1.4.2.2</t>
  </si>
  <si>
    <t>F2.1</t>
  </si>
  <si>
    <t>F2.1.1</t>
  </si>
  <si>
    <t>3: MEDIUM-PRESSURE PIPELINES</t>
  </si>
  <si>
    <t>SECTION 3: WATER MAINS</t>
  </si>
  <si>
    <t>F3.1</t>
  </si>
  <si>
    <t>SANS_x000D_
1200 L</t>
  </si>
  <si>
    <t>PIPELINE</t>
  </si>
  <si>
    <t>F3.1.1</t>
  </si>
  <si>
    <t xml:space="preserve">8.2.1_x000D_
PSDB 3.1_x000D_
PSBD 5.4_x000D_
PSBD 8.3.2_x000D_
</t>
  </si>
  <si>
    <t>uPVC pipes Class 12: Supply, handle, lay, and bed with Flexible Pipe Bedding, Joint with spigot and socket couplings, test, and disinfect (potable water pipeline)</t>
  </si>
  <si>
    <t>a) 75mm diam.</t>
  </si>
  <si>
    <t>b) 110mm diam.</t>
  </si>
  <si>
    <t>F3.1.2</t>
  </si>
  <si>
    <t>HDPE pipes Class PN 12 (PE80): Supply, handle, lay in Flexible Pipe Bedding, joint with compression type couplings, test, and disinfect (potable water pipelines)</t>
  </si>
  <si>
    <t>a) 50mm diam.</t>
  </si>
  <si>
    <t>F3.1.3</t>
  </si>
  <si>
    <t>Hot dipped Galvanised Pipes with bolted flanges: Supply, handle, lay,join, test, and disinfect (potable water pipeline)</t>
  </si>
  <si>
    <t>F3.2</t>
  </si>
  <si>
    <t>Extra-over item F3.1 for laying pipes through sleeve pipes</t>
  </si>
  <si>
    <t>F3.3</t>
  </si>
  <si>
    <t>Extra-over item F3.1.3 for attaching steel pipe to side of tank</t>
  </si>
  <si>
    <t>F3.4</t>
  </si>
  <si>
    <t>Extra-over item F3.1.3 for special wrapping of buried steel pipes (Denso tape or similar)</t>
  </si>
  <si>
    <t>F3.5</t>
  </si>
  <si>
    <t>1200 L_x000D_
8.2.5</t>
  </si>
  <si>
    <t>SUPPLY AND FIT, INCL. BED, TEST AND DISINFECT (if for potable water) PIPES, VALVES, AND SPECIALS: (Short pipe runs)</t>
  </si>
  <si>
    <t>F3.5.1</t>
  </si>
  <si>
    <t>SPECIALS AND FITTINGS</t>
  </si>
  <si>
    <t>F3.5.1.1</t>
  </si>
  <si>
    <t>Supply, lay, and bed, joint, incl cut pipes to length where required, test and disinfect: Extra-over items for pipe laying</t>
  </si>
  <si>
    <t>F3.5.1.1.1</t>
  </si>
  <si>
    <t>Bends uPVC Class 12 Plain-ended incl couplings</t>
  </si>
  <si>
    <t>a) 75mm diam. 11.25 deg.</t>
  </si>
  <si>
    <t>b) 75mm diam. 22.5 deg.</t>
  </si>
  <si>
    <t>c) 75mm diam. 45 deg.</t>
  </si>
  <si>
    <t>d) 75mm diam. 90 deg.</t>
  </si>
  <si>
    <t>e) 110mm diam. 11.25 deg.</t>
  </si>
  <si>
    <t>f) 110mm diam. 22.5 deg.</t>
  </si>
  <si>
    <t>g) 110mm diam. 45 deg.</t>
  </si>
  <si>
    <t>h) 110mm diam. 90 deg.</t>
  </si>
  <si>
    <t>F3.5.1.1.2</t>
  </si>
  <si>
    <t>Bends HDPE Class 12 Plain-ended incl couplings</t>
  </si>
  <si>
    <t>a) 50mm diam. 45 deg.</t>
  </si>
  <si>
    <t>a) 50mm diam. 90 deg.</t>
  </si>
  <si>
    <t>F3.5.1.1.3</t>
  </si>
  <si>
    <t xml:space="preserve">Bends hot dipped galvanised steel flanged </t>
  </si>
  <si>
    <t>a) 75mm diam. 90 deg.</t>
  </si>
  <si>
    <t>b) 110mm diam. 90 deg.</t>
  </si>
  <si>
    <t>F3.5.1.1.4</t>
  </si>
  <si>
    <t>Spool piece hot dipped galvanised steel flanged</t>
  </si>
  <si>
    <t>F3.5.1.1.5</t>
  </si>
  <si>
    <t>Reducers uPVC Class 12 Plain-ended incl. couplings</t>
  </si>
  <si>
    <t>a) 110mm to 75mm diam.</t>
  </si>
  <si>
    <t>F3.5.1.1.6</t>
  </si>
  <si>
    <t>Tee's (Equal legs) uPVC Class 12 Plain-ended incl. couplings</t>
  </si>
  <si>
    <t>a) 75mm dia.</t>
  </si>
  <si>
    <t>b) 110mm dia.</t>
  </si>
  <si>
    <t>F3.5.1.1.7</t>
  </si>
  <si>
    <t>Hydrant Tee's (unequal legs) Cast iron 110/75 flanged on tee leg only</t>
  </si>
  <si>
    <t>F3.5.1.1.8</t>
  </si>
  <si>
    <t>Couplings (plain / flanged)</t>
  </si>
  <si>
    <t>a) 75mm uPVC plain to 50mm HDPE plain</t>
  </si>
  <si>
    <t>b) 75mm uPVC plain to 75mm Galvanised Steel flanged</t>
  </si>
  <si>
    <t>c) 110mm uPVC plain to 110mm Galvanised Steel flanged</t>
  </si>
  <si>
    <t>F3.5.1.1.9</t>
  </si>
  <si>
    <t>Couplings (flanged)</t>
  </si>
  <si>
    <t>a) 75mm uPVC to 75mm Galvanised Steel</t>
  </si>
  <si>
    <t>F3.5.1.1.10</t>
  </si>
  <si>
    <t xml:space="preserve">End caps </t>
  </si>
  <si>
    <t>a) uPVC 75mm dia.</t>
  </si>
  <si>
    <t>b) HDPE 50mm dia.</t>
  </si>
  <si>
    <t>F3.5.1.2</t>
  </si>
  <si>
    <t>VALVES Supply, in valve box or install on concrete support, joint, incl cut pipes where necessary, test, hand closing, (non-) rising spindle.</t>
  </si>
  <si>
    <t>F3.5.1.2.1</t>
  </si>
  <si>
    <t>Flanged Isolating Valve including flange adapters</t>
  </si>
  <si>
    <t>a) 50mm diam. on HDPE pipe</t>
  </si>
  <si>
    <t>b) 75mm diam.on uPVC pipe</t>
  </si>
  <si>
    <t>c) 110mm diam.on uPVC pipe</t>
  </si>
  <si>
    <t>F3.5.1.2.2</t>
  </si>
  <si>
    <t>Flanged Isolating Valve on galvanised steel pipe</t>
  </si>
  <si>
    <t>F3.5.1.2.3</t>
  </si>
  <si>
    <t>Flanged non-return valves including flange adapters</t>
  </si>
  <si>
    <t>F3.5.1.2.4</t>
  </si>
  <si>
    <t>Flanged air release valves including flange adapters</t>
  </si>
  <si>
    <t>F3.5.1.2.5</t>
  </si>
  <si>
    <t>Level Control Valve on steel inlet pipe (flanged) (Bermad or similar approved)</t>
  </si>
  <si>
    <t>F3.5.1.2.6</t>
  </si>
  <si>
    <t>Flanged In-line water filter on steel pipe</t>
  </si>
  <si>
    <t>F3.5.1.2.7</t>
  </si>
  <si>
    <t>Flanged Water meter on steel pipe</t>
  </si>
  <si>
    <t>F3.6</t>
  </si>
  <si>
    <t>ANCILLARIES</t>
  </si>
  <si>
    <t>F3.6.1</t>
  </si>
  <si>
    <t>8.2.11</t>
  </si>
  <si>
    <t>Anchor/Thrust blocks and pedestals</t>
  </si>
  <si>
    <t>F3.6.1.1</t>
  </si>
  <si>
    <t>Type A to standard detail</t>
  </si>
  <si>
    <t>a) Concrete Class 20/20 including formwork</t>
  </si>
  <si>
    <t>F3.7</t>
  </si>
  <si>
    <t>Concrete casing</t>
  </si>
  <si>
    <t>F3.8</t>
  </si>
  <si>
    <t>8.2.13</t>
  </si>
  <si>
    <t>VALVE CHAMBERS AND MANHOLES:</t>
  </si>
  <si>
    <t>F3.8.1</t>
  </si>
  <si>
    <t>Hydrant above ground level including concrete encasement</t>
  </si>
  <si>
    <t>F3.9</t>
  </si>
  <si>
    <t>Marker posts</t>
  </si>
  <si>
    <t>F3.10</t>
  </si>
  <si>
    <t>MUNICIPAL CONNECTION</t>
  </si>
  <si>
    <t>F3.10.1</t>
  </si>
  <si>
    <t>Tie into municipal connection, 75mm dia  (including galvanised steel pipework and bends for above ground filter, meter and 2 No isolating valves)</t>
  </si>
  <si>
    <t>F3.11</t>
  </si>
  <si>
    <t>SANS 1200 HA</t>
  </si>
  <si>
    <t>WATER TANK</t>
  </si>
  <si>
    <t>F3.11.1</t>
  </si>
  <si>
    <t>PSHA 8</t>
  </si>
  <si>
    <t>c) 220 KL Pressed Steel Tank (Complete as per detail)</t>
  </si>
  <si>
    <t>F1</t>
  </si>
  <si>
    <t>F2</t>
  </si>
  <si>
    <t>F3</t>
  </si>
  <si>
    <t>WATER MAINS</t>
  </si>
  <si>
    <t>G: CABLE DUCTS</t>
  </si>
  <si>
    <t>G1.1</t>
  </si>
  <si>
    <t>G1.1.1</t>
  </si>
  <si>
    <t xml:space="preserve">8.3.2(a)_x000D_
PSDB 3.1_x000D_
PSDB 5.4_x000D_
PSDB 8.3.2_x000D_
</t>
  </si>
  <si>
    <t>Excavate in all materials for trenches backfill, compact, and dispose of surplus/unsuitable material, for:</t>
  </si>
  <si>
    <t>G1.1.1.1</t>
  </si>
  <si>
    <t>Over 500mm to 1000mm trench width for total trench depth:</t>
  </si>
  <si>
    <t>G1.1.1.2</t>
  </si>
  <si>
    <t>Over 1000mm to 1500mm trench width for total trench depth:</t>
  </si>
  <si>
    <t>G1.1.2</t>
  </si>
  <si>
    <t>Extra-over items G1.1.1 for (prov):</t>
  </si>
  <si>
    <t>G1.1.2.1</t>
  </si>
  <si>
    <t>G1.1.3</t>
  </si>
  <si>
    <t>G1.2</t>
  </si>
  <si>
    <t>G1.2.1</t>
  </si>
  <si>
    <t>G2.1</t>
  </si>
  <si>
    <t>G2.1.1</t>
  </si>
  <si>
    <t>G2.1.1.1</t>
  </si>
  <si>
    <t>G2.1.1.2</t>
  </si>
  <si>
    <t>3) Concrete encasement Class 10/26</t>
  </si>
  <si>
    <t>3: CABLE DUCTS</t>
  </si>
  <si>
    <t>SANS_x000D_
1200 LC</t>
  </si>
  <si>
    <t>SECTION 3: CABLE DUCTS</t>
  </si>
  <si>
    <t>G3.1</t>
  </si>
  <si>
    <t>SUPPLY, LAY, BED, AND PROVE DUCTS</t>
  </si>
  <si>
    <t>G3.1.1</t>
  </si>
  <si>
    <t>100 mm diam. uPVC pipes Class 34</t>
  </si>
  <si>
    <t>G3.1.2</t>
  </si>
  <si>
    <t>160 mm diam. uPVC pipes Class 34</t>
  </si>
  <si>
    <t>G3.1.3</t>
  </si>
  <si>
    <t>300 mm diam. Concrete pipes (Spigot and Socket, Class 75D)</t>
  </si>
  <si>
    <t>G3.2</t>
  </si>
  <si>
    <t>DRAW PITS/MANHOLES COMPLETE</t>
  </si>
  <si>
    <t>G3.2.1</t>
  </si>
  <si>
    <t>Cable Duct Marker and Headwall to standard detail</t>
  </si>
  <si>
    <t>G3.3</t>
  </si>
  <si>
    <t>PSLC3.4</t>
  </si>
  <si>
    <t>CABLE PROTECTION</t>
  </si>
  <si>
    <t>G3.3.1</t>
  </si>
  <si>
    <t>CABLE ROUTE MARKERS Complete, installed, and record submitted</t>
  </si>
  <si>
    <t>G1</t>
  </si>
  <si>
    <t>G2</t>
  </si>
  <si>
    <t>G3</t>
  </si>
  <si>
    <t>CABLE DUCTS</t>
  </si>
  <si>
    <t>H: FENCING</t>
  </si>
  <si>
    <t>1: FENCING</t>
  </si>
  <si>
    <t>SABS 1200 MM</t>
  </si>
  <si>
    <t>SECTION 1: FENCING</t>
  </si>
  <si>
    <t>H1.1</t>
  </si>
  <si>
    <t>PS</t>
  </si>
  <si>
    <t>Setting out</t>
  </si>
  <si>
    <t>H1.2</t>
  </si>
  <si>
    <t>SABS 1200 C_x000D_
8.2.1</t>
  </si>
  <si>
    <t>Clear and grub fence-line (strip of 3m width)</t>
  </si>
  <si>
    <t>H1.3</t>
  </si>
  <si>
    <t>Localised trimming of ground-line to match fence</t>
  </si>
  <si>
    <t>H1.4</t>
  </si>
  <si>
    <t>FENCING</t>
  </si>
  <si>
    <t>H1.4.1</t>
  </si>
  <si>
    <t>Supply and install fence complete with posts and straining posts set in concrete</t>
  </si>
  <si>
    <t>H1.4.1.1</t>
  </si>
  <si>
    <t>PSMM 8.2.1</t>
  </si>
  <si>
    <t>a) ClearVu or similar approved,1.8m height, welded mesh with maximum apertures not greater than 13mm hor. x 80mm vert.</t>
  </si>
  <si>
    <t>H1.4.1.2</t>
  </si>
  <si>
    <t>b) Weld mesh, galvanised, 1.8m high with 50mm x 50mm aperture</t>
  </si>
  <si>
    <t>H1.4.1.3</t>
  </si>
  <si>
    <t>c) Razor wire coil topping to fence</t>
  </si>
  <si>
    <t>H1.4.1.4</t>
  </si>
  <si>
    <t>d) Gates (installed by approved specialist sub-contractor)</t>
  </si>
  <si>
    <t>i) Main Entrance at MR461 (2 x 5m sliding)</t>
  </si>
  <si>
    <t>ii) Exit to Landfill on Road 0 (2 x 4m double leaf swing)</t>
  </si>
  <si>
    <t>iii) Pedestrian entrance adjacent to MR461 (1 x 1m swing)</t>
  </si>
  <si>
    <t>iv) Water tank entrance (2 x 2.5m double leaf swing)</t>
  </si>
  <si>
    <t>v) Contractors mark-up on (i) to (iv) above</t>
  </si>
  <si>
    <t>H1</t>
  </si>
  <si>
    <t>I: ELECTRICAL</t>
  </si>
  <si>
    <t>SECTION 1: FIXED CHARGES</t>
  </si>
  <si>
    <t>I1.1</t>
  </si>
  <si>
    <t>I1.1.1</t>
  </si>
  <si>
    <t>Fixed preliminary and general items required for the successful completion of the installation</t>
  </si>
  <si>
    <t>I1.1.2</t>
  </si>
  <si>
    <t>Value related preliminary and general items required for the successful completion of the installation</t>
  </si>
  <si>
    <t>I1.1.3</t>
  </si>
  <si>
    <t>Time related preliminary and general items required for the successful completion of the installation</t>
  </si>
  <si>
    <t>I1.2</t>
  </si>
  <si>
    <t>LUMP SUMS</t>
  </si>
  <si>
    <t>I1.2.1</t>
  </si>
  <si>
    <t>Compliance with the Occupational Health and Safety Act, 1993 and Construction Regulations, 2003. It is specifically stated that the employer shall prepare a documented health and safety specification for the works and that the employer shall ensure that the contractor has made provision for the cost of health and safety measures during the execution of the works. The contractor shall price opposite this item for compliance with the act and the regulations and the reasonable provisions of the aforementioned health and safety specifications.</t>
  </si>
  <si>
    <t>I1.2.2</t>
  </si>
  <si>
    <t>Guarantee of complete installation for 12 months</t>
  </si>
  <si>
    <t>I1.2.3</t>
  </si>
  <si>
    <t>Production and submittal of builders work drawings, installation / working drawings, shop drawings, all as specified</t>
  </si>
  <si>
    <t>I1.2.4</t>
  </si>
  <si>
    <t>Operating &amp; Maintenance Manuals, complete and to the satisfaction of the engineer and compliant with the specification</t>
  </si>
  <si>
    <t>I1.2.5</t>
  </si>
  <si>
    <t>As Built Drawings, commented and approved, all as per the specification</t>
  </si>
  <si>
    <t>I1.2.6</t>
  </si>
  <si>
    <t>Training of Client Staff and Operators</t>
  </si>
  <si>
    <t>I1.2.7</t>
  </si>
  <si>
    <t>Monthly maintenance of complete installation including maintenance log book and monthly reports</t>
  </si>
  <si>
    <t>I1.3</t>
  </si>
  <si>
    <t>CONTRACTOR'S MARK-UP</t>
  </si>
  <si>
    <t>I13.1</t>
  </si>
  <si>
    <t>Main Contractors mark-up on I1.1, I1.2 and I2 for attendance / managing of specialised sub contractor</t>
  </si>
  <si>
    <t>2: ELECTRICAL</t>
  </si>
  <si>
    <t>SECTION 2: ELECTRICAL</t>
  </si>
  <si>
    <t>I2.1</t>
  </si>
  <si>
    <t>CONNECTION</t>
  </si>
  <si>
    <t>I2.1.1</t>
  </si>
  <si>
    <t>New electrical connection to:500 kVA</t>
  </si>
  <si>
    <t>I2.1.2</t>
  </si>
  <si>
    <t>Profit &amp; Attendance on electrical connection.If the percentage of Profit &amp; Attendance is not indicated, a percentage of maximum 10% will be applied.</t>
  </si>
  <si>
    <t>I2.1.3</t>
  </si>
  <si>
    <t>500 kVA 11kV Miniature Substation complete with street light panel, circuit breakers etc. as specified. MV-switchgear to be a 3-switch Ring Main Unit.</t>
  </si>
  <si>
    <t>I2.1.4</t>
  </si>
  <si>
    <t>Earthing of miniature substation to achieve a maximum resistance of one (1) ohm.</t>
  </si>
  <si>
    <t>I2.1.5</t>
  </si>
  <si>
    <t>Plinth for Mini-sub</t>
  </si>
  <si>
    <t>I2.1.6</t>
  </si>
  <si>
    <t>Supply and install a 3 Phase kVA/kWh meter (equal and approved to ELSTER A1700) in the mini-sub complete with CT's, test block, modem and computer software.</t>
  </si>
  <si>
    <t>I2.2</t>
  </si>
  <si>
    <t>MEDIUM VOLTAGE CABLING</t>
  </si>
  <si>
    <t>Supply, install and connect  Medium Voltage Cabling:</t>
  </si>
  <si>
    <t>I2.2.1</t>
  </si>
  <si>
    <t>50mm² XLPE x 3 core 11kV  (6.35/11kV)  in cable trenches</t>
  </si>
  <si>
    <t>I2.2.2</t>
  </si>
  <si>
    <t>50mm² XLPE Cable - Termination per cable end</t>
  </si>
  <si>
    <t>I2.2.3</t>
  </si>
  <si>
    <t>35mm² PVC Insulated (Black) Copper Earth Wire</t>
  </si>
  <si>
    <t>I2.2.4</t>
  </si>
  <si>
    <t>Pressure Testing of XLPE Cable as per specification.</t>
  </si>
  <si>
    <t>I2.2.5</t>
  </si>
  <si>
    <t>Electrical Safety Notice Plates, as specified, per set.</t>
  </si>
  <si>
    <t>I2.3</t>
  </si>
  <si>
    <t>FEEDER CABLES</t>
  </si>
  <si>
    <t xml:space="preserve">Supply, install and connect 660/1000 Volt multi-core PVC insulated armoured cables (PVC/SWA/ECC) as specified: </t>
  </si>
  <si>
    <t>I2.3.1</t>
  </si>
  <si>
    <t>185mm² x 4 core</t>
  </si>
  <si>
    <t>I2.3.2</t>
  </si>
  <si>
    <t>185mm² x 4 core - per cable end termination</t>
  </si>
  <si>
    <t>I2.3.3</t>
  </si>
  <si>
    <t>95mm² x 4 core</t>
  </si>
  <si>
    <t>I2.3.4</t>
  </si>
  <si>
    <t>95mm² x 4 core - per cable end termination</t>
  </si>
  <si>
    <t>I2.3.5</t>
  </si>
  <si>
    <t>16mm² x 4 core</t>
  </si>
  <si>
    <t>I2.3.6</t>
  </si>
  <si>
    <t>16mm² x 4 core - per cable end termination</t>
  </si>
  <si>
    <t>I2.3.7</t>
  </si>
  <si>
    <t>16mm² x 2 core</t>
  </si>
  <si>
    <t>I2.3.8</t>
  </si>
  <si>
    <t>16mm² x 2 core - per cable end termination</t>
  </si>
  <si>
    <t>I2.5</t>
  </si>
  <si>
    <t>PVC SLEEVES</t>
  </si>
  <si>
    <t>I2.5.1</t>
  </si>
  <si>
    <t>110mm diameter HDPE Corrugated - Colour BLACK</t>
  </si>
  <si>
    <t>I2.6</t>
  </si>
  <si>
    <t>MANHOLES</t>
  </si>
  <si>
    <t>Supply and install pre-fabricated manholes to accommodate multiple diameter</t>
  </si>
  <si>
    <t>I2.6.1</t>
  </si>
  <si>
    <t>1000mm dia. round by 1000mm deep AXS 900R (axsCHAMBER Range) - C250 (250</t>
  </si>
  <si>
    <t>I2.6.2</t>
  </si>
  <si>
    <t>AXS 900R Lid for above manhole chamber - C250</t>
  </si>
  <si>
    <t>I2.7</t>
  </si>
  <si>
    <t>CABLE / SLEEVE  EXCAVATIONS / TRENCHES</t>
  </si>
  <si>
    <t>Trench excavations for cables and cable sleeves including bedding, temporary support of sides, keeping excavations dry, backfilling, compacting and removing of surplus material (measurements in cubic metres):</t>
  </si>
  <si>
    <t>I2.7.1</t>
  </si>
  <si>
    <t>Pickable material</t>
  </si>
  <si>
    <t>I2.7.2</t>
  </si>
  <si>
    <t>For soft rock</t>
  </si>
  <si>
    <t>Back Filling (as per specification):</t>
  </si>
  <si>
    <t>I2.7.3</t>
  </si>
  <si>
    <t>Bedding material - under cables and/or sleeves  (200mm thick)</t>
  </si>
  <si>
    <t>I2.7.4</t>
  </si>
  <si>
    <t>Blanket material - above cables and/or sleeves  (200mm thick)</t>
  </si>
  <si>
    <t>I2.7.5</t>
  </si>
  <si>
    <t>Filling material - above blanket to final ground level</t>
  </si>
  <si>
    <t>I2.7.6</t>
  </si>
  <si>
    <t>Supply and install cable warning tape above cables in excavations:</t>
  </si>
  <si>
    <t>I2.7.7</t>
  </si>
  <si>
    <t>Supply and install Cable Route Markers:</t>
  </si>
  <si>
    <t>CORE DRILLING</t>
  </si>
  <si>
    <t>Core drill through concrete floor for allowing of sleeves penetration through floor</t>
  </si>
  <si>
    <t>I2.7.8</t>
  </si>
  <si>
    <t>Sleeve diameter - 110mm</t>
  </si>
  <si>
    <t>I2.8</t>
  </si>
  <si>
    <t>DISTRIBUTION KIOSKS / BOARDS, SWITCHGEAR AND EQUIPMENT</t>
  </si>
  <si>
    <t>I2.8.1</t>
  </si>
  <si>
    <t>KIOSK-MAIN (main connection after Genset)</t>
  </si>
  <si>
    <t>I2.8.2</t>
  </si>
  <si>
    <t>DB (Office DB - floor standing)</t>
  </si>
  <si>
    <t>I2.8.3</t>
  </si>
  <si>
    <t>DB (Gate House)</t>
  </si>
  <si>
    <t>I2.8.4</t>
  </si>
  <si>
    <t>DB (Weigh-Bridge - floor standing)</t>
  </si>
  <si>
    <t>I2.9</t>
  </si>
  <si>
    <t>EMERGENCY GENERATOR</t>
  </si>
  <si>
    <t xml:space="preserve">Supply, install, connect and commission an Emergency Generator Set, with diesel tank, control &amp; change-over panel, battery charger, etc., complete as specified.: </t>
  </si>
  <si>
    <t>I2.9.1</t>
  </si>
  <si>
    <t>Emergency Generator _x000D_
• 400 kVA (minimum) Standby Power Emergency Generator Set,_x000D_
• Enclosed in canopy (soundproof container set),_x000D_
• Change-over Panel,_x000D_
• Controller(s) for automatic change-over and engine management must support Modbus TCP/IP Ethernet Connection Communication Protocal (RJ45 connector), to enable connection with BMS-system via TCP/IP ethernet connection.</t>
  </si>
  <si>
    <t>I2.9.2</t>
  </si>
  <si>
    <t>12-month Guarantee Maintenance after commissioning_x000D_
(2 x full servicing during this period)_x000D_
Pricing per service</t>
  </si>
  <si>
    <t>I2.9.3</t>
  </si>
  <si>
    <t>Danger Signs and Notice Boards</t>
  </si>
  <si>
    <t>I2.9.4</t>
  </si>
  <si>
    <t>First Aid Kit</t>
  </si>
  <si>
    <t>I2.9.5</t>
  </si>
  <si>
    <t>Fire Extinguisher</t>
  </si>
  <si>
    <t>I2.9.6</t>
  </si>
  <si>
    <t>Pump - PC Amount - to pump diesel from ground floor to roof (pump head ± 40m)</t>
  </si>
  <si>
    <t>I2.9.7</t>
  </si>
  <si>
    <t>Crane - for rigging Genset into place</t>
  </si>
  <si>
    <t>I1</t>
  </si>
  <si>
    <t>I2</t>
  </si>
  <si>
    <t>ELECTRICAL</t>
  </si>
  <si>
    <t>J: BUILDINGS</t>
  </si>
  <si>
    <t>1: WEIGHBRIDGE</t>
  </si>
  <si>
    <t>SECTION 1: WEIGHBRIDGE</t>
  </si>
  <si>
    <t>J1.1</t>
  </si>
  <si>
    <t>1200 DA</t>
  </si>
  <si>
    <t>J1.1.1</t>
  </si>
  <si>
    <t>Excavate in all materials and backfill or place embankment for:</t>
  </si>
  <si>
    <t>i) Weighbridge (including for foundation layers)</t>
  </si>
  <si>
    <t>J1.1.2</t>
  </si>
  <si>
    <t>Extra-over item .2.1 for excavation in:</t>
  </si>
  <si>
    <t>i) Hard rock material</t>
  </si>
  <si>
    <t>J1.1.3</t>
  </si>
  <si>
    <t>J1.1.3.1</t>
  </si>
  <si>
    <t>i) Compact to 90 % mod. AASHTO maximum density</t>
  </si>
  <si>
    <t>J1.1.4</t>
  </si>
  <si>
    <t>i) Blasting</t>
  </si>
  <si>
    <t>J1.2</t>
  </si>
  <si>
    <t>SECTION : SUBBASE</t>
  </si>
  <si>
    <t>J1.2.1</t>
  </si>
  <si>
    <t>Construct gravel subbase with material from commercial sources</t>
  </si>
  <si>
    <t>i) 150 mm layers to foundation, compacted to 95% Mod AASHTO</t>
  </si>
  <si>
    <t>J1.3</t>
  </si>
  <si>
    <t>SANS_x000D_
1200 G_x000D_
8.1.3</t>
  </si>
  <si>
    <t>J1.3.1</t>
  </si>
  <si>
    <t>Blinding layer in 20 MPa/40 mm concrete</t>
  </si>
  <si>
    <t>i) 75 mm minimum thickness</t>
  </si>
  <si>
    <t>J1.3.2</t>
  </si>
  <si>
    <t>Strength concrete: 20 MPa/40mm</t>
  </si>
  <si>
    <t>i) Footings</t>
  </si>
  <si>
    <t>J1.3.3</t>
  </si>
  <si>
    <t>Strength concrete: 30 MPa/40mm</t>
  </si>
  <si>
    <t>i) Floor slabs</t>
  </si>
  <si>
    <t>ii) Walls and plinths</t>
  </si>
  <si>
    <t>J1.4</t>
  </si>
  <si>
    <t>8.1.1</t>
  </si>
  <si>
    <t>J1.4.1</t>
  </si>
  <si>
    <t>Rough walls below ground</t>
  </si>
  <si>
    <t>i) Vertical plane</t>
  </si>
  <si>
    <t>J1.4.2</t>
  </si>
  <si>
    <t>Smooth vertical plane to:</t>
  </si>
  <si>
    <t>i) Walls and plinths</t>
  </si>
  <si>
    <t>J1.4.3</t>
  </si>
  <si>
    <t>Forming of tapered pockets to receved load cell (smooth finish)</t>
  </si>
  <si>
    <t>J1.5</t>
  </si>
  <si>
    <t>8.1.2</t>
  </si>
  <si>
    <t>STEEL REINFORCING</t>
  </si>
  <si>
    <t>J1.5.1</t>
  </si>
  <si>
    <t>8.1.2.2</t>
  </si>
  <si>
    <t>Mild steel bars</t>
  </si>
  <si>
    <t>J1.5.2</t>
  </si>
  <si>
    <t>8.3.1_x000D_
8.1.2.2</t>
  </si>
  <si>
    <t>High-tensile steel bars</t>
  </si>
  <si>
    <t>J1.5.3</t>
  </si>
  <si>
    <t>High-tensile welded mesh reinforcement</t>
  </si>
  <si>
    <t>J1.6</t>
  </si>
  <si>
    <t>UNFORMED SURFACE FINISHES</t>
  </si>
  <si>
    <t>J1.6.1</t>
  </si>
  <si>
    <t>Wood-floated finish (see PSG 7.2)</t>
  </si>
  <si>
    <t>i) Floors</t>
  </si>
  <si>
    <t>ii) Plinths and Walls</t>
  </si>
  <si>
    <t>J1.7</t>
  </si>
  <si>
    <t>Expansion joints (10mm with polysulphide sealer)</t>
  </si>
  <si>
    <t>J1.8</t>
  </si>
  <si>
    <t>WEIGHBRIDGE</t>
  </si>
  <si>
    <t>Supply and install</t>
  </si>
  <si>
    <t>J1.8.1</t>
  </si>
  <si>
    <t>PCsum</t>
  </si>
  <si>
    <t>J1.8.2</t>
  </si>
  <si>
    <t>Contractors markup on J1.8.1</t>
  </si>
  <si>
    <t>J1.9</t>
  </si>
  <si>
    <t>ANCILLIARY</t>
  </si>
  <si>
    <t>J1.9.1</t>
  </si>
  <si>
    <t>Steel grid on brick piers (Rectagrid 60 x 4.5 or equivalent)</t>
  </si>
  <si>
    <t>j1.9.2</t>
  </si>
  <si>
    <t>Brick piers to support Steel grid - 230 brickwork</t>
  </si>
  <si>
    <t>J1</t>
  </si>
  <si>
    <t>SUMMARY OF SCHEDULES</t>
  </si>
  <si>
    <t>SCHEDULE</t>
  </si>
  <si>
    <t>A</t>
  </si>
  <si>
    <t>B</t>
  </si>
  <si>
    <t>C</t>
  </si>
  <si>
    <t>D</t>
  </si>
  <si>
    <t>E</t>
  </si>
  <si>
    <t>F</t>
  </si>
  <si>
    <t>G</t>
  </si>
  <si>
    <t>H</t>
  </si>
  <si>
    <t>I</t>
  </si>
  <si>
    <t>J</t>
  </si>
  <si>
    <t>SUBTOTAL 1</t>
  </si>
  <si>
    <t>1</t>
  </si>
  <si>
    <t>CONTINGENCIES (10% OF SUBTOTAL 1)</t>
  </si>
  <si>
    <t>SUBTOTAL 2</t>
  </si>
  <si>
    <t>2</t>
  </si>
  <si>
    <t>CONTRACT PRICE ADJUSTMENT (10% OF SUBTOTAL 2)</t>
  </si>
  <si>
    <t>SUBTOTAL 3</t>
  </si>
  <si>
    <t>3</t>
  </si>
  <si>
    <t>VAT (15% OF SUBTOTAL 3)</t>
  </si>
  <si>
    <t xml:space="preserve"> Total Carried Forward To Form Of Offer</t>
  </si>
  <si>
    <t>Weighbridge deck complete including load cells (18.0m x 3.0m) incuding certification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</si>
</sst>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00"/>
    <numFmt numFmtId="165" formatCode="#\ ##0"/>
    <numFmt numFmtId="166" formatCode="#\ ##0.0"/>
  </numFmts>
  <fonts count="7" x14ac:knownFonts="1">
    <font>
      <sz val="11"/>
      <name val="Calibri"/>
      <family val="2"/>
      <scheme val="minor"/>
    </font>
    <font>
      <sz val="10"/>
      <name val="Calibri"/>
      <scheme val="minor"/>
    </font>
    <font>
      <sz val="9"/>
      <name val="Calibri"/>
      <scheme val="minor"/>
    </font>
    <font>
      <sz val="9"/>
      <name val="Arial"/>
    </font>
    <font>
      <b/>
      <u/>
      <sz val="10"/>
      <name val="Arial"/>
    </font>
    <font>
      <sz val="10"/>
      <name val="Arial"/>
    </font>
    <font>
      <sz val="9"/>
      <name val="Tahoma"/>
    </font>
  </fonts>
  <fills count="5">
    <fill>
      <patternFill patternType="none"/>
    </fill>
    <fill>
      <patternFill patternType="gray125"/>
    </fill>
    <fill>
      <patternFill patternType="solid">
        <fgColor rgb="FFF2F2F2"/>
      </patternFill>
    </fill>
    <fill>
      <patternFill patternType="solid">
        <fgColor rgb="FFFFFF80"/>
      </patternFill>
    </fill>
    <fill>
      <patternFill patternType="solid">
        <fgColor rgb="FFFFFFFF"/>
      </patternFill>
    </fill>
  </fills>
  <borders count="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style="thin">
        <color auto="1"/>
      </top>
      <bottom style="thin">
        <color auto="1"/>
      </bottom>
      <diagonal/>
    </border>
    <border>
      <left/>
      <right/>
      <top style="thin">
        <color auto="1"/>
      </top>
      <bottom/>
      <diagonal/>
    </border>
  </borders>
  <cellStyleXfs count="1">
    <xf numFmtId="0" fontId="0" fillId="0" borderId="0"/>
  </cellStyleXfs>
  <cellXfs count="46">
    <xf numFmtId="0" fontId="0" fillId="0" borderId="0" xfId="0"/>
    <xf numFmtId="0" fontId="1" fillId="0" borderId="0" xfId="0" applyFont="1" applyAlignment="1">
      <alignment vertical="top"/>
    </xf>
    <xf numFmtId="0" fontId="2" fillId="0" borderId="0" xfId="0" applyFont="1" applyAlignment="1">
      <alignment vertical="top"/>
    </xf>
    <xf numFmtId="0" fontId="3" fillId="0" borderId="0" xfId="0" applyFont="1" applyAlignment="1">
      <alignment vertical="top" wrapText="1"/>
    </xf>
    <xf numFmtId="0" fontId="3" fillId="0" borderId="0" xfId="0" applyFont="1" applyAlignment="1">
      <alignment vertical="center" wrapText="1"/>
    </xf>
    <xf numFmtId="0" fontId="0" fillId="0" borderId="0" xfId="0" applyAlignment="1">
      <alignment vertical="top"/>
    </xf>
    <xf numFmtId="0" fontId="4" fillId="0" borderId="0" xfId="0" applyFont="1" applyAlignment="1">
      <alignment horizontal="left" vertical="top"/>
    </xf>
    <xf numFmtId="0" fontId="5" fillId="0" borderId="0" xfId="0" applyFont="1" applyAlignment="1">
      <alignment horizontal="left" vertical="top"/>
    </xf>
    <xf numFmtId="0" fontId="3" fillId="0" borderId="0" xfId="0" applyFont="1" applyAlignment="1">
      <alignment horizontal="right" vertical="top"/>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left" vertical="top" wrapText="1"/>
    </xf>
    <xf numFmtId="49" fontId="3" fillId="0" borderId="4" xfId="0" applyNumberFormat="1" applyFont="1" applyBorder="1" applyAlignment="1">
      <alignment horizontal="left" vertical="top" wrapText="1"/>
    </xf>
    <xf numFmtId="0" fontId="3" fillId="0" borderId="4" xfId="0" applyFont="1" applyBorder="1" applyAlignment="1">
      <alignment horizontal="center" vertical="top" wrapText="1"/>
    </xf>
    <xf numFmtId="0" fontId="3" fillId="0" borderId="4" xfId="0" applyFont="1" applyBorder="1" applyAlignment="1">
      <alignment horizontal="right" vertical="top" wrapText="1"/>
    </xf>
    <xf numFmtId="164" fontId="3" fillId="0" borderId="4" xfId="0" applyNumberFormat="1" applyFont="1" applyBorder="1" applyAlignment="1">
      <alignment horizontal="righ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49" fontId="3" fillId="0" borderId="3" xfId="0" applyNumberFormat="1" applyFont="1" applyBorder="1" applyAlignment="1">
      <alignment horizontal="left" vertical="top" wrapText="1"/>
    </xf>
    <xf numFmtId="49" fontId="3" fillId="0" borderId="4" xfId="0" applyNumberFormat="1" applyFont="1" applyBorder="1" applyAlignment="1">
      <alignment horizontal="center" vertical="top" wrapText="1"/>
    </xf>
    <xf numFmtId="165" fontId="3" fillId="0" borderId="4" xfId="0" applyNumberFormat="1" applyFont="1" applyBorder="1" applyAlignment="1">
      <alignment horizontal="right" vertical="top" wrapText="1"/>
    </xf>
    <xf numFmtId="164" fontId="3" fillId="3" borderId="4" xfId="0" applyNumberFormat="1" applyFont="1" applyFill="1" applyBorder="1" applyAlignment="1" applyProtection="1">
      <alignment horizontal="right" vertical="top" wrapText="1"/>
      <protection locked="0"/>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1" xfId="0" applyFont="1" applyBorder="1" applyAlignment="1">
      <alignment horizontal="left" vertical="center"/>
    </xf>
    <xf numFmtId="0" fontId="3" fillId="0" borderId="5" xfId="0" applyFont="1" applyBorder="1" applyAlignment="1">
      <alignment horizontal="left" vertical="center"/>
    </xf>
    <xf numFmtId="49" fontId="3" fillId="0" borderId="5" xfId="0" applyNumberFormat="1" applyFont="1" applyBorder="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pplyAlignment="1">
      <alignment horizontal="right" vertical="center" wrapText="1"/>
    </xf>
    <xf numFmtId="164" fontId="3" fillId="0" borderId="2" xfId="0" applyNumberFormat="1" applyFont="1" applyBorder="1" applyAlignment="1">
      <alignment horizontal="right" vertical="center" wrapText="1"/>
    </xf>
    <xf numFmtId="164" fontId="3" fillId="4" borderId="4" xfId="0" applyNumberFormat="1" applyFont="1" applyFill="1" applyBorder="1" applyAlignment="1" applyProtection="1">
      <alignment horizontal="right" vertical="top" wrapText="1"/>
    </xf>
    <xf numFmtId="0" fontId="3" fillId="0" borderId="0" xfId="0" applyFont="1" applyAlignment="1">
      <alignment horizontal="center" vertical="top"/>
    </xf>
    <xf numFmtId="0" fontId="3" fillId="0" borderId="0" xfId="0" applyFont="1" applyAlignment="1">
      <alignment horizontal="center" vertical="top" wrapText="1"/>
    </xf>
    <xf numFmtId="0" fontId="3" fillId="0" borderId="0" xfId="0" applyFont="1" applyAlignment="1">
      <alignment horizontal="left" vertical="top" wrapText="1"/>
    </xf>
    <xf numFmtId="49" fontId="3" fillId="0" borderId="0" xfId="0" applyNumberFormat="1" applyFont="1" applyAlignment="1">
      <alignment horizontal="center" vertical="top" wrapText="1"/>
    </xf>
    <xf numFmtId="49" fontId="3" fillId="0" borderId="0" xfId="0" applyNumberFormat="1" applyFont="1" applyAlignment="1">
      <alignment horizontal="left" vertical="top" wrapText="1"/>
    </xf>
    <xf numFmtId="164" fontId="3" fillId="0" borderId="0" xfId="0" applyNumberFormat="1" applyFont="1" applyAlignment="1">
      <alignment horizontal="right" vertical="top" wrapText="1"/>
    </xf>
    <xf numFmtId="0" fontId="3" fillId="2" borderId="0" xfId="0" applyFont="1" applyFill="1" applyAlignment="1">
      <alignment vertical="top" wrapText="1"/>
    </xf>
    <xf numFmtId="0" fontId="3" fillId="0" borderId="0" xfId="0" applyFont="1" applyAlignment="1">
      <alignment horizontal="left" vertical="center" wrapText="1"/>
    </xf>
    <xf numFmtId="0" fontId="3" fillId="0" borderId="0" xfId="0" applyFont="1" applyAlignment="1">
      <alignment horizontal="left" vertical="center"/>
    </xf>
    <xf numFmtId="49" fontId="3" fillId="0" borderId="0" xfId="0" applyNumberFormat="1" applyFont="1" applyAlignment="1">
      <alignment horizontal="left" vertical="center" wrapText="1"/>
    </xf>
    <xf numFmtId="164" fontId="3" fillId="0" borderId="5" xfId="0" applyNumberFormat="1" applyFont="1" applyBorder="1" applyAlignment="1">
      <alignment horizontal="right" vertical="center" wrapText="1"/>
    </xf>
    <xf numFmtId="166" fontId="3" fillId="0" borderId="4" xfId="0" applyNumberFormat="1" applyFont="1" applyBorder="1" applyAlignment="1">
      <alignment horizontal="right" vertical="top" wrapText="1"/>
    </xf>
    <xf numFmtId="0" fontId="3" fillId="0" borderId="4" xfId="0" applyFont="1" applyBorder="1" applyAlignment="1">
      <alignment horizontal="left" vertical="top" wrapText="1"/>
    </xf>
    <xf numFmtId="0" fontId="3" fillId="0" borderId="4" xfId="0" applyNumberFormat="1" applyFont="1" applyBorder="1" applyAlignment="1">
      <alignment horizontal="left" vertical="top" wrapText="1"/>
    </xf>
    <xf numFmtId="164" fontId="3" fillId="0" borderId="6" xfId="0" applyNumberFormat="1" applyFont="1" applyBorder="1" applyAlignment="1">
      <alignment horizontal="right" vertical="top" wrapText="1"/>
    </xf>
  </cellXfs>
  <cellStyles count="1">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6"/>
  <sheetViews>
    <sheetView showGridLines="0" topLeftCell="B276" workbookViewId="0">
      <selection activeCell="B318" sqref="B318"/>
    </sheetView>
  </sheetViews>
  <sheetFormatPr defaultRowHeight="15" x14ac:dyDescent="0.25"/>
  <cols>
    <col min="1" max="1" width="5.42578125" style="5" hidden="1" customWidth="1"/>
    <col min="2" max="2" width="9.7109375" style="5" customWidth="1"/>
    <col min="3" max="3" width="10.85546875" style="5" customWidth="1"/>
    <col min="4" max="4" width="38.85546875" style="5" customWidth="1"/>
    <col min="5" max="5" width="6.42578125" style="5" customWidth="1"/>
    <col min="6" max="7" width="10.85546875" style="5" customWidth="1"/>
    <col min="8" max="8" width="14" style="5" customWidth="1"/>
    <col min="9" max="16384" width="9.140625" style="5"/>
  </cols>
  <sheetData>
    <row r="1" spans="1:8" s="1" customFormat="1" ht="12.75" x14ac:dyDescent="0.25">
      <c r="A1" s="1" t="s">
        <v>0</v>
      </c>
      <c r="B1" s="6" t="s">
        <v>1</v>
      </c>
    </row>
    <row r="2" spans="1:8" s="1" customFormat="1" ht="12.75" x14ac:dyDescent="0.25">
      <c r="A2" s="1" t="s">
        <v>2</v>
      </c>
      <c r="B2" s="6" t="s">
        <v>3</v>
      </c>
    </row>
    <row r="3" spans="1:8" s="1" customFormat="1" ht="12.75" x14ac:dyDescent="0.25">
      <c r="B3" s="7" t="s">
        <v>4</v>
      </c>
    </row>
    <row r="4" spans="1:8" s="2" customFormat="1" ht="12" x14ac:dyDescent="0.25">
      <c r="H4" s="8" t="s">
        <v>5</v>
      </c>
    </row>
    <row r="5" spans="1:8" s="3" customFormat="1" ht="27.4" customHeight="1" x14ac:dyDescent="0.25">
      <c r="B5" s="9" t="s">
        <v>6</v>
      </c>
      <c r="C5" s="9" t="s">
        <v>7</v>
      </c>
      <c r="D5" s="9" t="s">
        <v>8</v>
      </c>
      <c r="E5" s="9" t="s">
        <v>9</v>
      </c>
      <c r="F5" s="9" t="s">
        <v>10</v>
      </c>
      <c r="G5" s="9" t="s">
        <v>11</v>
      </c>
      <c r="H5" s="10" t="s">
        <v>12</v>
      </c>
    </row>
    <row r="6" spans="1:8" s="3" customFormat="1" ht="24" customHeight="1" x14ac:dyDescent="0.25">
      <c r="A6" s="3">
        <v>198</v>
      </c>
      <c r="B6" s="11"/>
      <c r="C6" s="12" t="s">
        <v>13</v>
      </c>
      <c r="D6" s="12" t="s">
        <v>14</v>
      </c>
      <c r="E6" s="13"/>
      <c r="F6" s="14"/>
      <c r="G6" s="14"/>
      <c r="H6" s="15"/>
    </row>
    <row r="7" spans="1:8" s="3" customFormat="1" ht="12" customHeight="1" x14ac:dyDescent="0.25">
      <c r="B7" s="16"/>
      <c r="C7" s="17"/>
      <c r="D7" s="17"/>
      <c r="E7" s="17"/>
      <c r="F7" s="17"/>
      <c r="G7" s="17"/>
      <c r="H7" s="17"/>
    </row>
    <row r="8" spans="1:8" s="3" customFormat="1" ht="12" customHeight="1" x14ac:dyDescent="0.25">
      <c r="A8" s="3">
        <v>199</v>
      </c>
      <c r="B8" s="18" t="s">
        <v>15</v>
      </c>
      <c r="C8" s="12" t="s">
        <v>16</v>
      </c>
      <c r="D8" s="12" t="s">
        <v>17</v>
      </c>
      <c r="E8" s="13"/>
      <c r="F8" s="14"/>
      <c r="G8" s="14"/>
      <c r="H8" s="15"/>
    </row>
    <row r="9" spans="1:8" s="3" customFormat="1" ht="12" customHeight="1" x14ac:dyDescent="0.25">
      <c r="B9" s="16"/>
      <c r="C9" s="17"/>
      <c r="D9" s="17"/>
      <c r="E9" s="17"/>
      <c r="F9" s="17"/>
      <c r="G9" s="17"/>
      <c r="H9" s="17"/>
    </row>
    <row r="10" spans="1:8" s="3" customFormat="1" ht="12" customHeight="1" x14ac:dyDescent="0.25">
      <c r="A10" s="3">
        <v>200</v>
      </c>
      <c r="B10" s="18" t="s">
        <v>18</v>
      </c>
      <c r="C10" s="12" t="s">
        <v>19</v>
      </c>
      <c r="D10" s="12" t="s">
        <v>20</v>
      </c>
      <c r="E10" s="19" t="s">
        <v>21</v>
      </c>
      <c r="F10" s="20">
        <v>1</v>
      </c>
      <c r="G10" s="21">
        <v>0</v>
      </c>
      <c r="H10" s="15">
        <f>IF(E10 = CHAR(37), F10*G10/100,F10*G10)</f>
        <v>0</v>
      </c>
    </row>
    <row r="11" spans="1:8" s="3" customFormat="1" ht="12" customHeight="1" x14ac:dyDescent="0.25">
      <c r="B11" s="16"/>
      <c r="C11" s="17"/>
      <c r="D11" s="17"/>
      <c r="E11" s="17"/>
      <c r="F11" s="17"/>
      <c r="G11" s="17"/>
      <c r="H11" s="17"/>
    </row>
    <row r="12" spans="1:8" s="3" customFormat="1" ht="12" customHeight="1" x14ac:dyDescent="0.25">
      <c r="A12" s="3">
        <v>201</v>
      </c>
      <c r="B12" s="18" t="s">
        <v>22</v>
      </c>
      <c r="C12" s="12" t="s">
        <v>23</v>
      </c>
      <c r="D12" s="12" t="s">
        <v>24</v>
      </c>
      <c r="E12" s="19"/>
      <c r="F12" s="20"/>
      <c r="G12" s="15"/>
      <c r="H12" s="15"/>
    </row>
    <row r="13" spans="1:8" s="3" customFormat="1" ht="12" customHeight="1" x14ac:dyDescent="0.25">
      <c r="B13" s="16"/>
      <c r="C13" s="17"/>
      <c r="D13" s="17"/>
      <c r="E13" s="17"/>
      <c r="F13" s="17"/>
      <c r="G13" s="17"/>
      <c r="H13" s="17"/>
    </row>
    <row r="14" spans="1:8" s="3" customFormat="1" ht="12" customHeight="1" x14ac:dyDescent="0.25">
      <c r="A14" s="3">
        <v>202</v>
      </c>
      <c r="B14" s="18"/>
      <c r="C14" s="12" t="s">
        <v>25</v>
      </c>
      <c r="D14" s="12" t="s">
        <v>26</v>
      </c>
      <c r="E14" s="19"/>
      <c r="F14" s="20"/>
      <c r="G14" s="15"/>
      <c r="H14" s="15"/>
    </row>
    <row r="15" spans="1:8" s="3" customFormat="1" ht="12" customHeight="1" x14ac:dyDescent="0.25">
      <c r="B15" s="16"/>
      <c r="C15" s="17"/>
      <c r="D15" s="17"/>
      <c r="E15" s="17"/>
      <c r="F15" s="17"/>
      <c r="G15" s="17"/>
      <c r="H15" s="17"/>
    </row>
    <row r="16" spans="1:8" s="3" customFormat="1" ht="24" customHeight="1" x14ac:dyDescent="0.25">
      <c r="A16" s="3">
        <v>203</v>
      </c>
      <c r="B16" s="18"/>
      <c r="C16" s="12" t="s">
        <v>27</v>
      </c>
      <c r="D16" s="12" t="s">
        <v>28</v>
      </c>
      <c r="E16" s="19" t="s">
        <v>21</v>
      </c>
      <c r="F16" s="20">
        <v>1</v>
      </c>
      <c r="G16" s="21">
        <v>0</v>
      </c>
      <c r="H16" s="15">
        <f>IF(E16 = CHAR(37), F16*G16/100,F16*G16)</f>
        <v>0</v>
      </c>
    </row>
    <row r="17" spans="1:8" s="3" customFormat="1" ht="12" customHeight="1" x14ac:dyDescent="0.25">
      <c r="B17" s="16"/>
      <c r="C17" s="17"/>
      <c r="D17" s="17"/>
      <c r="E17" s="17"/>
      <c r="F17" s="17"/>
      <c r="G17" s="17"/>
      <c r="H17" s="17"/>
    </row>
    <row r="18" spans="1:8" s="3" customFormat="1" ht="12" customHeight="1" x14ac:dyDescent="0.25">
      <c r="A18" s="3">
        <v>205</v>
      </c>
      <c r="B18" s="18"/>
      <c r="C18" s="12" t="s">
        <v>29</v>
      </c>
      <c r="D18" s="12" t="s">
        <v>30</v>
      </c>
      <c r="E18" s="19" t="s">
        <v>21</v>
      </c>
      <c r="F18" s="20">
        <v>1</v>
      </c>
      <c r="G18" s="21">
        <v>0</v>
      </c>
      <c r="H18" s="15">
        <f>IF(E18 = CHAR(37), F18*G18/100,F18*G18)</f>
        <v>0</v>
      </c>
    </row>
    <row r="19" spans="1:8" s="3" customFormat="1" ht="12" customHeight="1" x14ac:dyDescent="0.25">
      <c r="B19" s="16"/>
      <c r="C19" s="17"/>
      <c r="D19" s="17"/>
      <c r="E19" s="17"/>
      <c r="F19" s="17"/>
      <c r="G19" s="17"/>
      <c r="H19" s="17"/>
    </row>
    <row r="20" spans="1:8" s="3" customFormat="1" ht="12" customHeight="1" x14ac:dyDescent="0.25">
      <c r="A20" s="3">
        <v>2189</v>
      </c>
      <c r="B20" s="18"/>
      <c r="C20" s="12" t="s">
        <v>31</v>
      </c>
      <c r="D20" s="12" t="s">
        <v>32</v>
      </c>
      <c r="E20" s="19" t="s">
        <v>33</v>
      </c>
      <c r="F20" s="20">
        <v>1</v>
      </c>
      <c r="G20" s="21">
        <v>0</v>
      </c>
      <c r="H20" s="15">
        <f>IF(E20 = CHAR(37), F20*G20/100,F20*G20)</f>
        <v>0</v>
      </c>
    </row>
    <row r="21" spans="1:8" s="3" customFormat="1" ht="12" customHeight="1" x14ac:dyDescent="0.25">
      <c r="B21" s="16"/>
      <c r="C21" s="17"/>
      <c r="D21" s="17"/>
      <c r="E21" s="17"/>
      <c r="F21" s="17"/>
      <c r="G21" s="17"/>
      <c r="H21" s="17"/>
    </row>
    <row r="22" spans="1:8" s="3" customFormat="1" ht="12" customHeight="1" x14ac:dyDescent="0.25">
      <c r="A22" s="3">
        <v>206</v>
      </c>
      <c r="B22" s="18" t="s">
        <v>34</v>
      </c>
      <c r="C22" s="12"/>
      <c r="D22" s="12" t="s">
        <v>35</v>
      </c>
      <c r="E22" s="19" t="s">
        <v>21</v>
      </c>
      <c r="F22" s="20">
        <v>1</v>
      </c>
      <c r="G22" s="21">
        <v>0</v>
      </c>
      <c r="H22" s="15">
        <f>IF(E22 = CHAR(37), F22*G22/100,F22*G22)</f>
        <v>0</v>
      </c>
    </row>
    <row r="23" spans="1:8" s="3" customFormat="1" ht="12" customHeight="1" x14ac:dyDescent="0.25">
      <c r="B23" s="16"/>
      <c r="C23" s="17"/>
      <c r="D23" s="17"/>
      <c r="E23" s="17"/>
      <c r="F23" s="17"/>
      <c r="G23" s="17"/>
      <c r="H23" s="17"/>
    </row>
    <row r="24" spans="1:8" s="3" customFormat="1" ht="12" customHeight="1" x14ac:dyDescent="0.25">
      <c r="A24" s="3">
        <v>220</v>
      </c>
      <c r="B24" s="18" t="s">
        <v>36</v>
      </c>
      <c r="C24" s="12" t="s">
        <v>37</v>
      </c>
      <c r="D24" s="12" t="s">
        <v>38</v>
      </c>
      <c r="E24" s="19" t="s">
        <v>21</v>
      </c>
      <c r="F24" s="20">
        <v>1</v>
      </c>
      <c r="G24" s="21">
        <v>0</v>
      </c>
      <c r="H24" s="15">
        <f>IF(E24 = CHAR(37), F24*G24/100,F24*G24)</f>
        <v>0</v>
      </c>
    </row>
    <row r="25" spans="1:8" s="3" customFormat="1" ht="12" customHeight="1" x14ac:dyDescent="0.25">
      <c r="B25" s="16"/>
      <c r="C25" s="17"/>
      <c r="D25" s="17"/>
      <c r="E25" s="17"/>
      <c r="F25" s="17"/>
      <c r="G25" s="17"/>
      <c r="H25" s="17"/>
    </row>
    <row r="26" spans="1:8" s="3" customFormat="1" ht="12" customHeight="1" x14ac:dyDescent="0.25">
      <c r="A26" s="3">
        <v>2190</v>
      </c>
      <c r="B26" s="18" t="s">
        <v>39</v>
      </c>
      <c r="C26" s="12"/>
      <c r="D26" s="12" t="s">
        <v>40</v>
      </c>
      <c r="E26" s="19" t="s">
        <v>21</v>
      </c>
      <c r="F26" s="20">
        <v>1</v>
      </c>
      <c r="G26" s="21">
        <v>0</v>
      </c>
      <c r="H26" s="15">
        <f>IF(E26 = CHAR(37), F26*G26/100,F26*G26)</f>
        <v>0</v>
      </c>
    </row>
    <row r="27" spans="1:8" s="3" customFormat="1" ht="12" customHeight="1" x14ac:dyDescent="0.25">
      <c r="B27" s="16"/>
      <c r="C27" s="17"/>
      <c r="D27" s="17"/>
      <c r="E27" s="17"/>
      <c r="F27" s="17"/>
      <c r="G27" s="17"/>
      <c r="H27" s="17"/>
    </row>
    <row r="28" spans="1:8" s="3" customFormat="1" ht="24" customHeight="1" x14ac:dyDescent="0.25">
      <c r="A28" s="3">
        <v>221</v>
      </c>
      <c r="B28" s="18" t="s">
        <v>41</v>
      </c>
      <c r="C28" s="12" t="s">
        <v>42</v>
      </c>
      <c r="D28" s="12" t="s">
        <v>43</v>
      </c>
      <c r="E28" s="19" t="s">
        <v>21</v>
      </c>
      <c r="F28" s="20">
        <v>1</v>
      </c>
      <c r="G28" s="21">
        <v>0</v>
      </c>
      <c r="H28" s="15">
        <f>IF(E28 = CHAR(37), F28*G28/100,F28*G28)</f>
        <v>0</v>
      </c>
    </row>
    <row r="29" spans="1:8" s="3" customFormat="1" ht="12" customHeight="1" x14ac:dyDescent="0.25">
      <c r="B29" s="16"/>
      <c r="C29" s="17"/>
      <c r="D29" s="17"/>
      <c r="E29" s="17"/>
      <c r="F29" s="17"/>
      <c r="G29" s="17"/>
      <c r="H29" s="17"/>
    </row>
    <row r="30" spans="1:8" s="3" customFormat="1" ht="12" customHeight="1" x14ac:dyDescent="0.25">
      <c r="A30" s="3">
        <v>2191</v>
      </c>
      <c r="B30" s="18"/>
      <c r="C30" s="12"/>
      <c r="D30" s="12" t="s">
        <v>44</v>
      </c>
      <c r="E30" s="19"/>
      <c r="F30" s="20"/>
      <c r="G30" s="15"/>
      <c r="H30" s="15"/>
    </row>
    <row r="31" spans="1:8" s="3" customFormat="1" ht="12" customHeight="1" x14ac:dyDescent="0.25">
      <c r="B31" s="16"/>
      <c r="C31" s="17"/>
      <c r="D31" s="17"/>
      <c r="E31" s="17"/>
      <c r="F31" s="17"/>
      <c r="G31" s="17"/>
      <c r="H31" s="17"/>
    </row>
    <row r="32" spans="1:8" s="3" customFormat="1" ht="36" customHeight="1" x14ac:dyDescent="0.25">
      <c r="A32" s="3">
        <v>2192</v>
      </c>
      <c r="B32" s="18" t="s">
        <v>45</v>
      </c>
      <c r="C32" s="12" t="s">
        <v>46</v>
      </c>
      <c r="D32" s="12" t="s">
        <v>47</v>
      </c>
      <c r="E32" s="19" t="s">
        <v>21</v>
      </c>
      <c r="F32" s="20">
        <v>1</v>
      </c>
      <c r="G32" s="21">
        <v>0</v>
      </c>
      <c r="H32" s="15">
        <f>IF(E32 = CHAR(37), F32*G32/100,F32*G32)</f>
        <v>0</v>
      </c>
    </row>
    <row r="33" spans="1:8" s="3" customFormat="1" ht="12" customHeight="1" x14ac:dyDescent="0.25">
      <c r="B33" s="16"/>
      <c r="C33" s="17"/>
      <c r="D33" s="17"/>
      <c r="E33" s="17"/>
      <c r="F33" s="17"/>
      <c r="G33" s="17"/>
      <c r="H33" s="17"/>
    </row>
    <row r="34" spans="1:8" s="3" customFormat="1" ht="36" customHeight="1" x14ac:dyDescent="0.25">
      <c r="A34" s="3">
        <v>2822</v>
      </c>
      <c r="B34" s="18" t="s">
        <v>48</v>
      </c>
      <c r="C34" s="12" t="s">
        <v>49</v>
      </c>
      <c r="D34" s="12" t="s">
        <v>50</v>
      </c>
      <c r="E34" s="19" t="s">
        <v>21</v>
      </c>
      <c r="F34" s="20">
        <v>1</v>
      </c>
      <c r="G34" s="21">
        <v>0</v>
      </c>
      <c r="H34" s="15">
        <f>IF(E34 = CHAR(37), F34*G34/100,F34*G34)</f>
        <v>0</v>
      </c>
    </row>
    <row r="35" spans="1:8" s="3" customFormat="1" ht="12" customHeight="1" x14ac:dyDescent="0.25">
      <c r="B35" s="16"/>
      <c r="C35" s="17"/>
      <c r="D35" s="17"/>
      <c r="E35" s="17"/>
      <c r="F35" s="17"/>
      <c r="G35" s="17"/>
      <c r="H35" s="17"/>
    </row>
    <row r="36" spans="1:8" s="3" customFormat="1" ht="36" customHeight="1" x14ac:dyDescent="0.25">
      <c r="A36" s="3">
        <v>3414</v>
      </c>
      <c r="B36" s="18" t="s">
        <v>51</v>
      </c>
      <c r="C36" s="12" t="s">
        <v>52</v>
      </c>
      <c r="D36" s="12" t="s">
        <v>53</v>
      </c>
      <c r="E36" s="19"/>
      <c r="F36" s="20"/>
      <c r="G36" s="15"/>
      <c r="H36" s="15"/>
    </row>
    <row r="37" spans="1:8" s="3" customFormat="1" ht="12" customHeight="1" x14ac:dyDescent="0.25">
      <c r="B37" s="16"/>
      <c r="C37" s="17"/>
      <c r="D37" s="17"/>
      <c r="E37" s="17"/>
      <c r="F37" s="17"/>
      <c r="G37" s="17"/>
      <c r="H37" s="17"/>
    </row>
    <row r="38" spans="1:8" s="3" customFormat="1" ht="36" customHeight="1" x14ac:dyDescent="0.25">
      <c r="A38" s="3">
        <v>3415</v>
      </c>
      <c r="B38" s="18"/>
      <c r="C38" s="12"/>
      <c r="D38" s="12" t="s">
        <v>54</v>
      </c>
      <c r="E38" s="19" t="s">
        <v>21</v>
      </c>
      <c r="F38" s="20">
        <v>1</v>
      </c>
      <c r="G38" s="21">
        <v>0</v>
      </c>
      <c r="H38" s="15">
        <f>IF(E38 = CHAR(37), F38*G38/100,F38*G38)</f>
        <v>0</v>
      </c>
    </row>
    <row r="39" spans="1:8" s="3" customFormat="1" ht="12" customHeight="1" x14ac:dyDescent="0.25">
      <c r="B39" s="16"/>
      <c r="C39" s="17"/>
      <c r="D39" s="17"/>
      <c r="E39" s="17"/>
      <c r="F39" s="17"/>
      <c r="G39" s="17"/>
      <c r="H39" s="17"/>
    </row>
    <row r="40" spans="1:8" s="3" customFormat="1" ht="36" customHeight="1" x14ac:dyDescent="0.25">
      <c r="A40" s="3">
        <v>3416</v>
      </c>
      <c r="B40" s="18"/>
      <c r="C40" s="12"/>
      <c r="D40" s="12" t="s">
        <v>55</v>
      </c>
      <c r="E40" s="19" t="s">
        <v>21</v>
      </c>
      <c r="F40" s="20">
        <v>1</v>
      </c>
      <c r="G40" s="21">
        <v>0</v>
      </c>
      <c r="H40" s="15">
        <f>IF(E40 = CHAR(37), F40*G40/100,F40*G40)</f>
        <v>0</v>
      </c>
    </row>
    <row r="41" spans="1:8" s="3" customFormat="1" ht="12" customHeight="1" x14ac:dyDescent="0.25">
      <c r="B41" s="16"/>
      <c r="C41" s="17"/>
      <c r="D41" s="17"/>
      <c r="E41" s="17"/>
      <c r="F41" s="17"/>
      <c r="G41" s="17"/>
      <c r="H41" s="17"/>
    </row>
    <row r="42" spans="1:8" s="3" customFormat="1" ht="12" customHeight="1" x14ac:dyDescent="0.25">
      <c r="B42" s="22"/>
      <c r="C42" s="23"/>
      <c r="D42" s="23"/>
      <c r="E42" s="23"/>
      <c r="F42" s="23"/>
      <c r="G42" s="23"/>
      <c r="H42" s="23"/>
    </row>
    <row r="43" spans="1:8" s="3" customFormat="1" ht="12" customHeight="1" x14ac:dyDescent="0.25">
      <c r="B43" s="16"/>
      <c r="C43" s="17"/>
      <c r="D43" s="17"/>
      <c r="E43" s="17"/>
      <c r="F43" s="17"/>
      <c r="G43" s="17"/>
      <c r="H43" s="17"/>
    </row>
    <row r="44" spans="1:8" s="3" customFormat="1" ht="12" customHeight="1" x14ac:dyDescent="0.25">
      <c r="B44" s="22"/>
      <c r="C44" s="23"/>
      <c r="D44" s="23"/>
      <c r="E44" s="23"/>
      <c r="F44" s="23"/>
      <c r="G44" s="23"/>
      <c r="H44" s="23"/>
    </row>
    <row r="45" spans="1:8" s="3" customFormat="1" ht="12" customHeight="1" x14ac:dyDescent="0.25">
      <c r="B45" s="16"/>
      <c r="C45" s="17"/>
      <c r="D45" s="17"/>
      <c r="E45" s="17"/>
      <c r="F45" s="17"/>
      <c r="G45" s="17"/>
      <c r="H45" s="17"/>
    </row>
    <row r="46" spans="1:8" s="3" customFormat="1" ht="12" customHeight="1" x14ac:dyDescent="0.25">
      <c r="B46" s="22"/>
      <c r="C46" s="23"/>
      <c r="D46" s="23"/>
      <c r="E46" s="23"/>
      <c r="F46" s="23"/>
      <c r="G46" s="23"/>
      <c r="H46" s="23"/>
    </row>
    <row r="47" spans="1:8" s="3" customFormat="1" ht="12" customHeight="1" x14ac:dyDescent="0.25">
      <c r="B47" s="16"/>
      <c r="C47" s="17"/>
      <c r="D47" s="17"/>
      <c r="E47" s="17"/>
      <c r="F47" s="17"/>
      <c r="G47" s="17"/>
      <c r="H47" s="17"/>
    </row>
    <row r="48" spans="1:8" s="3" customFormat="1" ht="12" customHeight="1" x14ac:dyDescent="0.25">
      <c r="B48" s="22"/>
      <c r="C48" s="23"/>
      <c r="D48" s="23"/>
      <c r="E48" s="23"/>
      <c r="F48" s="23"/>
      <c r="G48" s="23"/>
      <c r="H48" s="23"/>
    </row>
    <row r="49" spans="1:8" s="3" customFormat="1" ht="12" customHeight="1" x14ac:dyDescent="0.25">
      <c r="B49" s="16"/>
      <c r="C49" s="17"/>
      <c r="D49" s="17"/>
      <c r="E49" s="17"/>
      <c r="F49" s="17"/>
      <c r="G49" s="17"/>
      <c r="H49" s="17"/>
    </row>
    <row r="50" spans="1:8" s="3" customFormat="1" ht="12" customHeight="1" x14ac:dyDescent="0.25">
      <c r="B50" s="22"/>
      <c r="C50" s="23"/>
      <c r="D50" s="23"/>
      <c r="E50" s="23"/>
      <c r="F50" s="23"/>
      <c r="G50" s="23"/>
      <c r="H50" s="23"/>
    </row>
    <row r="51" spans="1:8" s="3" customFormat="1" ht="12" customHeight="1" x14ac:dyDescent="0.25">
      <c r="B51" s="16"/>
      <c r="C51" s="17"/>
      <c r="D51" s="17"/>
      <c r="E51" s="17"/>
      <c r="F51" s="17"/>
      <c r="G51" s="17"/>
      <c r="H51" s="17"/>
    </row>
    <row r="52" spans="1:8" s="3" customFormat="1" ht="12" customHeight="1" x14ac:dyDescent="0.25">
      <c r="B52" s="22"/>
      <c r="C52" s="23"/>
      <c r="D52" s="23"/>
      <c r="E52" s="23"/>
      <c r="F52" s="23"/>
      <c r="G52" s="23"/>
      <c r="H52" s="23"/>
    </row>
    <row r="53" spans="1:8" s="3" customFormat="1" ht="12" customHeight="1" x14ac:dyDescent="0.25">
      <c r="B53" s="16"/>
      <c r="C53" s="17"/>
      <c r="D53" s="17"/>
      <c r="E53" s="17"/>
      <c r="F53" s="17"/>
      <c r="G53" s="17"/>
      <c r="H53" s="17"/>
    </row>
    <row r="54" spans="1:8" s="3" customFormat="1" ht="12" customHeight="1" x14ac:dyDescent="0.25">
      <c r="B54" s="22"/>
      <c r="C54" s="23"/>
      <c r="D54" s="23"/>
      <c r="E54" s="23"/>
      <c r="F54" s="23"/>
      <c r="G54" s="23"/>
      <c r="H54" s="23"/>
    </row>
    <row r="55" spans="1:8" s="4" customFormat="1" ht="20.100000000000001" customHeight="1" x14ac:dyDescent="0.25">
      <c r="B55" s="24" t="s">
        <v>56</v>
      </c>
      <c r="C55" s="25"/>
      <c r="D55" s="26"/>
      <c r="E55" s="27"/>
      <c r="F55" s="28"/>
      <c r="G55" s="28"/>
      <c r="H55" s="29">
        <f>SUM(H6:H54)</f>
        <v>0</v>
      </c>
    </row>
    <row r="56" spans="1:8" s="1" customFormat="1" ht="12.75" x14ac:dyDescent="0.25">
      <c r="B56" s="6" t="s">
        <v>1</v>
      </c>
    </row>
    <row r="57" spans="1:8" s="1" customFormat="1" ht="12.75" x14ac:dyDescent="0.25">
      <c r="B57" s="6" t="s">
        <v>3</v>
      </c>
    </row>
    <row r="58" spans="1:8" s="1" customFormat="1" ht="12.75" x14ac:dyDescent="0.25">
      <c r="B58" s="7" t="s">
        <v>4</v>
      </c>
    </row>
    <row r="59" spans="1:8" s="2" customFormat="1" ht="12" x14ac:dyDescent="0.25">
      <c r="H59" s="8" t="s">
        <v>57</v>
      </c>
    </row>
    <row r="60" spans="1:8" s="3" customFormat="1" ht="27.4" customHeight="1" x14ac:dyDescent="0.25">
      <c r="B60" s="9" t="s">
        <v>6</v>
      </c>
      <c r="C60" s="9" t="s">
        <v>7</v>
      </c>
      <c r="D60" s="9" t="s">
        <v>8</v>
      </c>
      <c r="E60" s="9" t="s">
        <v>9</v>
      </c>
      <c r="F60" s="9" t="s">
        <v>10</v>
      </c>
      <c r="G60" s="9" t="s">
        <v>11</v>
      </c>
      <c r="H60" s="10" t="s">
        <v>12</v>
      </c>
    </row>
    <row r="61" spans="1:8" s="3" customFormat="1" ht="24" customHeight="1" x14ac:dyDescent="0.25">
      <c r="A61" s="3">
        <v>3222</v>
      </c>
      <c r="B61" s="18"/>
      <c r="C61" s="12" t="s">
        <v>13</v>
      </c>
      <c r="D61" s="12" t="s">
        <v>58</v>
      </c>
      <c r="E61" s="19"/>
      <c r="F61" s="20"/>
      <c r="G61" s="15"/>
      <c r="H61" s="15"/>
    </row>
    <row r="62" spans="1:8" s="3" customFormat="1" ht="12" customHeight="1" x14ac:dyDescent="0.25">
      <c r="B62" s="16"/>
      <c r="C62" s="17"/>
      <c r="D62" s="17"/>
      <c r="E62" s="17"/>
      <c r="F62" s="17"/>
      <c r="G62" s="17"/>
      <c r="H62" s="17"/>
    </row>
    <row r="63" spans="1:8" s="3" customFormat="1" ht="12" customHeight="1" x14ac:dyDescent="0.25">
      <c r="A63" s="3">
        <v>3232</v>
      </c>
      <c r="B63" s="18" t="s">
        <v>59</v>
      </c>
      <c r="C63" s="12" t="s">
        <v>60</v>
      </c>
      <c r="D63" s="12" t="s">
        <v>61</v>
      </c>
      <c r="E63" s="19"/>
      <c r="F63" s="20"/>
      <c r="G63" s="15"/>
      <c r="H63" s="15"/>
    </row>
    <row r="64" spans="1:8" s="3" customFormat="1" ht="12" customHeight="1" x14ac:dyDescent="0.25">
      <c r="B64" s="16"/>
      <c r="C64" s="17"/>
      <c r="D64" s="17"/>
      <c r="E64" s="17"/>
      <c r="F64" s="17"/>
      <c r="G64" s="17"/>
      <c r="H64" s="17"/>
    </row>
    <row r="65" spans="1:8" s="3" customFormat="1" ht="12" customHeight="1" x14ac:dyDescent="0.25">
      <c r="A65" s="3">
        <v>3233</v>
      </c>
      <c r="B65" s="18" t="s">
        <v>62</v>
      </c>
      <c r="C65" s="12" t="s">
        <v>63</v>
      </c>
      <c r="D65" s="12" t="s">
        <v>20</v>
      </c>
      <c r="E65" s="19" t="s">
        <v>21</v>
      </c>
      <c r="F65" s="20">
        <v>1</v>
      </c>
      <c r="G65" s="21">
        <v>0</v>
      </c>
      <c r="H65" s="15">
        <f>IF(E65 = CHAR(37), F65*G65/100,F65*G65)</f>
        <v>0</v>
      </c>
    </row>
    <row r="66" spans="1:8" s="3" customFormat="1" ht="12" customHeight="1" x14ac:dyDescent="0.25">
      <c r="B66" s="16"/>
      <c r="C66" s="17"/>
      <c r="D66" s="17"/>
      <c r="E66" s="17"/>
      <c r="F66" s="17"/>
      <c r="G66" s="17"/>
      <c r="H66" s="17"/>
    </row>
    <row r="67" spans="1:8" s="3" customFormat="1" ht="12" customHeight="1" x14ac:dyDescent="0.25">
      <c r="A67" s="3">
        <v>3234</v>
      </c>
      <c r="B67" s="18" t="s">
        <v>64</v>
      </c>
      <c r="C67" s="12" t="s">
        <v>65</v>
      </c>
      <c r="D67" s="12" t="s">
        <v>66</v>
      </c>
      <c r="E67" s="19"/>
      <c r="F67" s="20"/>
      <c r="G67" s="15"/>
      <c r="H67" s="15"/>
    </row>
    <row r="68" spans="1:8" s="3" customFormat="1" ht="12" customHeight="1" x14ac:dyDescent="0.25">
      <c r="B68" s="16"/>
      <c r="C68" s="17"/>
      <c r="D68" s="17"/>
      <c r="E68" s="17"/>
      <c r="F68" s="17"/>
      <c r="G68" s="17"/>
      <c r="H68" s="17"/>
    </row>
    <row r="69" spans="1:8" s="3" customFormat="1" ht="24" customHeight="1" x14ac:dyDescent="0.25">
      <c r="A69" s="3">
        <v>3235</v>
      </c>
      <c r="B69" s="18"/>
      <c r="C69" s="12" t="s">
        <v>67</v>
      </c>
      <c r="D69" s="12" t="s">
        <v>68</v>
      </c>
      <c r="E69" s="19"/>
      <c r="F69" s="20"/>
      <c r="G69" s="15"/>
      <c r="H69" s="15"/>
    </row>
    <row r="70" spans="1:8" s="3" customFormat="1" ht="12" customHeight="1" x14ac:dyDescent="0.25">
      <c r="B70" s="16"/>
      <c r="C70" s="17"/>
      <c r="D70" s="17"/>
      <c r="E70" s="17"/>
      <c r="F70" s="17"/>
      <c r="G70" s="17"/>
      <c r="H70" s="17"/>
    </row>
    <row r="71" spans="1:8" s="3" customFormat="1" ht="24" customHeight="1" x14ac:dyDescent="0.25">
      <c r="A71" s="3">
        <v>3266</v>
      </c>
      <c r="B71" s="18"/>
      <c r="C71" s="12"/>
      <c r="D71" s="12" t="s">
        <v>28</v>
      </c>
      <c r="E71" s="19" t="s">
        <v>21</v>
      </c>
      <c r="F71" s="20">
        <v>1</v>
      </c>
      <c r="G71" s="21">
        <v>0</v>
      </c>
      <c r="H71" s="15">
        <f>IF(E71 = CHAR(37), F71*G71/100,F71*G71)</f>
        <v>0</v>
      </c>
    </row>
    <row r="72" spans="1:8" s="3" customFormat="1" ht="12" customHeight="1" x14ac:dyDescent="0.25">
      <c r="B72" s="16"/>
      <c r="C72" s="17"/>
      <c r="D72" s="17"/>
      <c r="E72" s="17"/>
      <c r="F72" s="17"/>
      <c r="G72" s="17"/>
      <c r="H72" s="17"/>
    </row>
    <row r="73" spans="1:8" s="3" customFormat="1" ht="12" customHeight="1" x14ac:dyDescent="0.25">
      <c r="A73" s="3">
        <v>3267</v>
      </c>
      <c r="B73" s="18"/>
      <c r="C73" s="12" t="s">
        <v>29</v>
      </c>
      <c r="D73" s="12" t="s">
        <v>30</v>
      </c>
      <c r="E73" s="19" t="s">
        <v>21</v>
      </c>
      <c r="F73" s="20">
        <v>1</v>
      </c>
      <c r="G73" s="21">
        <v>0</v>
      </c>
      <c r="H73" s="15">
        <f>IF(E73 = CHAR(37), F73*G73/100,F73*G73)</f>
        <v>0</v>
      </c>
    </row>
    <row r="74" spans="1:8" s="3" customFormat="1" ht="12" customHeight="1" x14ac:dyDescent="0.25">
      <c r="B74" s="16"/>
      <c r="C74" s="17"/>
      <c r="D74" s="17"/>
      <c r="E74" s="17"/>
      <c r="F74" s="17"/>
      <c r="G74" s="17"/>
      <c r="H74" s="17"/>
    </row>
    <row r="75" spans="1:8" s="3" customFormat="1" ht="12" customHeight="1" x14ac:dyDescent="0.25">
      <c r="A75" s="3">
        <v>3268</v>
      </c>
      <c r="B75" s="18"/>
      <c r="C75" s="12"/>
      <c r="D75" s="12" t="s">
        <v>69</v>
      </c>
      <c r="E75" s="19" t="s">
        <v>21</v>
      </c>
      <c r="F75" s="20">
        <v>1</v>
      </c>
      <c r="G75" s="21">
        <v>0</v>
      </c>
      <c r="H75" s="15">
        <f>IF(E75 = CHAR(37), F75*G75/100,F75*G75)</f>
        <v>0</v>
      </c>
    </row>
    <row r="76" spans="1:8" s="3" customFormat="1" ht="12" customHeight="1" x14ac:dyDescent="0.25">
      <c r="B76" s="16"/>
      <c r="C76" s="17"/>
      <c r="D76" s="17"/>
      <c r="E76" s="17"/>
      <c r="F76" s="17"/>
      <c r="G76" s="17"/>
      <c r="H76" s="17"/>
    </row>
    <row r="77" spans="1:8" s="3" customFormat="1" ht="24" customHeight="1" x14ac:dyDescent="0.25">
      <c r="A77" s="3">
        <v>3236</v>
      </c>
      <c r="B77" s="18"/>
      <c r="C77" s="12" t="s">
        <v>70</v>
      </c>
      <c r="D77" s="12" t="s">
        <v>71</v>
      </c>
      <c r="E77" s="19" t="s">
        <v>21</v>
      </c>
      <c r="F77" s="20">
        <v>1</v>
      </c>
      <c r="G77" s="21">
        <v>0</v>
      </c>
      <c r="H77" s="15">
        <f>IF(E77 = CHAR(37), F77*G77/100,F77*G77)</f>
        <v>0</v>
      </c>
    </row>
    <row r="78" spans="1:8" s="3" customFormat="1" ht="12" customHeight="1" x14ac:dyDescent="0.25">
      <c r="B78" s="16"/>
      <c r="C78" s="17"/>
      <c r="D78" s="17"/>
      <c r="E78" s="17"/>
      <c r="F78" s="17"/>
      <c r="G78" s="17"/>
      <c r="H78" s="17"/>
    </row>
    <row r="79" spans="1:8" s="3" customFormat="1" ht="12" customHeight="1" x14ac:dyDescent="0.25">
      <c r="A79" s="3">
        <v>3237</v>
      </c>
      <c r="B79" s="18" t="s">
        <v>72</v>
      </c>
      <c r="C79" s="12" t="s">
        <v>73</v>
      </c>
      <c r="D79" s="12" t="s">
        <v>74</v>
      </c>
      <c r="E79" s="19" t="s">
        <v>21</v>
      </c>
      <c r="F79" s="20">
        <v>1</v>
      </c>
      <c r="G79" s="21">
        <v>0</v>
      </c>
      <c r="H79" s="15">
        <f>IF(E79 = CHAR(37), F79*G79/100,F79*G79)</f>
        <v>0</v>
      </c>
    </row>
    <row r="80" spans="1:8" s="3" customFormat="1" ht="12" customHeight="1" x14ac:dyDescent="0.25">
      <c r="B80" s="16"/>
      <c r="C80" s="17"/>
      <c r="D80" s="17"/>
      <c r="E80" s="17"/>
      <c r="F80" s="17"/>
      <c r="G80" s="17"/>
      <c r="H80" s="17"/>
    </row>
    <row r="81" spans="1:8" s="3" customFormat="1" ht="12" customHeight="1" x14ac:dyDescent="0.25">
      <c r="A81" s="3">
        <v>3238</v>
      </c>
      <c r="B81" s="18" t="s">
        <v>75</v>
      </c>
      <c r="C81" s="12" t="s">
        <v>76</v>
      </c>
      <c r="D81" s="12" t="s">
        <v>77</v>
      </c>
      <c r="E81" s="19" t="s">
        <v>21</v>
      </c>
      <c r="F81" s="20">
        <v>1</v>
      </c>
      <c r="G81" s="21">
        <v>0</v>
      </c>
      <c r="H81" s="15">
        <f>IF(E81 = CHAR(37), F81*G81/100,F81*G81)</f>
        <v>0</v>
      </c>
    </row>
    <row r="82" spans="1:8" s="3" customFormat="1" ht="12" customHeight="1" x14ac:dyDescent="0.25">
      <c r="B82" s="16"/>
      <c r="C82" s="17"/>
      <c r="D82" s="17"/>
      <c r="E82" s="17"/>
      <c r="F82" s="17"/>
      <c r="G82" s="17"/>
      <c r="H82" s="17"/>
    </row>
    <row r="83" spans="1:8" s="3" customFormat="1" ht="12" customHeight="1" x14ac:dyDescent="0.25">
      <c r="A83" s="3">
        <v>3239</v>
      </c>
      <c r="B83" s="18" t="s">
        <v>78</v>
      </c>
      <c r="C83" s="12" t="s">
        <v>79</v>
      </c>
      <c r="D83" s="12" t="s">
        <v>80</v>
      </c>
      <c r="E83" s="19" t="s">
        <v>21</v>
      </c>
      <c r="F83" s="20">
        <v>1</v>
      </c>
      <c r="G83" s="21">
        <v>0</v>
      </c>
      <c r="H83" s="15">
        <f>IF(E83 = CHAR(37), F83*G83/100,F83*G83)</f>
        <v>0</v>
      </c>
    </row>
    <row r="84" spans="1:8" s="3" customFormat="1" ht="12" customHeight="1" x14ac:dyDescent="0.25">
      <c r="B84" s="16"/>
      <c r="C84" s="17"/>
      <c r="D84" s="17"/>
      <c r="E84" s="17"/>
      <c r="F84" s="17"/>
      <c r="G84" s="17"/>
      <c r="H84" s="17"/>
    </row>
    <row r="85" spans="1:8" s="3" customFormat="1" ht="12" customHeight="1" x14ac:dyDescent="0.25">
      <c r="A85" s="3">
        <v>3269</v>
      </c>
      <c r="B85" s="18"/>
      <c r="C85" s="12"/>
      <c r="D85" s="12" t="s">
        <v>44</v>
      </c>
      <c r="E85" s="19"/>
      <c r="F85" s="20"/>
      <c r="G85" s="15"/>
      <c r="H85" s="15"/>
    </row>
    <row r="86" spans="1:8" s="3" customFormat="1" ht="12" customHeight="1" x14ac:dyDescent="0.25">
      <c r="B86" s="16"/>
      <c r="C86" s="17"/>
      <c r="D86" s="17"/>
      <c r="E86" s="17"/>
      <c r="F86" s="17"/>
      <c r="G86" s="17"/>
      <c r="H86" s="17"/>
    </row>
    <row r="87" spans="1:8" s="3" customFormat="1" ht="48" customHeight="1" x14ac:dyDescent="0.25">
      <c r="A87" s="3">
        <v>3270</v>
      </c>
      <c r="B87" s="18" t="s">
        <v>81</v>
      </c>
      <c r="C87" s="12" t="s">
        <v>46</v>
      </c>
      <c r="D87" s="12" t="s">
        <v>82</v>
      </c>
      <c r="E87" s="19" t="s">
        <v>21</v>
      </c>
      <c r="F87" s="20">
        <v>1</v>
      </c>
      <c r="G87" s="21">
        <v>0</v>
      </c>
      <c r="H87" s="15">
        <f>IF(E87 = CHAR(37), F87*G87/100,F87*G87)</f>
        <v>0</v>
      </c>
    </row>
    <row r="88" spans="1:8" s="3" customFormat="1" ht="12" customHeight="1" x14ac:dyDescent="0.25">
      <c r="B88" s="16"/>
      <c r="C88" s="17"/>
      <c r="D88" s="17"/>
      <c r="E88" s="17"/>
      <c r="F88" s="17"/>
      <c r="G88" s="17"/>
      <c r="H88" s="17"/>
    </row>
    <row r="89" spans="1:8" s="3" customFormat="1" ht="24" customHeight="1" x14ac:dyDescent="0.25">
      <c r="A89" s="3">
        <v>3281</v>
      </c>
      <c r="B89" s="18" t="s">
        <v>83</v>
      </c>
      <c r="C89" s="12" t="s">
        <v>84</v>
      </c>
      <c r="D89" s="12" t="s">
        <v>85</v>
      </c>
      <c r="E89" s="19" t="s">
        <v>21</v>
      </c>
      <c r="F89" s="20">
        <v>1</v>
      </c>
      <c r="G89" s="21">
        <v>0</v>
      </c>
      <c r="H89" s="15">
        <f>IF(E89 = CHAR(37), F89*G89/100,F89*G89)</f>
        <v>0</v>
      </c>
    </row>
    <row r="90" spans="1:8" s="3" customFormat="1" ht="12" customHeight="1" x14ac:dyDescent="0.25">
      <c r="B90" s="16"/>
      <c r="C90" s="17"/>
      <c r="D90" s="17"/>
      <c r="E90" s="17"/>
      <c r="F90" s="17"/>
      <c r="G90" s="17"/>
      <c r="H90" s="17"/>
    </row>
    <row r="91" spans="1:8" s="3" customFormat="1" ht="36" customHeight="1" x14ac:dyDescent="0.25">
      <c r="A91" s="3">
        <v>3417</v>
      </c>
      <c r="B91" s="18" t="s">
        <v>86</v>
      </c>
      <c r="C91" s="12" t="s">
        <v>52</v>
      </c>
      <c r="D91" s="12" t="s">
        <v>53</v>
      </c>
      <c r="E91" s="19"/>
      <c r="F91" s="20"/>
      <c r="G91" s="15"/>
      <c r="H91" s="15"/>
    </row>
    <row r="92" spans="1:8" s="3" customFormat="1" ht="12" customHeight="1" x14ac:dyDescent="0.25">
      <c r="B92" s="16"/>
      <c r="C92" s="17"/>
      <c r="D92" s="17"/>
      <c r="E92" s="17"/>
      <c r="F92" s="17"/>
      <c r="G92" s="17"/>
      <c r="H92" s="17"/>
    </row>
    <row r="93" spans="1:8" s="3" customFormat="1" ht="72" customHeight="1" x14ac:dyDescent="0.25">
      <c r="A93" s="3">
        <v>3418</v>
      </c>
      <c r="B93" s="18"/>
      <c r="C93" s="12"/>
      <c r="D93" s="12" t="s">
        <v>87</v>
      </c>
      <c r="E93" s="19" t="s">
        <v>88</v>
      </c>
      <c r="F93" s="20">
        <v>20</v>
      </c>
      <c r="G93" s="21">
        <v>0</v>
      </c>
      <c r="H93" s="15">
        <f>IF(E93 = CHAR(37), F93*G93/100,F93*G93)</f>
        <v>0</v>
      </c>
    </row>
    <row r="94" spans="1:8" s="3" customFormat="1" ht="12" customHeight="1" x14ac:dyDescent="0.25">
      <c r="B94" s="16"/>
      <c r="C94" s="17"/>
      <c r="D94" s="17"/>
      <c r="E94" s="17"/>
      <c r="F94" s="17"/>
      <c r="G94" s="17"/>
      <c r="H94" s="17"/>
    </row>
    <row r="95" spans="1:8" s="3" customFormat="1" ht="12" customHeight="1" x14ac:dyDescent="0.25">
      <c r="B95" s="22"/>
      <c r="C95" s="23"/>
      <c r="D95" s="23"/>
      <c r="E95" s="23"/>
      <c r="F95" s="23"/>
      <c r="G95" s="23"/>
      <c r="H95" s="23"/>
    </row>
    <row r="96" spans="1:8" s="3" customFormat="1" ht="12" customHeight="1" x14ac:dyDescent="0.25">
      <c r="B96" s="16"/>
      <c r="C96" s="17"/>
      <c r="D96" s="17"/>
      <c r="E96" s="17"/>
      <c r="F96" s="17"/>
      <c r="G96" s="17"/>
      <c r="H96" s="17"/>
    </row>
    <row r="97" spans="2:8" s="3" customFormat="1" ht="12" customHeight="1" x14ac:dyDescent="0.25">
      <c r="B97" s="22"/>
      <c r="C97" s="23"/>
      <c r="D97" s="23"/>
      <c r="E97" s="23"/>
      <c r="F97" s="23"/>
      <c r="G97" s="23"/>
      <c r="H97" s="23"/>
    </row>
    <row r="98" spans="2:8" s="3" customFormat="1" ht="12" customHeight="1" x14ac:dyDescent="0.25">
      <c r="B98" s="16"/>
      <c r="C98" s="17"/>
      <c r="D98" s="17"/>
      <c r="E98" s="17"/>
      <c r="F98" s="17"/>
      <c r="G98" s="17"/>
      <c r="H98" s="17"/>
    </row>
    <row r="99" spans="2:8" s="3" customFormat="1" ht="12" customHeight="1" x14ac:dyDescent="0.25">
      <c r="B99" s="22"/>
      <c r="C99" s="23"/>
      <c r="D99" s="23"/>
      <c r="E99" s="23"/>
      <c r="F99" s="23"/>
      <c r="G99" s="23"/>
      <c r="H99" s="23"/>
    </row>
    <row r="100" spans="2:8" s="3" customFormat="1" ht="12" customHeight="1" x14ac:dyDescent="0.25">
      <c r="B100" s="16"/>
      <c r="C100" s="17"/>
      <c r="D100" s="17"/>
      <c r="E100" s="17"/>
      <c r="F100" s="17"/>
      <c r="G100" s="17"/>
      <c r="H100" s="17"/>
    </row>
    <row r="101" spans="2:8" s="3" customFormat="1" ht="12" customHeight="1" x14ac:dyDescent="0.25">
      <c r="B101" s="22"/>
      <c r="C101" s="23"/>
      <c r="D101" s="23"/>
      <c r="E101" s="23"/>
      <c r="F101" s="23"/>
      <c r="G101" s="23"/>
      <c r="H101" s="23"/>
    </row>
    <row r="102" spans="2:8" s="3" customFormat="1" ht="12" customHeight="1" x14ac:dyDescent="0.25">
      <c r="B102" s="16"/>
      <c r="C102" s="17"/>
      <c r="D102" s="17"/>
      <c r="E102" s="17"/>
      <c r="F102" s="17"/>
      <c r="G102" s="17"/>
      <c r="H102" s="17"/>
    </row>
    <row r="103" spans="2:8" s="3" customFormat="1" ht="12" customHeight="1" x14ac:dyDescent="0.25">
      <c r="B103" s="22"/>
      <c r="C103" s="23"/>
      <c r="D103" s="23"/>
      <c r="E103" s="23"/>
      <c r="F103" s="23"/>
      <c r="G103" s="23"/>
      <c r="H103" s="23"/>
    </row>
    <row r="104" spans="2:8" s="3" customFormat="1" ht="12" customHeight="1" x14ac:dyDescent="0.25">
      <c r="B104" s="16"/>
      <c r="C104" s="17"/>
      <c r="D104" s="17"/>
      <c r="E104" s="17"/>
      <c r="F104" s="17"/>
      <c r="G104" s="17"/>
      <c r="H104" s="17"/>
    </row>
    <row r="105" spans="2:8" s="3" customFormat="1" ht="12" customHeight="1" x14ac:dyDescent="0.25">
      <c r="B105" s="22"/>
      <c r="C105" s="23"/>
      <c r="D105" s="23"/>
      <c r="E105" s="23"/>
      <c r="F105" s="23"/>
      <c r="G105" s="23"/>
      <c r="H105" s="23"/>
    </row>
    <row r="106" spans="2:8" s="3" customFormat="1" ht="12" customHeight="1" x14ac:dyDescent="0.25">
      <c r="B106" s="16"/>
      <c r="C106" s="17"/>
      <c r="D106" s="17"/>
      <c r="E106" s="17"/>
      <c r="F106" s="17"/>
      <c r="G106" s="17"/>
      <c r="H106" s="17"/>
    </row>
    <row r="107" spans="2:8" s="3" customFormat="1" ht="12" customHeight="1" x14ac:dyDescent="0.25">
      <c r="B107" s="22"/>
      <c r="C107" s="23"/>
      <c r="D107" s="23"/>
      <c r="E107" s="23"/>
      <c r="F107" s="23"/>
      <c r="G107" s="23"/>
      <c r="H107" s="23"/>
    </row>
    <row r="108" spans="2:8" s="4" customFormat="1" ht="20.100000000000001" customHeight="1" x14ac:dyDescent="0.25">
      <c r="B108" s="24" t="s">
        <v>56</v>
      </c>
      <c r="C108" s="25"/>
      <c r="D108" s="26"/>
      <c r="E108" s="27"/>
      <c r="F108" s="28"/>
      <c r="G108" s="28"/>
      <c r="H108" s="29">
        <f>SUM(H61:H107)</f>
        <v>0</v>
      </c>
    </row>
    <row r="109" spans="2:8" s="1" customFormat="1" ht="12.75" x14ac:dyDescent="0.25">
      <c r="B109" s="6" t="s">
        <v>1</v>
      </c>
    </row>
    <row r="110" spans="2:8" s="1" customFormat="1" ht="12.75" x14ac:dyDescent="0.25">
      <c r="B110" s="6" t="s">
        <v>3</v>
      </c>
    </row>
    <row r="111" spans="2:8" s="1" customFormat="1" ht="12.75" x14ac:dyDescent="0.25">
      <c r="B111" s="7" t="s">
        <v>4</v>
      </c>
    </row>
    <row r="112" spans="2:8" s="2" customFormat="1" ht="12" x14ac:dyDescent="0.25">
      <c r="H112" s="8" t="s">
        <v>89</v>
      </c>
    </row>
    <row r="113" spans="1:8" s="3" customFormat="1" ht="27.4" customHeight="1" x14ac:dyDescent="0.25">
      <c r="B113" s="9" t="s">
        <v>6</v>
      </c>
      <c r="C113" s="9" t="s">
        <v>7</v>
      </c>
      <c r="D113" s="9" t="s">
        <v>8</v>
      </c>
      <c r="E113" s="9" t="s">
        <v>9</v>
      </c>
      <c r="F113" s="9" t="s">
        <v>10</v>
      </c>
      <c r="G113" s="9" t="s">
        <v>11</v>
      </c>
      <c r="H113" s="10" t="s">
        <v>12</v>
      </c>
    </row>
    <row r="114" spans="1:8" s="3" customFormat="1" ht="24" customHeight="1" x14ac:dyDescent="0.25">
      <c r="A114" s="3">
        <v>3286</v>
      </c>
      <c r="B114" s="18"/>
      <c r="C114" s="12" t="s">
        <v>13</v>
      </c>
      <c r="D114" s="12" t="s">
        <v>90</v>
      </c>
      <c r="E114" s="19"/>
      <c r="F114" s="20"/>
      <c r="G114" s="15"/>
      <c r="H114" s="15"/>
    </row>
    <row r="115" spans="1:8" s="3" customFormat="1" ht="12" customHeight="1" x14ac:dyDescent="0.25">
      <c r="B115" s="16"/>
      <c r="C115" s="17"/>
      <c r="D115" s="17"/>
      <c r="E115" s="17"/>
      <c r="F115" s="17"/>
      <c r="G115" s="17"/>
      <c r="H115" s="17"/>
    </row>
    <row r="116" spans="1:8" s="3" customFormat="1" ht="24" customHeight="1" x14ac:dyDescent="0.25">
      <c r="A116" s="3">
        <v>3304</v>
      </c>
      <c r="B116" s="18" t="s">
        <v>91</v>
      </c>
      <c r="C116" s="12" t="s">
        <v>92</v>
      </c>
      <c r="D116" s="12" t="s">
        <v>93</v>
      </c>
      <c r="E116" s="19"/>
      <c r="F116" s="20"/>
      <c r="G116" s="15"/>
      <c r="H116" s="15"/>
    </row>
    <row r="117" spans="1:8" s="3" customFormat="1" ht="12" customHeight="1" x14ac:dyDescent="0.25">
      <c r="B117" s="16"/>
      <c r="C117" s="17"/>
      <c r="D117" s="17"/>
      <c r="E117" s="17"/>
      <c r="F117" s="17"/>
      <c r="G117" s="17"/>
      <c r="H117" s="17"/>
    </row>
    <row r="118" spans="1:8" s="3" customFormat="1" ht="36" customHeight="1" x14ac:dyDescent="0.25">
      <c r="A118" s="3">
        <v>3305</v>
      </c>
      <c r="B118" s="18" t="s">
        <v>94</v>
      </c>
      <c r="C118" s="12"/>
      <c r="D118" s="12" t="s">
        <v>95</v>
      </c>
      <c r="E118" s="19"/>
      <c r="F118" s="20"/>
      <c r="G118" s="15"/>
      <c r="H118" s="15"/>
    </row>
    <row r="119" spans="1:8" s="3" customFormat="1" ht="12" customHeight="1" x14ac:dyDescent="0.25">
      <c r="B119" s="16"/>
      <c r="C119" s="17"/>
      <c r="D119" s="17"/>
      <c r="E119" s="17"/>
      <c r="F119" s="17"/>
      <c r="G119" s="17"/>
      <c r="H119" s="17"/>
    </row>
    <row r="120" spans="1:8" s="3" customFormat="1" ht="12" customHeight="1" x14ac:dyDescent="0.25">
      <c r="A120" s="3">
        <v>3306</v>
      </c>
      <c r="B120" s="18"/>
      <c r="C120" s="12"/>
      <c r="D120" s="12" t="s">
        <v>96</v>
      </c>
      <c r="E120" s="19"/>
      <c r="F120" s="20"/>
      <c r="G120" s="15"/>
      <c r="H120" s="15"/>
    </row>
    <row r="121" spans="1:8" s="3" customFormat="1" ht="12" customHeight="1" x14ac:dyDescent="0.25">
      <c r="B121" s="16"/>
      <c r="C121" s="17"/>
      <c r="D121" s="17"/>
      <c r="E121" s="17"/>
      <c r="F121" s="17"/>
      <c r="G121" s="17"/>
      <c r="H121" s="17"/>
    </row>
    <row r="122" spans="1:8" s="3" customFormat="1" ht="24" customHeight="1" x14ac:dyDescent="0.25">
      <c r="A122" s="3">
        <v>3318</v>
      </c>
      <c r="B122" s="18"/>
      <c r="C122" s="12"/>
      <c r="D122" s="12" t="s">
        <v>97</v>
      </c>
      <c r="E122" s="19" t="s">
        <v>98</v>
      </c>
      <c r="F122" s="20">
        <v>1</v>
      </c>
      <c r="G122" s="30">
        <v>3640000</v>
      </c>
      <c r="H122" s="15">
        <v>3640000</v>
      </c>
    </row>
    <row r="123" spans="1:8" s="3" customFormat="1" ht="12" customHeight="1" x14ac:dyDescent="0.25">
      <c r="B123" s="16"/>
      <c r="C123" s="17"/>
      <c r="D123" s="17"/>
      <c r="E123" s="17"/>
      <c r="F123" s="17"/>
      <c r="G123" s="17"/>
      <c r="H123" s="17"/>
    </row>
    <row r="124" spans="1:8" s="3" customFormat="1" ht="24" customHeight="1" x14ac:dyDescent="0.25">
      <c r="A124" s="3">
        <v>3319</v>
      </c>
      <c r="B124" s="18"/>
      <c r="C124" s="12"/>
      <c r="D124" s="12" t="s">
        <v>99</v>
      </c>
      <c r="E124" s="19" t="s">
        <v>98</v>
      </c>
      <c r="F124" s="20">
        <v>1</v>
      </c>
      <c r="G124" s="30">
        <v>1377000</v>
      </c>
      <c r="H124" s="15">
        <v>1377000</v>
      </c>
    </row>
    <row r="125" spans="1:8" s="3" customFormat="1" ht="12" customHeight="1" x14ac:dyDescent="0.25">
      <c r="B125" s="16"/>
      <c r="C125" s="17"/>
      <c r="D125" s="17"/>
      <c r="E125" s="17"/>
      <c r="F125" s="17"/>
      <c r="G125" s="17"/>
      <c r="H125" s="17"/>
    </row>
    <row r="126" spans="1:8" s="3" customFormat="1" ht="12" customHeight="1" x14ac:dyDescent="0.25">
      <c r="A126" s="3">
        <v>3433</v>
      </c>
      <c r="B126" s="18"/>
      <c r="C126" s="12"/>
      <c r="D126" s="12" t="s">
        <v>100</v>
      </c>
      <c r="E126" s="19" t="s">
        <v>98</v>
      </c>
      <c r="F126" s="20">
        <v>1</v>
      </c>
      <c r="G126" s="30">
        <v>200000</v>
      </c>
      <c r="H126" s="15">
        <v>200000</v>
      </c>
    </row>
    <row r="127" spans="1:8" s="3" customFormat="1" ht="12" customHeight="1" x14ac:dyDescent="0.25">
      <c r="B127" s="16"/>
      <c r="C127" s="17"/>
      <c r="D127" s="17"/>
      <c r="E127" s="17"/>
      <c r="F127" s="17"/>
      <c r="G127" s="17"/>
      <c r="H127" s="17"/>
    </row>
    <row r="128" spans="1:8" s="3" customFormat="1" ht="12" customHeight="1" x14ac:dyDescent="0.25">
      <c r="A128" s="3">
        <v>3435</v>
      </c>
      <c r="B128" s="18"/>
      <c r="C128" s="12"/>
      <c r="D128" s="12" t="s">
        <v>101</v>
      </c>
      <c r="E128" s="19" t="s">
        <v>98</v>
      </c>
      <c r="F128" s="20">
        <v>1</v>
      </c>
      <c r="G128" s="30">
        <v>150000</v>
      </c>
      <c r="H128" s="15">
        <v>150000</v>
      </c>
    </row>
    <row r="129" spans="1:8" s="3" customFormat="1" ht="12" customHeight="1" x14ac:dyDescent="0.25">
      <c r="B129" s="16"/>
      <c r="C129" s="17"/>
      <c r="D129" s="17"/>
      <c r="E129" s="17"/>
      <c r="F129" s="17"/>
      <c r="G129" s="17"/>
      <c r="H129" s="17"/>
    </row>
    <row r="130" spans="1:8" s="3" customFormat="1" ht="12" customHeight="1" x14ac:dyDescent="0.25">
      <c r="A130" s="3">
        <v>3308</v>
      </c>
      <c r="B130" s="18" t="s">
        <v>102</v>
      </c>
      <c r="C130" s="12"/>
      <c r="D130" s="12" t="s">
        <v>103</v>
      </c>
      <c r="E130" s="19"/>
      <c r="F130" s="20"/>
      <c r="G130" s="15"/>
      <c r="H130" s="15"/>
    </row>
    <row r="131" spans="1:8" s="3" customFormat="1" ht="12" customHeight="1" x14ac:dyDescent="0.25">
      <c r="B131" s="16"/>
      <c r="C131" s="17"/>
      <c r="D131" s="17"/>
      <c r="E131" s="17"/>
      <c r="F131" s="17"/>
      <c r="G131" s="17"/>
      <c r="H131" s="17"/>
    </row>
    <row r="132" spans="1:8" s="3" customFormat="1" ht="24" customHeight="1" x14ac:dyDescent="0.25">
      <c r="A132" s="3">
        <v>3309</v>
      </c>
      <c r="B132" s="18"/>
      <c r="C132" s="12"/>
      <c r="D132" s="12" t="s">
        <v>104</v>
      </c>
      <c r="E132" s="19" t="s">
        <v>98</v>
      </c>
      <c r="F132" s="20">
        <v>1</v>
      </c>
      <c r="G132" s="30">
        <v>200000</v>
      </c>
      <c r="H132" s="15">
        <v>200000</v>
      </c>
    </row>
    <row r="133" spans="1:8" s="3" customFormat="1" ht="12" customHeight="1" x14ac:dyDescent="0.25">
      <c r="B133" s="16"/>
      <c r="C133" s="17"/>
      <c r="D133" s="17"/>
      <c r="E133" s="17"/>
      <c r="F133" s="17"/>
      <c r="G133" s="17"/>
      <c r="H133" s="17"/>
    </row>
    <row r="134" spans="1:8" s="3" customFormat="1" ht="24" customHeight="1" x14ac:dyDescent="0.25">
      <c r="A134" s="3">
        <v>3310</v>
      </c>
      <c r="B134" s="18"/>
      <c r="C134" s="12"/>
      <c r="D134" s="12" t="s">
        <v>105</v>
      </c>
      <c r="E134" s="19" t="s">
        <v>106</v>
      </c>
      <c r="F134" s="20">
        <f>H132</f>
        <v>200000</v>
      </c>
      <c r="G134" s="21">
        <v>0</v>
      </c>
      <c r="H134" s="15">
        <f>IF(E134 = CHAR(37), F134*G134/100,F134*G134)</f>
        <v>0</v>
      </c>
    </row>
    <row r="135" spans="1:8" s="3" customFormat="1" ht="12" customHeight="1" x14ac:dyDescent="0.25">
      <c r="B135" s="16"/>
      <c r="C135" s="17"/>
      <c r="D135" s="17"/>
      <c r="E135" s="17"/>
      <c r="F135" s="17"/>
      <c r="G135" s="17"/>
      <c r="H135" s="17"/>
    </row>
    <row r="136" spans="1:8" s="3" customFormat="1" ht="12" customHeight="1" x14ac:dyDescent="0.25">
      <c r="A136" s="3">
        <v>3335</v>
      </c>
      <c r="B136" s="18" t="s">
        <v>107</v>
      </c>
      <c r="C136" s="12" t="s">
        <v>108</v>
      </c>
      <c r="D136" s="12" t="s">
        <v>109</v>
      </c>
      <c r="E136" s="19"/>
      <c r="F136" s="20"/>
      <c r="G136" s="15"/>
      <c r="H136" s="15"/>
    </row>
    <row r="137" spans="1:8" s="3" customFormat="1" ht="12" customHeight="1" x14ac:dyDescent="0.25">
      <c r="B137" s="16"/>
      <c r="C137" s="17"/>
      <c r="D137" s="17"/>
      <c r="E137" s="17"/>
      <c r="F137" s="17"/>
      <c r="G137" s="17"/>
      <c r="H137" s="17"/>
    </row>
    <row r="138" spans="1:8" s="3" customFormat="1" ht="12" customHeight="1" x14ac:dyDescent="0.25">
      <c r="A138" s="3">
        <v>3340</v>
      </c>
      <c r="B138" s="18"/>
      <c r="C138" s="12"/>
      <c r="D138" s="12" t="s">
        <v>110</v>
      </c>
      <c r="E138" s="19" t="s">
        <v>98</v>
      </c>
      <c r="F138" s="20">
        <v>1</v>
      </c>
      <c r="G138" s="30">
        <v>200000</v>
      </c>
      <c r="H138" s="15">
        <v>200000</v>
      </c>
    </row>
    <row r="139" spans="1:8" s="3" customFormat="1" ht="12" customHeight="1" x14ac:dyDescent="0.25">
      <c r="B139" s="16"/>
      <c r="C139" s="17"/>
      <c r="D139" s="17"/>
      <c r="E139" s="17"/>
      <c r="F139" s="17"/>
      <c r="G139" s="17"/>
      <c r="H139" s="17"/>
    </row>
    <row r="140" spans="1:8" s="3" customFormat="1" ht="24" customHeight="1" x14ac:dyDescent="0.25">
      <c r="A140" s="3">
        <v>3336</v>
      </c>
      <c r="B140" s="18"/>
      <c r="C140" s="12"/>
      <c r="D140" s="12" t="s">
        <v>105</v>
      </c>
      <c r="E140" s="19" t="s">
        <v>106</v>
      </c>
      <c r="F140" s="20">
        <f>H138</f>
        <v>200000</v>
      </c>
      <c r="G140" s="21">
        <v>0</v>
      </c>
      <c r="H140" s="15">
        <f>IF(E140 = CHAR(37), F140*G140/100,F140*G140)</f>
        <v>0</v>
      </c>
    </row>
    <row r="141" spans="1:8" s="3" customFormat="1" ht="12" customHeight="1" x14ac:dyDescent="0.25">
      <c r="B141" s="16"/>
      <c r="C141" s="17"/>
      <c r="D141" s="17"/>
      <c r="E141" s="17"/>
      <c r="F141" s="17"/>
      <c r="G141" s="17"/>
      <c r="H141" s="17"/>
    </row>
    <row r="142" spans="1:8" s="3" customFormat="1" ht="12" customHeight="1" x14ac:dyDescent="0.25">
      <c r="A142" s="3">
        <v>3337</v>
      </c>
      <c r="B142" s="18" t="s">
        <v>111</v>
      </c>
      <c r="C142" s="12" t="s">
        <v>112</v>
      </c>
      <c r="D142" s="12" t="s">
        <v>113</v>
      </c>
      <c r="E142" s="19"/>
      <c r="F142" s="20"/>
      <c r="G142" s="15"/>
      <c r="H142" s="15"/>
    </row>
    <row r="143" spans="1:8" s="3" customFormat="1" ht="12" customHeight="1" x14ac:dyDescent="0.25">
      <c r="B143" s="16"/>
      <c r="C143" s="17"/>
      <c r="D143" s="17"/>
      <c r="E143" s="17"/>
      <c r="F143" s="17"/>
      <c r="G143" s="17"/>
      <c r="H143" s="17"/>
    </row>
    <row r="144" spans="1:8" s="3" customFormat="1" ht="12" customHeight="1" x14ac:dyDescent="0.25">
      <c r="A144" s="3">
        <v>3338</v>
      </c>
      <c r="B144" s="18"/>
      <c r="C144" s="12"/>
      <c r="D144" s="12" t="s">
        <v>114</v>
      </c>
      <c r="E144" s="19" t="s">
        <v>98</v>
      </c>
      <c r="F144" s="20">
        <v>1</v>
      </c>
      <c r="G144" s="30">
        <v>50000</v>
      </c>
      <c r="H144" s="15">
        <v>50000</v>
      </c>
    </row>
    <row r="145" spans="1:8" s="3" customFormat="1" ht="12" customHeight="1" x14ac:dyDescent="0.25">
      <c r="B145" s="16"/>
      <c r="C145" s="17"/>
      <c r="D145" s="17"/>
      <c r="E145" s="17"/>
      <c r="F145" s="17"/>
      <c r="G145" s="17"/>
      <c r="H145" s="17"/>
    </row>
    <row r="146" spans="1:8" s="3" customFormat="1" ht="24" customHeight="1" x14ac:dyDescent="0.25">
      <c r="A146" s="3">
        <v>3339</v>
      </c>
      <c r="B146" s="18"/>
      <c r="C146" s="12"/>
      <c r="D146" s="12" t="s">
        <v>105</v>
      </c>
      <c r="E146" s="19" t="s">
        <v>106</v>
      </c>
      <c r="F146" s="20">
        <f>H144</f>
        <v>50000</v>
      </c>
      <c r="G146" s="21">
        <v>0</v>
      </c>
      <c r="H146" s="15">
        <f>IF(E146 = CHAR(37), F146*G146/100,F146*G146)</f>
        <v>0</v>
      </c>
    </row>
    <row r="147" spans="1:8" s="3" customFormat="1" ht="12" customHeight="1" x14ac:dyDescent="0.25">
      <c r="B147" s="16"/>
      <c r="C147" s="17"/>
      <c r="D147" s="17"/>
      <c r="E147" s="17"/>
      <c r="F147" s="17"/>
      <c r="G147" s="17"/>
      <c r="H147" s="17"/>
    </row>
    <row r="148" spans="1:8" s="3" customFormat="1" ht="12" customHeight="1" x14ac:dyDescent="0.25">
      <c r="A148" s="3">
        <v>3341</v>
      </c>
      <c r="B148" s="18" t="s">
        <v>115</v>
      </c>
      <c r="C148" s="12" t="s">
        <v>116</v>
      </c>
      <c r="D148" s="12" t="s">
        <v>117</v>
      </c>
      <c r="E148" s="19"/>
      <c r="F148" s="20"/>
      <c r="G148" s="15"/>
      <c r="H148" s="15"/>
    </row>
    <row r="149" spans="1:8" s="3" customFormat="1" ht="12" customHeight="1" x14ac:dyDescent="0.25">
      <c r="B149" s="16"/>
      <c r="C149" s="17"/>
      <c r="D149" s="17"/>
      <c r="E149" s="17"/>
      <c r="F149" s="17"/>
      <c r="G149" s="17"/>
      <c r="H149" s="17"/>
    </row>
    <row r="150" spans="1:8" s="3" customFormat="1" ht="12" customHeight="1" x14ac:dyDescent="0.25">
      <c r="A150" s="3">
        <v>3342</v>
      </c>
      <c r="B150" s="18"/>
      <c r="C150" s="12"/>
      <c r="D150" s="12" t="s">
        <v>118</v>
      </c>
      <c r="E150" s="19" t="s">
        <v>98</v>
      </c>
      <c r="F150" s="20">
        <v>1</v>
      </c>
      <c r="G150" s="30">
        <v>250000</v>
      </c>
      <c r="H150" s="15">
        <v>250000</v>
      </c>
    </row>
    <row r="151" spans="1:8" s="3" customFormat="1" ht="12" customHeight="1" x14ac:dyDescent="0.25">
      <c r="B151" s="16"/>
      <c r="C151" s="17"/>
      <c r="D151" s="17"/>
      <c r="E151" s="17"/>
      <c r="F151" s="17"/>
      <c r="G151" s="17"/>
      <c r="H151" s="17"/>
    </row>
    <row r="152" spans="1:8" s="3" customFormat="1" ht="24" customHeight="1" x14ac:dyDescent="0.25">
      <c r="A152" s="3">
        <v>3343</v>
      </c>
      <c r="B152" s="18"/>
      <c r="C152" s="12"/>
      <c r="D152" s="12" t="s">
        <v>105</v>
      </c>
      <c r="E152" s="19" t="s">
        <v>106</v>
      </c>
      <c r="F152" s="20">
        <f>H150</f>
        <v>250000</v>
      </c>
      <c r="G152" s="21">
        <v>0</v>
      </c>
      <c r="H152" s="15">
        <f>IF(E152 = CHAR(37), F152*G152/100,F152*G152)</f>
        <v>0</v>
      </c>
    </row>
    <row r="153" spans="1:8" s="3" customFormat="1" ht="12" customHeight="1" x14ac:dyDescent="0.25">
      <c r="B153" s="16"/>
      <c r="C153" s="17"/>
      <c r="D153" s="17"/>
      <c r="E153" s="17"/>
      <c r="F153" s="17"/>
      <c r="G153" s="17"/>
      <c r="H153" s="17"/>
    </row>
    <row r="154" spans="1:8" s="3" customFormat="1" ht="12" customHeight="1" x14ac:dyDescent="0.25">
      <c r="A154" s="3">
        <v>3346</v>
      </c>
      <c r="B154" s="18" t="s">
        <v>119</v>
      </c>
      <c r="C154" s="12" t="s">
        <v>116</v>
      </c>
      <c r="D154" s="12" t="s">
        <v>120</v>
      </c>
      <c r="E154" s="19"/>
      <c r="F154" s="20"/>
      <c r="G154" s="15"/>
      <c r="H154" s="15"/>
    </row>
    <row r="155" spans="1:8" s="3" customFormat="1" ht="12" customHeight="1" x14ac:dyDescent="0.25">
      <c r="B155" s="16"/>
      <c r="C155" s="17"/>
      <c r="D155" s="17"/>
      <c r="E155" s="17"/>
      <c r="F155" s="17"/>
      <c r="G155" s="17"/>
      <c r="H155" s="17"/>
    </row>
    <row r="156" spans="1:8" s="3" customFormat="1" ht="12" customHeight="1" x14ac:dyDescent="0.25">
      <c r="A156" s="3">
        <v>3347</v>
      </c>
      <c r="B156" s="18"/>
      <c r="C156" s="12"/>
      <c r="D156" s="12" t="s">
        <v>118</v>
      </c>
      <c r="E156" s="19" t="s">
        <v>98</v>
      </c>
      <c r="F156" s="20">
        <v>1</v>
      </c>
      <c r="G156" s="30">
        <v>250000</v>
      </c>
      <c r="H156" s="15">
        <v>250000</v>
      </c>
    </row>
    <row r="157" spans="1:8" s="3" customFormat="1" ht="12" customHeight="1" x14ac:dyDescent="0.25">
      <c r="B157" s="16"/>
      <c r="C157" s="17"/>
      <c r="D157" s="17"/>
      <c r="E157" s="17"/>
      <c r="F157" s="17"/>
      <c r="G157" s="17"/>
      <c r="H157" s="17"/>
    </row>
    <row r="158" spans="1:8" s="3" customFormat="1" ht="24" customHeight="1" x14ac:dyDescent="0.25">
      <c r="A158" s="3">
        <v>3348</v>
      </c>
      <c r="B158" s="18"/>
      <c r="C158" s="12"/>
      <c r="D158" s="12" t="s">
        <v>105</v>
      </c>
      <c r="E158" s="19" t="s">
        <v>106</v>
      </c>
      <c r="F158" s="20">
        <f>H156</f>
        <v>250000</v>
      </c>
      <c r="G158" s="21">
        <v>0</v>
      </c>
      <c r="H158" s="15">
        <f>IF(E158 = CHAR(37), F158*G158/100,F158*G158)</f>
        <v>0</v>
      </c>
    </row>
    <row r="159" spans="1:8" s="3" customFormat="1" ht="12" customHeight="1" x14ac:dyDescent="0.25">
      <c r="B159" s="16"/>
      <c r="C159" s="17"/>
      <c r="D159" s="17"/>
      <c r="E159" s="17"/>
      <c r="F159" s="17"/>
      <c r="G159" s="17"/>
      <c r="H159" s="17"/>
    </row>
    <row r="160" spans="1:8" s="3" customFormat="1" ht="12" customHeight="1" x14ac:dyDescent="0.25">
      <c r="B160" s="22"/>
      <c r="C160" s="23"/>
      <c r="D160" s="23"/>
      <c r="E160" s="23"/>
      <c r="F160" s="23"/>
      <c r="G160" s="23"/>
      <c r="H160" s="23"/>
    </row>
    <row r="161" spans="1:8" s="3" customFormat="1" ht="12" customHeight="1" x14ac:dyDescent="0.25">
      <c r="B161" s="16"/>
      <c r="C161" s="17"/>
      <c r="D161" s="17"/>
      <c r="E161" s="17"/>
      <c r="F161" s="17"/>
      <c r="G161" s="17"/>
      <c r="H161" s="17"/>
    </row>
    <row r="162" spans="1:8" s="3" customFormat="1" ht="12" customHeight="1" x14ac:dyDescent="0.25">
      <c r="B162" s="22"/>
      <c r="C162" s="23"/>
      <c r="D162" s="23"/>
      <c r="E162" s="23"/>
      <c r="F162" s="23"/>
      <c r="G162" s="23"/>
      <c r="H162" s="23"/>
    </row>
    <row r="163" spans="1:8" s="3" customFormat="1" ht="12" customHeight="1" x14ac:dyDescent="0.25">
      <c r="B163" s="16"/>
      <c r="C163" s="17"/>
      <c r="D163" s="17"/>
      <c r="E163" s="17"/>
      <c r="F163" s="17"/>
      <c r="G163" s="17"/>
      <c r="H163" s="17"/>
    </row>
    <row r="164" spans="1:8" s="4" customFormat="1" ht="20.100000000000001" customHeight="1" x14ac:dyDescent="0.25">
      <c r="B164" s="24" t="s">
        <v>56</v>
      </c>
      <c r="C164" s="25"/>
      <c r="D164" s="26"/>
      <c r="E164" s="27"/>
      <c r="F164" s="28"/>
      <c r="G164" s="28"/>
      <c r="H164" s="29">
        <f>SUM(H114:H163)</f>
        <v>6317000</v>
      </c>
    </row>
    <row r="165" spans="1:8" s="1" customFormat="1" ht="12.75" x14ac:dyDescent="0.25">
      <c r="B165" s="6" t="s">
        <v>1</v>
      </c>
    </row>
    <row r="166" spans="1:8" s="1" customFormat="1" ht="12.75" x14ac:dyDescent="0.25">
      <c r="B166" s="6" t="s">
        <v>3</v>
      </c>
    </row>
    <row r="167" spans="1:8" s="1" customFormat="1" ht="12.75" x14ac:dyDescent="0.25">
      <c r="B167" s="7" t="s">
        <v>4</v>
      </c>
    </row>
    <row r="168" spans="1:8" s="2" customFormat="1" ht="12" x14ac:dyDescent="0.25">
      <c r="H168" s="8" t="s">
        <v>121</v>
      </c>
    </row>
    <row r="169" spans="1:8" s="3" customFormat="1" ht="27.4" customHeight="1" x14ac:dyDescent="0.25">
      <c r="B169" s="9" t="s">
        <v>6</v>
      </c>
      <c r="C169" s="9" t="s">
        <v>7</v>
      </c>
      <c r="D169" s="9" t="s">
        <v>8</v>
      </c>
      <c r="E169" s="9" t="s">
        <v>9</v>
      </c>
      <c r="F169" s="9" t="s">
        <v>10</v>
      </c>
      <c r="G169" s="9" t="s">
        <v>11</v>
      </c>
      <c r="H169" s="10" t="s">
        <v>12</v>
      </c>
    </row>
    <row r="170" spans="1:8" s="3" customFormat="1" ht="24" customHeight="1" x14ac:dyDescent="0.25">
      <c r="A170" s="3">
        <v>3350</v>
      </c>
      <c r="B170" s="18"/>
      <c r="C170" s="12" t="s">
        <v>13</v>
      </c>
      <c r="D170" s="12" t="s">
        <v>122</v>
      </c>
      <c r="E170" s="19"/>
      <c r="F170" s="20"/>
      <c r="G170" s="15"/>
      <c r="H170" s="15"/>
    </row>
    <row r="171" spans="1:8" s="3" customFormat="1" ht="12" customHeight="1" x14ac:dyDescent="0.25">
      <c r="B171" s="16"/>
      <c r="C171" s="17"/>
      <c r="D171" s="17"/>
      <c r="E171" s="17"/>
      <c r="F171" s="17"/>
      <c r="G171" s="17"/>
      <c r="H171" s="17"/>
    </row>
    <row r="172" spans="1:8" s="3" customFormat="1" ht="12" customHeight="1" x14ac:dyDescent="0.25">
      <c r="A172" s="3">
        <v>3375</v>
      </c>
      <c r="B172" s="18" t="s">
        <v>123</v>
      </c>
      <c r="C172" s="12" t="s">
        <v>124</v>
      </c>
      <c r="D172" s="12" t="s">
        <v>125</v>
      </c>
      <c r="E172" s="19"/>
      <c r="F172" s="20"/>
      <c r="G172" s="15"/>
      <c r="H172" s="15"/>
    </row>
    <row r="173" spans="1:8" s="3" customFormat="1" ht="12" customHeight="1" x14ac:dyDescent="0.25">
      <c r="B173" s="16"/>
      <c r="C173" s="17"/>
      <c r="D173" s="17"/>
      <c r="E173" s="17"/>
      <c r="F173" s="17"/>
      <c r="G173" s="17"/>
      <c r="H173" s="17"/>
    </row>
    <row r="174" spans="1:8" s="3" customFormat="1" ht="36" customHeight="1" x14ac:dyDescent="0.25">
      <c r="A174" s="3">
        <v>3376</v>
      </c>
      <c r="B174" s="18" t="s">
        <v>126</v>
      </c>
      <c r="C174" s="12" t="s">
        <v>127</v>
      </c>
      <c r="D174" s="12" t="s">
        <v>128</v>
      </c>
      <c r="E174" s="19" t="s">
        <v>21</v>
      </c>
      <c r="F174" s="20">
        <v>1</v>
      </c>
      <c r="G174" s="21">
        <v>0</v>
      </c>
      <c r="H174" s="15">
        <f>IF(E174 = CHAR(37), F174*G174/100,F174*G174)</f>
        <v>0</v>
      </c>
    </row>
    <row r="175" spans="1:8" s="3" customFormat="1" ht="12" customHeight="1" x14ac:dyDescent="0.25">
      <c r="B175" s="16"/>
      <c r="C175" s="17"/>
      <c r="D175" s="17"/>
      <c r="E175" s="17"/>
      <c r="F175" s="17"/>
      <c r="G175" s="17"/>
      <c r="H175" s="17"/>
    </row>
    <row r="176" spans="1:8" s="3" customFormat="1" ht="24" customHeight="1" x14ac:dyDescent="0.25">
      <c r="A176" s="3">
        <v>3377</v>
      </c>
      <c r="B176" s="18" t="s">
        <v>129</v>
      </c>
      <c r="C176" s="12" t="s">
        <v>130</v>
      </c>
      <c r="D176" s="12" t="s">
        <v>131</v>
      </c>
      <c r="E176" s="19" t="s">
        <v>21</v>
      </c>
      <c r="F176" s="20">
        <v>1</v>
      </c>
      <c r="G176" s="21">
        <v>0</v>
      </c>
      <c r="H176" s="15">
        <f>IF(E176 = CHAR(37), F176*G176/100,F176*G176)</f>
        <v>0</v>
      </c>
    </row>
    <row r="177" spans="1:8" s="3" customFormat="1" ht="12" customHeight="1" x14ac:dyDescent="0.25">
      <c r="B177" s="16"/>
      <c r="C177" s="17"/>
      <c r="D177" s="17"/>
      <c r="E177" s="17"/>
      <c r="F177" s="17"/>
      <c r="G177" s="17"/>
      <c r="H177" s="17"/>
    </row>
    <row r="178" spans="1:8" s="3" customFormat="1" ht="36" customHeight="1" x14ac:dyDescent="0.25">
      <c r="A178" s="3">
        <v>3413</v>
      </c>
      <c r="B178" s="18" t="s">
        <v>132</v>
      </c>
      <c r="C178" s="12" t="s">
        <v>133</v>
      </c>
      <c r="D178" s="12" t="s">
        <v>134</v>
      </c>
      <c r="E178" s="19" t="s">
        <v>135</v>
      </c>
      <c r="F178" s="20">
        <v>1000</v>
      </c>
      <c r="G178" s="21">
        <v>0</v>
      </c>
      <c r="H178" s="15">
        <f>IF(E178 = CHAR(37), F178*G178/100,F178*G178)</f>
        <v>0</v>
      </c>
    </row>
    <row r="179" spans="1:8" s="3" customFormat="1" ht="12" customHeight="1" x14ac:dyDescent="0.25">
      <c r="B179" s="16"/>
      <c r="C179" s="17"/>
      <c r="D179" s="17"/>
      <c r="E179" s="17"/>
      <c r="F179" s="17"/>
      <c r="G179" s="17"/>
      <c r="H179" s="17"/>
    </row>
    <row r="180" spans="1:8" s="3" customFormat="1" ht="12" customHeight="1" x14ac:dyDescent="0.25">
      <c r="A180" s="3">
        <v>3378</v>
      </c>
      <c r="B180" s="18" t="s">
        <v>136</v>
      </c>
      <c r="C180" s="12" t="s">
        <v>137</v>
      </c>
      <c r="D180" s="12" t="s">
        <v>138</v>
      </c>
      <c r="E180" s="19"/>
      <c r="F180" s="20"/>
      <c r="G180" s="15"/>
      <c r="H180" s="15"/>
    </row>
    <row r="181" spans="1:8" s="3" customFormat="1" ht="12" customHeight="1" x14ac:dyDescent="0.25">
      <c r="B181" s="16"/>
      <c r="C181" s="17"/>
      <c r="D181" s="17"/>
      <c r="E181" s="17"/>
      <c r="F181" s="17"/>
      <c r="G181" s="17"/>
      <c r="H181" s="17"/>
    </row>
    <row r="182" spans="1:8" s="3" customFormat="1" ht="24" customHeight="1" x14ac:dyDescent="0.25">
      <c r="A182" s="3">
        <v>3379</v>
      </c>
      <c r="B182" s="18"/>
      <c r="C182" s="12"/>
      <c r="D182" s="12" t="s">
        <v>139</v>
      </c>
      <c r="E182" s="19" t="s">
        <v>140</v>
      </c>
      <c r="F182" s="20">
        <v>50</v>
      </c>
      <c r="G182" s="21">
        <v>0</v>
      </c>
      <c r="H182" s="15">
        <f>IF(E182 = CHAR(37), F182*G182/100,F182*G182)</f>
        <v>0</v>
      </c>
    </row>
    <row r="183" spans="1:8" s="3" customFormat="1" ht="12" customHeight="1" x14ac:dyDescent="0.25">
      <c r="B183" s="16"/>
      <c r="C183" s="17"/>
      <c r="D183" s="17"/>
      <c r="E183" s="17"/>
      <c r="F183" s="17"/>
      <c r="G183" s="17"/>
      <c r="H183" s="17"/>
    </row>
    <row r="184" spans="1:8" s="3" customFormat="1" ht="12" customHeight="1" x14ac:dyDescent="0.25">
      <c r="A184" s="3">
        <v>3380</v>
      </c>
      <c r="B184" s="18"/>
      <c r="C184" s="12"/>
      <c r="D184" s="12" t="s">
        <v>141</v>
      </c>
      <c r="E184" s="19" t="s">
        <v>21</v>
      </c>
      <c r="F184" s="20">
        <v>1</v>
      </c>
      <c r="G184" s="21">
        <v>0</v>
      </c>
      <c r="H184" s="15">
        <f>IF(E184 = CHAR(37), F184*G184/100,F184*G184)</f>
        <v>0</v>
      </c>
    </row>
    <row r="185" spans="1:8" s="3" customFormat="1" ht="12" customHeight="1" x14ac:dyDescent="0.25">
      <c r="B185" s="16"/>
      <c r="C185" s="17"/>
      <c r="D185" s="17"/>
      <c r="E185" s="17"/>
      <c r="F185" s="17"/>
      <c r="G185" s="17"/>
      <c r="H185" s="17"/>
    </row>
    <row r="186" spans="1:8" s="3" customFormat="1" ht="12" customHeight="1" x14ac:dyDescent="0.25">
      <c r="B186" s="22"/>
      <c r="C186" s="23"/>
      <c r="D186" s="23"/>
      <c r="E186" s="23"/>
      <c r="F186" s="23"/>
      <c r="G186" s="23"/>
      <c r="H186" s="23"/>
    </row>
    <row r="187" spans="1:8" s="3" customFormat="1" ht="12" customHeight="1" x14ac:dyDescent="0.25">
      <c r="B187" s="16"/>
      <c r="C187" s="17"/>
      <c r="D187" s="17"/>
      <c r="E187" s="17"/>
      <c r="F187" s="17"/>
      <c r="G187" s="17"/>
      <c r="H187" s="17"/>
    </row>
    <row r="188" spans="1:8" s="3" customFormat="1" ht="12" customHeight="1" x14ac:dyDescent="0.25">
      <c r="B188" s="22"/>
      <c r="C188" s="23"/>
      <c r="D188" s="23"/>
      <c r="E188" s="23"/>
      <c r="F188" s="23"/>
      <c r="G188" s="23"/>
      <c r="H188" s="23"/>
    </row>
    <row r="189" spans="1:8" s="3" customFormat="1" ht="12" customHeight="1" x14ac:dyDescent="0.25">
      <c r="B189" s="16"/>
      <c r="C189" s="17"/>
      <c r="D189" s="17"/>
      <c r="E189" s="17"/>
      <c r="F189" s="17"/>
      <c r="G189" s="17"/>
      <c r="H189" s="17"/>
    </row>
    <row r="190" spans="1:8" s="3" customFormat="1" ht="12" customHeight="1" x14ac:dyDescent="0.25">
      <c r="B190" s="22"/>
      <c r="C190" s="23"/>
      <c r="D190" s="23"/>
      <c r="E190" s="23"/>
      <c r="F190" s="23"/>
      <c r="G190" s="23"/>
      <c r="H190" s="23"/>
    </row>
    <row r="191" spans="1:8" s="3" customFormat="1" ht="12" customHeight="1" x14ac:dyDescent="0.25">
      <c r="B191" s="16"/>
      <c r="C191" s="17"/>
      <c r="D191" s="17"/>
      <c r="E191" s="17"/>
      <c r="F191" s="17"/>
      <c r="G191" s="17"/>
      <c r="H191" s="17"/>
    </row>
    <row r="192" spans="1:8" s="3" customFormat="1" ht="12" customHeight="1" x14ac:dyDescent="0.25">
      <c r="B192" s="22"/>
      <c r="C192" s="23"/>
      <c r="D192" s="23"/>
      <c r="E192" s="23"/>
      <c r="F192" s="23"/>
      <c r="G192" s="23"/>
      <c r="H192" s="23"/>
    </row>
    <row r="193" spans="2:8" s="3" customFormat="1" ht="12" customHeight="1" x14ac:dyDescent="0.25">
      <c r="B193" s="16"/>
      <c r="C193" s="17"/>
      <c r="D193" s="17"/>
      <c r="E193" s="17"/>
      <c r="F193" s="17"/>
      <c r="G193" s="17"/>
      <c r="H193" s="17"/>
    </row>
    <row r="194" spans="2:8" s="3" customFormat="1" ht="12" customHeight="1" x14ac:dyDescent="0.25">
      <c r="B194" s="22"/>
      <c r="C194" s="23"/>
      <c r="D194" s="23"/>
      <c r="E194" s="23"/>
      <c r="F194" s="23"/>
      <c r="G194" s="23"/>
      <c r="H194" s="23"/>
    </row>
    <row r="195" spans="2:8" s="3" customFormat="1" ht="12" customHeight="1" x14ac:dyDescent="0.25">
      <c r="B195" s="16"/>
      <c r="C195" s="17"/>
      <c r="D195" s="17"/>
      <c r="E195" s="17"/>
      <c r="F195" s="17"/>
      <c r="G195" s="17"/>
      <c r="H195" s="17"/>
    </row>
    <row r="196" spans="2:8" s="3" customFormat="1" ht="12" customHeight="1" x14ac:dyDescent="0.25">
      <c r="B196" s="22"/>
      <c r="C196" s="23"/>
      <c r="D196" s="23"/>
      <c r="E196" s="23"/>
      <c r="F196" s="23"/>
      <c r="G196" s="23"/>
      <c r="H196" s="23"/>
    </row>
    <row r="197" spans="2:8" s="3" customFormat="1" ht="12" customHeight="1" x14ac:dyDescent="0.25">
      <c r="B197" s="16"/>
      <c r="C197" s="17"/>
      <c r="D197" s="17"/>
      <c r="E197" s="17"/>
      <c r="F197" s="17"/>
      <c r="G197" s="17"/>
      <c r="H197" s="17"/>
    </row>
    <row r="198" spans="2:8" s="3" customFormat="1" ht="12" customHeight="1" x14ac:dyDescent="0.25">
      <c r="B198" s="22"/>
      <c r="C198" s="23"/>
      <c r="D198" s="23"/>
      <c r="E198" s="23"/>
      <c r="F198" s="23"/>
      <c r="G198" s="23"/>
      <c r="H198" s="23"/>
    </row>
    <row r="199" spans="2:8" s="3" customFormat="1" ht="12" customHeight="1" x14ac:dyDescent="0.25">
      <c r="B199" s="16"/>
      <c r="C199" s="17"/>
      <c r="D199" s="17"/>
      <c r="E199" s="17"/>
      <c r="F199" s="17"/>
      <c r="G199" s="17"/>
      <c r="H199" s="17"/>
    </row>
    <row r="200" spans="2:8" s="3" customFormat="1" ht="12" customHeight="1" x14ac:dyDescent="0.25">
      <c r="B200" s="22"/>
      <c r="C200" s="23"/>
      <c r="D200" s="23"/>
      <c r="E200" s="23"/>
      <c r="F200" s="23"/>
      <c r="G200" s="23"/>
      <c r="H200" s="23"/>
    </row>
    <row r="201" spans="2:8" s="3" customFormat="1" ht="12" customHeight="1" x14ac:dyDescent="0.25">
      <c r="B201" s="16"/>
      <c r="C201" s="17"/>
      <c r="D201" s="17"/>
      <c r="E201" s="17"/>
      <c r="F201" s="17"/>
      <c r="G201" s="17"/>
      <c r="H201" s="17"/>
    </row>
    <row r="202" spans="2:8" s="3" customFormat="1" ht="12" customHeight="1" x14ac:dyDescent="0.25">
      <c r="B202" s="22"/>
      <c r="C202" s="23"/>
      <c r="D202" s="23"/>
      <c r="E202" s="23"/>
      <c r="F202" s="23"/>
      <c r="G202" s="23"/>
      <c r="H202" s="23"/>
    </row>
    <row r="203" spans="2:8" s="3" customFormat="1" ht="12" customHeight="1" x14ac:dyDescent="0.25">
      <c r="B203" s="16"/>
      <c r="C203" s="17"/>
      <c r="D203" s="17"/>
      <c r="E203" s="17"/>
      <c r="F203" s="17"/>
      <c r="G203" s="17"/>
      <c r="H203" s="17"/>
    </row>
    <row r="204" spans="2:8" s="3" customFormat="1" ht="12" customHeight="1" x14ac:dyDescent="0.25">
      <c r="B204" s="22"/>
      <c r="C204" s="23"/>
      <c r="D204" s="23"/>
      <c r="E204" s="23"/>
      <c r="F204" s="23"/>
      <c r="G204" s="23"/>
      <c r="H204" s="23"/>
    </row>
    <row r="205" spans="2:8" s="3" customFormat="1" ht="12" customHeight="1" x14ac:dyDescent="0.25">
      <c r="B205" s="16"/>
      <c r="C205" s="17"/>
      <c r="D205" s="17"/>
      <c r="E205" s="17"/>
      <c r="F205" s="17"/>
      <c r="G205" s="17"/>
      <c r="H205" s="17"/>
    </row>
    <row r="206" spans="2:8" s="3" customFormat="1" ht="12" customHeight="1" x14ac:dyDescent="0.25">
      <c r="B206" s="22"/>
      <c r="C206" s="23"/>
      <c r="D206" s="23"/>
      <c r="E206" s="23"/>
      <c r="F206" s="23"/>
      <c r="G206" s="23"/>
      <c r="H206" s="23"/>
    </row>
    <row r="207" spans="2:8" s="3" customFormat="1" ht="12" customHeight="1" x14ac:dyDescent="0.25">
      <c r="B207" s="16"/>
      <c r="C207" s="17"/>
      <c r="D207" s="17"/>
      <c r="E207" s="17"/>
      <c r="F207" s="17"/>
      <c r="G207" s="17"/>
      <c r="H207" s="17"/>
    </row>
    <row r="208" spans="2:8" s="3" customFormat="1" ht="12" customHeight="1" x14ac:dyDescent="0.25">
      <c r="B208" s="22"/>
      <c r="C208" s="23"/>
      <c r="D208" s="23"/>
      <c r="E208" s="23"/>
      <c r="F208" s="23"/>
      <c r="G208" s="23"/>
      <c r="H208" s="23"/>
    </row>
    <row r="209" spans="2:8" s="3" customFormat="1" ht="12" customHeight="1" x14ac:dyDescent="0.25">
      <c r="B209" s="16"/>
      <c r="C209" s="17"/>
      <c r="D209" s="17"/>
      <c r="E209" s="17"/>
      <c r="F209" s="17"/>
      <c r="G209" s="17"/>
      <c r="H209" s="17"/>
    </row>
    <row r="210" spans="2:8" s="3" customFormat="1" ht="12" customHeight="1" x14ac:dyDescent="0.25">
      <c r="B210" s="22"/>
      <c r="C210" s="23"/>
      <c r="D210" s="23"/>
      <c r="E210" s="23"/>
      <c r="F210" s="23"/>
      <c r="G210" s="23"/>
      <c r="H210" s="23"/>
    </row>
    <row r="211" spans="2:8" s="3" customFormat="1" ht="12" customHeight="1" x14ac:dyDescent="0.25">
      <c r="B211" s="16"/>
      <c r="C211" s="17"/>
      <c r="D211" s="17"/>
      <c r="E211" s="17"/>
      <c r="F211" s="17"/>
      <c r="G211" s="17"/>
      <c r="H211" s="17"/>
    </row>
    <row r="212" spans="2:8" s="3" customFormat="1" ht="12" customHeight="1" x14ac:dyDescent="0.25">
      <c r="B212" s="22"/>
      <c r="C212" s="23"/>
      <c r="D212" s="23"/>
      <c r="E212" s="23"/>
      <c r="F212" s="23"/>
      <c r="G212" s="23"/>
      <c r="H212" s="23"/>
    </row>
    <row r="213" spans="2:8" s="3" customFormat="1" ht="12" customHeight="1" x14ac:dyDescent="0.25">
      <c r="B213" s="16"/>
      <c r="C213" s="17"/>
      <c r="D213" s="17"/>
      <c r="E213" s="17"/>
      <c r="F213" s="17"/>
      <c r="G213" s="17"/>
      <c r="H213" s="17"/>
    </row>
    <row r="214" spans="2:8" s="3" customFormat="1" ht="12" customHeight="1" x14ac:dyDescent="0.25">
      <c r="B214" s="22"/>
      <c r="C214" s="23"/>
      <c r="D214" s="23"/>
      <c r="E214" s="23"/>
      <c r="F214" s="23"/>
      <c r="G214" s="23"/>
      <c r="H214" s="23"/>
    </row>
    <row r="215" spans="2:8" s="3" customFormat="1" ht="12" customHeight="1" x14ac:dyDescent="0.25">
      <c r="B215" s="16"/>
      <c r="C215" s="17"/>
      <c r="D215" s="17"/>
      <c r="E215" s="17"/>
      <c r="F215" s="17"/>
      <c r="G215" s="17"/>
      <c r="H215" s="17"/>
    </row>
    <row r="216" spans="2:8" s="3" customFormat="1" ht="12" customHeight="1" x14ac:dyDescent="0.25">
      <c r="B216" s="22"/>
      <c r="C216" s="23"/>
      <c r="D216" s="23"/>
      <c r="E216" s="23"/>
      <c r="F216" s="23"/>
      <c r="G216" s="23"/>
      <c r="H216" s="23"/>
    </row>
    <row r="217" spans="2:8" s="3" customFormat="1" ht="12" customHeight="1" x14ac:dyDescent="0.25">
      <c r="B217" s="16"/>
      <c r="C217" s="17"/>
      <c r="D217" s="17"/>
      <c r="E217" s="17"/>
      <c r="F217" s="17"/>
      <c r="G217" s="17"/>
      <c r="H217" s="17"/>
    </row>
    <row r="218" spans="2:8" s="3" customFormat="1" ht="12" customHeight="1" x14ac:dyDescent="0.25">
      <c r="B218" s="22"/>
      <c r="C218" s="23"/>
      <c r="D218" s="23"/>
      <c r="E218" s="23"/>
      <c r="F218" s="23"/>
      <c r="G218" s="23"/>
      <c r="H218" s="23"/>
    </row>
    <row r="219" spans="2:8" s="3" customFormat="1" ht="12" customHeight="1" x14ac:dyDescent="0.25">
      <c r="B219" s="16"/>
      <c r="C219" s="17"/>
      <c r="D219" s="17"/>
      <c r="E219" s="17"/>
      <c r="F219" s="17"/>
      <c r="G219" s="17"/>
      <c r="H219" s="17"/>
    </row>
    <row r="220" spans="2:8" s="3" customFormat="1" ht="12" customHeight="1" x14ac:dyDescent="0.25">
      <c r="B220" s="22"/>
      <c r="C220" s="23"/>
      <c r="D220" s="23"/>
      <c r="E220" s="23"/>
      <c r="F220" s="23"/>
      <c r="G220" s="23"/>
      <c r="H220" s="23"/>
    </row>
    <row r="221" spans="2:8" s="3" customFormat="1" ht="12" customHeight="1" x14ac:dyDescent="0.25">
      <c r="B221" s="16"/>
      <c r="C221" s="17"/>
      <c r="D221" s="17"/>
      <c r="E221" s="17"/>
      <c r="F221" s="17"/>
      <c r="G221" s="17"/>
      <c r="H221" s="17"/>
    </row>
    <row r="222" spans="2:8" s="3" customFormat="1" ht="12" customHeight="1" x14ac:dyDescent="0.25">
      <c r="B222" s="22"/>
      <c r="C222" s="23"/>
      <c r="D222" s="23"/>
      <c r="E222" s="23"/>
      <c r="F222" s="23"/>
      <c r="G222" s="23"/>
      <c r="H222" s="23"/>
    </row>
    <row r="223" spans="2:8" s="3" customFormat="1" ht="12" customHeight="1" x14ac:dyDescent="0.25">
      <c r="B223" s="16"/>
      <c r="C223" s="17"/>
      <c r="D223" s="17"/>
      <c r="E223" s="17"/>
      <c r="F223" s="17"/>
      <c r="G223" s="17"/>
      <c r="H223" s="17"/>
    </row>
    <row r="224" spans="2:8" s="3" customFormat="1" ht="12" customHeight="1" x14ac:dyDescent="0.25">
      <c r="B224" s="22"/>
      <c r="C224" s="23"/>
      <c r="D224" s="23"/>
      <c r="E224" s="23"/>
      <c r="F224" s="23"/>
      <c r="G224" s="23"/>
      <c r="H224" s="23"/>
    </row>
    <row r="225" spans="1:8" s="4" customFormat="1" ht="20.100000000000001" customHeight="1" x14ac:dyDescent="0.25">
      <c r="B225" s="24" t="s">
        <v>56</v>
      </c>
      <c r="C225" s="25"/>
      <c r="D225" s="26"/>
      <c r="E225" s="27"/>
      <c r="F225" s="28"/>
      <c r="G225" s="28"/>
      <c r="H225" s="29">
        <f>SUM(H170:H224)</f>
        <v>0</v>
      </c>
    </row>
    <row r="226" spans="1:8" s="1" customFormat="1" ht="12.75" x14ac:dyDescent="0.25">
      <c r="B226" s="6" t="s">
        <v>1</v>
      </c>
    </row>
    <row r="227" spans="1:8" s="1" customFormat="1" ht="12.75" x14ac:dyDescent="0.25">
      <c r="B227" s="6" t="s">
        <v>3</v>
      </c>
    </row>
    <row r="228" spans="1:8" s="1" customFormat="1" ht="12.75" x14ac:dyDescent="0.25">
      <c r="B228" s="7" t="s">
        <v>4</v>
      </c>
    </row>
    <row r="229" spans="1:8" s="2" customFormat="1" ht="12" x14ac:dyDescent="0.25">
      <c r="H229" s="8" t="s">
        <v>142</v>
      </c>
    </row>
    <row r="230" spans="1:8" s="3" customFormat="1" ht="27.4" customHeight="1" x14ac:dyDescent="0.25">
      <c r="B230" s="9" t="s">
        <v>6</v>
      </c>
      <c r="C230" s="9" t="s">
        <v>7</v>
      </c>
      <c r="D230" s="9" t="s">
        <v>8</v>
      </c>
      <c r="E230" s="9" t="s">
        <v>9</v>
      </c>
      <c r="F230" s="9" t="s">
        <v>10</v>
      </c>
      <c r="G230" s="9" t="s">
        <v>11</v>
      </c>
      <c r="H230" s="10" t="s">
        <v>12</v>
      </c>
    </row>
    <row r="231" spans="1:8" s="3" customFormat="1" ht="24" customHeight="1" x14ac:dyDescent="0.25">
      <c r="A231" s="3">
        <v>2208</v>
      </c>
      <c r="B231" s="18"/>
      <c r="C231" s="12" t="s">
        <v>143</v>
      </c>
      <c r="D231" s="12" t="s">
        <v>144</v>
      </c>
      <c r="E231" s="19"/>
      <c r="F231" s="20"/>
      <c r="G231" s="15"/>
      <c r="H231" s="15"/>
    </row>
    <row r="232" spans="1:8" s="3" customFormat="1" ht="12" customHeight="1" x14ac:dyDescent="0.25">
      <c r="B232" s="16"/>
      <c r="C232" s="17"/>
      <c r="D232" s="17"/>
      <c r="E232" s="17"/>
      <c r="F232" s="17"/>
      <c r="G232" s="17"/>
      <c r="H232" s="17"/>
    </row>
    <row r="233" spans="1:8" s="3" customFormat="1" ht="24" customHeight="1" x14ac:dyDescent="0.25">
      <c r="A233" s="3">
        <v>2209</v>
      </c>
      <c r="B233" s="18" t="s">
        <v>145</v>
      </c>
      <c r="C233" s="12" t="s">
        <v>146</v>
      </c>
      <c r="D233" s="12" t="s">
        <v>147</v>
      </c>
      <c r="E233" s="19"/>
      <c r="F233" s="20"/>
      <c r="G233" s="15"/>
      <c r="H233" s="15"/>
    </row>
    <row r="234" spans="1:8" s="3" customFormat="1" ht="12" customHeight="1" x14ac:dyDescent="0.25">
      <c r="B234" s="16"/>
      <c r="C234" s="17"/>
      <c r="D234" s="17"/>
      <c r="E234" s="17"/>
      <c r="F234" s="17"/>
      <c r="G234" s="17"/>
      <c r="H234" s="17"/>
    </row>
    <row r="235" spans="1:8" s="3" customFormat="1" ht="12" customHeight="1" x14ac:dyDescent="0.25">
      <c r="A235" s="3">
        <v>2210</v>
      </c>
      <c r="B235" s="18" t="s">
        <v>148</v>
      </c>
      <c r="C235" s="12"/>
      <c r="D235" s="12" t="s">
        <v>149</v>
      </c>
      <c r="E235" s="19"/>
      <c r="F235" s="20"/>
      <c r="G235" s="15"/>
      <c r="H235" s="15"/>
    </row>
    <row r="236" spans="1:8" s="3" customFormat="1" ht="12" customHeight="1" x14ac:dyDescent="0.25">
      <c r="B236" s="16"/>
      <c r="C236" s="17"/>
      <c r="D236" s="17"/>
      <c r="E236" s="17"/>
      <c r="F236" s="17"/>
      <c r="G236" s="17"/>
      <c r="H236" s="17"/>
    </row>
    <row r="237" spans="1:8" s="3" customFormat="1" ht="12" customHeight="1" x14ac:dyDescent="0.25">
      <c r="A237" s="3">
        <v>2211</v>
      </c>
      <c r="B237" s="18"/>
      <c r="C237" s="12"/>
      <c r="D237" s="12" t="s">
        <v>150</v>
      </c>
      <c r="E237" s="19" t="s">
        <v>151</v>
      </c>
      <c r="F237" s="20">
        <v>500</v>
      </c>
      <c r="G237" s="21">
        <v>0</v>
      </c>
      <c r="H237" s="15">
        <f>IF(E237 = CHAR(37), F237*G237/100,F237*G237)</f>
        <v>0</v>
      </c>
    </row>
    <row r="238" spans="1:8" s="3" customFormat="1" ht="12" customHeight="1" x14ac:dyDescent="0.25">
      <c r="B238" s="16"/>
      <c r="C238" s="17"/>
      <c r="D238" s="17"/>
      <c r="E238" s="17"/>
      <c r="F238" s="17"/>
      <c r="G238" s="17"/>
      <c r="H238" s="17"/>
    </row>
    <row r="239" spans="1:8" s="3" customFormat="1" ht="12" customHeight="1" x14ac:dyDescent="0.25">
      <c r="A239" s="3">
        <v>2212</v>
      </c>
      <c r="B239" s="18"/>
      <c r="C239" s="12"/>
      <c r="D239" s="12" t="s">
        <v>152</v>
      </c>
      <c r="E239" s="19" t="s">
        <v>151</v>
      </c>
      <c r="F239" s="20">
        <v>100</v>
      </c>
      <c r="G239" s="21">
        <v>0</v>
      </c>
      <c r="H239" s="15">
        <f>IF(E239 = CHAR(37), F239*G239/100,F239*G239)</f>
        <v>0</v>
      </c>
    </row>
    <row r="240" spans="1:8" s="3" customFormat="1" ht="12" customHeight="1" x14ac:dyDescent="0.25">
      <c r="B240" s="16"/>
      <c r="C240" s="17"/>
      <c r="D240" s="17"/>
      <c r="E240" s="17"/>
      <c r="F240" s="17"/>
      <c r="G240" s="17"/>
      <c r="H240" s="17"/>
    </row>
    <row r="241" spans="1:8" s="3" customFormat="1" ht="12" customHeight="1" x14ac:dyDescent="0.25">
      <c r="A241" s="3">
        <v>2213</v>
      </c>
      <c r="B241" s="18"/>
      <c r="C241" s="12"/>
      <c r="D241" s="12" t="s">
        <v>153</v>
      </c>
      <c r="E241" s="19" t="s">
        <v>151</v>
      </c>
      <c r="F241" s="20">
        <v>50</v>
      </c>
      <c r="G241" s="21">
        <v>0</v>
      </c>
      <c r="H241" s="15">
        <f>IF(E241 = CHAR(37), F241*G241/100,F241*G241)</f>
        <v>0</v>
      </c>
    </row>
    <row r="242" spans="1:8" s="3" customFormat="1" ht="12" customHeight="1" x14ac:dyDescent="0.25">
      <c r="B242" s="16"/>
      <c r="C242" s="17"/>
      <c r="D242" s="17"/>
      <c r="E242" s="17"/>
      <c r="F242" s="17"/>
      <c r="G242" s="17"/>
      <c r="H242" s="17"/>
    </row>
    <row r="243" spans="1:8" s="3" customFormat="1" ht="12" customHeight="1" x14ac:dyDescent="0.25">
      <c r="A243" s="3">
        <v>2828</v>
      </c>
      <c r="B243" s="18"/>
      <c r="C243" s="12"/>
      <c r="D243" s="12" t="s">
        <v>154</v>
      </c>
      <c r="E243" s="19" t="s">
        <v>151</v>
      </c>
      <c r="F243" s="20">
        <v>20</v>
      </c>
      <c r="G243" s="21">
        <v>0</v>
      </c>
      <c r="H243" s="15">
        <f>IF(E243 = CHAR(37), F243*G243/100,F243*G243)</f>
        <v>0</v>
      </c>
    </row>
    <row r="244" spans="1:8" s="3" customFormat="1" ht="12" customHeight="1" x14ac:dyDescent="0.25">
      <c r="B244" s="16"/>
      <c r="C244" s="17"/>
      <c r="D244" s="17"/>
      <c r="E244" s="17"/>
      <c r="F244" s="17"/>
      <c r="G244" s="17"/>
      <c r="H244" s="17"/>
    </row>
    <row r="245" spans="1:8" s="3" customFormat="1" ht="12" customHeight="1" x14ac:dyDescent="0.25">
      <c r="A245" s="3">
        <v>2216</v>
      </c>
      <c r="B245" s="18" t="s">
        <v>155</v>
      </c>
      <c r="C245" s="12"/>
      <c r="D245" s="12" t="s">
        <v>156</v>
      </c>
      <c r="E245" s="19"/>
      <c r="F245" s="20"/>
      <c r="G245" s="15"/>
      <c r="H245" s="15"/>
    </row>
    <row r="246" spans="1:8" s="3" customFormat="1" ht="12" customHeight="1" x14ac:dyDescent="0.25">
      <c r="B246" s="16"/>
      <c r="C246" s="17"/>
      <c r="D246" s="17"/>
      <c r="E246" s="17"/>
      <c r="F246" s="17"/>
      <c r="G246" s="17"/>
      <c r="H246" s="17"/>
    </row>
    <row r="247" spans="1:8" s="3" customFormat="1" ht="12" customHeight="1" x14ac:dyDescent="0.25">
      <c r="A247" s="3">
        <v>2217</v>
      </c>
      <c r="B247" s="18"/>
      <c r="C247" s="12"/>
      <c r="D247" s="12" t="s">
        <v>157</v>
      </c>
      <c r="E247" s="19" t="s">
        <v>151</v>
      </c>
      <c r="F247" s="20">
        <v>20</v>
      </c>
      <c r="G247" s="21">
        <v>0</v>
      </c>
      <c r="H247" s="15">
        <f>IF(E247 = CHAR(37), F247*G247/100,F247*G247)</f>
        <v>0</v>
      </c>
    </row>
    <row r="248" spans="1:8" s="3" customFormat="1" ht="12" customHeight="1" x14ac:dyDescent="0.25">
      <c r="B248" s="16"/>
      <c r="C248" s="17"/>
      <c r="D248" s="17"/>
      <c r="E248" s="17"/>
      <c r="F248" s="17"/>
      <c r="G248" s="17"/>
      <c r="H248" s="17"/>
    </row>
    <row r="249" spans="1:8" s="3" customFormat="1" ht="12" customHeight="1" x14ac:dyDescent="0.25">
      <c r="A249" s="3">
        <v>2218</v>
      </c>
      <c r="B249" s="18"/>
      <c r="C249" s="12"/>
      <c r="D249" s="12" t="s">
        <v>158</v>
      </c>
      <c r="E249" s="19" t="s">
        <v>151</v>
      </c>
      <c r="F249" s="20">
        <v>20</v>
      </c>
      <c r="G249" s="21">
        <v>0</v>
      </c>
      <c r="H249" s="15">
        <f>IF(E249 = CHAR(37), F249*G249/100,F249*G249)</f>
        <v>0</v>
      </c>
    </row>
    <row r="250" spans="1:8" s="3" customFormat="1" ht="12" customHeight="1" x14ac:dyDescent="0.25">
      <c r="B250" s="16"/>
      <c r="C250" s="17"/>
      <c r="D250" s="17"/>
      <c r="E250" s="17"/>
      <c r="F250" s="17"/>
      <c r="G250" s="17"/>
      <c r="H250" s="17"/>
    </row>
    <row r="251" spans="1:8" s="3" customFormat="1" ht="12" customHeight="1" x14ac:dyDescent="0.25">
      <c r="A251" s="3">
        <v>2219</v>
      </c>
      <c r="B251" s="18"/>
      <c r="C251" s="12"/>
      <c r="D251" s="12" t="s">
        <v>159</v>
      </c>
      <c r="E251" s="19" t="s">
        <v>151</v>
      </c>
      <c r="F251" s="20">
        <v>20</v>
      </c>
      <c r="G251" s="21">
        <v>0</v>
      </c>
      <c r="H251" s="15">
        <f>IF(E251 = CHAR(37), F251*G251/100,F251*G251)</f>
        <v>0</v>
      </c>
    </row>
    <row r="252" spans="1:8" s="3" customFormat="1" ht="12" customHeight="1" x14ac:dyDescent="0.25">
      <c r="B252" s="16"/>
      <c r="C252" s="17"/>
      <c r="D252" s="17"/>
      <c r="E252" s="17"/>
      <c r="F252" s="17"/>
      <c r="G252" s="17"/>
      <c r="H252" s="17"/>
    </row>
    <row r="253" spans="1:8" s="3" customFormat="1" ht="12" customHeight="1" x14ac:dyDescent="0.25">
      <c r="A253" s="3">
        <v>2220</v>
      </c>
      <c r="B253" s="18"/>
      <c r="C253" s="12"/>
      <c r="D253" s="12" t="s">
        <v>160</v>
      </c>
      <c r="E253" s="19" t="s">
        <v>151</v>
      </c>
      <c r="F253" s="20">
        <v>20</v>
      </c>
      <c r="G253" s="21">
        <v>0</v>
      </c>
      <c r="H253" s="15">
        <f>IF(E253 = CHAR(37), F253*G253/100,F253*G253)</f>
        <v>0</v>
      </c>
    </row>
    <row r="254" spans="1:8" s="3" customFormat="1" ht="12" customHeight="1" x14ac:dyDescent="0.25">
      <c r="B254" s="16"/>
      <c r="C254" s="17"/>
      <c r="D254" s="17"/>
      <c r="E254" s="17"/>
      <c r="F254" s="17"/>
      <c r="G254" s="17"/>
      <c r="H254" s="17"/>
    </row>
    <row r="255" spans="1:8" s="3" customFormat="1" ht="12" customHeight="1" x14ac:dyDescent="0.25">
      <c r="A255" s="3">
        <v>2221</v>
      </c>
      <c r="B255" s="18"/>
      <c r="C255" s="12"/>
      <c r="D255" s="12" t="s">
        <v>161</v>
      </c>
      <c r="E255" s="19" t="s">
        <v>151</v>
      </c>
      <c r="F255" s="20">
        <v>20</v>
      </c>
      <c r="G255" s="21">
        <v>0</v>
      </c>
      <c r="H255" s="15">
        <f>IF(E255 = CHAR(37), F255*G255/100,F255*G255)</f>
        <v>0</v>
      </c>
    </row>
    <row r="256" spans="1:8" s="3" customFormat="1" ht="12" customHeight="1" x14ac:dyDescent="0.25">
      <c r="B256" s="16"/>
      <c r="C256" s="17"/>
      <c r="D256" s="17"/>
      <c r="E256" s="17"/>
      <c r="F256" s="17"/>
      <c r="G256" s="17"/>
      <c r="H256" s="17"/>
    </row>
    <row r="257" spans="1:8" s="3" customFormat="1" ht="12" customHeight="1" x14ac:dyDescent="0.25">
      <c r="A257" s="3">
        <v>2222</v>
      </c>
      <c r="B257" s="18"/>
      <c r="C257" s="12"/>
      <c r="D257" s="12" t="s">
        <v>162</v>
      </c>
      <c r="E257" s="19" t="s">
        <v>151</v>
      </c>
      <c r="F257" s="20">
        <v>20</v>
      </c>
      <c r="G257" s="21">
        <v>0</v>
      </c>
      <c r="H257" s="15">
        <f>IF(E257 = CHAR(37), F257*G257/100,F257*G257)</f>
        <v>0</v>
      </c>
    </row>
    <row r="258" spans="1:8" s="3" customFormat="1" ht="12" customHeight="1" x14ac:dyDescent="0.25">
      <c r="B258" s="16"/>
      <c r="C258" s="17"/>
      <c r="D258" s="17"/>
      <c r="E258" s="17"/>
      <c r="F258" s="17"/>
      <c r="G258" s="17"/>
      <c r="H258" s="17"/>
    </row>
    <row r="259" spans="1:8" s="3" customFormat="1" ht="12" customHeight="1" x14ac:dyDescent="0.25">
      <c r="A259" s="3">
        <v>2223</v>
      </c>
      <c r="B259" s="18"/>
      <c r="C259" s="12"/>
      <c r="D259" s="12" t="s">
        <v>163</v>
      </c>
      <c r="E259" s="19" t="s">
        <v>151</v>
      </c>
      <c r="F259" s="20">
        <v>20</v>
      </c>
      <c r="G259" s="21">
        <v>0</v>
      </c>
      <c r="H259" s="15">
        <f>IF(E259 = CHAR(37), F259*G259/100,F259*G259)</f>
        <v>0</v>
      </c>
    </row>
    <row r="260" spans="1:8" s="3" customFormat="1" ht="12" customHeight="1" x14ac:dyDescent="0.25">
      <c r="B260" s="16"/>
      <c r="C260" s="17"/>
      <c r="D260" s="17"/>
      <c r="E260" s="17"/>
      <c r="F260" s="17"/>
      <c r="G260" s="17"/>
      <c r="H260" s="17"/>
    </row>
    <row r="261" spans="1:8" s="3" customFormat="1" ht="12" customHeight="1" x14ac:dyDescent="0.25">
      <c r="A261" s="3">
        <v>2224</v>
      </c>
      <c r="B261" s="18"/>
      <c r="C261" s="12"/>
      <c r="D261" s="12" t="s">
        <v>164</v>
      </c>
      <c r="E261" s="19" t="s">
        <v>151</v>
      </c>
      <c r="F261" s="20">
        <v>20</v>
      </c>
      <c r="G261" s="21">
        <v>0</v>
      </c>
      <c r="H261" s="15">
        <f>IF(E261 = CHAR(37), F261*G261/100,F261*G261)</f>
        <v>0</v>
      </c>
    </row>
    <row r="262" spans="1:8" s="3" customFormat="1" ht="12" customHeight="1" x14ac:dyDescent="0.25">
      <c r="B262" s="16"/>
      <c r="C262" s="17"/>
      <c r="D262" s="17"/>
      <c r="E262" s="17"/>
      <c r="F262" s="17"/>
      <c r="G262" s="17"/>
      <c r="H262" s="17"/>
    </row>
    <row r="263" spans="1:8" s="3" customFormat="1" ht="12" customHeight="1" x14ac:dyDescent="0.25">
      <c r="A263" s="3">
        <v>2225</v>
      </c>
      <c r="B263" s="18"/>
      <c r="C263" s="12"/>
      <c r="D263" s="12" t="s">
        <v>165</v>
      </c>
      <c r="E263" s="19" t="s">
        <v>151</v>
      </c>
      <c r="F263" s="20">
        <v>20</v>
      </c>
      <c r="G263" s="21">
        <v>0</v>
      </c>
      <c r="H263" s="15">
        <f>IF(E263 = CHAR(37), F263*G263/100,F263*G263)</f>
        <v>0</v>
      </c>
    </row>
    <row r="264" spans="1:8" s="3" customFormat="1" ht="12" customHeight="1" x14ac:dyDescent="0.25">
      <c r="B264" s="16"/>
      <c r="C264" s="17"/>
      <c r="D264" s="17"/>
      <c r="E264" s="17"/>
      <c r="F264" s="17"/>
      <c r="G264" s="17"/>
      <c r="H264" s="17"/>
    </row>
    <row r="265" spans="1:8" s="3" customFormat="1" ht="12" customHeight="1" x14ac:dyDescent="0.25">
      <c r="A265" s="3">
        <v>2226</v>
      </c>
      <c r="B265" s="18"/>
      <c r="C265" s="12"/>
      <c r="D265" s="12" t="s">
        <v>166</v>
      </c>
      <c r="E265" s="19" t="s">
        <v>151</v>
      </c>
      <c r="F265" s="20">
        <v>20</v>
      </c>
      <c r="G265" s="21">
        <v>0</v>
      </c>
      <c r="H265" s="15">
        <f>IF(E265 = CHAR(37), F265*G265/100,F265*G265)</f>
        <v>0</v>
      </c>
    </row>
    <row r="266" spans="1:8" s="3" customFormat="1" ht="12" customHeight="1" x14ac:dyDescent="0.25">
      <c r="B266" s="16"/>
      <c r="C266" s="17"/>
      <c r="D266" s="17"/>
      <c r="E266" s="17"/>
      <c r="F266" s="17"/>
      <c r="G266" s="17"/>
      <c r="H266" s="17"/>
    </row>
    <row r="267" spans="1:8" s="3" customFormat="1" ht="12" customHeight="1" x14ac:dyDescent="0.25">
      <c r="A267" s="3">
        <v>2227</v>
      </c>
      <c r="B267" s="18"/>
      <c r="C267" s="12"/>
      <c r="D267" s="12" t="s">
        <v>167</v>
      </c>
      <c r="E267" s="19" t="s">
        <v>151</v>
      </c>
      <c r="F267" s="20">
        <v>20</v>
      </c>
      <c r="G267" s="21">
        <v>0</v>
      </c>
      <c r="H267" s="15">
        <f>IF(E267 = CHAR(37), F267*G267/100,F267*G267)</f>
        <v>0</v>
      </c>
    </row>
    <row r="268" spans="1:8" s="3" customFormat="1" ht="12" customHeight="1" x14ac:dyDescent="0.25">
      <c r="B268" s="16"/>
      <c r="C268" s="17"/>
      <c r="D268" s="17"/>
      <c r="E268" s="17"/>
      <c r="F268" s="17"/>
      <c r="G268" s="17"/>
      <c r="H268" s="17"/>
    </row>
    <row r="269" spans="1:8" s="3" customFormat="1" ht="12" customHeight="1" x14ac:dyDescent="0.25">
      <c r="A269" s="3">
        <v>2228</v>
      </c>
      <c r="B269" s="18"/>
      <c r="C269" s="12"/>
      <c r="D269" s="12" t="s">
        <v>168</v>
      </c>
      <c r="E269" s="19" t="s">
        <v>151</v>
      </c>
      <c r="F269" s="20">
        <v>20</v>
      </c>
      <c r="G269" s="21">
        <v>0</v>
      </c>
      <c r="H269" s="15">
        <f>IF(E269 = CHAR(37), F269*G269/100,F269*G269)</f>
        <v>0</v>
      </c>
    </row>
    <row r="270" spans="1:8" s="3" customFormat="1" ht="12" customHeight="1" x14ac:dyDescent="0.25">
      <c r="B270" s="16"/>
      <c r="C270" s="17"/>
      <c r="D270" s="17"/>
      <c r="E270" s="17"/>
      <c r="F270" s="17"/>
      <c r="G270" s="17"/>
      <c r="H270" s="17"/>
    </row>
    <row r="271" spans="1:8" s="3" customFormat="1" ht="12" customHeight="1" x14ac:dyDescent="0.25">
      <c r="A271" s="3">
        <v>2229</v>
      </c>
      <c r="B271" s="18"/>
      <c r="C271" s="12"/>
      <c r="D271" s="12" t="s">
        <v>169</v>
      </c>
      <c r="E271" s="19" t="s">
        <v>151</v>
      </c>
      <c r="F271" s="20">
        <v>20</v>
      </c>
      <c r="G271" s="21">
        <v>0</v>
      </c>
      <c r="H271" s="15">
        <f>IF(E271 = CHAR(37), F271*G271/100,F271*G271)</f>
        <v>0</v>
      </c>
    </row>
    <row r="272" spans="1:8" s="3" customFormat="1" ht="12" customHeight="1" x14ac:dyDescent="0.25">
      <c r="B272" s="16"/>
      <c r="C272" s="17"/>
      <c r="D272" s="17"/>
      <c r="E272" s="17"/>
      <c r="F272" s="17"/>
      <c r="G272" s="17"/>
      <c r="H272" s="17"/>
    </row>
    <row r="273" spans="1:8" s="3" customFormat="1" ht="24" customHeight="1" x14ac:dyDescent="0.25">
      <c r="A273" s="3">
        <v>2230</v>
      </c>
      <c r="B273" s="18"/>
      <c r="C273" s="12"/>
      <c r="D273" s="12" t="s">
        <v>170</v>
      </c>
      <c r="E273" s="19" t="s">
        <v>151</v>
      </c>
      <c r="F273" s="20">
        <v>20</v>
      </c>
      <c r="G273" s="21">
        <v>0</v>
      </c>
      <c r="H273" s="15">
        <f>IF(E273 = CHAR(37), F273*G273/100,F273*G273)</f>
        <v>0</v>
      </c>
    </row>
    <row r="274" spans="1:8" s="3" customFormat="1" ht="12" customHeight="1" x14ac:dyDescent="0.25">
      <c r="B274" s="16"/>
      <c r="C274" s="17"/>
      <c r="D274" s="17"/>
      <c r="E274" s="17"/>
      <c r="F274" s="17"/>
      <c r="G274" s="17"/>
      <c r="H274" s="17"/>
    </row>
    <row r="275" spans="1:8" s="3" customFormat="1" ht="12" customHeight="1" x14ac:dyDescent="0.25">
      <c r="A275" s="3">
        <v>2231</v>
      </c>
      <c r="B275" s="18"/>
      <c r="C275" s="12"/>
      <c r="D275" s="12" t="s">
        <v>171</v>
      </c>
      <c r="E275" s="19"/>
      <c r="F275" s="20"/>
      <c r="G275" s="15"/>
      <c r="H275" s="15"/>
    </row>
    <row r="276" spans="1:8" s="3" customFormat="1" ht="12" customHeight="1" x14ac:dyDescent="0.25">
      <c r="B276" s="16"/>
      <c r="C276" s="17"/>
      <c r="D276" s="17"/>
      <c r="E276" s="17"/>
      <c r="F276" s="17"/>
      <c r="G276" s="17"/>
      <c r="H276" s="17"/>
    </row>
    <row r="277" spans="1:8" s="3" customFormat="1" ht="12" customHeight="1" x14ac:dyDescent="0.25">
      <c r="A277" s="3">
        <v>2829</v>
      </c>
      <c r="B277" s="18"/>
      <c r="C277" s="12"/>
      <c r="D277" s="12" t="s">
        <v>172</v>
      </c>
      <c r="E277" s="19" t="s">
        <v>151</v>
      </c>
      <c r="F277" s="20">
        <v>20</v>
      </c>
      <c r="G277" s="21">
        <v>0</v>
      </c>
      <c r="H277" s="15">
        <f>IF(E277 = CHAR(37), F277*G277/100,F277*G277)</f>
        <v>0</v>
      </c>
    </row>
    <row r="278" spans="1:8" s="3" customFormat="1" ht="12" customHeight="1" x14ac:dyDescent="0.25">
      <c r="B278" s="16"/>
      <c r="C278" s="17"/>
      <c r="D278" s="17"/>
      <c r="E278" s="17"/>
      <c r="F278" s="17"/>
      <c r="G278" s="17"/>
      <c r="H278" s="17"/>
    </row>
    <row r="279" spans="1:8" s="3" customFormat="1" ht="12" customHeight="1" x14ac:dyDescent="0.25">
      <c r="A279" s="3">
        <v>2830</v>
      </c>
      <c r="B279" s="18"/>
      <c r="C279" s="12"/>
      <c r="D279" s="12" t="s">
        <v>173</v>
      </c>
      <c r="E279" s="19" t="s">
        <v>151</v>
      </c>
      <c r="F279" s="20">
        <v>20</v>
      </c>
      <c r="G279" s="21">
        <v>0</v>
      </c>
      <c r="H279" s="15">
        <f>IF(E279 = CHAR(37), F279*G279/100,F279*G279)</f>
        <v>0</v>
      </c>
    </row>
    <row r="280" spans="1:8" s="3" customFormat="1" ht="12" customHeight="1" x14ac:dyDescent="0.25">
      <c r="B280" s="16"/>
      <c r="C280" s="17"/>
      <c r="D280" s="17"/>
      <c r="E280" s="17"/>
      <c r="F280" s="17"/>
      <c r="G280" s="17"/>
      <c r="H280" s="17"/>
    </row>
    <row r="281" spans="1:8" s="3" customFormat="1" ht="24" customHeight="1" x14ac:dyDescent="0.25">
      <c r="A281" s="3">
        <v>2232</v>
      </c>
      <c r="B281" s="18"/>
      <c r="C281" s="12"/>
      <c r="D281" s="12" t="s">
        <v>174</v>
      </c>
      <c r="E281" s="19" t="s">
        <v>151</v>
      </c>
      <c r="F281" s="20">
        <v>20</v>
      </c>
      <c r="G281" s="21">
        <v>0</v>
      </c>
      <c r="H281" s="15">
        <f>IF(E281 = CHAR(37), F281*G281/100,F281*G281)</f>
        <v>0</v>
      </c>
    </row>
    <row r="282" spans="1:8" s="3" customFormat="1" ht="12" customHeight="1" x14ac:dyDescent="0.25">
      <c r="B282" s="16"/>
      <c r="C282" s="17"/>
      <c r="D282" s="17"/>
      <c r="E282" s="17"/>
      <c r="F282" s="17"/>
      <c r="G282" s="17"/>
      <c r="H282" s="17"/>
    </row>
    <row r="283" spans="1:8" s="3" customFormat="1" ht="12" customHeight="1" x14ac:dyDescent="0.25">
      <c r="A283" s="3">
        <v>3030</v>
      </c>
      <c r="B283" s="18"/>
      <c r="C283" s="12"/>
      <c r="D283" s="12" t="s">
        <v>175</v>
      </c>
      <c r="E283" s="19" t="s">
        <v>151</v>
      </c>
      <c r="F283" s="20">
        <v>20</v>
      </c>
      <c r="G283" s="21">
        <v>0</v>
      </c>
      <c r="H283" s="15">
        <f>IF(E283 = CHAR(37), F283*G283/100,F283*G283)</f>
        <v>0</v>
      </c>
    </row>
    <row r="284" spans="1:8" s="3" customFormat="1" ht="12" customHeight="1" x14ac:dyDescent="0.25">
      <c r="B284" s="16"/>
      <c r="C284" s="17"/>
      <c r="D284" s="17"/>
      <c r="E284" s="17"/>
      <c r="F284" s="17"/>
      <c r="G284" s="17"/>
      <c r="H284" s="17"/>
    </row>
    <row r="285" spans="1:8" s="3" customFormat="1" ht="12" customHeight="1" x14ac:dyDescent="0.25">
      <c r="B285" s="22"/>
      <c r="C285" s="23"/>
      <c r="D285" s="23"/>
      <c r="E285" s="23"/>
      <c r="F285" s="23"/>
      <c r="G285" s="23"/>
      <c r="H285" s="23"/>
    </row>
    <row r="286" spans="1:8" s="3" customFormat="1" ht="12" customHeight="1" x14ac:dyDescent="0.25">
      <c r="B286" s="16"/>
      <c r="C286" s="17"/>
      <c r="D286" s="17"/>
      <c r="E286" s="17"/>
      <c r="F286" s="17"/>
      <c r="G286" s="17"/>
      <c r="H286" s="17"/>
    </row>
    <row r="287" spans="1:8" s="3" customFormat="1" ht="12" customHeight="1" x14ac:dyDescent="0.25">
      <c r="B287" s="22"/>
      <c r="C287" s="23"/>
      <c r="D287" s="23"/>
      <c r="E287" s="23"/>
      <c r="F287" s="23"/>
      <c r="G287" s="23"/>
      <c r="H287" s="23"/>
    </row>
    <row r="288" spans="1:8" s="3" customFormat="1" ht="12" customHeight="1" x14ac:dyDescent="0.25">
      <c r="B288" s="16"/>
      <c r="C288" s="17"/>
      <c r="D288" s="17"/>
      <c r="E288" s="17"/>
      <c r="F288" s="17"/>
      <c r="G288" s="17"/>
      <c r="H288" s="17"/>
    </row>
    <row r="289" spans="2:8" s="4" customFormat="1" ht="20.100000000000001" customHeight="1" x14ac:dyDescent="0.25">
      <c r="B289" s="24" t="s">
        <v>56</v>
      </c>
      <c r="C289" s="25"/>
      <c r="D289" s="26"/>
      <c r="E289" s="27"/>
      <c r="F289" s="28"/>
      <c r="G289" s="28"/>
      <c r="H289" s="29">
        <f>SUM(H231:H288)</f>
        <v>0</v>
      </c>
    </row>
    <row r="290" spans="2:8" s="1" customFormat="1" ht="12.75" x14ac:dyDescent="0.25">
      <c r="B290" s="6" t="s">
        <v>1</v>
      </c>
    </row>
    <row r="291" spans="2:8" s="1" customFormat="1" ht="12.75" x14ac:dyDescent="0.25">
      <c r="B291" s="6" t="s">
        <v>3</v>
      </c>
    </row>
    <row r="292" spans="2:8" s="1" customFormat="1" ht="12.75" x14ac:dyDescent="0.25">
      <c r="B292" s="7" t="s">
        <v>4</v>
      </c>
    </row>
    <row r="293" spans="2:8" s="2" customFormat="1" ht="12" x14ac:dyDescent="0.25">
      <c r="D293" s="31" t="s">
        <v>176</v>
      </c>
    </row>
    <row r="294" spans="2:8" s="3" customFormat="1" ht="14.25" customHeight="1" x14ac:dyDescent="0.25">
      <c r="B294" s="32" t="s">
        <v>177</v>
      </c>
      <c r="C294" s="32" t="s">
        <v>178</v>
      </c>
      <c r="D294" s="32" t="s">
        <v>8</v>
      </c>
      <c r="E294" s="32"/>
      <c r="F294" s="32"/>
      <c r="G294" s="32"/>
      <c r="H294" s="32" t="s">
        <v>12</v>
      </c>
    </row>
    <row r="295" spans="2:8" s="3" customFormat="1" ht="12" customHeight="1" x14ac:dyDescent="0.25">
      <c r="B295" s="33"/>
      <c r="C295" s="34" t="s">
        <v>15</v>
      </c>
      <c r="D295" s="35" t="s">
        <v>179</v>
      </c>
      <c r="E295" s="33"/>
      <c r="F295" s="33"/>
      <c r="G295" s="33"/>
      <c r="H295" s="36">
        <f>H55</f>
        <v>0</v>
      </c>
    </row>
    <row r="296" spans="2:8" s="3" customFormat="1" ht="12" customHeight="1" x14ac:dyDescent="0.25">
      <c r="B296" s="37"/>
      <c r="C296" s="37"/>
      <c r="D296" s="37"/>
      <c r="E296" s="37"/>
      <c r="F296" s="37"/>
      <c r="G296" s="37"/>
      <c r="H296" s="37"/>
    </row>
    <row r="297" spans="2:8" s="3" customFormat="1" ht="12" customHeight="1" x14ac:dyDescent="0.25">
      <c r="B297" s="33"/>
      <c r="C297" s="34" t="s">
        <v>59</v>
      </c>
      <c r="D297" s="35" t="s">
        <v>180</v>
      </c>
      <c r="E297" s="33"/>
      <c r="F297" s="33"/>
      <c r="G297" s="33"/>
      <c r="H297" s="36">
        <f>H108</f>
        <v>0</v>
      </c>
    </row>
    <row r="298" spans="2:8" s="3" customFormat="1" ht="12" customHeight="1" x14ac:dyDescent="0.25">
      <c r="B298" s="37"/>
      <c r="C298" s="37"/>
      <c r="D298" s="37"/>
      <c r="E298" s="37"/>
      <c r="F298" s="37"/>
      <c r="G298" s="37"/>
      <c r="H298" s="37"/>
    </row>
    <row r="299" spans="2:8" s="3" customFormat="1" ht="12" customHeight="1" x14ac:dyDescent="0.25">
      <c r="B299" s="33"/>
      <c r="C299" s="34" t="s">
        <v>91</v>
      </c>
      <c r="D299" s="35" t="s">
        <v>181</v>
      </c>
      <c r="E299" s="33"/>
      <c r="F299" s="33"/>
      <c r="G299" s="33"/>
      <c r="H299" s="36">
        <f>H164</f>
        <v>6317000</v>
      </c>
    </row>
    <row r="300" spans="2:8" s="3" customFormat="1" ht="12" customHeight="1" x14ac:dyDescent="0.25">
      <c r="B300" s="37"/>
      <c r="C300" s="37"/>
      <c r="D300" s="37"/>
      <c r="E300" s="37"/>
      <c r="F300" s="37"/>
      <c r="G300" s="37"/>
      <c r="H300" s="37"/>
    </row>
    <row r="301" spans="2:8" s="3" customFormat="1" ht="12" customHeight="1" x14ac:dyDescent="0.25">
      <c r="B301" s="33"/>
      <c r="C301" s="34" t="s">
        <v>123</v>
      </c>
      <c r="D301" s="35" t="s">
        <v>125</v>
      </c>
      <c r="E301" s="33"/>
      <c r="F301" s="33"/>
      <c r="G301" s="33"/>
      <c r="H301" s="36">
        <f>H225</f>
        <v>0</v>
      </c>
    </row>
    <row r="302" spans="2:8" s="3" customFormat="1" ht="12" customHeight="1" x14ac:dyDescent="0.25">
      <c r="B302" s="37"/>
      <c r="C302" s="37"/>
      <c r="D302" s="37"/>
      <c r="E302" s="37"/>
      <c r="F302" s="37"/>
      <c r="G302" s="37"/>
      <c r="H302" s="37"/>
    </row>
    <row r="303" spans="2:8" s="3" customFormat="1" ht="12" customHeight="1" x14ac:dyDescent="0.25">
      <c r="B303" s="33"/>
      <c r="C303" s="34" t="s">
        <v>145</v>
      </c>
      <c r="D303" s="35" t="s">
        <v>182</v>
      </c>
      <c r="E303" s="33"/>
      <c r="F303" s="33"/>
      <c r="G303" s="33"/>
      <c r="H303" s="36">
        <f>H289</f>
        <v>0</v>
      </c>
    </row>
    <row r="304" spans="2:8" s="3" customFormat="1" ht="12" customHeight="1" x14ac:dyDescent="0.25">
      <c r="B304" s="37"/>
      <c r="C304" s="37"/>
      <c r="D304" s="37"/>
      <c r="E304" s="37"/>
      <c r="F304" s="37"/>
      <c r="G304" s="37"/>
      <c r="H304" s="37"/>
    </row>
    <row r="305" spans="2:8" s="4" customFormat="1" ht="20.100000000000001" customHeight="1" x14ac:dyDescent="0.25">
      <c r="B305" s="38"/>
      <c r="C305" s="39" t="s">
        <v>183</v>
      </c>
      <c r="D305" s="40"/>
      <c r="E305" s="38"/>
      <c r="F305" s="38"/>
      <c r="G305" s="38"/>
      <c r="H305" s="41">
        <f>SUM(H295:H304)</f>
        <v>6317000</v>
      </c>
    </row>
    <row r="306" spans="2:8" s="3" customFormat="1" ht="12" customHeight="1" x14ac:dyDescent="0.25"/>
    <row r="307" spans="2:8" s="3" customFormat="1" ht="12" customHeight="1" x14ac:dyDescent="0.25"/>
    <row r="308" spans="2:8" s="3" customFormat="1" ht="12" customHeight="1" x14ac:dyDescent="0.25"/>
    <row r="309" spans="2:8" s="3" customFormat="1" ht="12" customHeight="1" x14ac:dyDescent="0.25"/>
    <row r="310" spans="2:8" s="3" customFormat="1" ht="12" customHeight="1" x14ac:dyDescent="0.25"/>
    <row r="311" spans="2:8" s="3" customFormat="1" ht="12" customHeight="1" x14ac:dyDescent="0.25"/>
    <row r="312" spans="2:8" s="3" customFormat="1" ht="12" customHeight="1" x14ac:dyDescent="0.25"/>
    <row r="313" spans="2:8" s="3" customFormat="1" ht="12" customHeight="1" x14ac:dyDescent="0.25"/>
    <row r="314" spans="2:8" s="3" customFormat="1" ht="12" customHeight="1" x14ac:dyDescent="0.25"/>
    <row r="315" spans="2:8" s="3" customFormat="1" ht="12" customHeight="1" x14ac:dyDescent="0.25"/>
    <row r="316" spans="2:8" s="3" customFormat="1" ht="12" customHeight="1" x14ac:dyDescent="0.25"/>
    <row r="317" spans="2:8" s="3" customFormat="1" ht="12" customHeight="1" x14ac:dyDescent="0.25"/>
    <row r="318" spans="2:8" s="3" customFormat="1" ht="12" customHeight="1" x14ac:dyDescent="0.25"/>
    <row r="319" spans="2:8" s="3" customFormat="1" ht="12" customHeight="1" x14ac:dyDescent="0.25"/>
    <row r="320" spans="2:8" s="3" customFormat="1" ht="12" customHeight="1" x14ac:dyDescent="0.25"/>
    <row r="321" s="3" customFormat="1" ht="12" customHeight="1" x14ac:dyDescent="0.25"/>
    <row r="322" s="3" customFormat="1" ht="12" customHeight="1" x14ac:dyDescent="0.25"/>
    <row r="323" s="3" customFormat="1" ht="12" customHeight="1" x14ac:dyDescent="0.25"/>
    <row r="324" s="3" customFormat="1" ht="12" customHeight="1" x14ac:dyDescent="0.25"/>
    <row r="325" s="3" customFormat="1" ht="12" customHeight="1" x14ac:dyDescent="0.25"/>
    <row r="326" s="3" customFormat="1" ht="12" customHeight="1" x14ac:dyDescent="0.25"/>
    <row r="327" s="3" customFormat="1" ht="12" customHeight="1" x14ac:dyDescent="0.25"/>
    <row r="328" s="3" customFormat="1" ht="12" customHeight="1" x14ac:dyDescent="0.25"/>
    <row r="329" s="3" customFormat="1" ht="12" customHeight="1" x14ac:dyDescent="0.25"/>
    <row r="330" s="3" customFormat="1" ht="12" customHeight="1" x14ac:dyDescent="0.25"/>
    <row r="331" s="3" customFormat="1" ht="12" customHeight="1" x14ac:dyDescent="0.25"/>
    <row r="332" s="3" customFormat="1" ht="12" customHeight="1" x14ac:dyDescent="0.25"/>
    <row r="333" s="3" customFormat="1" ht="12" customHeight="1" x14ac:dyDescent="0.25"/>
    <row r="334" s="3" customFormat="1" ht="12" customHeight="1" x14ac:dyDescent="0.25"/>
    <row r="335" s="3" customFormat="1" ht="12" customHeight="1" x14ac:dyDescent="0.25"/>
    <row r="336" s="3" customFormat="1" ht="12" customHeight="1" x14ac:dyDescent="0.25"/>
    <row r="337" s="3" customFormat="1" ht="12" customHeight="1" x14ac:dyDescent="0.25"/>
    <row r="338" s="3" customFormat="1" ht="12" customHeight="1" x14ac:dyDescent="0.25"/>
    <row r="339" s="3" customFormat="1" ht="12" customHeight="1" x14ac:dyDescent="0.25"/>
    <row r="340" s="3" customFormat="1" ht="12" customHeight="1" x14ac:dyDescent="0.25"/>
    <row r="341" s="3" customFormat="1" ht="12" customHeight="1" x14ac:dyDescent="0.25"/>
    <row r="342" s="3" customFormat="1" ht="12" customHeight="1" x14ac:dyDescent="0.25"/>
    <row r="343" s="3" customFormat="1" ht="12" customHeight="1" x14ac:dyDescent="0.25"/>
    <row r="344" s="3" customFormat="1" ht="12" customHeight="1" x14ac:dyDescent="0.25"/>
    <row r="345" s="3" customFormat="1" ht="12" customHeight="1" x14ac:dyDescent="0.25"/>
    <row r="346" s="3" customFormat="1" ht="12" customHeight="1" x14ac:dyDescent="0.25"/>
    <row r="347" s="3" customFormat="1" ht="12" customHeight="1" x14ac:dyDescent="0.25"/>
    <row r="348" s="3" customFormat="1" ht="12" customHeight="1" x14ac:dyDescent="0.25"/>
    <row r="349" s="3" customFormat="1" ht="12" customHeight="1" x14ac:dyDescent="0.25"/>
    <row r="350" s="3" customFormat="1" ht="12" customHeight="1" x14ac:dyDescent="0.25"/>
    <row r="351" s="3" customFormat="1" ht="12" customHeight="1" x14ac:dyDescent="0.25"/>
    <row r="352" s="3" customFormat="1" ht="12" customHeight="1" x14ac:dyDescent="0.25"/>
    <row r="353" s="3" customFormat="1" ht="12" customHeight="1" x14ac:dyDescent="0.25"/>
    <row r="354" s="3" customFormat="1" ht="12" customHeight="1" x14ac:dyDescent="0.25"/>
    <row r="355" s="3" customFormat="1" ht="12" customHeight="1" x14ac:dyDescent="0.25"/>
    <row r="356" s="3" customFormat="1" ht="12" customHeight="1" x14ac:dyDescent="0.25"/>
  </sheetData>
  <pageMargins left="0.59027779999999996" right="0.27569440000000001" top="0.39374999999999999" bottom="1.063194" header="0.3" footer="0.3"/>
  <pageSetup paperSize="9" orientation="portrait"/>
  <rowBreaks count="6" manualBreakCount="6">
    <brk id="55" man="1"/>
    <brk id="108" man="1"/>
    <brk id="164" man="1"/>
    <brk id="225" man="1"/>
    <brk id="289" man="1"/>
    <brk id="356" man="1"/>
  </rowBreaks>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90"/>
  <sheetViews>
    <sheetView showGridLines="0" topLeftCell="B98" workbookViewId="0">
      <selection activeCell="L113" sqref="L113"/>
    </sheetView>
  </sheetViews>
  <sheetFormatPr defaultRowHeight="15" x14ac:dyDescent="0.25"/>
  <cols>
    <col min="1" max="1" width="5.42578125" style="5" hidden="1" customWidth="1"/>
    <col min="2" max="2" width="9.7109375" style="5" customWidth="1"/>
    <col min="3" max="3" width="10.85546875" style="5" customWidth="1"/>
    <col min="4" max="4" width="38.85546875" style="5" customWidth="1"/>
    <col min="5" max="5" width="6.42578125" style="5" customWidth="1"/>
    <col min="6" max="7" width="10.85546875" style="5" customWidth="1"/>
    <col min="8" max="8" width="14" style="5" customWidth="1"/>
    <col min="9" max="16384" width="9.140625" style="5"/>
  </cols>
  <sheetData>
    <row r="1" spans="1:8" s="1" customFormat="1" ht="12.75" x14ac:dyDescent="0.25">
      <c r="A1" s="1" t="s">
        <v>0</v>
      </c>
      <c r="B1" s="6" t="s">
        <v>1</v>
      </c>
    </row>
    <row r="2" spans="1:8" s="1" customFormat="1" ht="12.75" x14ac:dyDescent="0.25">
      <c r="B2" s="6" t="s">
        <v>3</v>
      </c>
    </row>
    <row r="3" spans="1:8" s="1" customFormat="1" ht="12.75" x14ac:dyDescent="0.25">
      <c r="B3" s="7" t="s">
        <v>1226</v>
      </c>
    </row>
    <row r="4" spans="1:8" s="2" customFormat="1" ht="12" x14ac:dyDescent="0.25">
      <c r="H4" s="8" t="s">
        <v>1227</v>
      </c>
    </row>
    <row r="5" spans="1:8" s="3" customFormat="1" ht="27.4" customHeight="1" x14ac:dyDescent="0.25">
      <c r="B5" s="9" t="s">
        <v>6</v>
      </c>
      <c r="C5" s="9" t="s">
        <v>7</v>
      </c>
      <c r="D5" s="9" t="s">
        <v>8</v>
      </c>
      <c r="E5" s="9" t="s">
        <v>9</v>
      </c>
      <c r="F5" s="9" t="s">
        <v>10</v>
      </c>
      <c r="G5" s="9" t="s">
        <v>11</v>
      </c>
      <c r="H5" s="10" t="s">
        <v>12</v>
      </c>
    </row>
    <row r="6" spans="1:8" s="3" customFormat="1" ht="12" customHeight="1" x14ac:dyDescent="0.25">
      <c r="A6" s="3">
        <v>3892</v>
      </c>
      <c r="B6" s="11"/>
      <c r="C6" s="43"/>
      <c r="D6" s="12" t="s">
        <v>1228</v>
      </c>
      <c r="E6" s="13"/>
      <c r="F6" s="14"/>
      <c r="G6" s="14"/>
      <c r="H6" s="15"/>
    </row>
    <row r="7" spans="1:8" s="3" customFormat="1" ht="12" customHeight="1" x14ac:dyDescent="0.25">
      <c r="B7" s="16"/>
      <c r="C7" s="17"/>
      <c r="D7" s="17"/>
      <c r="E7" s="17"/>
      <c r="F7" s="17"/>
      <c r="G7" s="17"/>
      <c r="H7" s="17"/>
    </row>
    <row r="8" spans="1:8" s="3" customFormat="1" ht="12" customHeight="1" x14ac:dyDescent="0.25">
      <c r="A8" s="3">
        <v>4001</v>
      </c>
      <c r="B8" s="18" t="s">
        <v>1229</v>
      </c>
      <c r="C8" s="12" t="s">
        <v>1230</v>
      </c>
      <c r="D8" s="12" t="s">
        <v>225</v>
      </c>
      <c r="E8" s="13"/>
      <c r="F8" s="14"/>
      <c r="G8" s="14"/>
      <c r="H8" s="15"/>
    </row>
    <row r="9" spans="1:8" s="3" customFormat="1" ht="12" customHeight="1" x14ac:dyDescent="0.25">
      <c r="B9" s="16"/>
      <c r="C9" s="17"/>
      <c r="D9" s="17"/>
      <c r="E9" s="17"/>
      <c r="F9" s="17"/>
      <c r="G9" s="17"/>
      <c r="H9" s="17"/>
    </row>
    <row r="10" spans="1:8" s="3" customFormat="1" ht="24" customHeight="1" x14ac:dyDescent="0.25">
      <c r="A10" s="3">
        <v>4002</v>
      </c>
      <c r="B10" s="18" t="s">
        <v>1231</v>
      </c>
      <c r="C10" s="12" t="s">
        <v>23</v>
      </c>
      <c r="D10" s="12" t="s">
        <v>1232</v>
      </c>
      <c r="E10" s="13"/>
      <c r="F10" s="14"/>
      <c r="G10" s="14"/>
      <c r="H10" s="15"/>
    </row>
    <row r="11" spans="1:8" s="3" customFormat="1" ht="12" customHeight="1" x14ac:dyDescent="0.25">
      <c r="B11" s="16"/>
      <c r="C11" s="17"/>
      <c r="D11" s="17"/>
      <c r="E11" s="17"/>
      <c r="F11" s="17"/>
      <c r="G11" s="17"/>
      <c r="H11" s="17"/>
    </row>
    <row r="12" spans="1:8" s="3" customFormat="1" ht="12" customHeight="1" x14ac:dyDescent="0.25">
      <c r="A12" s="3">
        <v>4003</v>
      </c>
      <c r="B12" s="18"/>
      <c r="C12" s="12"/>
      <c r="D12" s="12" t="s">
        <v>1233</v>
      </c>
      <c r="E12" s="19" t="s">
        <v>140</v>
      </c>
      <c r="F12" s="42">
        <v>50</v>
      </c>
      <c r="G12" s="21">
        <v>0</v>
      </c>
      <c r="H12" s="15">
        <f>IF(E12 = CHAR(37), F12*G12/100,F12*G12)</f>
        <v>0</v>
      </c>
    </row>
    <row r="13" spans="1:8" s="3" customFormat="1" ht="12" customHeight="1" x14ac:dyDescent="0.25">
      <c r="B13" s="16"/>
      <c r="C13" s="17"/>
      <c r="D13" s="17"/>
      <c r="E13" s="17"/>
      <c r="F13" s="17"/>
      <c r="G13" s="17"/>
      <c r="H13" s="17"/>
    </row>
    <row r="14" spans="1:8" s="3" customFormat="1" ht="12" customHeight="1" x14ac:dyDescent="0.25">
      <c r="A14" s="3">
        <v>4004</v>
      </c>
      <c r="B14" s="18" t="s">
        <v>1234</v>
      </c>
      <c r="C14" s="12"/>
      <c r="D14" s="12" t="s">
        <v>1235</v>
      </c>
      <c r="E14" s="19"/>
      <c r="F14" s="42"/>
      <c r="G14" s="15"/>
      <c r="H14" s="15"/>
    </row>
    <row r="15" spans="1:8" s="3" customFormat="1" ht="12" customHeight="1" x14ac:dyDescent="0.25">
      <c r="B15" s="16"/>
      <c r="C15" s="17"/>
      <c r="D15" s="17"/>
      <c r="E15" s="17"/>
      <c r="F15" s="17"/>
      <c r="G15" s="17"/>
      <c r="H15" s="17"/>
    </row>
    <row r="16" spans="1:8" s="3" customFormat="1" ht="12" customHeight="1" x14ac:dyDescent="0.25">
      <c r="A16" s="3">
        <v>4006</v>
      </c>
      <c r="B16" s="18"/>
      <c r="C16" s="12"/>
      <c r="D16" s="12" t="s">
        <v>1236</v>
      </c>
      <c r="E16" s="19" t="s">
        <v>140</v>
      </c>
      <c r="F16" s="42">
        <v>10</v>
      </c>
      <c r="G16" s="21">
        <v>0</v>
      </c>
      <c r="H16" s="15">
        <f>IF(E16 = CHAR(37), F16*G16/100,F16*G16)</f>
        <v>0</v>
      </c>
    </row>
    <row r="17" spans="1:8" s="3" customFormat="1" ht="12" customHeight="1" x14ac:dyDescent="0.25">
      <c r="B17" s="16"/>
      <c r="C17" s="17"/>
      <c r="D17" s="17"/>
      <c r="E17" s="17"/>
      <c r="F17" s="17"/>
      <c r="G17" s="17"/>
      <c r="H17" s="17"/>
    </row>
    <row r="18" spans="1:8" s="3" customFormat="1" ht="12" customHeight="1" x14ac:dyDescent="0.25">
      <c r="A18" s="3">
        <v>4013</v>
      </c>
      <c r="B18" s="18" t="s">
        <v>1237</v>
      </c>
      <c r="C18" s="12"/>
      <c r="D18" s="12" t="s">
        <v>234</v>
      </c>
      <c r="E18" s="19"/>
      <c r="F18" s="42"/>
      <c r="G18" s="15"/>
      <c r="H18" s="15"/>
    </row>
    <row r="19" spans="1:8" s="3" customFormat="1" ht="12" customHeight="1" x14ac:dyDescent="0.25">
      <c r="B19" s="16"/>
      <c r="C19" s="17"/>
      <c r="D19" s="17"/>
      <c r="E19" s="17"/>
      <c r="F19" s="17"/>
      <c r="G19" s="17"/>
      <c r="H19" s="17"/>
    </row>
    <row r="20" spans="1:8" s="3" customFormat="1" ht="12" customHeight="1" x14ac:dyDescent="0.25">
      <c r="A20" s="3">
        <v>4014</v>
      </c>
      <c r="B20" s="18" t="s">
        <v>1238</v>
      </c>
      <c r="C20" s="12" t="s">
        <v>236</v>
      </c>
      <c r="D20" s="12" t="s">
        <v>237</v>
      </c>
      <c r="E20" s="19"/>
      <c r="F20" s="42"/>
      <c r="G20" s="15"/>
      <c r="H20" s="15"/>
    </row>
    <row r="21" spans="1:8" s="3" customFormat="1" ht="12" customHeight="1" x14ac:dyDescent="0.25">
      <c r="B21" s="16"/>
      <c r="C21" s="17"/>
      <c r="D21" s="17"/>
      <c r="E21" s="17"/>
      <c r="F21" s="17"/>
      <c r="G21" s="17"/>
      <c r="H21" s="17"/>
    </row>
    <row r="22" spans="1:8" s="3" customFormat="1" ht="24" customHeight="1" x14ac:dyDescent="0.25">
      <c r="A22" s="3">
        <v>4015</v>
      </c>
      <c r="B22" s="18"/>
      <c r="C22" s="12"/>
      <c r="D22" s="12" t="s">
        <v>1239</v>
      </c>
      <c r="E22" s="19" t="s">
        <v>140</v>
      </c>
      <c r="F22" s="42">
        <v>70</v>
      </c>
      <c r="G22" s="21">
        <v>0</v>
      </c>
      <c r="H22" s="15">
        <f>IF(E22 = CHAR(37), F22*G22/100,F22*G22)</f>
        <v>0</v>
      </c>
    </row>
    <row r="23" spans="1:8" s="3" customFormat="1" ht="12" customHeight="1" x14ac:dyDescent="0.25">
      <c r="B23" s="16"/>
      <c r="C23" s="17"/>
      <c r="D23" s="17"/>
      <c r="E23" s="17"/>
      <c r="F23" s="17"/>
      <c r="G23" s="17"/>
      <c r="H23" s="17"/>
    </row>
    <row r="24" spans="1:8" s="3" customFormat="1" ht="24" customHeight="1" x14ac:dyDescent="0.25">
      <c r="A24" s="3">
        <v>4018</v>
      </c>
      <c r="B24" s="18" t="s">
        <v>1240</v>
      </c>
      <c r="C24" s="12" t="s">
        <v>241</v>
      </c>
      <c r="D24" s="12" t="s">
        <v>242</v>
      </c>
      <c r="E24" s="19"/>
      <c r="F24" s="42"/>
      <c r="G24" s="15"/>
      <c r="H24" s="15"/>
    </row>
    <row r="25" spans="1:8" s="3" customFormat="1" ht="12" customHeight="1" x14ac:dyDescent="0.25">
      <c r="B25" s="16"/>
      <c r="C25" s="17"/>
      <c r="D25" s="17"/>
      <c r="E25" s="17"/>
      <c r="F25" s="17"/>
      <c r="G25" s="17"/>
      <c r="H25" s="17"/>
    </row>
    <row r="26" spans="1:8" s="3" customFormat="1" ht="12" customHeight="1" x14ac:dyDescent="0.25">
      <c r="A26" s="3">
        <v>4020</v>
      </c>
      <c r="B26" s="18"/>
      <c r="C26" s="12"/>
      <c r="D26" s="12" t="s">
        <v>1241</v>
      </c>
      <c r="E26" s="19" t="s">
        <v>140</v>
      </c>
      <c r="F26" s="42">
        <v>20</v>
      </c>
      <c r="G26" s="21">
        <v>0</v>
      </c>
      <c r="H26" s="15">
        <f>IF(E26 = CHAR(37), F26*G26/100,F26*G26)</f>
        <v>0</v>
      </c>
    </row>
    <row r="27" spans="1:8" s="3" customFormat="1" ht="12" customHeight="1" x14ac:dyDescent="0.25">
      <c r="B27" s="16"/>
      <c r="C27" s="17"/>
      <c r="D27" s="17"/>
      <c r="E27" s="17"/>
      <c r="F27" s="17"/>
      <c r="G27" s="17"/>
      <c r="H27" s="17"/>
    </row>
    <row r="28" spans="1:8" s="3" customFormat="1" ht="24" customHeight="1" x14ac:dyDescent="0.25">
      <c r="A28" s="3">
        <v>4021</v>
      </c>
      <c r="B28" s="18" t="s">
        <v>1242</v>
      </c>
      <c r="C28" s="12" t="s">
        <v>324</v>
      </c>
      <c r="D28" s="12" t="s">
        <v>1243</v>
      </c>
      <c r="E28" s="19"/>
      <c r="F28" s="42"/>
      <c r="G28" s="15"/>
      <c r="H28" s="15"/>
    </row>
    <row r="29" spans="1:8" s="3" customFormat="1" ht="12" customHeight="1" x14ac:dyDescent="0.25">
      <c r="B29" s="16"/>
      <c r="C29" s="17"/>
      <c r="D29" s="17"/>
      <c r="E29" s="17"/>
      <c r="F29" s="17"/>
      <c r="G29" s="17"/>
      <c r="H29" s="17"/>
    </row>
    <row r="30" spans="1:8" s="3" customFormat="1" ht="24" customHeight="1" x14ac:dyDescent="0.25">
      <c r="A30" s="3">
        <v>4022</v>
      </c>
      <c r="B30" s="18" t="s">
        <v>1244</v>
      </c>
      <c r="C30" s="12" t="s">
        <v>19</v>
      </c>
      <c r="D30" s="12" t="s">
        <v>1245</v>
      </c>
      <c r="E30" s="19"/>
      <c r="F30" s="42"/>
      <c r="G30" s="15"/>
      <c r="H30" s="15"/>
    </row>
    <row r="31" spans="1:8" s="3" customFormat="1" ht="12" customHeight="1" x14ac:dyDescent="0.25">
      <c r="B31" s="16"/>
      <c r="C31" s="17"/>
      <c r="D31" s="17"/>
      <c r="E31" s="17"/>
      <c r="F31" s="17"/>
      <c r="G31" s="17"/>
      <c r="H31" s="17"/>
    </row>
    <row r="32" spans="1:8" s="3" customFormat="1" ht="24" customHeight="1" x14ac:dyDescent="0.25">
      <c r="A32" s="3">
        <v>4023</v>
      </c>
      <c r="B32" s="18"/>
      <c r="C32" s="12"/>
      <c r="D32" s="12" t="s">
        <v>1246</v>
      </c>
      <c r="E32" s="19" t="s">
        <v>140</v>
      </c>
      <c r="F32" s="42">
        <v>150</v>
      </c>
      <c r="G32" s="21">
        <v>0</v>
      </c>
      <c r="H32" s="15">
        <f>IF(E32 = CHAR(37), F32*G32/100,F32*G32)</f>
        <v>0</v>
      </c>
    </row>
    <row r="33" spans="1:8" s="3" customFormat="1" ht="12" customHeight="1" x14ac:dyDescent="0.25">
      <c r="B33" s="16"/>
      <c r="C33" s="17"/>
      <c r="D33" s="17"/>
      <c r="E33" s="17"/>
      <c r="F33" s="17"/>
      <c r="G33" s="17"/>
      <c r="H33" s="17"/>
    </row>
    <row r="34" spans="1:8" s="3" customFormat="1" ht="36" customHeight="1" x14ac:dyDescent="0.25">
      <c r="A34" s="3">
        <v>4025</v>
      </c>
      <c r="B34" s="18" t="s">
        <v>1247</v>
      </c>
      <c r="C34" s="12" t="s">
        <v>1248</v>
      </c>
      <c r="D34" s="12" t="s">
        <v>517</v>
      </c>
      <c r="E34" s="19"/>
      <c r="F34" s="42"/>
      <c r="G34" s="15"/>
      <c r="H34" s="15"/>
    </row>
    <row r="35" spans="1:8" s="3" customFormat="1" ht="12" customHeight="1" x14ac:dyDescent="0.25">
      <c r="B35" s="16"/>
      <c r="C35" s="17"/>
      <c r="D35" s="17"/>
      <c r="E35" s="17"/>
      <c r="F35" s="17"/>
      <c r="G35" s="17"/>
      <c r="H35" s="17"/>
    </row>
    <row r="36" spans="1:8" s="3" customFormat="1" ht="12" customHeight="1" x14ac:dyDescent="0.25">
      <c r="A36" s="3">
        <v>4026</v>
      </c>
      <c r="B36" s="18" t="s">
        <v>1249</v>
      </c>
      <c r="C36" s="12" t="s">
        <v>65</v>
      </c>
      <c r="D36" s="12" t="s">
        <v>1250</v>
      </c>
      <c r="E36" s="19"/>
      <c r="F36" s="42"/>
      <c r="G36" s="15"/>
      <c r="H36" s="15"/>
    </row>
    <row r="37" spans="1:8" s="3" customFormat="1" ht="12" customHeight="1" x14ac:dyDescent="0.25">
      <c r="B37" s="16"/>
      <c r="C37" s="17"/>
      <c r="D37" s="17"/>
      <c r="E37" s="17"/>
      <c r="F37" s="17"/>
      <c r="G37" s="17"/>
      <c r="H37" s="17"/>
    </row>
    <row r="38" spans="1:8" s="3" customFormat="1" ht="12" customHeight="1" x14ac:dyDescent="0.25">
      <c r="A38" s="3">
        <v>4027</v>
      </c>
      <c r="B38" s="18"/>
      <c r="C38" s="12"/>
      <c r="D38" s="12" t="s">
        <v>1251</v>
      </c>
      <c r="E38" s="19" t="s">
        <v>229</v>
      </c>
      <c r="F38" s="42">
        <v>50</v>
      </c>
      <c r="G38" s="21">
        <v>0</v>
      </c>
      <c r="H38" s="15">
        <f>IF(E38 = CHAR(37), F38*G38/100,F38*G38)</f>
        <v>0</v>
      </c>
    </row>
    <row r="39" spans="1:8" s="3" customFormat="1" ht="12" customHeight="1" x14ac:dyDescent="0.25">
      <c r="B39" s="16"/>
      <c r="C39" s="17"/>
      <c r="D39" s="17"/>
      <c r="E39" s="17"/>
      <c r="F39" s="17"/>
      <c r="G39" s="17"/>
      <c r="H39" s="17"/>
    </row>
    <row r="40" spans="1:8" s="3" customFormat="1" ht="12" customHeight="1" x14ac:dyDescent="0.25">
      <c r="A40" s="3">
        <v>4028</v>
      </c>
      <c r="B40" s="18" t="s">
        <v>1252</v>
      </c>
      <c r="C40" s="12" t="s">
        <v>73</v>
      </c>
      <c r="D40" s="12" t="s">
        <v>1253</v>
      </c>
      <c r="E40" s="19"/>
      <c r="F40" s="42"/>
      <c r="G40" s="15"/>
      <c r="H40" s="15"/>
    </row>
    <row r="41" spans="1:8" s="3" customFormat="1" ht="12" customHeight="1" x14ac:dyDescent="0.25">
      <c r="B41" s="16"/>
      <c r="C41" s="17"/>
      <c r="D41" s="17"/>
      <c r="E41" s="17"/>
      <c r="F41" s="17"/>
      <c r="G41" s="17"/>
      <c r="H41" s="17"/>
    </row>
    <row r="42" spans="1:8" s="3" customFormat="1" ht="12" customHeight="1" x14ac:dyDescent="0.25">
      <c r="A42" s="3">
        <v>4029</v>
      </c>
      <c r="B42" s="18"/>
      <c r="C42" s="12"/>
      <c r="D42" s="12" t="s">
        <v>1254</v>
      </c>
      <c r="E42" s="19" t="s">
        <v>140</v>
      </c>
      <c r="F42" s="42">
        <v>5</v>
      </c>
      <c r="G42" s="21">
        <v>0</v>
      </c>
      <c r="H42" s="15">
        <f>IF(E42 = CHAR(37), F42*G42/100,F42*G42)</f>
        <v>0</v>
      </c>
    </row>
    <row r="43" spans="1:8" s="3" customFormat="1" ht="12" customHeight="1" x14ac:dyDescent="0.25">
      <c r="B43" s="16"/>
      <c r="C43" s="17"/>
      <c r="D43" s="17"/>
      <c r="E43" s="17"/>
      <c r="F43" s="17"/>
      <c r="G43" s="17"/>
      <c r="H43" s="17"/>
    </row>
    <row r="44" spans="1:8" s="3" customFormat="1" ht="12" customHeight="1" x14ac:dyDescent="0.25">
      <c r="A44" s="3">
        <v>4030</v>
      </c>
      <c r="B44" s="18" t="s">
        <v>1255</v>
      </c>
      <c r="C44" s="12"/>
      <c r="D44" s="12" t="s">
        <v>1256</v>
      </c>
      <c r="E44" s="19"/>
      <c r="F44" s="42"/>
      <c r="G44" s="15"/>
      <c r="H44" s="15"/>
    </row>
    <row r="45" spans="1:8" s="3" customFormat="1" ht="12" customHeight="1" x14ac:dyDescent="0.25">
      <c r="B45" s="16"/>
      <c r="C45" s="17"/>
      <c r="D45" s="17"/>
      <c r="E45" s="17"/>
      <c r="F45" s="17"/>
      <c r="G45" s="17"/>
      <c r="H45" s="17"/>
    </row>
    <row r="46" spans="1:8" s="3" customFormat="1" ht="12" customHeight="1" x14ac:dyDescent="0.25">
      <c r="A46" s="3">
        <v>4031</v>
      </c>
      <c r="B46" s="18"/>
      <c r="C46" s="12"/>
      <c r="D46" s="12" t="s">
        <v>1257</v>
      </c>
      <c r="E46" s="19" t="s">
        <v>140</v>
      </c>
      <c r="F46" s="42">
        <v>50</v>
      </c>
      <c r="G46" s="21">
        <v>0</v>
      </c>
      <c r="H46" s="15">
        <f>IF(E46 = CHAR(37), F46*G46/100,F46*G46)</f>
        <v>0</v>
      </c>
    </row>
    <row r="47" spans="1:8" s="3" customFormat="1" ht="12" customHeight="1" x14ac:dyDescent="0.25">
      <c r="B47" s="16"/>
      <c r="C47" s="17"/>
      <c r="D47" s="17"/>
      <c r="E47" s="17"/>
      <c r="F47" s="17"/>
      <c r="G47" s="17"/>
      <c r="H47" s="17"/>
    </row>
    <row r="48" spans="1:8" s="3" customFormat="1" ht="12" customHeight="1" x14ac:dyDescent="0.25">
      <c r="A48" s="3">
        <v>4032</v>
      </c>
      <c r="B48" s="18"/>
      <c r="C48" s="12"/>
      <c r="D48" s="12" t="s">
        <v>1258</v>
      </c>
      <c r="E48" s="19" t="s">
        <v>140</v>
      </c>
      <c r="F48" s="42">
        <v>10</v>
      </c>
      <c r="G48" s="21">
        <v>0</v>
      </c>
      <c r="H48" s="15">
        <f>IF(E48 = CHAR(37), F48*G48/100,F48*G48)</f>
        <v>0</v>
      </c>
    </row>
    <row r="49" spans="1:8" s="3" customFormat="1" ht="12" customHeight="1" x14ac:dyDescent="0.25">
      <c r="B49" s="16"/>
      <c r="C49" s="17"/>
      <c r="D49" s="17"/>
      <c r="E49" s="17"/>
      <c r="F49" s="17"/>
      <c r="G49" s="17"/>
      <c r="H49" s="17"/>
    </row>
    <row r="50" spans="1:8" s="3" customFormat="1" ht="12" customHeight="1" x14ac:dyDescent="0.25">
      <c r="A50" s="3">
        <v>4042</v>
      </c>
      <c r="B50" s="18" t="s">
        <v>1259</v>
      </c>
      <c r="C50" s="12" t="s">
        <v>1260</v>
      </c>
      <c r="D50" s="12" t="s">
        <v>530</v>
      </c>
      <c r="E50" s="19"/>
      <c r="F50" s="42"/>
      <c r="G50" s="15"/>
      <c r="H50" s="15"/>
    </row>
    <row r="51" spans="1:8" s="3" customFormat="1" ht="12" customHeight="1" x14ac:dyDescent="0.25">
      <c r="B51" s="16"/>
      <c r="C51" s="17"/>
      <c r="D51" s="17"/>
      <c r="E51" s="17"/>
      <c r="F51" s="17"/>
      <c r="G51" s="17"/>
      <c r="H51" s="17"/>
    </row>
    <row r="52" spans="1:8" s="3" customFormat="1" ht="12" customHeight="1" x14ac:dyDescent="0.25">
      <c r="A52" s="3">
        <v>4043</v>
      </c>
      <c r="B52" s="18" t="s">
        <v>1261</v>
      </c>
      <c r="C52" s="12" t="s">
        <v>431</v>
      </c>
      <c r="D52" s="12" t="s">
        <v>1262</v>
      </c>
      <c r="E52" s="19"/>
      <c r="F52" s="42"/>
      <c r="G52" s="15"/>
      <c r="H52" s="15"/>
    </row>
    <row r="53" spans="1:8" s="3" customFormat="1" ht="12" customHeight="1" x14ac:dyDescent="0.25">
      <c r="B53" s="16"/>
      <c r="C53" s="17"/>
      <c r="D53" s="17"/>
      <c r="E53" s="17"/>
      <c r="F53" s="17"/>
      <c r="G53" s="17"/>
      <c r="H53" s="17"/>
    </row>
    <row r="54" spans="1:8" s="3" customFormat="1" ht="12" customHeight="1" x14ac:dyDescent="0.25">
      <c r="A54" s="3">
        <v>4044</v>
      </c>
      <c r="B54" s="18"/>
      <c r="C54" s="12"/>
      <c r="D54" s="12" t="s">
        <v>1263</v>
      </c>
      <c r="E54" s="19" t="s">
        <v>229</v>
      </c>
      <c r="F54" s="42">
        <v>50</v>
      </c>
      <c r="G54" s="21">
        <v>0</v>
      </c>
      <c r="H54" s="15">
        <f>IF(E54 = CHAR(37), F54*G54/100,F54*G54)</f>
        <v>0</v>
      </c>
    </row>
    <row r="55" spans="1:8" s="3" customFormat="1" ht="12" customHeight="1" x14ac:dyDescent="0.25">
      <c r="B55" s="16"/>
      <c r="C55" s="17"/>
      <c r="D55" s="17"/>
      <c r="E55" s="17"/>
      <c r="F55" s="17"/>
      <c r="G55" s="17"/>
      <c r="H55" s="17"/>
    </row>
    <row r="56" spans="1:8" s="3" customFormat="1" ht="12" customHeight="1" x14ac:dyDescent="0.25">
      <c r="B56" s="22"/>
      <c r="C56" s="23"/>
      <c r="D56" s="23"/>
      <c r="E56" s="23"/>
      <c r="F56" s="23"/>
      <c r="G56" s="23"/>
      <c r="H56" s="23"/>
    </row>
    <row r="57" spans="1:8" s="3" customFormat="1" ht="12" customHeight="1" x14ac:dyDescent="0.25">
      <c r="B57" s="16"/>
      <c r="C57" s="17"/>
      <c r="D57" s="17"/>
      <c r="E57" s="17"/>
      <c r="F57" s="17"/>
      <c r="G57" s="17"/>
      <c r="H57" s="17"/>
    </row>
    <row r="58" spans="1:8" s="3" customFormat="1" ht="12" customHeight="1" x14ac:dyDescent="0.25">
      <c r="B58" s="22"/>
      <c r="C58" s="23"/>
      <c r="D58" s="23"/>
      <c r="E58" s="23"/>
      <c r="F58" s="23"/>
      <c r="G58" s="23"/>
      <c r="H58" s="23"/>
    </row>
    <row r="59" spans="1:8" s="3" customFormat="1" ht="12" customHeight="1" x14ac:dyDescent="0.25">
      <c r="B59" s="16"/>
      <c r="C59" s="17"/>
      <c r="D59" s="17"/>
      <c r="E59" s="17"/>
      <c r="F59" s="17"/>
      <c r="G59" s="17"/>
      <c r="H59" s="17"/>
    </row>
    <row r="60" spans="1:8" s="4" customFormat="1" ht="20.100000000000001" customHeight="1" x14ac:dyDescent="0.25">
      <c r="B60" s="24" t="s">
        <v>221</v>
      </c>
      <c r="C60" s="25"/>
      <c r="D60" s="26"/>
      <c r="E60" s="27"/>
      <c r="F60" s="28"/>
      <c r="G60" s="28"/>
      <c r="H60" s="29">
        <f>SUM(H6:H59)</f>
        <v>0</v>
      </c>
    </row>
    <row r="61" spans="1:8" s="1" customFormat="1" ht="12.75" x14ac:dyDescent="0.25">
      <c r="B61" s="6" t="s">
        <v>1</v>
      </c>
    </row>
    <row r="62" spans="1:8" s="1" customFormat="1" ht="12.75" x14ac:dyDescent="0.25">
      <c r="B62" s="6" t="s">
        <v>3</v>
      </c>
    </row>
    <row r="63" spans="1:8" s="1" customFormat="1" ht="12.75" x14ac:dyDescent="0.25">
      <c r="B63" s="7" t="s">
        <v>1226</v>
      </c>
    </row>
    <row r="64" spans="1:8" s="2" customFormat="1" ht="12" x14ac:dyDescent="0.25">
      <c r="H64" s="8" t="s">
        <v>1227</v>
      </c>
    </row>
    <row r="65" spans="1:8" s="3" customFormat="1" ht="27.4" customHeight="1" x14ac:dyDescent="0.25">
      <c r="B65" s="9" t="s">
        <v>6</v>
      </c>
      <c r="C65" s="9" t="s">
        <v>7</v>
      </c>
      <c r="D65" s="9" t="s">
        <v>8</v>
      </c>
      <c r="E65" s="9" t="s">
        <v>9</v>
      </c>
      <c r="F65" s="9" t="s">
        <v>10</v>
      </c>
      <c r="G65" s="9" t="s">
        <v>11</v>
      </c>
      <c r="H65" s="10" t="s">
        <v>12</v>
      </c>
    </row>
    <row r="66" spans="1:8" s="4" customFormat="1" ht="20.100000000000001" customHeight="1" x14ac:dyDescent="0.25">
      <c r="B66" s="24" t="s">
        <v>222</v>
      </c>
      <c r="C66" s="25"/>
      <c r="D66" s="26"/>
      <c r="E66" s="27"/>
      <c r="F66" s="28"/>
      <c r="G66" s="28"/>
      <c r="H66" s="29">
        <f>H60</f>
        <v>0</v>
      </c>
    </row>
    <row r="67" spans="1:8" s="3" customFormat="1" ht="12" customHeight="1" x14ac:dyDescent="0.25">
      <c r="A67" s="3">
        <v>4045</v>
      </c>
      <c r="B67" s="18" t="s">
        <v>1264</v>
      </c>
      <c r="C67" s="12" t="s">
        <v>397</v>
      </c>
      <c r="D67" s="12" t="s">
        <v>1265</v>
      </c>
      <c r="E67" s="19"/>
      <c r="F67" s="42"/>
      <c r="G67" s="15"/>
      <c r="H67" s="15"/>
    </row>
    <row r="68" spans="1:8" s="3" customFormat="1" ht="12" customHeight="1" x14ac:dyDescent="0.25">
      <c r="B68" s="16"/>
      <c r="C68" s="17"/>
      <c r="D68" s="17"/>
      <c r="E68" s="17"/>
      <c r="F68" s="17"/>
      <c r="G68" s="17"/>
      <c r="H68" s="17"/>
    </row>
    <row r="69" spans="1:8" s="3" customFormat="1" ht="12" customHeight="1" x14ac:dyDescent="0.25">
      <c r="A69" s="3">
        <v>4046</v>
      </c>
      <c r="B69" s="18"/>
      <c r="C69" s="12"/>
      <c r="D69" s="12" t="s">
        <v>1266</v>
      </c>
      <c r="E69" s="19" t="s">
        <v>229</v>
      </c>
      <c r="F69" s="42">
        <v>150</v>
      </c>
      <c r="G69" s="21">
        <v>0</v>
      </c>
      <c r="H69" s="15">
        <f>IF(E69 = CHAR(37), F69*G69/100,F69*G69)</f>
        <v>0</v>
      </c>
    </row>
    <row r="70" spans="1:8" s="3" customFormat="1" ht="12" customHeight="1" x14ac:dyDescent="0.25">
      <c r="B70" s="16"/>
      <c r="C70" s="17"/>
      <c r="D70" s="17"/>
      <c r="E70" s="17"/>
      <c r="F70" s="17"/>
      <c r="G70" s="17"/>
      <c r="H70" s="17"/>
    </row>
    <row r="71" spans="1:8" s="3" customFormat="1" ht="24" customHeight="1" x14ac:dyDescent="0.25">
      <c r="A71" s="3">
        <v>4115</v>
      </c>
      <c r="B71" s="18" t="s">
        <v>1267</v>
      </c>
      <c r="C71" s="12"/>
      <c r="D71" s="12" t="s">
        <v>1268</v>
      </c>
      <c r="E71" s="19" t="s">
        <v>33</v>
      </c>
      <c r="F71" s="20">
        <v>16</v>
      </c>
      <c r="G71" s="21">
        <v>0</v>
      </c>
      <c r="H71" s="15">
        <f>IF(E71 = CHAR(37), F71*G71/100,F71*G71)</f>
        <v>0</v>
      </c>
    </row>
    <row r="72" spans="1:8" s="3" customFormat="1" ht="12" customHeight="1" x14ac:dyDescent="0.25">
      <c r="B72" s="16"/>
      <c r="C72" s="17"/>
      <c r="D72" s="17"/>
      <c r="E72" s="17"/>
      <c r="F72" s="17"/>
      <c r="G72" s="17"/>
      <c r="H72" s="17"/>
    </row>
    <row r="73" spans="1:8" s="3" customFormat="1" ht="12" customHeight="1" x14ac:dyDescent="0.25">
      <c r="A73" s="3">
        <v>4063</v>
      </c>
      <c r="B73" s="18" t="s">
        <v>1269</v>
      </c>
      <c r="C73" s="12" t="s">
        <v>1270</v>
      </c>
      <c r="D73" s="12" t="s">
        <v>1271</v>
      </c>
      <c r="E73" s="19"/>
      <c r="F73" s="20"/>
      <c r="G73" s="15"/>
      <c r="H73" s="15"/>
    </row>
    <row r="74" spans="1:8" s="3" customFormat="1" ht="12" customHeight="1" x14ac:dyDescent="0.25">
      <c r="B74" s="16"/>
      <c r="C74" s="17"/>
      <c r="D74" s="17"/>
      <c r="E74" s="17"/>
      <c r="F74" s="17"/>
      <c r="G74" s="17"/>
      <c r="H74" s="17"/>
    </row>
    <row r="75" spans="1:8" s="3" customFormat="1" ht="12" customHeight="1" x14ac:dyDescent="0.25">
      <c r="A75" s="3">
        <v>4064</v>
      </c>
      <c r="B75" s="18" t="s">
        <v>1272</v>
      </c>
      <c r="C75" s="12" t="s">
        <v>1273</v>
      </c>
      <c r="D75" s="12" t="s">
        <v>1274</v>
      </c>
      <c r="E75" s="19" t="s">
        <v>342</v>
      </c>
      <c r="F75" s="42">
        <v>0.5</v>
      </c>
      <c r="G75" s="21">
        <v>0</v>
      </c>
      <c r="H75" s="15">
        <f>IF(E75 = CHAR(37), F75*G75/100,F75*G75)</f>
        <v>0</v>
      </c>
    </row>
    <row r="76" spans="1:8" s="3" customFormat="1" ht="12" customHeight="1" x14ac:dyDescent="0.25">
      <c r="B76" s="16"/>
      <c r="C76" s="17"/>
      <c r="D76" s="17"/>
      <c r="E76" s="17"/>
      <c r="F76" s="17"/>
      <c r="G76" s="17"/>
      <c r="H76" s="17"/>
    </row>
    <row r="77" spans="1:8" s="3" customFormat="1" ht="24" customHeight="1" x14ac:dyDescent="0.25">
      <c r="A77" s="3">
        <v>4074</v>
      </c>
      <c r="B77" s="18" t="s">
        <v>1275</v>
      </c>
      <c r="C77" s="12" t="s">
        <v>1276</v>
      </c>
      <c r="D77" s="12" t="s">
        <v>1277</v>
      </c>
      <c r="E77" s="19" t="s">
        <v>342</v>
      </c>
      <c r="F77" s="42">
        <v>4</v>
      </c>
      <c r="G77" s="21">
        <v>0</v>
      </c>
      <c r="H77" s="15">
        <f>IF(E77 = CHAR(37), F77*G77/100,F77*G77)</f>
        <v>0</v>
      </c>
    </row>
    <row r="78" spans="1:8" s="3" customFormat="1" ht="12" customHeight="1" x14ac:dyDescent="0.25">
      <c r="B78" s="16"/>
      <c r="C78" s="17"/>
      <c r="D78" s="17"/>
      <c r="E78" s="17"/>
      <c r="F78" s="17"/>
      <c r="G78" s="17"/>
      <c r="H78" s="17"/>
    </row>
    <row r="79" spans="1:8" s="3" customFormat="1" ht="12" customHeight="1" x14ac:dyDescent="0.25">
      <c r="A79" s="3">
        <v>4084</v>
      </c>
      <c r="B79" s="18" t="s">
        <v>1278</v>
      </c>
      <c r="C79" s="12" t="s">
        <v>23</v>
      </c>
      <c r="D79" s="12" t="s">
        <v>1279</v>
      </c>
      <c r="E79" s="19" t="s">
        <v>342</v>
      </c>
      <c r="F79" s="42">
        <v>0.5</v>
      </c>
      <c r="G79" s="21">
        <v>0</v>
      </c>
      <c r="H79" s="15">
        <f>IF(E79 = CHAR(37), F79*G79/100,F79*G79)</f>
        <v>0</v>
      </c>
    </row>
    <row r="80" spans="1:8" s="3" customFormat="1" ht="12" customHeight="1" x14ac:dyDescent="0.25">
      <c r="B80" s="16"/>
      <c r="C80" s="17"/>
      <c r="D80" s="17"/>
      <c r="E80" s="17"/>
      <c r="F80" s="17"/>
      <c r="G80" s="17"/>
      <c r="H80" s="17"/>
    </row>
    <row r="81" spans="1:8" s="3" customFormat="1" ht="12" customHeight="1" x14ac:dyDescent="0.25">
      <c r="A81" s="3">
        <v>4088</v>
      </c>
      <c r="B81" s="18" t="s">
        <v>1280</v>
      </c>
      <c r="C81" s="12" t="s">
        <v>76</v>
      </c>
      <c r="D81" s="12" t="s">
        <v>1281</v>
      </c>
      <c r="E81" s="19"/>
      <c r="F81" s="42"/>
      <c r="G81" s="15"/>
      <c r="H81" s="15"/>
    </row>
    <row r="82" spans="1:8" s="3" customFormat="1" ht="12" customHeight="1" x14ac:dyDescent="0.25">
      <c r="B82" s="16"/>
      <c r="C82" s="17"/>
      <c r="D82" s="17"/>
      <c r="E82" s="17"/>
      <c r="F82" s="17"/>
      <c r="G82" s="17"/>
      <c r="H82" s="17"/>
    </row>
    <row r="83" spans="1:8" s="3" customFormat="1" ht="12" customHeight="1" x14ac:dyDescent="0.25">
      <c r="A83" s="3">
        <v>4092</v>
      </c>
      <c r="B83" s="18" t="s">
        <v>1282</v>
      </c>
      <c r="C83" s="12"/>
      <c r="D83" s="12" t="s">
        <v>1283</v>
      </c>
      <c r="E83" s="19"/>
      <c r="F83" s="42"/>
      <c r="G83" s="15"/>
      <c r="H83" s="15"/>
    </row>
    <row r="84" spans="1:8" s="3" customFormat="1" ht="12" customHeight="1" x14ac:dyDescent="0.25">
      <c r="B84" s="16"/>
      <c r="C84" s="17"/>
      <c r="D84" s="17"/>
      <c r="E84" s="17"/>
      <c r="F84" s="17"/>
      <c r="G84" s="17"/>
      <c r="H84" s="17"/>
    </row>
    <row r="85" spans="1:8" s="3" customFormat="1" ht="12" customHeight="1" x14ac:dyDescent="0.25">
      <c r="A85" s="3">
        <v>4093</v>
      </c>
      <c r="B85" s="18"/>
      <c r="C85" s="12"/>
      <c r="D85" s="12" t="s">
        <v>1284</v>
      </c>
      <c r="E85" s="19" t="s">
        <v>229</v>
      </c>
      <c r="F85" s="42">
        <v>300</v>
      </c>
      <c r="G85" s="21">
        <v>0</v>
      </c>
      <c r="H85" s="15">
        <f>IF(E85 = CHAR(37), F85*G85/100,F85*G85)</f>
        <v>0</v>
      </c>
    </row>
    <row r="86" spans="1:8" s="3" customFormat="1" ht="12" customHeight="1" x14ac:dyDescent="0.25">
      <c r="B86" s="16"/>
      <c r="C86" s="17"/>
      <c r="D86" s="17"/>
      <c r="E86" s="17"/>
      <c r="F86" s="17"/>
      <c r="G86" s="17"/>
      <c r="H86" s="17"/>
    </row>
    <row r="87" spans="1:8" s="3" customFormat="1" ht="12" customHeight="1" x14ac:dyDescent="0.25">
      <c r="A87" s="3">
        <v>4094</v>
      </c>
      <c r="B87" s="18"/>
      <c r="C87" s="12"/>
      <c r="D87" s="12" t="s">
        <v>1285</v>
      </c>
      <c r="E87" s="19" t="s">
        <v>229</v>
      </c>
      <c r="F87" s="42">
        <v>50</v>
      </c>
      <c r="G87" s="21">
        <v>0</v>
      </c>
      <c r="H87" s="15">
        <f>IF(E87 = CHAR(37), F87*G87/100,F87*G87)</f>
        <v>0</v>
      </c>
    </row>
    <row r="88" spans="1:8" s="3" customFormat="1" ht="12" customHeight="1" x14ac:dyDescent="0.25">
      <c r="B88" s="16"/>
      <c r="C88" s="17"/>
      <c r="D88" s="17"/>
      <c r="E88" s="17"/>
      <c r="F88" s="17"/>
      <c r="G88" s="17"/>
      <c r="H88" s="17"/>
    </row>
    <row r="89" spans="1:8" s="3" customFormat="1" ht="12" customHeight="1" x14ac:dyDescent="0.25">
      <c r="A89" s="3">
        <v>4099</v>
      </c>
      <c r="B89" s="18" t="s">
        <v>1286</v>
      </c>
      <c r="C89" s="12" t="s">
        <v>92</v>
      </c>
      <c r="D89" s="12" t="s">
        <v>538</v>
      </c>
      <c r="E89" s="19"/>
      <c r="F89" s="42"/>
      <c r="G89" s="15"/>
      <c r="H89" s="15"/>
    </row>
    <row r="90" spans="1:8" s="3" customFormat="1" ht="12" customHeight="1" x14ac:dyDescent="0.25">
      <c r="B90" s="16"/>
      <c r="C90" s="17"/>
      <c r="D90" s="17"/>
      <c r="E90" s="17"/>
      <c r="F90" s="17"/>
      <c r="G90" s="17"/>
      <c r="H90" s="17"/>
    </row>
    <row r="91" spans="1:8" s="3" customFormat="1" ht="12" customHeight="1" x14ac:dyDescent="0.25">
      <c r="A91" s="3">
        <v>4100</v>
      </c>
      <c r="B91" s="18"/>
      <c r="C91" s="12"/>
      <c r="D91" s="12" t="s">
        <v>1287</v>
      </c>
      <c r="E91" s="19" t="s">
        <v>135</v>
      </c>
      <c r="F91" s="42">
        <v>40</v>
      </c>
      <c r="G91" s="21">
        <v>0</v>
      </c>
      <c r="H91" s="15">
        <f>IF(E91 = CHAR(37), F91*G91/100,F91*G91)</f>
        <v>0</v>
      </c>
    </row>
    <row r="92" spans="1:8" s="3" customFormat="1" ht="12" customHeight="1" x14ac:dyDescent="0.25">
      <c r="B92" s="16"/>
      <c r="C92" s="17"/>
      <c r="D92" s="17"/>
      <c r="E92" s="17"/>
      <c r="F92" s="17"/>
      <c r="G92" s="17"/>
      <c r="H92" s="17"/>
    </row>
    <row r="93" spans="1:8" s="3" customFormat="1" ht="12" customHeight="1" x14ac:dyDescent="0.25">
      <c r="A93" s="3">
        <v>4107</v>
      </c>
      <c r="B93" s="18" t="s">
        <v>1288</v>
      </c>
      <c r="C93" s="12"/>
      <c r="D93" s="12" t="s">
        <v>1289</v>
      </c>
      <c r="E93" s="19"/>
      <c r="F93" s="42"/>
      <c r="G93" s="15"/>
      <c r="H93" s="15"/>
    </row>
    <row r="94" spans="1:8" s="3" customFormat="1" ht="12" customHeight="1" x14ac:dyDescent="0.25">
      <c r="B94" s="16"/>
      <c r="C94" s="17"/>
      <c r="D94" s="17"/>
      <c r="E94" s="17"/>
      <c r="F94" s="17"/>
      <c r="G94" s="17"/>
      <c r="H94" s="17"/>
    </row>
    <row r="95" spans="1:8" s="3" customFormat="1" ht="12" customHeight="1" x14ac:dyDescent="0.25">
      <c r="A95" s="3">
        <v>4108</v>
      </c>
      <c r="B95" s="18"/>
      <c r="C95" s="12"/>
      <c r="D95" s="12" t="s">
        <v>1290</v>
      </c>
      <c r="E95" s="19"/>
      <c r="F95" s="42"/>
      <c r="G95" s="15"/>
      <c r="H95" s="15"/>
    </row>
    <row r="96" spans="1:8" s="3" customFormat="1" ht="12" customHeight="1" x14ac:dyDescent="0.25">
      <c r="B96" s="16"/>
      <c r="C96" s="17"/>
      <c r="D96" s="17"/>
      <c r="E96" s="17"/>
      <c r="F96" s="17"/>
      <c r="G96" s="17"/>
      <c r="H96" s="17"/>
    </row>
    <row r="97" spans="1:8" s="3" customFormat="1" ht="24" customHeight="1" x14ac:dyDescent="0.25">
      <c r="A97" s="3">
        <v>4109</v>
      </c>
      <c r="B97" s="18" t="s">
        <v>1291</v>
      </c>
      <c r="C97" s="12"/>
      <c r="D97" s="12" t="s">
        <v>1324</v>
      </c>
      <c r="E97" s="19" t="s">
        <v>1292</v>
      </c>
      <c r="F97" s="20">
        <v>2</v>
      </c>
      <c r="G97" s="30">
        <v>750000</v>
      </c>
      <c r="H97" s="15">
        <v>1500000</v>
      </c>
    </row>
    <row r="98" spans="1:8" s="3" customFormat="1" ht="12" customHeight="1" x14ac:dyDescent="0.25">
      <c r="B98" s="16"/>
      <c r="C98" s="17"/>
      <c r="D98" s="17"/>
      <c r="E98" s="17"/>
      <c r="F98" s="17"/>
      <c r="G98" s="17"/>
      <c r="H98" s="17"/>
    </row>
    <row r="99" spans="1:8" s="3" customFormat="1" ht="12" customHeight="1" x14ac:dyDescent="0.25">
      <c r="A99" s="3">
        <v>4111</v>
      </c>
      <c r="B99" s="18" t="s">
        <v>1293</v>
      </c>
      <c r="C99" s="12"/>
      <c r="D99" s="12" t="s">
        <v>1294</v>
      </c>
      <c r="E99" s="19" t="s">
        <v>106</v>
      </c>
      <c r="F99" s="20">
        <f>H97</f>
        <v>1500000</v>
      </c>
      <c r="G99" s="21">
        <v>0</v>
      </c>
      <c r="H99" s="15">
        <f>IF(E99 = CHAR(37), F99*G99/100,F99*G99)</f>
        <v>0</v>
      </c>
    </row>
    <row r="100" spans="1:8" s="3" customFormat="1" ht="12" customHeight="1" x14ac:dyDescent="0.25">
      <c r="B100" s="16"/>
      <c r="C100" s="17"/>
      <c r="D100" s="17"/>
      <c r="E100" s="17"/>
      <c r="F100" s="17"/>
      <c r="G100" s="17"/>
      <c r="H100" s="17"/>
    </row>
    <row r="101" spans="1:8" s="3" customFormat="1" ht="12" customHeight="1" x14ac:dyDescent="0.25">
      <c r="A101" s="3">
        <v>4112</v>
      </c>
      <c r="B101" s="18" t="s">
        <v>1295</v>
      </c>
      <c r="C101" s="12"/>
      <c r="D101" s="12" t="s">
        <v>1296</v>
      </c>
      <c r="E101" s="19"/>
      <c r="F101" s="20"/>
      <c r="G101" s="15"/>
      <c r="H101" s="15"/>
    </row>
    <row r="102" spans="1:8" s="3" customFormat="1" ht="12" customHeight="1" x14ac:dyDescent="0.25">
      <c r="B102" s="16"/>
      <c r="C102" s="17"/>
      <c r="D102" s="17"/>
      <c r="E102" s="17"/>
      <c r="F102" s="17"/>
      <c r="G102" s="17"/>
      <c r="H102" s="17"/>
    </row>
    <row r="103" spans="1:8" s="3" customFormat="1" ht="24" customHeight="1" x14ac:dyDescent="0.25">
      <c r="A103" s="3">
        <v>4113</v>
      </c>
      <c r="B103" s="18" t="s">
        <v>1297</v>
      </c>
      <c r="C103" s="12"/>
      <c r="D103" s="12" t="s">
        <v>1298</v>
      </c>
      <c r="E103" s="19" t="s">
        <v>229</v>
      </c>
      <c r="F103" s="20">
        <v>100</v>
      </c>
      <c r="G103" s="21">
        <v>0</v>
      </c>
      <c r="H103" s="15">
        <f>IF(E103 = CHAR(37), F103*G103/100,F103*G103)</f>
        <v>0</v>
      </c>
    </row>
    <row r="104" spans="1:8" s="3" customFormat="1" ht="12" customHeight="1" x14ac:dyDescent="0.25">
      <c r="B104" s="16"/>
      <c r="C104" s="17"/>
      <c r="D104" s="17"/>
      <c r="E104" s="17"/>
      <c r="F104" s="17"/>
      <c r="G104" s="17"/>
      <c r="H104" s="17"/>
    </row>
    <row r="105" spans="1:8" s="3" customFormat="1" ht="12" customHeight="1" x14ac:dyDescent="0.25">
      <c r="A105" s="3">
        <v>4114</v>
      </c>
      <c r="B105" s="18" t="s">
        <v>1299</v>
      </c>
      <c r="C105" s="12"/>
      <c r="D105" s="12" t="s">
        <v>1300</v>
      </c>
      <c r="E105" s="19" t="s">
        <v>229</v>
      </c>
      <c r="F105" s="20">
        <v>50</v>
      </c>
      <c r="G105" s="21">
        <v>0</v>
      </c>
      <c r="H105" s="15">
        <f>IF(E105 = CHAR(37), F105*G105/100,F105*G105)</f>
        <v>0</v>
      </c>
    </row>
    <row r="106" spans="1:8" s="3" customFormat="1" ht="12" customHeight="1" x14ac:dyDescent="0.25">
      <c r="B106" s="16"/>
      <c r="C106" s="17"/>
      <c r="D106" s="17"/>
      <c r="E106" s="17"/>
      <c r="F106" s="17"/>
      <c r="G106" s="17"/>
      <c r="H106" s="17"/>
    </row>
    <row r="107" spans="1:8" s="3" customFormat="1" ht="12" customHeight="1" x14ac:dyDescent="0.25">
      <c r="B107" s="22"/>
      <c r="C107" s="23"/>
      <c r="D107" s="23"/>
      <c r="E107" s="23"/>
      <c r="F107" s="23"/>
      <c r="G107" s="23"/>
      <c r="H107" s="23"/>
    </row>
    <row r="108" spans="1:8" s="3" customFormat="1" ht="12" customHeight="1" x14ac:dyDescent="0.25">
      <c r="B108" s="16"/>
      <c r="C108" s="17"/>
      <c r="D108" s="17"/>
      <c r="E108" s="17"/>
      <c r="F108" s="17"/>
      <c r="G108" s="17"/>
      <c r="H108" s="17"/>
    </row>
    <row r="109" spans="1:8" s="3" customFormat="1" ht="12" customHeight="1" x14ac:dyDescent="0.25">
      <c r="B109" s="22"/>
      <c r="C109" s="23"/>
      <c r="D109" s="23"/>
      <c r="E109" s="23"/>
      <c r="F109" s="23"/>
      <c r="G109" s="23"/>
      <c r="H109" s="23"/>
    </row>
    <row r="110" spans="1:8" s="3" customFormat="1" ht="12" customHeight="1" x14ac:dyDescent="0.25">
      <c r="B110" s="16"/>
      <c r="C110" s="17"/>
      <c r="D110" s="17"/>
      <c r="E110" s="17"/>
      <c r="F110" s="17"/>
      <c r="G110" s="17"/>
      <c r="H110" s="17"/>
    </row>
    <row r="111" spans="1:8" s="3" customFormat="1" ht="12" customHeight="1" x14ac:dyDescent="0.25">
      <c r="B111" s="22"/>
      <c r="C111" s="23"/>
      <c r="D111" s="23"/>
      <c r="E111" s="23"/>
      <c r="F111" s="23"/>
      <c r="G111" s="23"/>
      <c r="H111" s="23"/>
    </row>
    <row r="112" spans="1:8" s="3" customFormat="1" ht="12" customHeight="1" x14ac:dyDescent="0.25">
      <c r="B112" s="16"/>
      <c r="C112" s="17"/>
      <c r="D112" s="17"/>
      <c r="E112" s="17"/>
      <c r="F112" s="17"/>
      <c r="G112" s="17"/>
      <c r="H112" s="17"/>
    </row>
    <row r="113" spans="2:8" s="3" customFormat="1" ht="12" customHeight="1" x14ac:dyDescent="0.25">
      <c r="B113" s="22"/>
      <c r="C113" s="23"/>
      <c r="D113" s="23"/>
      <c r="E113" s="23"/>
      <c r="F113" s="23"/>
      <c r="G113" s="23"/>
      <c r="H113" s="23"/>
    </row>
    <row r="114" spans="2:8" s="3" customFormat="1" ht="12" customHeight="1" x14ac:dyDescent="0.25">
      <c r="B114" s="16"/>
      <c r="C114" s="17"/>
      <c r="D114" s="17"/>
      <c r="E114" s="17"/>
      <c r="F114" s="17"/>
      <c r="G114" s="17"/>
      <c r="H114" s="17"/>
    </row>
    <row r="115" spans="2:8" s="3" customFormat="1" ht="12" customHeight="1" x14ac:dyDescent="0.25">
      <c r="B115" s="22"/>
      <c r="C115" s="23"/>
      <c r="D115" s="23"/>
      <c r="E115" s="23"/>
      <c r="F115" s="23"/>
      <c r="G115" s="23"/>
      <c r="H115" s="23"/>
    </row>
    <row r="116" spans="2:8" s="3" customFormat="1" ht="12" customHeight="1" x14ac:dyDescent="0.25">
      <c r="B116" s="16"/>
      <c r="C116" s="17"/>
      <c r="D116" s="17"/>
      <c r="E116" s="17"/>
      <c r="F116" s="17"/>
      <c r="G116" s="17"/>
      <c r="H116" s="17"/>
    </row>
    <row r="117" spans="2:8" s="3" customFormat="1" ht="12" customHeight="1" x14ac:dyDescent="0.25">
      <c r="B117" s="22"/>
      <c r="C117" s="23"/>
      <c r="D117" s="23"/>
      <c r="E117" s="23"/>
      <c r="F117" s="23"/>
      <c r="G117" s="23"/>
      <c r="H117" s="23"/>
    </row>
    <row r="118" spans="2:8" s="3" customFormat="1" ht="12" customHeight="1" x14ac:dyDescent="0.25">
      <c r="B118" s="16"/>
      <c r="C118" s="17"/>
      <c r="D118" s="17"/>
      <c r="E118" s="17"/>
      <c r="F118" s="17"/>
      <c r="G118" s="17"/>
      <c r="H118" s="17"/>
    </row>
    <row r="119" spans="2:8" s="3" customFormat="1" ht="12" customHeight="1" x14ac:dyDescent="0.25">
      <c r="B119" s="22"/>
      <c r="C119" s="23"/>
      <c r="D119" s="23"/>
      <c r="E119" s="23"/>
      <c r="F119" s="23"/>
      <c r="G119" s="23"/>
      <c r="H119" s="23"/>
    </row>
    <row r="120" spans="2:8" s="3" customFormat="1" ht="12" customHeight="1" x14ac:dyDescent="0.25">
      <c r="B120" s="16"/>
      <c r="C120" s="17"/>
      <c r="D120" s="17"/>
      <c r="E120" s="17"/>
      <c r="F120" s="17"/>
      <c r="G120" s="17"/>
      <c r="H120" s="17"/>
    </row>
    <row r="121" spans="2:8" s="3" customFormat="1" ht="12" customHeight="1" x14ac:dyDescent="0.25">
      <c r="B121" s="22"/>
      <c r="C121" s="23"/>
      <c r="D121" s="23"/>
      <c r="E121" s="23"/>
      <c r="F121" s="23"/>
      <c r="G121" s="23"/>
      <c r="H121" s="23"/>
    </row>
    <row r="122" spans="2:8" s="3" customFormat="1" ht="12" customHeight="1" x14ac:dyDescent="0.25">
      <c r="B122" s="16"/>
      <c r="C122" s="17"/>
      <c r="D122" s="17"/>
      <c r="E122" s="17"/>
      <c r="F122" s="17"/>
      <c r="G122" s="17"/>
      <c r="H122" s="17"/>
    </row>
    <row r="123" spans="2:8" s="4" customFormat="1" ht="20.100000000000001" customHeight="1" x14ac:dyDescent="0.25">
      <c r="B123" s="24" t="s">
        <v>56</v>
      </c>
      <c r="C123" s="25"/>
      <c r="D123" s="26"/>
      <c r="E123" s="27"/>
      <c r="F123" s="28"/>
      <c r="G123" s="28"/>
      <c r="H123" s="29">
        <f>SUM(H66:H122)</f>
        <v>1500000</v>
      </c>
    </row>
    <row r="124" spans="2:8" s="1" customFormat="1" ht="12.75" x14ac:dyDescent="0.25">
      <c r="B124" s="6" t="s">
        <v>1</v>
      </c>
    </row>
    <row r="125" spans="2:8" s="1" customFormat="1" ht="12.75" x14ac:dyDescent="0.25">
      <c r="B125" s="6" t="s">
        <v>3</v>
      </c>
    </row>
    <row r="126" spans="2:8" s="1" customFormat="1" ht="12.75" x14ac:dyDescent="0.25">
      <c r="B126" s="7" t="s">
        <v>1226</v>
      </c>
    </row>
    <row r="127" spans="2:8" s="2" customFormat="1" ht="12" x14ac:dyDescent="0.25">
      <c r="D127" s="31" t="s">
        <v>176</v>
      </c>
    </row>
    <row r="128" spans="2:8" s="3" customFormat="1" ht="14.25" customHeight="1" x14ac:dyDescent="0.25">
      <c r="B128" s="32" t="s">
        <v>177</v>
      </c>
      <c r="C128" s="32" t="s">
        <v>178</v>
      </c>
      <c r="D128" s="32" t="s">
        <v>8</v>
      </c>
      <c r="E128" s="32"/>
      <c r="F128" s="32"/>
      <c r="G128" s="32"/>
      <c r="H128" s="32" t="s">
        <v>12</v>
      </c>
    </row>
    <row r="129" spans="2:8" s="3" customFormat="1" ht="12" customHeight="1" x14ac:dyDescent="0.25">
      <c r="B129" s="33"/>
      <c r="C129" s="34" t="s">
        <v>1301</v>
      </c>
      <c r="D129" s="35" t="s">
        <v>1289</v>
      </c>
      <c r="E129" s="33"/>
      <c r="F129" s="33"/>
      <c r="G129" s="33"/>
      <c r="H129" s="36">
        <f>H123</f>
        <v>1500000</v>
      </c>
    </row>
    <row r="130" spans="2:8" s="3" customFormat="1" ht="12" customHeight="1" x14ac:dyDescent="0.25">
      <c r="B130" s="37"/>
      <c r="C130" s="37"/>
      <c r="D130" s="37"/>
      <c r="E130" s="37"/>
      <c r="F130" s="37"/>
      <c r="G130" s="37"/>
      <c r="H130" s="37"/>
    </row>
    <row r="131" spans="2:8" s="4" customFormat="1" ht="20.100000000000001" customHeight="1" x14ac:dyDescent="0.25">
      <c r="B131" s="38"/>
      <c r="C131" s="39" t="s">
        <v>183</v>
      </c>
      <c r="D131" s="40"/>
      <c r="E131" s="38"/>
      <c r="F131" s="38"/>
      <c r="G131" s="38"/>
      <c r="H131" s="41">
        <f>SUM(H129:H130)</f>
        <v>1500000</v>
      </c>
    </row>
    <row r="132" spans="2:8" s="3" customFormat="1" ht="12" customHeight="1" x14ac:dyDescent="0.25"/>
    <row r="133" spans="2:8" s="3" customFormat="1" ht="12" customHeight="1" x14ac:dyDescent="0.25"/>
    <row r="134" spans="2:8" s="3" customFormat="1" ht="12" customHeight="1" x14ac:dyDescent="0.25"/>
    <row r="135" spans="2:8" s="3" customFormat="1" ht="12" customHeight="1" x14ac:dyDescent="0.25"/>
    <row r="136" spans="2:8" s="3" customFormat="1" ht="12" customHeight="1" x14ac:dyDescent="0.25"/>
    <row r="137" spans="2:8" s="3" customFormat="1" ht="12" customHeight="1" x14ac:dyDescent="0.25"/>
    <row r="138" spans="2:8" s="3" customFormat="1" ht="12" customHeight="1" x14ac:dyDescent="0.25"/>
    <row r="139" spans="2:8" s="3" customFormat="1" ht="12" customHeight="1" x14ac:dyDescent="0.25"/>
    <row r="140" spans="2:8" s="3" customFormat="1" ht="12" customHeight="1" x14ac:dyDescent="0.25"/>
    <row r="141" spans="2:8" s="3" customFormat="1" ht="12" customHeight="1" x14ac:dyDescent="0.25"/>
    <row r="142" spans="2:8" s="3" customFormat="1" ht="12" customHeight="1" x14ac:dyDescent="0.25"/>
    <row r="143" spans="2:8" s="3" customFormat="1" ht="12" customHeight="1" x14ac:dyDescent="0.25"/>
    <row r="144" spans="2:8" s="3" customFormat="1" ht="12" customHeight="1" x14ac:dyDescent="0.25"/>
    <row r="145" s="3" customFormat="1" ht="12" customHeight="1" x14ac:dyDescent="0.25"/>
    <row r="146" s="3" customFormat="1" ht="12" customHeight="1" x14ac:dyDescent="0.25"/>
    <row r="147" s="3" customFormat="1" ht="12" customHeight="1" x14ac:dyDescent="0.25"/>
    <row r="148" s="3" customFormat="1" ht="12" customHeight="1" x14ac:dyDescent="0.25"/>
    <row r="149" s="3" customFormat="1" ht="12" customHeight="1" x14ac:dyDescent="0.25"/>
    <row r="150" s="3" customFormat="1" ht="12" customHeight="1" x14ac:dyDescent="0.25"/>
    <row r="151" s="3" customFormat="1" ht="12" customHeight="1" x14ac:dyDescent="0.25"/>
    <row r="152" s="3" customFormat="1" ht="12" customHeight="1" x14ac:dyDescent="0.25"/>
    <row r="153" s="3" customFormat="1" ht="12" customHeight="1" x14ac:dyDescent="0.25"/>
    <row r="154" s="3" customFormat="1" ht="12" customHeight="1" x14ac:dyDescent="0.25"/>
    <row r="155" s="3" customFormat="1" ht="12" customHeight="1" x14ac:dyDescent="0.25"/>
    <row r="156" s="3" customFormat="1" ht="12" customHeight="1" x14ac:dyDescent="0.25"/>
    <row r="157" s="3" customFormat="1" ht="12" customHeight="1" x14ac:dyDescent="0.25"/>
    <row r="158" s="3" customFormat="1" ht="12" customHeight="1" x14ac:dyDescent="0.25"/>
    <row r="159" s="3" customFormat="1" ht="12" customHeight="1" x14ac:dyDescent="0.25"/>
    <row r="160" s="3" customFormat="1" ht="12" customHeight="1" x14ac:dyDescent="0.25"/>
    <row r="161" s="3" customFormat="1" ht="12" customHeight="1" x14ac:dyDescent="0.25"/>
    <row r="162" s="3" customFormat="1" ht="12" customHeight="1" x14ac:dyDescent="0.25"/>
    <row r="163" s="3" customFormat="1" ht="12" customHeight="1" x14ac:dyDescent="0.25"/>
    <row r="164" s="3" customFormat="1" ht="12" customHeight="1" x14ac:dyDescent="0.25"/>
    <row r="165" s="3" customFormat="1" ht="12" customHeight="1" x14ac:dyDescent="0.25"/>
    <row r="166" s="3" customFormat="1" ht="12" customHeight="1" x14ac:dyDescent="0.25"/>
    <row r="167" s="3" customFormat="1" ht="12" customHeight="1" x14ac:dyDescent="0.25"/>
    <row r="168" s="3" customFormat="1" ht="12" customHeight="1" x14ac:dyDescent="0.25"/>
    <row r="169" s="3" customFormat="1" ht="12" customHeight="1" x14ac:dyDescent="0.25"/>
    <row r="170" s="3" customFormat="1" ht="12" customHeight="1" x14ac:dyDescent="0.25"/>
    <row r="171" s="3" customFormat="1" ht="12" customHeight="1" x14ac:dyDescent="0.25"/>
    <row r="172" s="3" customFormat="1" ht="12" customHeight="1" x14ac:dyDescent="0.25"/>
    <row r="173" s="3" customFormat="1" ht="12" customHeight="1" x14ac:dyDescent="0.25"/>
    <row r="174" s="3" customFormat="1" ht="12" customHeight="1" x14ac:dyDescent="0.25"/>
    <row r="175" s="3" customFormat="1" ht="12" customHeight="1" x14ac:dyDescent="0.25"/>
    <row r="176" s="3" customFormat="1" ht="12" customHeight="1" x14ac:dyDescent="0.25"/>
    <row r="177" s="3" customFormat="1" ht="12" customHeight="1" x14ac:dyDescent="0.25"/>
    <row r="178" s="3" customFormat="1" ht="12" customHeight="1" x14ac:dyDescent="0.25"/>
    <row r="179" s="3" customFormat="1" ht="12" customHeight="1" x14ac:dyDescent="0.25"/>
    <row r="180" s="3" customFormat="1" ht="12" customHeight="1" x14ac:dyDescent="0.25"/>
    <row r="181" s="3" customFormat="1" ht="12" customHeight="1" x14ac:dyDescent="0.25"/>
    <row r="182" s="3" customFormat="1" ht="12" customHeight="1" x14ac:dyDescent="0.25"/>
    <row r="183" s="3" customFormat="1" ht="12" customHeight="1" x14ac:dyDescent="0.25"/>
    <row r="184" s="3" customFormat="1" ht="12" customHeight="1" x14ac:dyDescent="0.25"/>
    <row r="185" s="3" customFormat="1" ht="12" customHeight="1" x14ac:dyDescent="0.25"/>
    <row r="186" s="3" customFormat="1" ht="12" customHeight="1" x14ac:dyDescent="0.25"/>
    <row r="187" s="3" customFormat="1" ht="12" customHeight="1" x14ac:dyDescent="0.25"/>
    <row r="188" s="3" customFormat="1" ht="12" customHeight="1" x14ac:dyDescent="0.25"/>
    <row r="189" s="3" customFormat="1" ht="12" customHeight="1" x14ac:dyDescent="0.25"/>
    <row r="190" s="3" customFormat="1" ht="12" customHeight="1" x14ac:dyDescent="0.25"/>
  </sheetData>
  <pageMargins left="0.59027779999999996" right="0.27569440000000001" top="0.39374999999999999" bottom="1.063194" header="0.3" footer="0.3"/>
  <pageSetup paperSize="9" orientation="portrait"/>
  <rowBreaks count="3" manualBreakCount="3">
    <brk id="60" man="1"/>
    <brk id="123" man="1"/>
    <brk id="190" man="1"/>
  </row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67"/>
  <sheetViews>
    <sheetView showGridLines="0" tabSelected="1" topLeftCell="B1" workbookViewId="0">
      <selection activeCell="H25" sqref="H25"/>
    </sheetView>
  </sheetViews>
  <sheetFormatPr defaultRowHeight="15" x14ac:dyDescent="0.25"/>
  <cols>
    <col min="1" max="1" width="5.42578125" style="5" hidden="1" customWidth="1"/>
    <col min="2" max="2" width="5.42578125" style="5" customWidth="1"/>
    <col min="3" max="3" width="11.28515625" style="5" customWidth="1"/>
    <col min="4" max="4" width="61" style="5" customWidth="1"/>
    <col min="5" max="7" width="5.42578125" style="5" customWidth="1"/>
    <col min="8" max="8" width="14" style="5" customWidth="1"/>
    <col min="9" max="16384" width="9.140625" style="5"/>
  </cols>
  <sheetData>
    <row r="1" spans="1:8" s="1" customFormat="1" ht="12.75" x14ac:dyDescent="0.25">
      <c r="A1" s="1" t="s">
        <v>0</v>
      </c>
      <c r="B1" s="6" t="s">
        <v>1</v>
      </c>
    </row>
    <row r="2" spans="1:8" s="1" customFormat="1" ht="12.75" x14ac:dyDescent="0.25">
      <c r="B2" s="6" t="s">
        <v>3</v>
      </c>
    </row>
    <row r="3" spans="1:8" s="2" customFormat="1" ht="12" x14ac:dyDescent="0.25">
      <c r="D3" s="31" t="s">
        <v>1302</v>
      </c>
    </row>
    <row r="4" spans="1:8" s="3" customFormat="1" ht="14.25" customHeight="1" x14ac:dyDescent="0.25">
      <c r="B4" s="32" t="s">
        <v>177</v>
      </c>
      <c r="C4" s="32" t="s">
        <v>1303</v>
      </c>
      <c r="D4" s="32" t="s">
        <v>8</v>
      </c>
      <c r="E4" s="32"/>
      <c r="F4" s="32"/>
      <c r="G4" s="32"/>
      <c r="H4" s="32" t="s">
        <v>12</v>
      </c>
    </row>
    <row r="5" spans="1:8" s="3" customFormat="1" ht="12" customHeight="1" x14ac:dyDescent="0.25">
      <c r="B5" s="33"/>
      <c r="C5" s="34" t="s">
        <v>1304</v>
      </c>
      <c r="D5" s="35" t="s">
        <v>4</v>
      </c>
      <c r="E5" s="33"/>
      <c r="F5" s="33"/>
      <c r="G5" s="33"/>
      <c r="H5" s="36">
        <f>'Schedule 1'!H305</f>
        <v>6317000</v>
      </c>
    </row>
    <row r="6" spans="1:8" s="3" customFormat="1" ht="12" customHeight="1" x14ac:dyDescent="0.25">
      <c r="B6" s="37"/>
      <c r="C6" s="37"/>
      <c r="D6" s="37"/>
      <c r="E6" s="37"/>
      <c r="F6" s="37"/>
      <c r="G6" s="37"/>
      <c r="H6" s="37"/>
    </row>
    <row r="7" spans="1:8" s="3" customFormat="1" ht="12" customHeight="1" x14ac:dyDescent="0.25">
      <c r="B7" s="33"/>
      <c r="C7" s="34" t="s">
        <v>1305</v>
      </c>
      <c r="D7" s="35" t="s">
        <v>184</v>
      </c>
      <c r="E7" s="33"/>
      <c r="F7" s="33"/>
      <c r="G7" s="33"/>
      <c r="H7" s="36">
        <f>'Schedule 2'!H1496</f>
        <v>0</v>
      </c>
    </row>
    <row r="8" spans="1:8" s="3" customFormat="1" ht="12" customHeight="1" x14ac:dyDescent="0.25">
      <c r="B8" s="37"/>
      <c r="C8" s="37"/>
      <c r="D8" s="37"/>
      <c r="E8" s="37"/>
      <c r="F8" s="37"/>
      <c r="G8" s="37"/>
      <c r="H8" s="37"/>
    </row>
    <row r="9" spans="1:8" s="3" customFormat="1" ht="12" customHeight="1" x14ac:dyDescent="0.25">
      <c r="B9" s="33"/>
      <c r="C9" s="34" t="s">
        <v>1306</v>
      </c>
      <c r="D9" s="35" t="s">
        <v>575</v>
      </c>
      <c r="E9" s="33"/>
      <c r="F9" s="33"/>
      <c r="G9" s="33"/>
      <c r="H9" s="36">
        <f>'Schedule 3'!H320</f>
        <v>0</v>
      </c>
    </row>
    <row r="10" spans="1:8" s="3" customFormat="1" ht="12" customHeight="1" x14ac:dyDescent="0.25">
      <c r="B10" s="37"/>
      <c r="C10" s="37"/>
      <c r="D10" s="37"/>
      <c r="E10" s="37"/>
      <c r="F10" s="37"/>
      <c r="G10" s="37"/>
      <c r="H10" s="37"/>
    </row>
    <row r="11" spans="1:8" s="3" customFormat="1" ht="12" customHeight="1" x14ac:dyDescent="0.25">
      <c r="B11" s="33"/>
      <c r="C11" s="34" t="s">
        <v>1307</v>
      </c>
      <c r="D11" s="35" t="s">
        <v>740</v>
      </c>
      <c r="E11" s="33"/>
      <c r="F11" s="33"/>
      <c r="G11" s="33"/>
      <c r="H11" s="36">
        <f>'Schedule 4'!H199</f>
        <v>0</v>
      </c>
    </row>
    <row r="12" spans="1:8" s="3" customFormat="1" ht="12" customHeight="1" x14ac:dyDescent="0.25">
      <c r="B12" s="37"/>
      <c r="C12" s="37"/>
      <c r="D12" s="37"/>
      <c r="E12" s="37"/>
      <c r="F12" s="37"/>
      <c r="G12" s="37"/>
      <c r="H12" s="37"/>
    </row>
    <row r="13" spans="1:8" s="3" customFormat="1" ht="12" customHeight="1" x14ac:dyDescent="0.25">
      <c r="B13" s="33"/>
      <c r="C13" s="34" t="s">
        <v>1308</v>
      </c>
      <c r="D13" s="35" t="s">
        <v>803</v>
      </c>
      <c r="E13" s="33"/>
      <c r="F13" s="33"/>
      <c r="G13" s="33"/>
      <c r="H13" s="36">
        <f>'Schedule 5'!H194</f>
        <v>0</v>
      </c>
    </row>
    <row r="14" spans="1:8" s="3" customFormat="1" ht="12" customHeight="1" x14ac:dyDescent="0.25">
      <c r="B14" s="37"/>
      <c r="C14" s="37"/>
      <c r="D14" s="37"/>
      <c r="E14" s="37"/>
      <c r="F14" s="37"/>
      <c r="G14" s="37"/>
      <c r="H14" s="37"/>
    </row>
    <row r="15" spans="1:8" s="3" customFormat="1" ht="12" customHeight="1" x14ac:dyDescent="0.25">
      <c r="B15" s="33"/>
      <c r="C15" s="34" t="s">
        <v>1309</v>
      </c>
      <c r="D15" s="35" t="s">
        <v>860</v>
      </c>
      <c r="E15" s="33"/>
      <c r="F15" s="33"/>
      <c r="G15" s="33"/>
      <c r="H15" s="36">
        <f>'Schedule 6'!H370</f>
        <v>0</v>
      </c>
    </row>
    <row r="16" spans="1:8" s="3" customFormat="1" ht="12" customHeight="1" x14ac:dyDescent="0.25">
      <c r="B16" s="37"/>
      <c r="C16" s="37"/>
      <c r="D16" s="37"/>
      <c r="E16" s="37"/>
      <c r="F16" s="37"/>
      <c r="G16" s="37"/>
      <c r="H16" s="37"/>
    </row>
    <row r="17" spans="2:8" s="3" customFormat="1" ht="12" customHeight="1" x14ac:dyDescent="0.25">
      <c r="B17" s="33"/>
      <c r="C17" s="34" t="s">
        <v>1310</v>
      </c>
      <c r="D17" s="35" t="s">
        <v>1011</v>
      </c>
      <c r="E17" s="33"/>
      <c r="F17" s="33"/>
      <c r="G17" s="33"/>
      <c r="H17" s="36">
        <f>'Schedule 7'!H202</f>
        <v>0</v>
      </c>
    </row>
    <row r="18" spans="2:8" s="3" customFormat="1" ht="12" customHeight="1" x14ac:dyDescent="0.25">
      <c r="B18" s="37"/>
      <c r="C18" s="37"/>
      <c r="D18" s="37"/>
      <c r="E18" s="37"/>
      <c r="F18" s="37"/>
      <c r="G18" s="37"/>
      <c r="H18" s="37"/>
    </row>
    <row r="19" spans="2:8" s="3" customFormat="1" ht="12" customHeight="1" x14ac:dyDescent="0.25">
      <c r="B19" s="33"/>
      <c r="C19" s="34" t="s">
        <v>1311</v>
      </c>
      <c r="D19" s="35" t="s">
        <v>1055</v>
      </c>
      <c r="E19" s="33"/>
      <c r="F19" s="33"/>
      <c r="G19" s="33"/>
      <c r="H19" s="36">
        <f>'Schedule 8'!H65</f>
        <v>0</v>
      </c>
    </row>
    <row r="20" spans="2:8" s="3" customFormat="1" ht="12" customHeight="1" x14ac:dyDescent="0.25">
      <c r="B20" s="37"/>
      <c r="C20" s="37"/>
      <c r="D20" s="37"/>
      <c r="E20" s="37"/>
      <c r="F20" s="37"/>
      <c r="G20" s="37"/>
      <c r="H20" s="37"/>
    </row>
    <row r="21" spans="2:8" s="3" customFormat="1" ht="12" customHeight="1" x14ac:dyDescent="0.25">
      <c r="B21" s="33"/>
      <c r="C21" s="34" t="s">
        <v>1312</v>
      </c>
      <c r="D21" s="35" t="s">
        <v>1086</v>
      </c>
      <c r="E21" s="33"/>
      <c r="F21" s="33"/>
      <c r="G21" s="33"/>
      <c r="H21" s="36">
        <f>'Schedule 9'!H208</f>
        <v>500000</v>
      </c>
    </row>
    <row r="22" spans="2:8" s="3" customFormat="1" ht="12" customHeight="1" x14ac:dyDescent="0.25">
      <c r="B22" s="37"/>
      <c r="C22" s="37"/>
      <c r="D22" s="37"/>
      <c r="E22" s="37"/>
      <c r="F22" s="37"/>
      <c r="G22" s="37"/>
      <c r="H22" s="37"/>
    </row>
    <row r="23" spans="2:8" s="3" customFormat="1" ht="12" customHeight="1" x14ac:dyDescent="0.25">
      <c r="B23" s="33"/>
      <c r="C23" s="34" t="s">
        <v>1313</v>
      </c>
      <c r="D23" s="35" t="s">
        <v>1226</v>
      </c>
      <c r="E23" s="33"/>
      <c r="F23" s="33"/>
      <c r="G23" s="33"/>
      <c r="H23" s="36">
        <f>'Schedule 10'!H131</f>
        <v>1500000</v>
      </c>
    </row>
    <row r="24" spans="2:8" s="3" customFormat="1" ht="12" customHeight="1" x14ac:dyDescent="0.25">
      <c r="B24" s="37"/>
      <c r="C24" s="37"/>
      <c r="D24" s="37"/>
      <c r="E24" s="37"/>
      <c r="F24" s="37"/>
      <c r="G24" s="37"/>
      <c r="H24" s="37"/>
    </row>
    <row r="25" spans="2:8" s="3" customFormat="1" ht="12.6" customHeight="1" x14ac:dyDescent="0.25">
      <c r="B25" s="33"/>
      <c r="C25" s="32"/>
      <c r="D25" s="35" t="s">
        <v>1314</v>
      </c>
      <c r="E25" s="33"/>
      <c r="F25" s="33"/>
      <c r="G25" s="33"/>
      <c r="H25" s="45">
        <f>SUM(H5:H24)</f>
        <v>8317000</v>
      </c>
    </row>
    <row r="26" spans="2:8" s="3" customFormat="1" ht="12" customHeight="1" x14ac:dyDescent="0.25">
      <c r="B26" s="37"/>
      <c r="C26" s="37"/>
      <c r="D26" s="37"/>
      <c r="E26" s="37"/>
      <c r="F26" s="37"/>
      <c r="G26" s="37"/>
      <c r="H26" s="37"/>
    </row>
    <row r="27" spans="2:8" s="3" customFormat="1" ht="12" customHeight="1" x14ac:dyDescent="0.25">
      <c r="B27" s="33"/>
      <c r="C27" s="34" t="s">
        <v>1315</v>
      </c>
      <c r="D27" s="35" t="s">
        <v>1316</v>
      </c>
      <c r="E27" s="33"/>
      <c r="F27" s="33"/>
      <c r="G27" s="33"/>
      <c r="H27" s="36">
        <f>H25*10/100</f>
        <v>831700</v>
      </c>
    </row>
    <row r="28" spans="2:8" s="3" customFormat="1" ht="12.6" customHeight="1" x14ac:dyDescent="0.25">
      <c r="B28" s="33"/>
      <c r="C28" s="32"/>
      <c r="D28" s="35" t="s">
        <v>1317</v>
      </c>
      <c r="E28" s="33"/>
      <c r="F28" s="33"/>
      <c r="G28" s="33"/>
      <c r="H28" s="45">
        <f>SUM(H25:H27)</f>
        <v>9148700</v>
      </c>
    </row>
    <row r="29" spans="2:8" s="3" customFormat="1" ht="12" customHeight="1" x14ac:dyDescent="0.25">
      <c r="B29" s="37"/>
      <c r="C29" s="37"/>
      <c r="D29" s="37"/>
      <c r="E29" s="37"/>
      <c r="F29" s="37"/>
      <c r="G29" s="37"/>
      <c r="H29" s="37"/>
    </row>
    <row r="30" spans="2:8" s="3" customFormat="1" ht="12" customHeight="1" x14ac:dyDescent="0.25">
      <c r="B30" s="33"/>
      <c r="C30" s="34" t="s">
        <v>1318</v>
      </c>
      <c r="D30" s="35" t="s">
        <v>1319</v>
      </c>
      <c r="E30" s="33"/>
      <c r="F30" s="33"/>
      <c r="G30" s="33"/>
      <c r="H30" s="36">
        <f>H28*10/100</f>
        <v>914870</v>
      </c>
    </row>
    <row r="31" spans="2:8" s="3" customFormat="1" ht="12.6" customHeight="1" x14ac:dyDescent="0.25">
      <c r="B31" s="33"/>
      <c r="C31" s="32"/>
      <c r="D31" s="35" t="s">
        <v>1320</v>
      </c>
      <c r="E31" s="33"/>
      <c r="F31" s="33"/>
      <c r="G31" s="33"/>
      <c r="H31" s="45">
        <f>SUM(H28:H30)</f>
        <v>10063570</v>
      </c>
    </row>
    <row r="32" spans="2:8" s="3" customFormat="1" ht="12" customHeight="1" x14ac:dyDescent="0.25">
      <c r="B32" s="37"/>
      <c r="C32" s="37"/>
      <c r="D32" s="37"/>
      <c r="E32" s="37"/>
      <c r="F32" s="37"/>
      <c r="G32" s="37"/>
      <c r="H32" s="37"/>
    </row>
    <row r="33" spans="2:8" s="3" customFormat="1" ht="12" customHeight="1" x14ac:dyDescent="0.25">
      <c r="B33" s="33"/>
      <c r="C33" s="34" t="s">
        <v>1321</v>
      </c>
      <c r="D33" s="35" t="s">
        <v>1322</v>
      </c>
      <c r="E33" s="33"/>
      <c r="F33" s="33"/>
      <c r="G33" s="33"/>
      <c r="H33" s="36">
        <f>H31*15/100</f>
        <v>1509535.5</v>
      </c>
    </row>
    <row r="34" spans="2:8" s="4" customFormat="1" ht="20.100000000000001" customHeight="1" x14ac:dyDescent="0.25">
      <c r="B34" s="38"/>
      <c r="C34" s="39" t="s">
        <v>1323</v>
      </c>
      <c r="D34" s="40"/>
      <c r="E34" s="38"/>
      <c r="F34" s="38"/>
      <c r="G34" s="38"/>
      <c r="H34" s="41">
        <f>SUM(H31:H33)</f>
        <v>11573105.5</v>
      </c>
    </row>
    <row r="35" spans="2:8" s="3" customFormat="1" ht="12" customHeight="1" x14ac:dyDescent="0.25"/>
    <row r="36" spans="2:8" s="3" customFormat="1" ht="12" customHeight="1" x14ac:dyDescent="0.25"/>
    <row r="37" spans="2:8" s="3" customFormat="1" ht="12" customHeight="1" x14ac:dyDescent="0.25"/>
    <row r="38" spans="2:8" s="3" customFormat="1" ht="12" customHeight="1" x14ac:dyDescent="0.25"/>
    <row r="39" spans="2:8" s="3" customFormat="1" ht="12" customHeight="1" x14ac:dyDescent="0.25"/>
    <row r="40" spans="2:8" s="3" customFormat="1" ht="12" customHeight="1" x14ac:dyDescent="0.25"/>
    <row r="41" spans="2:8" s="3" customFormat="1" ht="12" customHeight="1" x14ac:dyDescent="0.25"/>
    <row r="42" spans="2:8" s="3" customFormat="1" ht="12" customHeight="1" x14ac:dyDescent="0.25"/>
    <row r="43" spans="2:8" s="3" customFormat="1" ht="12" customHeight="1" x14ac:dyDescent="0.25"/>
    <row r="44" spans="2:8" s="3" customFormat="1" ht="12" customHeight="1" x14ac:dyDescent="0.25"/>
    <row r="45" spans="2:8" s="3" customFormat="1" ht="12" customHeight="1" x14ac:dyDescent="0.25"/>
    <row r="46" spans="2:8" s="3" customFormat="1" ht="12" customHeight="1" x14ac:dyDescent="0.25"/>
    <row r="47" spans="2:8" s="3" customFormat="1" ht="12" customHeight="1" x14ac:dyDescent="0.25"/>
    <row r="48" spans="2:8" s="3" customFormat="1" ht="12" customHeight="1" x14ac:dyDescent="0.25"/>
    <row r="49" s="3" customFormat="1" ht="12" customHeight="1" x14ac:dyDescent="0.25"/>
    <row r="50" s="3" customFormat="1" ht="12" customHeight="1" x14ac:dyDescent="0.25"/>
    <row r="51" s="3" customFormat="1" ht="12" customHeight="1" x14ac:dyDescent="0.25"/>
    <row r="52" s="3" customFormat="1" ht="12" customHeight="1" x14ac:dyDescent="0.25"/>
    <row r="53" s="3" customFormat="1" ht="12" customHeight="1" x14ac:dyDescent="0.25"/>
    <row r="54" s="3" customFormat="1" ht="12" customHeight="1" x14ac:dyDescent="0.25"/>
    <row r="55" s="3" customFormat="1" ht="12" customHeight="1" x14ac:dyDescent="0.25"/>
    <row r="56" s="3" customFormat="1" ht="12" customHeight="1" x14ac:dyDescent="0.25"/>
    <row r="57" s="3" customFormat="1" ht="12" customHeight="1" x14ac:dyDescent="0.25"/>
    <row r="58" s="3" customFormat="1" ht="12" customHeight="1" x14ac:dyDescent="0.25"/>
    <row r="59" s="3" customFormat="1" ht="12" customHeight="1" x14ac:dyDescent="0.25"/>
    <row r="60" s="3" customFormat="1" ht="12" customHeight="1" x14ac:dyDescent="0.25"/>
    <row r="61" s="3" customFormat="1" ht="12" customHeight="1" x14ac:dyDescent="0.25"/>
    <row r="62" s="3" customFormat="1" ht="12" customHeight="1" x14ac:dyDescent="0.25"/>
    <row r="63" s="3" customFormat="1" ht="12" customHeight="1" x14ac:dyDescent="0.25"/>
    <row r="64" s="3" customFormat="1" ht="12" customHeight="1" x14ac:dyDescent="0.25"/>
    <row r="65" s="3" customFormat="1" ht="12" customHeight="1" x14ac:dyDescent="0.25"/>
    <row r="66" s="3" customFormat="1" ht="12" customHeight="1" x14ac:dyDescent="0.25"/>
    <row r="67" s="3" customFormat="1" ht="12" customHeight="1" x14ac:dyDescent="0.25"/>
  </sheetData>
  <pageMargins left="0.59027779999999996" right="0.27569440000000001" top="0.39374999999999999" bottom="1.063194" header="0.3" footer="0.3"/>
  <pageSetup paperSize="9" orientation="portrait"/>
  <rowBreaks count="1" manualBreakCount="1">
    <brk id="6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39"/>
  <sheetViews>
    <sheetView showGridLines="0" topLeftCell="B1464" workbookViewId="0">
      <selection activeCell="B88" sqref="B88"/>
    </sheetView>
  </sheetViews>
  <sheetFormatPr defaultRowHeight="15" x14ac:dyDescent="0.25"/>
  <cols>
    <col min="1" max="1" width="5.42578125" style="5" hidden="1" customWidth="1"/>
    <col min="2" max="2" width="9.7109375" style="5" customWidth="1"/>
    <col min="3" max="3" width="10.85546875" style="5" customWidth="1"/>
    <col min="4" max="4" width="38.85546875" style="5" customWidth="1"/>
    <col min="5" max="5" width="6.42578125" style="5" customWidth="1"/>
    <col min="6" max="7" width="10.85546875" style="5" customWidth="1"/>
    <col min="8" max="8" width="14" style="5" customWidth="1"/>
    <col min="9" max="16384" width="9.140625" style="5"/>
  </cols>
  <sheetData>
    <row r="1" spans="1:8" s="1" customFormat="1" ht="12.75" x14ac:dyDescent="0.25">
      <c r="A1" s="1" t="s">
        <v>0</v>
      </c>
      <c r="B1" s="6" t="s">
        <v>1</v>
      </c>
    </row>
    <row r="2" spans="1:8" s="1" customFormat="1" ht="12.75" x14ac:dyDescent="0.25">
      <c r="B2" s="6" t="s">
        <v>3</v>
      </c>
    </row>
    <row r="3" spans="1:8" s="1" customFormat="1" ht="12.75" x14ac:dyDescent="0.25">
      <c r="B3" s="7" t="s">
        <v>184</v>
      </c>
    </row>
    <row r="4" spans="1:8" s="2" customFormat="1" ht="12" x14ac:dyDescent="0.25">
      <c r="H4" s="8" t="s">
        <v>185</v>
      </c>
    </row>
    <row r="5" spans="1:8" s="3" customFormat="1" ht="27.4" customHeight="1" x14ac:dyDescent="0.25">
      <c r="B5" s="9" t="s">
        <v>6</v>
      </c>
      <c r="C5" s="9" t="s">
        <v>7</v>
      </c>
      <c r="D5" s="9" t="s">
        <v>8</v>
      </c>
      <c r="E5" s="9" t="s">
        <v>9</v>
      </c>
      <c r="F5" s="9" t="s">
        <v>10</v>
      </c>
      <c r="G5" s="9" t="s">
        <v>11</v>
      </c>
      <c r="H5" s="10" t="s">
        <v>12</v>
      </c>
    </row>
    <row r="6" spans="1:8" s="3" customFormat="1" ht="24" customHeight="1" x14ac:dyDescent="0.25">
      <c r="A6" s="3">
        <v>304</v>
      </c>
      <c r="B6" s="11"/>
      <c r="C6" s="12" t="s">
        <v>186</v>
      </c>
      <c r="D6" s="12" t="s">
        <v>187</v>
      </c>
      <c r="E6" s="13"/>
      <c r="F6" s="14"/>
      <c r="G6" s="14"/>
      <c r="H6" s="15"/>
    </row>
    <row r="7" spans="1:8" s="3" customFormat="1" ht="12" customHeight="1" x14ac:dyDescent="0.25">
      <c r="B7" s="16"/>
      <c r="C7" s="17"/>
      <c r="D7" s="17"/>
      <c r="E7" s="17"/>
      <c r="F7" s="17"/>
      <c r="G7" s="17"/>
      <c r="H7" s="17"/>
    </row>
    <row r="8" spans="1:8" s="3" customFormat="1" ht="12" customHeight="1" x14ac:dyDescent="0.25">
      <c r="A8" s="3">
        <v>305</v>
      </c>
      <c r="B8" s="18" t="s">
        <v>188</v>
      </c>
      <c r="C8" s="12"/>
      <c r="D8" s="12" t="s">
        <v>189</v>
      </c>
      <c r="E8" s="13"/>
      <c r="F8" s="14"/>
      <c r="G8" s="14"/>
      <c r="H8" s="15"/>
    </row>
    <row r="9" spans="1:8" s="3" customFormat="1" ht="12" customHeight="1" x14ac:dyDescent="0.25">
      <c r="B9" s="16"/>
      <c r="C9" s="17"/>
      <c r="D9" s="17"/>
      <c r="E9" s="17"/>
      <c r="F9" s="17"/>
      <c r="G9" s="17"/>
      <c r="H9" s="17"/>
    </row>
    <row r="10" spans="1:8" s="3" customFormat="1" ht="24" customHeight="1" x14ac:dyDescent="0.25">
      <c r="A10" s="3">
        <v>306</v>
      </c>
      <c r="B10" s="18" t="s">
        <v>190</v>
      </c>
      <c r="C10" s="12" t="s">
        <v>191</v>
      </c>
      <c r="D10" s="12" t="s">
        <v>192</v>
      </c>
      <c r="E10" s="13"/>
      <c r="F10" s="14"/>
      <c r="G10" s="14"/>
      <c r="H10" s="15"/>
    </row>
    <row r="11" spans="1:8" s="3" customFormat="1" ht="12" customHeight="1" x14ac:dyDescent="0.25">
      <c r="B11" s="16"/>
      <c r="C11" s="17"/>
      <c r="D11" s="17"/>
      <c r="E11" s="17"/>
      <c r="F11" s="17"/>
      <c r="G11" s="17"/>
      <c r="H11" s="17"/>
    </row>
    <row r="12" spans="1:8" s="3" customFormat="1" ht="12" customHeight="1" x14ac:dyDescent="0.25">
      <c r="A12" s="3">
        <v>2831</v>
      </c>
      <c r="B12" s="18"/>
      <c r="C12" s="12"/>
      <c r="D12" s="12" t="s">
        <v>193</v>
      </c>
      <c r="E12" s="19" t="s">
        <v>194</v>
      </c>
      <c r="F12" s="42">
        <v>2.6</v>
      </c>
      <c r="G12" s="21">
        <v>0</v>
      </c>
      <c r="H12" s="15">
        <f>IF(E12 = CHAR(37), F12*G12/100,F12*G12)</f>
        <v>0</v>
      </c>
    </row>
    <row r="13" spans="1:8" s="3" customFormat="1" ht="12" customHeight="1" x14ac:dyDescent="0.25">
      <c r="B13" s="16"/>
      <c r="C13" s="17"/>
      <c r="D13" s="17"/>
      <c r="E13" s="17"/>
      <c r="F13" s="17"/>
      <c r="G13" s="17"/>
      <c r="H13" s="17"/>
    </row>
    <row r="14" spans="1:8" s="3" customFormat="1" ht="12" customHeight="1" x14ac:dyDescent="0.25">
      <c r="A14" s="3">
        <v>2832</v>
      </c>
      <c r="B14" s="18"/>
      <c r="C14" s="12"/>
      <c r="D14" s="12" t="s">
        <v>195</v>
      </c>
      <c r="E14" s="19" t="s">
        <v>194</v>
      </c>
      <c r="F14" s="42">
        <v>3.7</v>
      </c>
      <c r="G14" s="21">
        <v>0</v>
      </c>
      <c r="H14" s="15">
        <f>IF(E14 = CHAR(37), F14*G14/100,F14*G14)</f>
        <v>0</v>
      </c>
    </row>
    <row r="15" spans="1:8" s="3" customFormat="1" ht="12" customHeight="1" x14ac:dyDescent="0.25">
      <c r="B15" s="16"/>
      <c r="C15" s="17"/>
      <c r="D15" s="17"/>
      <c r="E15" s="17"/>
      <c r="F15" s="17"/>
      <c r="G15" s="17"/>
      <c r="H15" s="17"/>
    </row>
    <row r="16" spans="1:8" s="3" customFormat="1" ht="12" customHeight="1" x14ac:dyDescent="0.25">
      <c r="A16" s="3">
        <v>2833</v>
      </c>
      <c r="B16" s="18"/>
      <c r="C16" s="12"/>
      <c r="D16" s="12" t="s">
        <v>196</v>
      </c>
      <c r="E16" s="19" t="s">
        <v>194</v>
      </c>
      <c r="F16" s="42">
        <v>0.2</v>
      </c>
      <c r="G16" s="21">
        <v>0</v>
      </c>
      <c r="H16" s="15">
        <f>IF(E16 = CHAR(37), F16*G16/100,F16*G16)</f>
        <v>0</v>
      </c>
    </row>
    <row r="17" spans="1:8" s="3" customFormat="1" ht="12" customHeight="1" x14ac:dyDescent="0.25">
      <c r="B17" s="16"/>
      <c r="C17" s="17"/>
      <c r="D17" s="17"/>
      <c r="E17" s="17"/>
      <c r="F17" s="17"/>
      <c r="G17" s="17"/>
      <c r="H17" s="17"/>
    </row>
    <row r="18" spans="1:8" s="3" customFormat="1" ht="12" customHeight="1" x14ac:dyDescent="0.25">
      <c r="A18" s="3">
        <v>2834</v>
      </c>
      <c r="B18" s="18"/>
      <c r="C18" s="12"/>
      <c r="D18" s="12" t="s">
        <v>197</v>
      </c>
      <c r="E18" s="19" t="s">
        <v>194</v>
      </c>
      <c r="F18" s="42">
        <v>0.9</v>
      </c>
      <c r="G18" s="21">
        <v>0</v>
      </c>
      <c r="H18" s="15">
        <f>IF(E18 = CHAR(37), F18*G18/100,F18*G18)</f>
        <v>0</v>
      </c>
    </row>
    <row r="19" spans="1:8" s="3" customFormat="1" ht="12" customHeight="1" x14ac:dyDescent="0.25">
      <c r="B19" s="16"/>
      <c r="C19" s="17"/>
      <c r="D19" s="17"/>
      <c r="E19" s="17"/>
      <c r="F19" s="17"/>
      <c r="G19" s="17"/>
      <c r="H19" s="17"/>
    </row>
    <row r="20" spans="1:8" s="3" customFormat="1" ht="12" customHeight="1" x14ac:dyDescent="0.25">
      <c r="A20" s="3">
        <v>2835</v>
      </c>
      <c r="B20" s="18"/>
      <c r="C20" s="12"/>
      <c r="D20" s="12" t="s">
        <v>198</v>
      </c>
      <c r="E20" s="19" t="s">
        <v>194</v>
      </c>
      <c r="F20" s="42">
        <v>2</v>
      </c>
      <c r="G20" s="21">
        <v>0</v>
      </c>
      <c r="H20" s="15">
        <f>IF(E20 = CHAR(37), F20*G20/100,F20*G20)</f>
        <v>0</v>
      </c>
    </row>
    <row r="21" spans="1:8" s="3" customFormat="1" ht="12" customHeight="1" x14ac:dyDescent="0.25">
      <c r="B21" s="16"/>
      <c r="C21" s="17"/>
      <c r="D21" s="17"/>
      <c r="E21" s="17"/>
      <c r="F21" s="17"/>
      <c r="G21" s="17"/>
      <c r="H21" s="17"/>
    </row>
    <row r="22" spans="1:8" s="3" customFormat="1" ht="12" customHeight="1" x14ac:dyDescent="0.25">
      <c r="A22" s="3">
        <v>2836</v>
      </c>
      <c r="B22" s="18"/>
      <c r="C22" s="12"/>
      <c r="D22" s="12" t="s">
        <v>199</v>
      </c>
      <c r="E22" s="19" t="s">
        <v>194</v>
      </c>
      <c r="F22" s="42">
        <v>2</v>
      </c>
      <c r="G22" s="21">
        <v>0</v>
      </c>
      <c r="H22" s="15">
        <f>IF(E22 = CHAR(37), F22*G22/100,F22*G22)</f>
        <v>0</v>
      </c>
    </row>
    <row r="23" spans="1:8" s="3" customFormat="1" ht="12" customHeight="1" x14ac:dyDescent="0.25">
      <c r="B23" s="16"/>
      <c r="C23" s="17"/>
      <c r="D23" s="17"/>
      <c r="E23" s="17"/>
      <c r="F23" s="17"/>
      <c r="G23" s="17"/>
      <c r="H23" s="17"/>
    </row>
    <row r="24" spans="1:8" s="3" customFormat="1" ht="12" customHeight="1" x14ac:dyDescent="0.25">
      <c r="A24" s="3">
        <v>3024</v>
      </c>
      <c r="B24" s="18"/>
      <c r="C24" s="12"/>
      <c r="D24" s="12" t="s">
        <v>200</v>
      </c>
      <c r="E24" s="19" t="s">
        <v>194</v>
      </c>
      <c r="F24" s="42">
        <v>0.4</v>
      </c>
      <c r="G24" s="21">
        <v>0</v>
      </c>
      <c r="H24" s="15">
        <f>IF(E24 = CHAR(37), F24*G24/100,F24*G24)</f>
        <v>0</v>
      </c>
    </row>
    <row r="25" spans="1:8" s="3" customFormat="1" ht="12" customHeight="1" x14ac:dyDescent="0.25">
      <c r="B25" s="16"/>
      <c r="C25" s="17"/>
      <c r="D25" s="17"/>
      <c r="E25" s="17"/>
      <c r="F25" s="17"/>
      <c r="G25" s="17"/>
      <c r="H25" s="17"/>
    </row>
    <row r="26" spans="1:8" s="3" customFormat="1" ht="12" customHeight="1" x14ac:dyDescent="0.25">
      <c r="A26" s="3">
        <v>3022</v>
      </c>
      <c r="B26" s="18"/>
      <c r="C26" s="12"/>
      <c r="D26" s="12" t="s">
        <v>201</v>
      </c>
      <c r="E26" s="19" t="s">
        <v>194</v>
      </c>
      <c r="F26" s="42">
        <v>0.4</v>
      </c>
      <c r="G26" s="21">
        <v>0</v>
      </c>
      <c r="H26" s="15">
        <f>IF(E26 = CHAR(37), F26*G26/100,F26*G26)</f>
        <v>0</v>
      </c>
    </row>
    <row r="27" spans="1:8" s="3" customFormat="1" ht="12" customHeight="1" x14ac:dyDescent="0.25">
      <c r="B27" s="16"/>
      <c r="C27" s="17"/>
      <c r="D27" s="17"/>
      <c r="E27" s="17"/>
      <c r="F27" s="17"/>
      <c r="G27" s="17"/>
      <c r="H27" s="17"/>
    </row>
    <row r="28" spans="1:8" s="3" customFormat="1" ht="12" customHeight="1" x14ac:dyDescent="0.25">
      <c r="A28" s="3">
        <v>3424</v>
      </c>
      <c r="B28" s="18"/>
      <c r="C28" s="12"/>
      <c r="D28" s="12" t="s">
        <v>202</v>
      </c>
      <c r="E28" s="19" t="s">
        <v>194</v>
      </c>
      <c r="F28" s="42">
        <v>0.5</v>
      </c>
      <c r="G28" s="21">
        <v>0</v>
      </c>
      <c r="H28" s="15">
        <f>IF(E28 = CHAR(37), F28*G28/100,F28*G28)</f>
        <v>0</v>
      </c>
    </row>
    <row r="29" spans="1:8" s="3" customFormat="1" ht="12" customHeight="1" x14ac:dyDescent="0.25">
      <c r="B29" s="16"/>
      <c r="C29" s="17"/>
      <c r="D29" s="17"/>
      <c r="E29" s="17"/>
      <c r="F29" s="17"/>
      <c r="G29" s="17"/>
      <c r="H29" s="17"/>
    </row>
    <row r="30" spans="1:8" s="3" customFormat="1" ht="24" customHeight="1" x14ac:dyDescent="0.25">
      <c r="A30" s="3">
        <v>307</v>
      </c>
      <c r="B30" s="18" t="s">
        <v>203</v>
      </c>
      <c r="C30" s="12" t="s">
        <v>204</v>
      </c>
      <c r="D30" s="12" t="s">
        <v>205</v>
      </c>
      <c r="E30" s="19"/>
      <c r="F30" s="42"/>
      <c r="G30" s="15"/>
      <c r="H30" s="15"/>
    </row>
    <row r="31" spans="1:8" s="3" customFormat="1" ht="12" customHeight="1" x14ac:dyDescent="0.25">
      <c r="B31" s="16"/>
      <c r="C31" s="17"/>
      <c r="D31" s="17"/>
      <c r="E31" s="17"/>
      <c r="F31" s="17"/>
      <c r="G31" s="17"/>
      <c r="H31" s="17"/>
    </row>
    <row r="32" spans="1:8" s="3" customFormat="1" ht="12" customHeight="1" x14ac:dyDescent="0.25">
      <c r="A32" s="3">
        <v>2837</v>
      </c>
      <c r="B32" s="18"/>
      <c r="C32" s="12"/>
      <c r="D32" s="12" t="s">
        <v>193</v>
      </c>
      <c r="E32" s="19" t="s">
        <v>194</v>
      </c>
      <c r="F32" s="42">
        <v>0.2</v>
      </c>
      <c r="G32" s="21">
        <v>0</v>
      </c>
      <c r="H32" s="15">
        <f>IF(E32 = CHAR(37), F32*G32/100,F32*G32)</f>
        <v>0</v>
      </c>
    </row>
    <row r="33" spans="1:8" s="3" customFormat="1" ht="12" customHeight="1" x14ac:dyDescent="0.25">
      <c r="B33" s="16"/>
      <c r="C33" s="17"/>
      <c r="D33" s="17"/>
      <c r="E33" s="17"/>
      <c r="F33" s="17"/>
      <c r="G33" s="17"/>
      <c r="H33" s="17"/>
    </row>
    <row r="34" spans="1:8" s="3" customFormat="1" ht="12" customHeight="1" x14ac:dyDescent="0.25">
      <c r="A34" s="3">
        <v>2838</v>
      </c>
      <c r="B34" s="18"/>
      <c r="C34" s="12"/>
      <c r="D34" s="12" t="s">
        <v>195</v>
      </c>
      <c r="E34" s="19" t="s">
        <v>194</v>
      </c>
      <c r="F34" s="42">
        <v>0.8</v>
      </c>
      <c r="G34" s="21">
        <v>0</v>
      </c>
      <c r="H34" s="15">
        <f>IF(E34 = CHAR(37), F34*G34/100,F34*G34)</f>
        <v>0</v>
      </c>
    </row>
    <row r="35" spans="1:8" s="3" customFormat="1" ht="12" customHeight="1" x14ac:dyDescent="0.25">
      <c r="B35" s="16"/>
      <c r="C35" s="17"/>
      <c r="D35" s="17"/>
      <c r="E35" s="17"/>
      <c r="F35" s="17"/>
      <c r="G35" s="17"/>
      <c r="H35" s="17"/>
    </row>
    <row r="36" spans="1:8" s="3" customFormat="1" ht="12" customHeight="1" x14ac:dyDescent="0.25">
      <c r="A36" s="3">
        <v>2839</v>
      </c>
      <c r="B36" s="18"/>
      <c r="C36" s="12"/>
      <c r="D36" s="12" t="s">
        <v>196</v>
      </c>
      <c r="E36" s="19" t="s">
        <v>194</v>
      </c>
      <c r="F36" s="42">
        <v>0.1</v>
      </c>
      <c r="G36" s="21">
        <v>0</v>
      </c>
      <c r="H36" s="15">
        <f>IF(E36 = CHAR(37), F36*G36/100,F36*G36)</f>
        <v>0</v>
      </c>
    </row>
    <row r="37" spans="1:8" s="3" customFormat="1" ht="12" customHeight="1" x14ac:dyDescent="0.25">
      <c r="B37" s="16"/>
      <c r="C37" s="17"/>
      <c r="D37" s="17"/>
      <c r="E37" s="17"/>
      <c r="F37" s="17"/>
      <c r="G37" s="17"/>
      <c r="H37" s="17"/>
    </row>
    <row r="38" spans="1:8" s="3" customFormat="1" ht="12" customHeight="1" x14ac:dyDescent="0.25">
      <c r="A38" s="3">
        <v>3026</v>
      </c>
      <c r="B38" s="18"/>
      <c r="C38" s="12"/>
      <c r="D38" s="12" t="s">
        <v>200</v>
      </c>
      <c r="E38" s="19" t="s">
        <v>194</v>
      </c>
      <c r="F38" s="42">
        <v>0.5</v>
      </c>
      <c r="G38" s="21">
        <v>0</v>
      </c>
      <c r="H38" s="15">
        <f>IF(E38 = CHAR(37), F38*G38/100,F38*G38)</f>
        <v>0</v>
      </c>
    </row>
    <row r="39" spans="1:8" s="3" customFormat="1" ht="12" customHeight="1" x14ac:dyDescent="0.25">
      <c r="B39" s="16"/>
      <c r="C39" s="17"/>
      <c r="D39" s="17"/>
      <c r="E39" s="17"/>
      <c r="F39" s="17"/>
      <c r="G39" s="17"/>
      <c r="H39" s="17"/>
    </row>
    <row r="40" spans="1:8" s="3" customFormat="1" ht="12" customHeight="1" x14ac:dyDescent="0.25">
      <c r="A40" s="3">
        <v>3425</v>
      </c>
      <c r="B40" s="18"/>
      <c r="C40" s="12"/>
      <c r="D40" s="12" t="s">
        <v>202</v>
      </c>
      <c r="E40" s="19" t="s">
        <v>194</v>
      </c>
      <c r="F40" s="42">
        <v>0.4</v>
      </c>
      <c r="G40" s="21">
        <v>0</v>
      </c>
      <c r="H40" s="15">
        <f>IF(E40 = CHAR(37), F40*G40/100,F40*G40)</f>
        <v>0</v>
      </c>
    </row>
    <row r="41" spans="1:8" s="3" customFormat="1" ht="12" customHeight="1" x14ac:dyDescent="0.25">
      <c r="B41" s="16"/>
      <c r="C41" s="17"/>
      <c r="D41" s="17"/>
      <c r="E41" s="17"/>
      <c r="F41" s="17"/>
      <c r="G41" s="17"/>
      <c r="H41" s="17"/>
    </row>
    <row r="42" spans="1:8" s="3" customFormat="1" ht="12" customHeight="1" x14ac:dyDescent="0.25">
      <c r="A42" s="3">
        <v>314</v>
      </c>
      <c r="B42" s="18" t="s">
        <v>206</v>
      </c>
      <c r="C42" s="12" t="s">
        <v>207</v>
      </c>
      <c r="D42" s="12" t="s">
        <v>208</v>
      </c>
      <c r="E42" s="19"/>
      <c r="F42" s="42"/>
      <c r="G42" s="15"/>
      <c r="H42" s="15"/>
    </row>
    <row r="43" spans="1:8" s="3" customFormat="1" ht="12" customHeight="1" x14ac:dyDescent="0.25">
      <c r="B43" s="16"/>
      <c r="C43" s="17"/>
      <c r="D43" s="17"/>
      <c r="E43" s="17"/>
      <c r="F43" s="17"/>
      <c r="G43" s="17"/>
      <c r="H43" s="17"/>
    </row>
    <row r="44" spans="1:8" s="3" customFormat="1" ht="12" customHeight="1" x14ac:dyDescent="0.25">
      <c r="A44" s="3">
        <v>2841</v>
      </c>
      <c r="B44" s="18"/>
      <c r="C44" s="12"/>
      <c r="D44" s="12" t="s">
        <v>209</v>
      </c>
      <c r="E44" s="19" t="s">
        <v>135</v>
      </c>
      <c r="F44" s="20">
        <v>100</v>
      </c>
      <c r="G44" s="21">
        <v>0</v>
      </c>
      <c r="H44" s="15">
        <f>IF(E44 = CHAR(37), F44*G44/100,F44*G44)</f>
        <v>0</v>
      </c>
    </row>
    <row r="45" spans="1:8" s="3" customFormat="1" ht="12" customHeight="1" x14ac:dyDescent="0.25">
      <c r="B45" s="16"/>
      <c r="C45" s="17"/>
      <c r="D45" s="17"/>
      <c r="E45" s="17"/>
      <c r="F45" s="17"/>
      <c r="G45" s="17"/>
      <c r="H45" s="17"/>
    </row>
    <row r="46" spans="1:8" s="3" customFormat="1" ht="12" customHeight="1" x14ac:dyDescent="0.25">
      <c r="A46" s="3">
        <v>3029</v>
      </c>
      <c r="B46" s="18"/>
      <c r="C46" s="12"/>
      <c r="D46" s="12" t="s">
        <v>210</v>
      </c>
      <c r="E46" s="19" t="s">
        <v>135</v>
      </c>
      <c r="F46" s="20">
        <v>900</v>
      </c>
      <c r="G46" s="21">
        <v>0</v>
      </c>
      <c r="H46" s="15">
        <f>IF(E46 = CHAR(37), F46*G46/100,F46*G46)</f>
        <v>0</v>
      </c>
    </row>
    <row r="47" spans="1:8" s="3" customFormat="1" ht="12" customHeight="1" x14ac:dyDescent="0.25">
      <c r="B47" s="16"/>
      <c r="C47" s="17"/>
      <c r="D47" s="17"/>
      <c r="E47" s="17"/>
      <c r="F47" s="17"/>
      <c r="G47" s="17"/>
      <c r="H47" s="17"/>
    </row>
    <row r="48" spans="1:8" s="3" customFormat="1" ht="24" customHeight="1" x14ac:dyDescent="0.25">
      <c r="A48" s="3">
        <v>317</v>
      </c>
      <c r="B48" s="18" t="s">
        <v>211</v>
      </c>
      <c r="C48" s="12" t="s">
        <v>212</v>
      </c>
      <c r="D48" s="12" t="s">
        <v>213</v>
      </c>
      <c r="E48" s="19"/>
      <c r="F48" s="20"/>
      <c r="G48" s="15"/>
      <c r="H48" s="15"/>
    </row>
    <row r="49" spans="1:8" s="3" customFormat="1" ht="12" customHeight="1" x14ac:dyDescent="0.25">
      <c r="B49" s="16"/>
      <c r="C49" s="17"/>
      <c r="D49" s="17"/>
      <c r="E49" s="17"/>
      <c r="F49" s="17"/>
      <c r="G49" s="17"/>
      <c r="H49" s="17"/>
    </row>
    <row r="50" spans="1:8" s="3" customFormat="1" ht="12" customHeight="1" x14ac:dyDescent="0.25">
      <c r="A50" s="3">
        <v>2846</v>
      </c>
      <c r="B50" s="18"/>
      <c r="C50" s="12"/>
      <c r="D50" s="12" t="s">
        <v>193</v>
      </c>
      <c r="E50" s="19" t="s">
        <v>33</v>
      </c>
      <c r="F50" s="20">
        <v>10</v>
      </c>
      <c r="G50" s="21">
        <v>0</v>
      </c>
      <c r="H50" s="15">
        <f>IF(E50 = CHAR(37), F50*G50/100,F50*G50)</f>
        <v>0</v>
      </c>
    </row>
    <row r="51" spans="1:8" s="3" customFormat="1" ht="12" customHeight="1" x14ac:dyDescent="0.25">
      <c r="B51" s="16"/>
      <c r="C51" s="17"/>
      <c r="D51" s="17"/>
      <c r="E51" s="17"/>
      <c r="F51" s="17"/>
      <c r="G51" s="17"/>
      <c r="H51" s="17"/>
    </row>
    <row r="52" spans="1:8" s="3" customFormat="1" ht="24" customHeight="1" x14ac:dyDescent="0.25">
      <c r="A52" s="3">
        <v>319</v>
      </c>
      <c r="B52" s="18" t="s">
        <v>214</v>
      </c>
      <c r="C52" s="12" t="s">
        <v>215</v>
      </c>
      <c r="D52" s="12" t="s">
        <v>216</v>
      </c>
      <c r="E52" s="19"/>
      <c r="F52" s="20"/>
      <c r="G52" s="15"/>
      <c r="H52" s="15"/>
    </row>
    <row r="53" spans="1:8" s="3" customFormat="1" ht="12" customHeight="1" x14ac:dyDescent="0.25">
      <c r="B53" s="16"/>
      <c r="C53" s="17"/>
      <c r="D53" s="17"/>
      <c r="E53" s="17"/>
      <c r="F53" s="17"/>
      <c r="G53" s="17"/>
      <c r="H53" s="17"/>
    </row>
    <row r="54" spans="1:8" s="3" customFormat="1" ht="12" customHeight="1" x14ac:dyDescent="0.25">
      <c r="A54" s="3">
        <v>2847</v>
      </c>
      <c r="B54" s="18"/>
      <c r="C54" s="12"/>
      <c r="D54" s="12" t="s">
        <v>193</v>
      </c>
      <c r="E54" s="19" t="s">
        <v>217</v>
      </c>
      <c r="F54" s="20">
        <v>1000</v>
      </c>
      <c r="G54" s="21">
        <v>0</v>
      </c>
      <c r="H54" s="15">
        <f>IF(E54 = CHAR(37), F54*G54/100,F54*G54)</f>
        <v>0</v>
      </c>
    </row>
    <row r="55" spans="1:8" s="3" customFormat="1" ht="12" customHeight="1" x14ac:dyDescent="0.25">
      <c r="B55" s="16"/>
      <c r="C55" s="17"/>
      <c r="D55" s="17"/>
      <c r="E55" s="17"/>
      <c r="F55" s="17"/>
      <c r="G55" s="17"/>
      <c r="H55" s="17"/>
    </row>
    <row r="56" spans="1:8" s="3" customFormat="1" ht="24" customHeight="1" x14ac:dyDescent="0.25">
      <c r="A56" s="3">
        <v>2855</v>
      </c>
      <c r="B56" s="18" t="s">
        <v>218</v>
      </c>
      <c r="C56" s="12"/>
      <c r="D56" s="12" t="s">
        <v>219</v>
      </c>
      <c r="E56" s="19"/>
      <c r="F56" s="20"/>
      <c r="G56" s="15"/>
      <c r="H56" s="15"/>
    </row>
    <row r="57" spans="1:8" s="3" customFormat="1" ht="12" customHeight="1" x14ac:dyDescent="0.25">
      <c r="B57" s="16"/>
      <c r="C57" s="17"/>
      <c r="D57" s="17"/>
      <c r="E57" s="17"/>
      <c r="F57" s="17"/>
      <c r="G57" s="17"/>
      <c r="H57" s="17"/>
    </row>
    <row r="58" spans="1:8" s="3" customFormat="1" ht="12" customHeight="1" x14ac:dyDescent="0.25">
      <c r="A58" s="3">
        <v>2854</v>
      </c>
      <c r="B58" s="18"/>
      <c r="C58" s="12"/>
      <c r="D58" s="12" t="s">
        <v>220</v>
      </c>
      <c r="E58" s="19" t="s">
        <v>140</v>
      </c>
      <c r="F58" s="20">
        <v>3000</v>
      </c>
      <c r="G58" s="21">
        <v>0</v>
      </c>
      <c r="H58" s="15">
        <f>IF(E58 = CHAR(37), F58*G58/100,F58*G58)</f>
        <v>0</v>
      </c>
    </row>
    <row r="59" spans="1:8" s="3" customFormat="1" ht="12" customHeight="1" x14ac:dyDescent="0.25">
      <c r="B59" s="16"/>
      <c r="C59" s="17"/>
      <c r="D59" s="17"/>
      <c r="E59" s="17"/>
      <c r="F59" s="17"/>
      <c r="G59" s="17"/>
      <c r="H59" s="17"/>
    </row>
    <row r="60" spans="1:8" s="3" customFormat="1" ht="12" customHeight="1" x14ac:dyDescent="0.25">
      <c r="B60" s="22"/>
      <c r="C60" s="23"/>
      <c r="D60" s="23"/>
      <c r="E60" s="23"/>
      <c r="F60" s="23"/>
      <c r="G60" s="23"/>
      <c r="H60" s="23"/>
    </row>
    <row r="61" spans="1:8" s="3" customFormat="1" ht="12" customHeight="1" x14ac:dyDescent="0.25">
      <c r="B61" s="16"/>
      <c r="C61" s="17"/>
      <c r="D61" s="17"/>
      <c r="E61" s="17"/>
      <c r="F61" s="17"/>
      <c r="G61" s="17"/>
      <c r="H61" s="17"/>
    </row>
    <row r="62" spans="1:8" s="4" customFormat="1" ht="20.100000000000001" customHeight="1" x14ac:dyDescent="0.25">
      <c r="B62" s="24" t="s">
        <v>221</v>
      </c>
      <c r="C62" s="25"/>
      <c r="D62" s="26"/>
      <c r="E62" s="27"/>
      <c r="F62" s="28"/>
      <c r="G62" s="28"/>
      <c r="H62" s="29">
        <f>SUM(H6:H61)</f>
        <v>0</v>
      </c>
    </row>
    <row r="63" spans="1:8" s="1" customFormat="1" ht="12.75" x14ac:dyDescent="0.25">
      <c r="B63" s="6" t="s">
        <v>1</v>
      </c>
    </row>
    <row r="64" spans="1:8" s="1" customFormat="1" ht="12.75" x14ac:dyDescent="0.25">
      <c r="B64" s="6" t="s">
        <v>3</v>
      </c>
    </row>
    <row r="65" spans="1:8" s="1" customFormat="1" ht="12.75" x14ac:dyDescent="0.25">
      <c r="B65" s="7" t="s">
        <v>184</v>
      </c>
    </row>
    <row r="66" spans="1:8" s="2" customFormat="1" ht="12" x14ac:dyDescent="0.25">
      <c r="H66" s="8" t="s">
        <v>185</v>
      </c>
    </row>
    <row r="67" spans="1:8" s="3" customFormat="1" ht="27.4" customHeight="1" x14ac:dyDescent="0.25">
      <c r="B67" s="9" t="s">
        <v>6</v>
      </c>
      <c r="C67" s="9" t="s">
        <v>7</v>
      </c>
      <c r="D67" s="9" t="s">
        <v>8</v>
      </c>
      <c r="E67" s="9" t="s">
        <v>9</v>
      </c>
      <c r="F67" s="9" t="s">
        <v>10</v>
      </c>
      <c r="G67" s="9" t="s">
        <v>11</v>
      </c>
      <c r="H67" s="10" t="s">
        <v>12</v>
      </c>
    </row>
    <row r="68" spans="1:8" s="4" customFormat="1" ht="20.100000000000001" customHeight="1" x14ac:dyDescent="0.25">
      <c r="B68" s="24" t="s">
        <v>222</v>
      </c>
      <c r="C68" s="25"/>
      <c r="D68" s="26"/>
      <c r="E68" s="27"/>
      <c r="F68" s="28"/>
      <c r="G68" s="28"/>
      <c r="H68" s="29">
        <f>H62</f>
        <v>0</v>
      </c>
    </row>
    <row r="69" spans="1:8" s="3" customFormat="1" ht="36" customHeight="1" x14ac:dyDescent="0.25">
      <c r="A69" s="3">
        <v>2233</v>
      </c>
      <c r="B69" s="18" t="s">
        <v>223</v>
      </c>
      <c r="C69" s="12" t="s">
        <v>224</v>
      </c>
      <c r="D69" s="12" t="s">
        <v>225</v>
      </c>
      <c r="E69" s="19"/>
      <c r="F69" s="20"/>
      <c r="G69" s="15"/>
      <c r="H69" s="15"/>
    </row>
    <row r="70" spans="1:8" s="3" customFormat="1" ht="12" customHeight="1" x14ac:dyDescent="0.25">
      <c r="B70" s="16"/>
      <c r="C70" s="17"/>
      <c r="D70" s="17"/>
      <c r="E70" s="17"/>
      <c r="F70" s="17"/>
      <c r="G70" s="17"/>
      <c r="H70" s="17"/>
    </row>
    <row r="71" spans="1:8" s="3" customFormat="1" ht="24" customHeight="1" x14ac:dyDescent="0.25">
      <c r="A71" s="3">
        <v>2234</v>
      </c>
      <c r="B71" s="18" t="s">
        <v>226</v>
      </c>
      <c r="C71" s="12" t="s">
        <v>227</v>
      </c>
      <c r="D71" s="12" t="s">
        <v>228</v>
      </c>
      <c r="E71" s="19"/>
      <c r="F71" s="20"/>
      <c r="G71" s="15"/>
      <c r="H71" s="15"/>
    </row>
    <row r="72" spans="1:8" s="3" customFormat="1" ht="12" customHeight="1" x14ac:dyDescent="0.25">
      <c r="B72" s="16"/>
      <c r="C72" s="17"/>
      <c r="D72" s="17"/>
      <c r="E72" s="17"/>
      <c r="F72" s="17"/>
      <c r="G72" s="17"/>
      <c r="H72" s="17"/>
    </row>
    <row r="73" spans="1:8" s="3" customFormat="1" ht="12" customHeight="1" x14ac:dyDescent="0.25">
      <c r="A73" s="3">
        <v>2848</v>
      </c>
      <c r="B73" s="18"/>
      <c r="C73" s="12"/>
      <c r="D73" s="12" t="s">
        <v>193</v>
      </c>
      <c r="E73" s="19" t="s">
        <v>229</v>
      </c>
      <c r="F73" s="20">
        <v>26000</v>
      </c>
      <c r="G73" s="21">
        <v>0</v>
      </c>
      <c r="H73" s="15">
        <f>IF(E73 = CHAR(37), F73*G73/100,F73*G73)</f>
        <v>0</v>
      </c>
    </row>
    <row r="74" spans="1:8" s="3" customFormat="1" ht="12" customHeight="1" x14ac:dyDescent="0.25">
      <c r="B74" s="16"/>
      <c r="C74" s="17"/>
      <c r="D74" s="17"/>
      <c r="E74" s="17"/>
      <c r="F74" s="17"/>
      <c r="G74" s="17"/>
      <c r="H74" s="17"/>
    </row>
    <row r="75" spans="1:8" s="3" customFormat="1" ht="12" customHeight="1" x14ac:dyDescent="0.25">
      <c r="A75" s="3">
        <v>2849</v>
      </c>
      <c r="B75" s="18"/>
      <c r="C75" s="12"/>
      <c r="D75" s="12" t="s">
        <v>195</v>
      </c>
      <c r="E75" s="19" t="s">
        <v>229</v>
      </c>
      <c r="F75" s="20">
        <v>37000</v>
      </c>
      <c r="G75" s="21">
        <v>0</v>
      </c>
      <c r="H75" s="15">
        <f>IF(E75 = CHAR(37), F75*G75/100,F75*G75)</f>
        <v>0</v>
      </c>
    </row>
    <row r="76" spans="1:8" s="3" customFormat="1" ht="12" customHeight="1" x14ac:dyDescent="0.25">
      <c r="B76" s="16"/>
      <c r="C76" s="17"/>
      <c r="D76" s="17"/>
      <c r="E76" s="17"/>
      <c r="F76" s="17"/>
      <c r="G76" s="17"/>
      <c r="H76" s="17"/>
    </row>
    <row r="77" spans="1:8" s="3" customFormat="1" ht="12" customHeight="1" x14ac:dyDescent="0.25">
      <c r="A77" s="3">
        <v>2850</v>
      </c>
      <c r="B77" s="18"/>
      <c r="C77" s="12"/>
      <c r="D77" s="12" t="s">
        <v>196</v>
      </c>
      <c r="E77" s="19" t="s">
        <v>229</v>
      </c>
      <c r="F77" s="20">
        <v>2000</v>
      </c>
      <c r="G77" s="21">
        <v>0</v>
      </c>
      <c r="H77" s="15">
        <f>IF(E77 = CHAR(37), F77*G77/100,F77*G77)</f>
        <v>0</v>
      </c>
    </row>
    <row r="78" spans="1:8" s="3" customFormat="1" ht="12" customHeight="1" x14ac:dyDescent="0.25">
      <c r="B78" s="16"/>
      <c r="C78" s="17"/>
      <c r="D78" s="17"/>
      <c r="E78" s="17"/>
      <c r="F78" s="17"/>
      <c r="G78" s="17"/>
      <c r="H78" s="17"/>
    </row>
    <row r="79" spans="1:8" s="3" customFormat="1" ht="12" customHeight="1" x14ac:dyDescent="0.25">
      <c r="A79" s="3">
        <v>2851</v>
      </c>
      <c r="B79" s="18"/>
      <c r="C79" s="12"/>
      <c r="D79" s="12" t="s">
        <v>197</v>
      </c>
      <c r="E79" s="19" t="s">
        <v>229</v>
      </c>
      <c r="F79" s="20">
        <v>9000</v>
      </c>
      <c r="G79" s="21">
        <v>0</v>
      </c>
      <c r="H79" s="15">
        <f>IF(E79 = CHAR(37), F79*G79/100,F79*G79)</f>
        <v>0</v>
      </c>
    </row>
    <row r="80" spans="1:8" s="3" customFormat="1" ht="12" customHeight="1" x14ac:dyDescent="0.25">
      <c r="B80" s="16"/>
      <c r="C80" s="17"/>
      <c r="D80" s="17"/>
      <c r="E80" s="17"/>
      <c r="F80" s="17"/>
      <c r="G80" s="17"/>
      <c r="H80" s="17"/>
    </row>
    <row r="81" spans="1:8" s="3" customFormat="1" ht="12" customHeight="1" x14ac:dyDescent="0.25">
      <c r="A81" s="3">
        <v>2852</v>
      </c>
      <c r="B81" s="18"/>
      <c r="C81" s="12"/>
      <c r="D81" s="12" t="s">
        <v>198</v>
      </c>
      <c r="E81" s="19" t="s">
        <v>229</v>
      </c>
      <c r="F81" s="20">
        <v>20000</v>
      </c>
      <c r="G81" s="21">
        <v>0</v>
      </c>
      <c r="H81" s="15">
        <f>IF(E81 = CHAR(37), F81*G81/100,F81*G81)</f>
        <v>0</v>
      </c>
    </row>
    <row r="82" spans="1:8" s="3" customFormat="1" ht="12" customHeight="1" x14ac:dyDescent="0.25">
      <c r="B82" s="16"/>
      <c r="C82" s="17"/>
      <c r="D82" s="17"/>
      <c r="E82" s="17"/>
      <c r="F82" s="17"/>
      <c r="G82" s="17"/>
      <c r="H82" s="17"/>
    </row>
    <row r="83" spans="1:8" s="3" customFormat="1" ht="12" customHeight="1" x14ac:dyDescent="0.25">
      <c r="A83" s="3">
        <v>2853</v>
      </c>
      <c r="B83" s="18"/>
      <c r="C83" s="12"/>
      <c r="D83" s="12" t="s">
        <v>199</v>
      </c>
      <c r="E83" s="19" t="s">
        <v>229</v>
      </c>
      <c r="F83" s="20">
        <v>19500</v>
      </c>
      <c r="G83" s="21">
        <v>0</v>
      </c>
      <c r="H83" s="15">
        <f>IF(E83 = CHAR(37), F83*G83/100,F83*G83)</f>
        <v>0</v>
      </c>
    </row>
    <row r="84" spans="1:8" s="3" customFormat="1" ht="12" customHeight="1" x14ac:dyDescent="0.25">
      <c r="B84" s="16"/>
      <c r="C84" s="17"/>
      <c r="D84" s="17"/>
      <c r="E84" s="17"/>
      <c r="F84" s="17"/>
      <c r="G84" s="17"/>
      <c r="H84" s="17"/>
    </row>
    <row r="85" spans="1:8" s="3" customFormat="1" ht="12" customHeight="1" x14ac:dyDescent="0.25">
      <c r="A85" s="3">
        <v>3033</v>
      </c>
      <c r="B85" s="18"/>
      <c r="C85" s="12"/>
      <c r="D85" s="12" t="s">
        <v>200</v>
      </c>
      <c r="E85" s="19" t="s">
        <v>229</v>
      </c>
      <c r="F85" s="20">
        <v>4000</v>
      </c>
      <c r="G85" s="21">
        <v>0</v>
      </c>
      <c r="H85" s="15">
        <f>IF(E85 = CHAR(37), F85*G85/100,F85*G85)</f>
        <v>0</v>
      </c>
    </row>
    <row r="86" spans="1:8" s="3" customFormat="1" ht="12" customHeight="1" x14ac:dyDescent="0.25">
      <c r="B86" s="16"/>
      <c r="C86" s="17"/>
      <c r="D86" s="17"/>
      <c r="E86" s="17"/>
      <c r="F86" s="17"/>
      <c r="G86" s="17"/>
      <c r="H86" s="17"/>
    </row>
    <row r="87" spans="1:8" s="3" customFormat="1" ht="12" customHeight="1" x14ac:dyDescent="0.25">
      <c r="A87" s="3">
        <v>3034</v>
      </c>
      <c r="B87" s="18"/>
      <c r="C87" s="12"/>
      <c r="D87" s="12" t="s">
        <v>201</v>
      </c>
      <c r="E87" s="19" t="s">
        <v>229</v>
      </c>
      <c r="F87" s="20">
        <v>4000</v>
      </c>
      <c r="G87" s="21">
        <v>0</v>
      </c>
      <c r="H87" s="15">
        <f>IF(E87 = CHAR(37), F87*G87/100,F87*G87)</f>
        <v>0</v>
      </c>
    </row>
    <row r="88" spans="1:8" s="3" customFormat="1" ht="12" customHeight="1" x14ac:dyDescent="0.25">
      <c r="B88" s="16"/>
      <c r="C88" s="17"/>
      <c r="D88" s="17"/>
      <c r="E88" s="17"/>
      <c r="F88" s="17"/>
      <c r="G88" s="17"/>
      <c r="H88" s="17"/>
    </row>
    <row r="89" spans="1:8" s="3" customFormat="1" ht="12" customHeight="1" x14ac:dyDescent="0.25">
      <c r="A89" s="3">
        <v>3426</v>
      </c>
      <c r="B89" s="18"/>
      <c r="C89" s="12"/>
      <c r="D89" s="12" t="s">
        <v>202</v>
      </c>
      <c r="E89" s="19" t="s">
        <v>229</v>
      </c>
      <c r="F89" s="20">
        <v>4000</v>
      </c>
      <c r="G89" s="21">
        <v>0</v>
      </c>
      <c r="H89" s="15">
        <f>IF(E89 = CHAR(37), F89*G89/100,F89*G89)</f>
        <v>0</v>
      </c>
    </row>
    <row r="90" spans="1:8" s="3" customFormat="1" ht="12" customHeight="1" x14ac:dyDescent="0.25">
      <c r="B90" s="16"/>
      <c r="C90" s="17"/>
      <c r="D90" s="17"/>
      <c r="E90" s="17"/>
      <c r="F90" s="17"/>
      <c r="G90" s="17"/>
      <c r="H90" s="17"/>
    </row>
    <row r="91" spans="1:8" s="3" customFormat="1" ht="12" customHeight="1" x14ac:dyDescent="0.25">
      <c r="B91" s="22"/>
      <c r="C91" s="23"/>
      <c r="D91" s="23"/>
      <c r="E91" s="23"/>
      <c r="F91" s="23"/>
      <c r="G91" s="23"/>
      <c r="H91" s="23"/>
    </row>
    <row r="92" spans="1:8" s="3" customFormat="1" ht="12" customHeight="1" x14ac:dyDescent="0.25">
      <c r="B92" s="16"/>
      <c r="C92" s="17"/>
      <c r="D92" s="17"/>
      <c r="E92" s="17"/>
      <c r="F92" s="17"/>
      <c r="G92" s="17"/>
      <c r="H92" s="17"/>
    </row>
    <row r="93" spans="1:8" s="3" customFormat="1" ht="12" customHeight="1" x14ac:dyDescent="0.25">
      <c r="B93" s="22"/>
      <c r="C93" s="23"/>
      <c r="D93" s="23"/>
      <c r="E93" s="23"/>
      <c r="F93" s="23"/>
      <c r="G93" s="23"/>
      <c r="H93" s="23"/>
    </row>
    <row r="94" spans="1:8" s="3" customFormat="1" ht="12" customHeight="1" x14ac:dyDescent="0.25">
      <c r="B94" s="16"/>
      <c r="C94" s="17"/>
      <c r="D94" s="17"/>
      <c r="E94" s="17"/>
      <c r="F94" s="17"/>
      <c r="G94" s="17"/>
      <c r="H94" s="17"/>
    </row>
    <row r="95" spans="1:8" s="3" customFormat="1" ht="12" customHeight="1" x14ac:dyDescent="0.25">
      <c r="B95" s="22"/>
      <c r="C95" s="23"/>
      <c r="D95" s="23"/>
      <c r="E95" s="23"/>
      <c r="F95" s="23"/>
      <c r="G95" s="23"/>
      <c r="H95" s="23"/>
    </row>
    <row r="96" spans="1:8" s="3" customFormat="1" ht="12" customHeight="1" x14ac:dyDescent="0.25">
      <c r="B96" s="16"/>
      <c r="C96" s="17"/>
      <c r="D96" s="17"/>
      <c r="E96" s="17"/>
      <c r="F96" s="17"/>
      <c r="G96" s="17"/>
      <c r="H96" s="17"/>
    </row>
    <row r="97" spans="2:8" s="3" customFormat="1" ht="12" customHeight="1" x14ac:dyDescent="0.25">
      <c r="B97" s="22"/>
      <c r="C97" s="23"/>
      <c r="D97" s="23"/>
      <c r="E97" s="23"/>
      <c r="F97" s="23"/>
      <c r="G97" s="23"/>
      <c r="H97" s="23"/>
    </row>
    <row r="98" spans="2:8" s="3" customFormat="1" ht="12" customHeight="1" x14ac:dyDescent="0.25">
      <c r="B98" s="16"/>
      <c r="C98" s="17"/>
      <c r="D98" s="17"/>
      <c r="E98" s="17"/>
      <c r="F98" s="17"/>
      <c r="G98" s="17"/>
      <c r="H98" s="17"/>
    </row>
    <row r="99" spans="2:8" s="3" customFormat="1" ht="12" customHeight="1" x14ac:dyDescent="0.25">
      <c r="B99" s="22"/>
      <c r="C99" s="23"/>
      <c r="D99" s="23"/>
      <c r="E99" s="23"/>
      <c r="F99" s="23"/>
      <c r="G99" s="23"/>
      <c r="H99" s="23"/>
    </row>
    <row r="100" spans="2:8" s="3" customFormat="1" ht="12" customHeight="1" x14ac:dyDescent="0.25">
      <c r="B100" s="16"/>
      <c r="C100" s="17"/>
      <c r="D100" s="17"/>
      <c r="E100" s="17"/>
      <c r="F100" s="17"/>
      <c r="G100" s="17"/>
      <c r="H100" s="17"/>
    </row>
    <row r="101" spans="2:8" s="3" customFormat="1" ht="12" customHeight="1" x14ac:dyDescent="0.25">
      <c r="B101" s="22"/>
      <c r="C101" s="23"/>
      <c r="D101" s="23"/>
      <c r="E101" s="23"/>
      <c r="F101" s="23"/>
      <c r="G101" s="23"/>
      <c r="H101" s="23"/>
    </row>
    <row r="102" spans="2:8" s="3" customFormat="1" ht="12" customHeight="1" x14ac:dyDescent="0.25">
      <c r="B102" s="16"/>
      <c r="C102" s="17"/>
      <c r="D102" s="17"/>
      <c r="E102" s="17"/>
      <c r="F102" s="17"/>
      <c r="G102" s="17"/>
      <c r="H102" s="17"/>
    </row>
    <row r="103" spans="2:8" s="3" customFormat="1" ht="12" customHeight="1" x14ac:dyDescent="0.25">
      <c r="B103" s="22"/>
      <c r="C103" s="23"/>
      <c r="D103" s="23"/>
      <c r="E103" s="23"/>
      <c r="F103" s="23"/>
      <c r="G103" s="23"/>
      <c r="H103" s="23"/>
    </row>
    <row r="104" spans="2:8" s="3" customFormat="1" ht="12" customHeight="1" x14ac:dyDescent="0.25">
      <c r="B104" s="16"/>
      <c r="C104" s="17"/>
      <c r="D104" s="17"/>
      <c r="E104" s="17"/>
      <c r="F104" s="17"/>
      <c r="G104" s="17"/>
      <c r="H104" s="17"/>
    </row>
    <row r="105" spans="2:8" s="3" customFormat="1" ht="12" customHeight="1" x14ac:dyDescent="0.25">
      <c r="B105" s="22"/>
      <c r="C105" s="23"/>
      <c r="D105" s="23"/>
      <c r="E105" s="23"/>
      <c r="F105" s="23"/>
      <c r="G105" s="23"/>
      <c r="H105" s="23"/>
    </row>
    <row r="106" spans="2:8" s="3" customFormat="1" ht="12" customHeight="1" x14ac:dyDescent="0.25">
      <c r="B106" s="16"/>
      <c r="C106" s="17"/>
      <c r="D106" s="17"/>
      <c r="E106" s="17"/>
      <c r="F106" s="17"/>
      <c r="G106" s="17"/>
      <c r="H106" s="17"/>
    </row>
    <row r="107" spans="2:8" s="3" customFormat="1" ht="12" customHeight="1" x14ac:dyDescent="0.25">
      <c r="B107" s="22"/>
      <c r="C107" s="23"/>
      <c r="D107" s="23"/>
      <c r="E107" s="23"/>
      <c r="F107" s="23"/>
      <c r="G107" s="23"/>
      <c r="H107" s="23"/>
    </row>
    <row r="108" spans="2:8" s="3" customFormat="1" ht="12" customHeight="1" x14ac:dyDescent="0.25">
      <c r="B108" s="16"/>
      <c r="C108" s="17"/>
      <c r="D108" s="17"/>
      <c r="E108" s="17"/>
      <c r="F108" s="17"/>
      <c r="G108" s="17"/>
      <c r="H108" s="17"/>
    </row>
    <row r="109" spans="2:8" s="3" customFormat="1" ht="12" customHeight="1" x14ac:dyDescent="0.25">
      <c r="B109" s="22"/>
      <c r="C109" s="23"/>
      <c r="D109" s="23"/>
      <c r="E109" s="23"/>
      <c r="F109" s="23"/>
      <c r="G109" s="23"/>
      <c r="H109" s="23"/>
    </row>
    <row r="110" spans="2:8" s="3" customFormat="1" ht="12" customHeight="1" x14ac:dyDescent="0.25">
      <c r="B110" s="16"/>
      <c r="C110" s="17"/>
      <c r="D110" s="17"/>
      <c r="E110" s="17"/>
      <c r="F110" s="17"/>
      <c r="G110" s="17"/>
      <c r="H110" s="17"/>
    </row>
    <row r="111" spans="2:8" s="3" customFormat="1" ht="12" customHeight="1" x14ac:dyDescent="0.25">
      <c r="B111" s="22"/>
      <c r="C111" s="23"/>
      <c r="D111" s="23"/>
      <c r="E111" s="23"/>
      <c r="F111" s="23"/>
      <c r="G111" s="23"/>
      <c r="H111" s="23"/>
    </row>
    <row r="112" spans="2:8" s="3" customFormat="1" ht="12" customHeight="1" x14ac:dyDescent="0.25">
      <c r="B112" s="16"/>
      <c r="C112" s="17"/>
      <c r="D112" s="17"/>
      <c r="E112" s="17"/>
      <c r="F112" s="17"/>
      <c r="G112" s="17"/>
      <c r="H112" s="17"/>
    </row>
    <row r="113" spans="2:8" s="3" customFormat="1" ht="12" customHeight="1" x14ac:dyDescent="0.25">
      <c r="B113" s="22"/>
      <c r="C113" s="23"/>
      <c r="D113" s="23"/>
      <c r="E113" s="23"/>
      <c r="F113" s="23"/>
      <c r="G113" s="23"/>
      <c r="H113" s="23"/>
    </row>
    <row r="114" spans="2:8" s="3" customFormat="1" ht="12" customHeight="1" x14ac:dyDescent="0.25">
      <c r="B114" s="16"/>
      <c r="C114" s="17"/>
      <c r="D114" s="17"/>
      <c r="E114" s="17"/>
      <c r="F114" s="17"/>
      <c r="G114" s="17"/>
      <c r="H114" s="17"/>
    </row>
    <row r="115" spans="2:8" s="3" customFormat="1" ht="12" customHeight="1" x14ac:dyDescent="0.25">
      <c r="B115" s="22"/>
      <c r="C115" s="23"/>
      <c r="D115" s="23"/>
      <c r="E115" s="23"/>
      <c r="F115" s="23"/>
      <c r="G115" s="23"/>
      <c r="H115" s="23"/>
    </row>
    <row r="116" spans="2:8" s="3" customFormat="1" ht="12" customHeight="1" x14ac:dyDescent="0.25">
      <c r="B116" s="16"/>
      <c r="C116" s="17"/>
      <c r="D116" s="17"/>
      <c r="E116" s="17"/>
      <c r="F116" s="17"/>
      <c r="G116" s="17"/>
      <c r="H116" s="17"/>
    </row>
    <row r="117" spans="2:8" s="3" customFormat="1" ht="12" customHeight="1" x14ac:dyDescent="0.25">
      <c r="B117" s="22"/>
      <c r="C117" s="23"/>
      <c r="D117" s="23"/>
      <c r="E117" s="23"/>
      <c r="F117" s="23"/>
      <c r="G117" s="23"/>
      <c r="H117" s="23"/>
    </row>
    <row r="118" spans="2:8" s="3" customFormat="1" ht="12" customHeight="1" x14ac:dyDescent="0.25">
      <c r="B118" s="16"/>
      <c r="C118" s="17"/>
      <c r="D118" s="17"/>
      <c r="E118" s="17"/>
      <c r="F118" s="17"/>
      <c r="G118" s="17"/>
      <c r="H118" s="17"/>
    </row>
    <row r="119" spans="2:8" s="3" customFormat="1" ht="12" customHeight="1" x14ac:dyDescent="0.25">
      <c r="B119" s="22"/>
      <c r="C119" s="23"/>
      <c r="D119" s="23"/>
      <c r="E119" s="23"/>
      <c r="F119" s="23"/>
      <c r="G119" s="23"/>
      <c r="H119" s="23"/>
    </row>
    <row r="120" spans="2:8" s="3" customFormat="1" ht="12" customHeight="1" x14ac:dyDescent="0.25">
      <c r="B120" s="16"/>
      <c r="C120" s="17"/>
      <c r="D120" s="17"/>
      <c r="E120" s="17"/>
      <c r="F120" s="17"/>
      <c r="G120" s="17"/>
      <c r="H120" s="17"/>
    </row>
    <row r="121" spans="2:8" s="3" customFormat="1" ht="12" customHeight="1" x14ac:dyDescent="0.25">
      <c r="B121" s="22"/>
      <c r="C121" s="23"/>
      <c r="D121" s="23"/>
      <c r="E121" s="23"/>
      <c r="F121" s="23"/>
      <c r="G121" s="23"/>
      <c r="H121" s="23"/>
    </row>
    <row r="122" spans="2:8" s="3" customFormat="1" ht="12" customHeight="1" x14ac:dyDescent="0.25">
      <c r="B122" s="16"/>
      <c r="C122" s="17"/>
      <c r="D122" s="17"/>
      <c r="E122" s="17"/>
      <c r="F122" s="17"/>
      <c r="G122" s="17"/>
      <c r="H122" s="17"/>
    </row>
    <row r="123" spans="2:8" s="3" customFormat="1" ht="12" customHeight="1" x14ac:dyDescent="0.25">
      <c r="B123" s="22"/>
      <c r="C123" s="23"/>
      <c r="D123" s="23"/>
      <c r="E123" s="23"/>
      <c r="F123" s="23"/>
      <c r="G123" s="23"/>
      <c r="H123" s="23"/>
    </row>
    <row r="124" spans="2:8" s="3" customFormat="1" ht="12" customHeight="1" x14ac:dyDescent="0.25">
      <c r="B124" s="16"/>
      <c r="C124" s="17"/>
      <c r="D124" s="17"/>
      <c r="E124" s="17"/>
      <c r="F124" s="17"/>
      <c r="G124" s="17"/>
      <c r="H124" s="17"/>
    </row>
    <row r="125" spans="2:8" s="3" customFormat="1" ht="12" customHeight="1" x14ac:dyDescent="0.25">
      <c r="B125" s="22"/>
      <c r="C125" s="23"/>
      <c r="D125" s="23"/>
      <c r="E125" s="23"/>
      <c r="F125" s="23"/>
      <c r="G125" s="23"/>
      <c r="H125" s="23"/>
    </row>
    <row r="126" spans="2:8" s="4" customFormat="1" ht="20.100000000000001" customHeight="1" x14ac:dyDescent="0.25">
      <c r="B126" s="24" t="s">
        <v>56</v>
      </c>
      <c r="C126" s="25"/>
      <c r="D126" s="26"/>
      <c r="E126" s="27"/>
      <c r="F126" s="28"/>
      <c r="G126" s="28"/>
      <c r="H126" s="29">
        <f>SUM(H68:H125)</f>
        <v>0</v>
      </c>
    </row>
    <row r="127" spans="2:8" s="1" customFormat="1" ht="12.75" x14ac:dyDescent="0.25">
      <c r="B127" s="6" t="s">
        <v>1</v>
      </c>
    </row>
    <row r="128" spans="2:8" s="1" customFormat="1" ht="12.75" x14ac:dyDescent="0.25">
      <c r="B128" s="6" t="s">
        <v>3</v>
      </c>
    </row>
    <row r="129" spans="1:8" s="1" customFormat="1" ht="12.75" x14ac:dyDescent="0.25">
      <c r="B129" s="7" t="s">
        <v>184</v>
      </c>
    </row>
    <row r="130" spans="1:8" s="2" customFormat="1" ht="12" x14ac:dyDescent="0.25">
      <c r="H130" s="8" t="s">
        <v>230</v>
      </c>
    </row>
    <row r="131" spans="1:8" s="3" customFormat="1" ht="27.4" customHeight="1" x14ac:dyDescent="0.25">
      <c r="B131" s="9" t="s">
        <v>6</v>
      </c>
      <c r="C131" s="9" t="s">
        <v>7</v>
      </c>
      <c r="D131" s="9" t="s">
        <v>8</v>
      </c>
      <c r="E131" s="9" t="s">
        <v>9</v>
      </c>
      <c r="F131" s="9" t="s">
        <v>10</v>
      </c>
      <c r="G131" s="9" t="s">
        <v>11</v>
      </c>
      <c r="H131" s="10" t="s">
        <v>12</v>
      </c>
    </row>
    <row r="132" spans="1:8" s="3" customFormat="1" ht="24" customHeight="1" x14ac:dyDescent="0.25">
      <c r="A132" s="3">
        <v>555</v>
      </c>
      <c r="B132" s="18"/>
      <c r="C132" s="12" t="s">
        <v>231</v>
      </c>
      <c r="D132" s="12" t="s">
        <v>232</v>
      </c>
      <c r="E132" s="19"/>
      <c r="F132" s="20"/>
      <c r="G132" s="15"/>
      <c r="H132" s="15"/>
    </row>
    <row r="133" spans="1:8" s="3" customFormat="1" ht="12" customHeight="1" x14ac:dyDescent="0.25">
      <c r="B133" s="16"/>
      <c r="C133" s="17"/>
      <c r="D133" s="17"/>
      <c r="E133" s="17"/>
      <c r="F133" s="17"/>
      <c r="G133" s="17"/>
      <c r="H133" s="17"/>
    </row>
    <row r="134" spans="1:8" s="3" customFormat="1" ht="12" customHeight="1" x14ac:dyDescent="0.25">
      <c r="A134" s="3">
        <v>560</v>
      </c>
      <c r="B134" s="18" t="s">
        <v>233</v>
      </c>
      <c r="C134" s="12"/>
      <c r="D134" s="12" t="s">
        <v>234</v>
      </c>
      <c r="E134" s="19"/>
      <c r="F134" s="20"/>
      <c r="G134" s="15"/>
      <c r="H134" s="15"/>
    </row>
    <row r="135" spans="1:8" s="3" customFormat="1" ht="12" customHeight="1" x14ac:dyDescent="0.25">
      <c r="B135" s="16"/>
      <c r="C135" s="17"/>
      <c r="D135" s="17"/>
      <c r="E135" s="17"/>
      <c r="F135" s="17"/>
      <c r="G135" s="17"/>
      <c r="H135" s="17"/>
    </row>
    <row r="136" spans="1:8" s="3" customFormat="1" ht="12" customHeight="1" x14ac:dyDescent="0.25">
      <c r="A136" s="3">
        <v>565</v>
      </c>
      <c r="B136" s="18" t="s">
        <v>235</v>
      </c>
      <c r="C136" s="12" t="s">
        <v>236</v>
      </c>
      <c r="D136" s="12" t="s">
        <v>237</v>
      </c>
      <c r="E136" s="19"/>
      <c r="F136" s="20"/>
      <c r="G136" s="15"/>
      <c r="H136" s="15"/>
    </row>
    <row r="137" spans="1:8" s="3" customFormat="1" ht="12" customHeight="1" x14ac:dyDescent="0.25">
      <c r="B137" s="16"/>
      <c r="C137" s="17"/>
      <c r="D137" s="17"/>
      <c r="E137" s="17"/>
      <c r="F137" s="17"/>
      <c r="G137" s="17"/>
      <c r="H137" s="17"/>
    </row>
    <row r="138" spans="1:8" s="3" customFormat="1" ht="24" customHeight="1" x14ac:dyDescent="0.25">
      <c r="A138" s="3">
        <v>567</v>
      </c>
      <c r="B138" s="18" t="s">
        <v>238</v>
      </c>
      <c r="C138" s="12"/>
      <c r="D138" s="12" t="s">
        <v>239</v>
      </c>
      <c r="E138" s="19"/>
      <c r="F138" s="20"/>
      <c r="G138" s="15"/>
      <c r="H138" s="15"/>
    </row>
    <row r="139" spans="1:8" s="3" customFormat="1" ht="12" customHeight="1" x14ac:dyDescent="0.25">
      <c r="B139" s="16"/>
      <c r="C139" s="17"/>
      <c r="D139" s="17"/>
      <c r="E139" s="17"/>
      <c r="F139" s="17"/>
      <c r="G139" s="17"/>
      <c r="H139" s="17"/>
    </row>
    <row r="140" spans="1:8" s="3" customFormat="1" ht="12" customHeight="1" x14ac:dyDescent="0.25">
      <c r="A140" s="3">
        <v>2362</v>
      </c>
      <c r="B140" s="18"/>
      <c r="C140" s="12"/>
      <c r="D140" s="12" t="s">
        <v>193</v>
      </c>
      <c r="E140" s="19" t="s">
        <v>140</v>
      </c>
      <c r="F140" s="20">
        <v>1480</v>
      </c>
      <c r="G140" s="21">
        <v>0</v>
      </c>
      <c r="H140" s="15">
        <f>IF(E140 = CHAR(37), F140*G140/100,F140*G140)</f>
        <v>0</v>
      </c>
    </row>
    <row r="141" spans="1:8" s="3" customFormat="1" ht="12" customHeight="1" x14ac:dyDescent="0.25">
      <c r="B141" s="16"/>
      <c r="C141" s="17"/>
      <c r="D141" s="17"/>
      <c r="E141" s="17"/>
      <c r="F141" s="17"/>
      <c r="G141" s="17"/>
      <c r="H141" s="17"/>
    </row>
    <row r="142" spans="1:8" s="3" customFormat="1" ht="12" customHeight="1" x14ac:dyDescent="0.25">
      <c r="A142" s="3">
        <v>2363</v>
      </c>
      <c r="B142" s="18"/>
      <c r="C142" s="12"/>
      <c r="D142" s="12" t="s">
        <v>195</v>
      </c>
      <c r="E142" s="19" t="s">
        <v>140</v>
      </c>
      <c r="F142" s="20">
        <v>2420</v>
      </c>
      <c r="G142" s="21">
        <v>0</v>
      </c>
      <c r="H142" s="15">
        <f>IF(E142 = CHAR(37), F142*G142/100,F142*G142)</f>
        <v>0</v>
      </c>
    </row>
    <row r="143" spans="1:8" s="3" customFormat="1" ht="12" customHeight="1" x14ac:dyDescent="0.25">
      <c r="B143" s="16"/>
      <c r="C143" s="17"/>
      <c r="D143" s="17"/>
      <c r="E143" s="17"/>
      <c r="F143" s="17"/>
      <c r="G143" s="17"/>
      <c r="H143" s="17"/>
    </row>
    <row r="144" spans="1:8" s="3" customFormat="1" ht="12" customHeight="1" x14ac:dyDescent="0.25">
      <c r="A144" s="3">
        <v>2364</v>
      </c>
      <c r="B144" s="18"/>
      <c r="C144" s="12"/>
      <c r="D144" s="12" t="s">
        <v>196</v>
      </c>
      <c r="E144" s="19" t="s">
        <v>140</v>
      </c>
      <c r="F144" s="20">
        <v>260</v>
      </c>
      <c r="G144" s="21">
        <v>0</v>
      </c>
      <c r="H144" s="15">
        <f>IF(E144 = CHAR(37), F144*G144/100,F144*G144)</f>
        <v>0</v>
      </c>
    </row>
    <row r="145" spans="1:8" s="3" customFormat="1" ht="12" customHeight="1" x14ac:dyDescent="0.25">
      <c r="B145" s="16"/>
      <c r="C145" s="17"/>
      <c r="D145" s="17"/>
      <c r="E145" s="17"/>
      <c r="F145" s="17"/>
      <c r="G145" s="17"/>
      <c r="H145" s="17"/>
    </row>
    <row r="146" spans="1:8" s="3" customFormat="1" ht="12" customHeight="1" x14ac:dyDescent="0.25">
      <c r="A146" s="3">
        <v>2365</v>
      </c>
      <c r="B146" s="18"/>
      <c r="C146" s="12"/>
      <c r="D146" s="12" t="s">
        <v>197</v>
      </c>
      <c r="E146" s="19" t="s">
        <v>140</v>
      </c>
      <c r="F146" s="20">
        <v>550</v>
      </c>
      <c r="G146" s="21">
        <v>0</v>
      </c>
      <c r="H146" s="15">
        <f>IF(E146 = CHAR(37), F146*G146/100,F146*G146)</f>
        <v>0</v>
      </c>
    </row>
    <row r="147" spans="1:8" s="3" customFormat="1" ht="12" customHeight="1" x14ac:dyDescent="0.25">
      <c r="B147" s="16"/>
      <c r="C147" s="17"/>
      <c r="D147" s="17"/>
      <c r="E147" s="17"/>
      <c r="F147" s="17"/>
      <c r="G147" s="17"/>
      <c r="H147" s="17"/>
    </row>
    <row r="148" spans="1:8" s="3" customFormat="1" ht="12" customHeight="1" x14ac:dyDescent="0.25">
      <c r="A148" s="3">
        <v>2366</v>
      </c>
      <c r="B148" s="18"/>
      <c r="C148" s="12"/>
      <c r="D148" s="12" t="s">
        <v>198</v>
      </c>
      <c r="E148" s="19" t="s">
        <v>140</v>
      </c>
      <c r="F148" s="20">
        <v>1000</v>
      </c>
      <c r="G148" s="21">
        <v>0</v>
      </c>
      <c r="H148" s="15">
        <f>IF(E148 = CHAR(37), F148*G148/100,F148*G148)</f>
        <v>0</v>
      </c>
    </row>
    <row r="149" spans="1:8" s="3" customFormat="1" ht="12" customHeight="1" x14ac:dyDescent="0.25">
      <c r="B149" s="16"/>
      <c r="C149" s="17"/>
      <c r="D149" s="17"/>
      <c r="E149" s="17"/>
      <c r="F149" s="17"/>
      <c r="G149" s="17"/>
      <c r="H149" s="17"/>
    </row>
    <row r="150" spans="1:8" s="3" customFormat="1" ht="12" customHeight="1" x14ac:dyDescent="0.25">
      <c r="A150" s="3">
        <v>2367</v>
      </c>
      <c r="B150" s="18"/>
      <c r="C150" s="12"/>
      <c r="D150" s="12" t="s">
        <v>199</v>
      </c>
      <c r="E150" s="19" t="s">
        <v>140</v>
      </c>
      <c r="F150" s="20">
        <v>1740</v>
      </c>
      <c r="G150" s="21">
        <v>0</v>
      </c>
      <c r="H150" s="15">
        <f>IF(E150 = CHAR(37), F150*G150/100,F150*G150)</f>
        <v>0</v>
      </c>
    </row>
    <row r="151" spans="1:8" s="3" customFormat="1" ht="12" customHeight="1" x14ac:dyDescent="0.25">
      <c r="B151" s="16"/>
      <c r="C151" s="17"/>
      <c r="D151" s="17"/>
      <c r="E151" s="17"/>
      <c r="F151" s="17"/>
      <c r="G151" s="17"/>
      <c r="H151" s="17"/>
    </row>
    <row r="152" spans="1:8" s="3" customFormat="1" ht="12" customHeight="1" x14ac:dyDescent="0.25">
      <c r="A152" s="3">
        <v>3035</v>
      </c>
      <c r="B152" s="18"/>
      <c r="C152" s="12"/>
      <c r="D152" s="12" t="s">
        <v>200</v>
      </c>
      <c r="E152" s="19" t="s">
        <v>140</v>
      </c>
      <c r="F152" s="20">
        <v>460</v>
      </c>
      <c r="G152" s="21">
        <v>0</v>
      </c>
      <c r="H152" s="15">
        <f>IF(E152 = CHAR(37), F152*G152/100,F152*G152)</f>
        <v>0</v>
      </c>
    </row>
    <row r="153" spans="1:8" s="3" customFormat="1" ht="12" customHeight="1" x14ac:dyDescent="0.25">
      <c r="B153" s="16"/>
      <c r="C153" s="17"/>
      <c r="D153" s="17"/>
      <c r="E153" s="17"/>
      <c r="F153" s="17"/>
      <c r="G153" s="17"/>
      <c r="H153" s="17"/>
    </row>
    <row r="154" spans="1:8" s="3" customFormat="1" ht="12" customHeight="1" x14ac:dyDescent="0.25">
      <c r="A154" s="3">
        <v>3427</v>
      </c>
      <c r="B154" s="18"/>
      <c r="C154" s="12"/>
      <c r="D154" s="12" t="s">
        <v>202</v>
      </c>
      <c r="E154" s="19" t="s">
        <v>140</v>
      </c>
      <c r="F154" s="20">
        <v>4000</v>
      </c>
      <c r="G154" s="21">
        <v>0</v>
      </c>
      <c r="H154" s="15">
        <f>IF(E154 = CHAR(37), F154*G154/100,F154*G154)</f>
        <v>0</v>
      </c>
    </row>
    <row r="155" spans="1:8" s="3" customFormat="1" ht="12" customHeight="1" x14ac:dyDescent="0.25">
      <c r="B155" s="16"/>
      <c r="C155" s="17"/>
      <c r="D155" s="17"/>
      <c r="E155" s="17"/>
      <c r="F155" s="17"/>
      <c r="G155" s="17"/>
      <c r="H155" s="17"/>
    </row>
    <row r="156" spans="1:8" s="3" customFormat="1" ht="24" customHeight="1" x14ac:dyDescent="0.25">
      <c r="A156" s="3">
        <v>569</v>
      </c>
      <c r="B156" s="18" t="s">
        <v>240</v>
      </c>
      <c r="C156" s="12" t="s">
        <v>241</v>
      </c>
      <c r="D156" s="12" t="s">
        <v>242</v>
      </c>
      <c r="E156" s="19"/>
      <c r="F156" s="20"/>
      <c r="G156" s="15"/>
      <c r="H156" s="15"/>
    </row>
    <row r="157" spans="1:8" s="3" customFormat="1" ht="12" customHeight="1" x14ac:dyDescent="0.25">
      <c r="B157" s="16"/>
      <c r="C157" s="17"/>
      <c r="D157" s="17"/>
      <c r="E157" s="17"/>
      <c r="F157" s="17"/>
      <c r="G157" s="17"/>
      <c r="H157" s="17"/>
    </row>
    <row r="158" spans="1:8" s="3" customFormat="1" ht="12" customHeight="1" x14ac:dyDescent="0.25">
      <c r="A158" s="3">
        <v>570</v>
      </c>
      <c r="B158" s="18" t="s">
        <v>243</v>
      </c>
      <c r="C158" s="12"/>
      <c r="D158" s="12" t="s">
        <v>244</v>
      </c>
      <c r="E158" s="19"/>
      <c r="F158" s="20"/>
      <c r="G158" s="15"/>
      <c r="H158" s="15"/>
    </row>
    <row r="159" spans="1:8" s="3" customFormat="1" ht="12" customHeight="1" x14ac:dyDescent="0.25">
      <c r="B159" s="16"/>
      <c r="C159" s="17"/>
      <c r="D159" s="17"/>
      <c r="E159" s="17"/>
      <c r="F159" s="17"/>
      <c r="G159" s="17"/>
      <c r="H159" s="17"/>
    </row>
    <row r="160" spans="1:8" s="3" customFormat="1" ht="12" customHeight="1" x14ac:dyDescent="0.25">
      <c r="A160" s="3">
        <v>2368</v>
      </c>
      <c r="B160" s="18"/>
      <c r="C160" s="12"/>
      <c r="D160" s="12" t="s">
        <v>193</v>
      </c>
      <c r="E160" s="19" t="s">
        <v>140</v>
      </c>
      <c r="F160" s="20">
        <v>1280</v>
      </c>
      <c r="G160" s="21">
        <v>0</v>
      </c>
      <c r="H160" s="15">
        <f>IF(E160 = CHAR(37), F160*G160/100,F160*G160)</f>
        <v>0</v>
      </c>
    </row>
    <row r="161" spans="1:8" s="3" customFormat="1" ht="12" customHeight="1" x14ac:dyDescent="0.25">
      <c r="B161" s="16"/>
      <c r="C161" s="17"/>
      <c r="D161" s="17"/>
      <c r="E161" s="17"/>
      <c r="F161" s="17"/>
      <c r="G161" s="17"/>
      <c r="H161" s="17"/>
    </row>
    <row r="162" spans="1:8" s="3" customFormat="1" ht="12" customHeight="1" x14ac:dyDescent="0.25">
      <c r="A162" s="3">
        <v>2369</v>
      </c>
      <c r="B162" s="18"/>
      <c r="C162" s="12"/>
      <c r="D162" s="12" t="s">
        <v>195</v>
      </c>
      <c r="E162" s="19" t="s">
        <v>140</v>
      </c>
      <c r="F162" s="20">
        <v>2080</v>
      </c>
      <c r="G162" s="21">
        <v>0</v>
      </c>
      <c r="H162" s="15">
        <f>IF(E162 = CHAR(37), F162*G162/100,F162*G162)</f>
        <v>0</v>
      </c>
    </row>
    <row r="163" spans="1:8" s="3" customFormat="1" ht="12" customHeight="1" x14ac:dyDescent="0.25">
      <c r="B163" s="16"/>
      <c r="C163" s="17"/>
      <c r="D163" s="17"/>
      <c r="E163" s="17"/>
      <c r="F163" s="17"/>
      <c r="G163" s="17"/>
      <c r="H163" s="17"/>
    </row>
    <row r="164" spans="1:8" s="3" customFormat="1" ht="12" customHeight="1" x14ac:dyDescent="0.25">
      <c r="A164" s="3">
        <v>2371</v>
      </c>
      <c r="B164" s="18"/>
      <c r="C164" s="12"/>
      <c r="D164" s="12" t="s">
        <v>197</v>
      </c>
      <c r="E164" s="19" t="s">
        <v>140</v>
      </c>
      <c r="F164" s="20">
        <v>260</v>
      </c>
      <c r="G164" s="21">
        <v>0</v>
      </c>
      <c r="H164" s="15">
        <f>IF(E164 = CHAR(37), F164*G164/100,F164*G164)</f>
        <v>0</v>
      </c>
    </row>
    <row r="165" spans="1:8" s="3" customFormat="1" ht="12" customHeight="1" x14ac:dyDescent="0.25">
      <c r="B165" s="16"/>
      <c r="C165" s="17"/>
      <c r="D165" s="17"/>
      <c r="E165" s="17"/>
      <c r="F165" s="17"/>
      <c r="G165" s="17"/>
      <c r="H165" s="17"/>
    </row>
    <row r="166" spans="1:8" s="3" customFormat="1" ht="12" customHeight="1" x14ac:dyDescent="0.25">
      <c r="A166" s="3">
        <v>2372</v>
      </c>
      <c r="B166" s="18"/>
      <c r="C166" s="12"/>
      <c r="D166" s="12" t="s">
        <v>198</v>
      </c>
      <c r="E166" s="19" t="s">
        <v>140</v>
      </c>
      <c r="F166" s="20">
        <v>860</v>
      </c>
      <c r="G166" s="21">
        <v>0</v>
      </c>
      <c r="H166" s="15">
        <f>IF(E166 = CHAR(37), F166*G166/100,F166*G166)</f>
        <v>0</v>
      </c>
    </row>
    <row r="167" spans="1:8" s="3" customFormat="1" ht="12" customHeight="1" x14ac:dyDescent="0.25">
      <c r="B167" s="16"/>
      <c r="C167" s="17"/>
      <c r="D167" s="17"/>
      <c r="E167" s="17"/>
      <c r="F167" s="17"/>
      <c r="G167" s="17"/>
      <c r="H167" s="17"/>
    </row>
    <row r="168" spans="1:8" s="3" customFormat="1" ht="12" customHeight="1" x14ac:dyDescent="0.25">
      <c r="A168" s="3">
        <v>3040</v>
      </c>
      <c r="B168" s="18"/>
      <c r="C168" s="12"/>
      <c r="D168" s="12" t="s">
        <v>200</v>
      </c>
      <c r="E168" s="19" t="s">
        <v>140</v>
      </c>
      <c r="F168" s="20">
        <v>100</v>
      </c>
      <c r="G168" s="21">
        <v>0</v>
      </c>
      <c r="H168" s="15">
        <f>IF(E168 = CHAR(37), F168*G168/100,F168*G168)</f>
        <v>0</v>
      </c>
    </row>
    <row r="169" spans="1:8" s="3" customFormat="1" ht="12" customHeight="1" x14ac:dyDescent="0.25">
      <c r="B169" s="16"/>
      <c r="C169" s="17"/>
      <c r="D169" s="17"/>
      <c r="E169" s="17"/>
      <c r="F169" s="17"/>
      <c r="G169" s="17"/>
      <c r="H169" s="17"/>
    </row>
    <row r="170" spans="1:8" s="3" customFormat="1" ht="12" customHeight="1" x14ac:dyDescent="0.25">
      <c r="A170" s="3">
        <v>3428</v>
      </c>
      <c r="B170" s="18"/>
      <c r="C170" s="12"/>
      <c r="D170" s="12" t="s">
        <v>202</v>
      </c>
      <c r="E170" s="19" t="s">
        <v>140</v>
      </c>
      <c r="F170" s="20">
        <v>2000</v>
      </c>
      <c r="G170" s="21">
        <v>0</v>
      </c>
      <c r="H170" s="15">
        <f>IF(E170 = CHAR(37), F170*G170/100,F170*G170)</f>
        <v>0</v>
      </c>
    </row>
    <row r="171" spans="1:8" s="3" customFormat="1" ht="12" customHeight="1" x14ac:dyDescent="0.25">
      <c r="B171" s="16"/>
      <c r="C171" s="17"/>
      <c r="D171" s="17"/>
      <c r="E171" s="17"/>
      <c r="F171" s="17"/>
      <c r="G171" s="17"/>
      <c r="H171" s="17"/>
    </row>
    <row r="172" spans="1:8" s="3" customFormat="1" ht="12" customHeight="1" x14ac:dyDescent="0.25">
      <c r="A172" s="3">
        <v>571</v>
      </c>
      <c r="B172" s="18" t="s">
        <v>245</v>
      </c>
      <c r="C172" s="12"/>
      <c r="D172" s="12" t="s">
        <v>246</v>
      </c>
      <c r="E172" s="19"/>
      <c r="F172" s="20"/>
      <c r="G172" s="15"/>
      <c r="H172" s="15"/>
    </row>
    <row r="173" spans="1:8" s="3" customFormat="1" ht="12" customHeight="1" x14ac:dyDescent="0.25">
      <c r="B173" s="16"/>
      <c r="C173" s="17"/>
      <c r="D173" s="17"/>
      <c r="E173" s="17"/>
      <c r="F173" s="17"/>
      <c r="G173" s="17"/>
      <c r="H173" s="17"/>
    </row>
    <row r="174" spans="1:8" s="3" customFormat="1" ht="12" customHeight="1" x14ac:dyDescent="0.25">
      <c r="A174" s="3">
        <v>2374</v>
      </c>
      <c r="B174" s="18"/>
      <c r="C174" s="12"/>
      <c r="D174" s="12" t="s">
        <v>193</v>
      </c>
      <c r="E174" s="19" t="s">
        <v>140</v>
      </c>
      <c r="F174" s="20">
        <v>3160</v>
      </c>
      <c r="G174" s="21">
        <v>0</v>
      </c>
      <c r="H174" s="15">
        <f>IF(E174 = CHAR(37), F174*G174/100,F174*G174)</f>
        <v>0</v>
      </c>
    </row>
    <row r="175" spans="1:8" s="3" customFormat="1" ht="12" customHeight="1" x14ac:dyDescent="0.25">
      <c r="B175" s="16"/>
      <c r="C175" s="17"/>
      <c r="D175" s="17"/>
      <c r="E175" s="17"/>
      <c r="F175" s="17"/>
      <c r="G175" s="17"/>
      <c r="H175" s="17"/>
    </row>
    <row r="176" spans="1:8" s="3" customFormat="1" ht="12" customHeight="1" x14ac:dyDescent="0.25">
      <c r="A176" s="3">
        <v>2375</v>
      </c>
      <c r="B176" s="18"/>
      <c r="C176" s="12"/>
      <c r="D176" s="12" t="s">
        <v>195</v>
      </c>
      <c r="E176" s="19" t="s">
        <v>140</v>
      </c>
      <c r="F176" s="20">
        <v>5780</v>
      </c>
      <c r="G176" s="21">
        <v>0</v>
      </c>
      <c r="H176" s="15">
        <f>IF(E176 = CHAR(37), F176*G176/100,F176*G176)</f>
        <v>0</v>
      </c>
    </row>
    <row r="177" spans="1:8" s="3" customFormat="1" ht="12" customHeight="1" x14ac:dyDescent="0.25">
      <c r="B177" s="16"/>
      <c r="C177" s="17"/>
      <c r="D177" s="17"/>
      <c r="E177" s="17"/>
      <c r="F177" s="17"/>
      <c r="G177" s="17"/>
      <c r="H177" s="17"/>
    </row>
    <row r="178" spans="1:8" s="3" customFormat="1" ht="12" customHeight="1" x14ac:dyDescent="0.25">
      <c r="A178" s="3">
        <v>2377</v>
      </c>
      <c r="B178" s="18"/>
      <c r="C178" s="12"/>
      <c r="D178" s="12" t="s">
        <v>197</v>
      </c>
      <c r="E178" s="19" t="s">
        <v>140</v>
      </c>
      <c r="F178" s="20">
        <v>620</v>
      </c>
      <c r="G178" s="21">
        <v>0</v>
      </c>
      <c r="H178" s="15">
        <f>IF(E178 = CHAR(37), F178*G178/100,F178*G178)</f>
        <v>0</v>
      </c>
    </row>
    <row r="179" spans="1:8" s="3" customFormat="1" ht="12" customHeight="1" x14ac:dyDescent="0.25">
      <c r="B179" s="16"/>
      <c r="C179" s="17"/>
      <c r="D179" s="17"/>
      <c r="E179" s="17"/>
      <c r="F179" s="17"/>
      <c r="G179" s="17"/>
      <c r="H179" s="17"/>
    </row>
    <row r="180" spans="1:8" s="3" customFormat="1" ht="12" customHeight="1" x14ac:dyDescent="0.25">
      <c r="A180" s="3">
        <v>2378</v>
      </c>
      <c r="B180" s="18"/>
      <c r="C180" s="12"/>
      <c r="D180" s="12" t="s">
        <v>198</v>
      </c>
      <c r="E180" s="19" t="s">
        <v>140</v>
      </c>
      <c r="F180" s="20">
        <v>700</v>
      </c>
      <c r="G180" s="21">
        <v>0</v>
      </c>
      <c r="H180" s="15">
        <f>IF(E180 = CHAR(37), F180*G180/100,F180*G180)</f>
        <v>0</v>
      </c>
    </row>
    <row r="181" spans="1:8" s="3" customFormat="1" ht="12" customHeight="1" x14ac:dyDescent="0.25">
      <c r="B181" s="16"/>
      <c r="C181" s="17"/>
      <c r="D181" s="17"/>
      <c r="E181" s="17"/>
      <c r="F181" s="17"/>
      <c r="G181" s="17"/>
      <c r="H181" s="17"/>
    </row>
    <row r="182" spans="1:8" s="3" customFormat="1" ht="12" customHeight="1" x14ac:dyDescent="0.25">
      <c r="A182" s="3">
        <v>3044</v>
      </c>
      <c r="B182" s="18"/>
      <c r="C182" s="12"/>
      <c r="D182" s="12" t="s">
        <v>200</v>
      </c>
      <c r="E182" s="19" t="s">
        <v>140</v>
      </c>
      <c r="F182" s="20">
        <v>450</v>
      </c>
      <c r="G182" s="21">
        <v>0</v>
      </c>
      <c r="H182" s="15">
        <f>IF(E182 = CHAR(37), F182*G182/100,F182*G182)</f>
        <v>0</v>
      </c>
    </row>
    <row r="183" spans="1:8" s="3" customFormat="1" ht="12" customHeight="1" x14ac:dyDescent="0.25">
      <c r="B183" s="16"/>
      <c r="C183" s="17"/>
      <c r="D183" s="17"/>
      <c r="E183" s="17"/>
      <c r="F183" s="17"/>
      <c r="G183" s="17"/>
      <c r="H183" s="17"/>
    </row>
    <row r="184" spans="1:8" s="3" customFormat="1" ht="36" customHeight="1" x14ac:dyDescent="0.25">
      <c r="A184" s="3">
        <v>2856</v>
      </c>
      <c r="B184" s="18" t="s">
        <v>247</v>
      </c>
      <c r="C184" s="12" t="s">
        <v>248</v>
      </c>
      <c r="D184" s="12" t="s">
        <v>249</v>
      </c>
      <c r="E184" s="19"/>
      <c r="F184" s="20"/>
      <c r="G184" s="15"/>
      <c r="H184" s="15"/>
    </row>
    <row r="185" spans="1:8" s="3" customFormat="1" ht="12" customHeight="1" x14ac:dyDescent="0.25">
      <c r="B185" s="16"/>
      <c r="C185" s="17"/>
      <c r="D185" s="17"/>
      <c r="E185" s="17"/>
      <c r="F185" s="17"/>
      <c r="G185" s="17"/>
      <c r="H185" s="17"/>
    </row>
    <row r="186" spans="1:8" s="3" customFormat="1" ht="12" customHeight="1" x14ac:dyDescent="0.25">
      <c r="A186" s="3">
        <v>2858</v>
      </c>
      <c r="B186" s="18"/>
      <c r="C186" s="12"/>
      <c r="D186" s="12" t="s">
        <v>193</v>
      </c>
      <c r="E186" s="19" t="s">
        <v>229</v>
      </c>
      <c r="F186" s="20">
        <v>4220</v>
      </c>
      <c r="G186" s="21">
        <v>0</v>
      </c>
      <c r="H186" s="15">
        <f>IF(E186 = CHAR(37), F186*G186/100,F186*G186)</f>
        <v>0</v>
      </c>
    </row>
    <row r="187" spans="1:8" s="3" customFormat="1" ht="12" customHeight="1" x14ac:dyDescent="0.25">
      <c r="B187" s="16"/>
      <c r="C187" s="17"/>
      <c r="D187" s="17"/>
      <c r="E187" s="17"/>
      <c r="F187" s="17"/>
      <c r="G187" s="17"/>
      <c r="H187" s="17"/>
    </row>
    <row r="188" spans="1:8" s="3" customFormat="1" ht="12" customHeight="1" x14ac:dyDescent="0.25">
      <c r="A188" s="3">
        <v>2859</v>
      </c>
      <c r="B188" s="18"/>
      <c r="C188" s="12"/>
      <c r="D188" s="12" t="s">
        <v>195</v>
      </c>
      <c r="E188" s="19" t="s">
        <v>229</v>
      </c>
      <c r="F188" s="20">
        <v>6900</v>
      </c>
      <c r="G188" s="21">
        <v>0</v>
      </c>
      <c r="H188" s="15">
        <f>IF(E188 = CHAR(37), F188*G188/100,F188*G188)</f>
        <v>0</v>
      </c>
    </row>
    <row r="189" spans="1:8" s="4" customFormat="1" ht="20.100000000000001" customHeight="1" x14ac:dyDescent="0.25">
      <c r="B189" s="24" t="s">
        <v>221</v>
      </c>
      <c r="C189" s="25"/>
      <c r="D189" s="26"/>
      <c r="E189" s="27"/>
      <c r="F189" s="28"/>
      <c r="G189" s="28"/>
      <c r="H189" s="29">
        <f>SUM(H132:H188)</f>
        <v>0</v>
      </c>
    </row>
    <row r="190" spans="1:8" s="1" customFormat="1" ht="12.75" x14ac:dyDescent="0.25">
      <c r="B190" s="6" t="s">
        <v>1</v>
      </c>
    </row>
    <row r="191" spans="1:8" s="1" customFormat="1" ht="12.75" x14ac:dyDescent="0.25">
      <c r="B191" s="6" t="s">
        <v>3</v>
      </c>
    </row>
    <row r="192" spans="1:8" s="1" customFormat="1" ht="12.75" x14ac:dyDescent="0.25">
      <c r="B192" s="7" t="s">
        <v>184</v>
      </c>
    </row>
    <row r="193" spans="1:8" s="2" customFormat="1" ht="12" x14ac:dyDescent="0.25">
      <c r="H193" s="8" t="s">
        <v>230</v>
      </c>
    </row>
    <row r="194" spans="1:8" s="3" customFormat="1" ht="27.4" customHeight="1" x14ac:dyDescent="0.25">
      <c r="B194" s="9" t="s">
        <v>6</v>
      </c>
      <c r="C194" s="9" t="s">
        <v>7</v>
      </c>
      <c r="D194" s="9" t="s">
        <v>8</v>
      </c>
      <c r="E194" s="9" t="s">
        <v>9</v>
      </c>
      <c r="F194" s="9" t="s">
        <v>10</v>
      </c>
      <c r="G194" s="9" t="s">
        <v>11</v>
      </c>
      <c r="H194" s="10" t="s">
        <v>12</v>
      </c>
    </row>
    <row r="195" spans="1:8" s="4" customFormat="1" ht="20.100000000000001" customHeight="1" x14ac:dyDescent="0.25">
      <c r="B195" s="24" t="s">
        <v>222</v>
      </c>
      <c r="C195" s="25"/>
      <c r="D195" s="26"/>
      <c r="E195" s="27"/>
      <c r="F195" s="28"/>
      <c r="G195" s="28"/>
      <c r="H195" s="29">
        <f>H189</f>
        <v>0</v>
      </c>
    </row>
    <row r="196" spans="1:8" s="3" customFormat="1" ht="12" customHeight="1" x14ac:dyDescent="0.25">
      <c r="A196" s="3">
        <v>2861</v>
      </c>
      <c r="B196" s="18"/>
      <c r="C196" s="12"/>
      <c r="D196" s="12" t="s">
        <v>197</v>
      </c>
      <c r="E196" s="19" t="s">
        <v>229</v>
      </c>
      <c r="F196" s="20">
        <v>820</v>
      </c>
      <c r="G196" s="21">
        <v>0</v>
      </c>
      <c r="H196" s="15">
        <f>IF(E196 = CHAR(37), F196*G196/100,F196*G196)</f>
        <v>0</v>
      </c>
    </row>
    <row r="197" spans="1:8" s="3" customFormat="1" ht="12" customHeight="1" x14ac:dyDescent="0.25">
      <c r="B197" s="16"/>
      <c r="C197" s="17"/>
      <c r="D197" s="17"/>
      <c r="E197" s="17"/>
      <c r="F197" s="17"/>
      <c r="G197" s="17"/>
      <c r="H197" s="17"/>
    </row>
    <row r="198" spans="1:8" s="3" customFormat="1" ht="12" customHeight="1" x14ac:dyDescent="0.25">
      <c r="A198" s="3">
        <v>2862</v>
      </c>
      <c r="B198" s="18"/>
      <c r="C198" s="12"/>
      <c r="D198" s="12" t="s">
        <v>198</v>
      </c>
      <c r="E198" s="19" t="s">
        <v>229</v>
      </c>
      <c r="F198" s="20">
        <v>2840</v>
      </c>
      <c r="G198" s="21">
        <v>0</v>
      </c>
      <c r="H198" s="15">
        <f>IF(E198 = CHAR(37), F198*G198/100,F198*G198)</f>
        <v>0</v>
      </c>
    </row>
    <row r="199" spans="1:8" s="3" customFormat="1" ht="12" customHeight="1" x14ac:dyDescent="0.25">
      <c r="B199" s="16"/>
      <c r="C199" s="17"/>
      <c r="D199" s="17"/>
      <c r="E199" s="17"/>
      <c r="F199" s="17"/>
      <c r="G199" s="17"/>
      <c r="H199" s="17"/>
    </row>
    <row r="200" spans="1:8" s="3" customFormat="1" ht="12" customHeight="1" x14ac:dyDescent="0.25">
      <c r="A200" s="3">
        <v>3048</v>
      </c>
      <c r="B200" s="18"/>
      <c r="C200" s="12"/>
      <c r="D200" s="12" t="s">
        <v>200</v>
      </c>
      <c r="E200" s="19" t="s">
        <v>140</v>
      </c>
      <c r="F200" s="20">
        <v>660</v>
      </c>
      <c r="G200" s="21">
        <v>0</v>
      </c>
      <c r="H200" s="15">
        <f>IF(E200 = CHAR(37), F200*G200/100,F200*G200)</f>
        <v>0</v>
      </c>
    </row>
    <row r="201" spans="1:8" s="3" customFormat="1" ht="12" customHeight="1" x14ac:dyDescent="0.25">
      <c r="B201" s="16"/>
      <c r="C201" s="17"/>
      <c r="D201" s="17"/>
      <c r="E201" s="17"/>
      <c r="F201" s="17"/>
      <c r="G201" s="17"/>
      <c r="H201" s="17"/>
    </row>
    <row r="202" spans="1:8" s="3" customFormat="1" ht="12" customHeight="1" x14ac:dyDescent="0.25">
      <c r="A202" s="3">
        <v>2857</v>
      </c>
      <c r="B202" s="18" t="s">
        <v>250</v>
      </c>
      <c r="C202" s="12" t="s">
        <v>251</v>
      </c>
      <c r="D202" s="12" t="s">
        <v>252</v>
      </c>
      <c r="E202" s="19"/>
      <c r="F202" s="20"/>
      <c r="G202" s="15"/>
      <c r="H202" s="15"/>
    </row>
    <row r="203" spans="1:8" s="3" customFormat="1" ht="12" customHeight="1" x14ac:dyDescent="0.25">
      <c r="B203" s="16"/>
      <c r="C203" s="17"/>
      <c r="D203" s="17"/>
      <c r="E203" s="17"/>
      <c r="F203" s="17"/>
      <c r="G203" s="17"/>
      <c r="H203" s="17"/>
    </row>
    <row r="204" spans="1:8" s="3" customFormat="1" ht="12" customHeight="1" x14ac:dyDescent="0.25">
      <c r="A204" s="3">
        <v>2865</v>
      </c>
      <c r="B204" s="18"/>
      <c r="C204" s="12"/>
      <c r="D204" s="12" t="s">
        <v>195</v>
      </c>
      <c r="E204" s="19" t="s">
        <v>140</v>
      </c>
      <c r="F204" s="20">
        <v>2000</v>
      </c>
      <c r="G204" s="21">
        <v>0</v>
      </c>
      <c r="H204" s="15">
        <f>IF(E204 = CHAR(37), F204*G204/100,F204*G204)</f>
        <v>0</v>
      </c>
    </row>
    <row r="205" spans="1:8" s="3" customFormat="1" ht="12" customHeight="1" x14ac:dyDescent="0.25">
      <c r="B205" s="16"/>
      <c r="C205" s="17"/>
      <c r="D205" s="17"/>
      <c r="E205" s="17"/>
      <c r="F205" s="17"/>
      <c r="G205" s="17"/>
      <c r="H205" s="17"/>
    </row>
    <row r="206" spans="1:8" s="3" customFormat="1" ht="12" customHeight="1" x14ac:dyDescent="0.25">
      <c r="A206" s="3">
        <v>2866</v>
      </c>
      <c r="B206" s="18"/>
      <c r="C206" s="12"/>
      <c r="D206" s="12" t="s">
        <v>196</v>
      </c>
      <c r="E206" s="19" t="s">
        <v>140</v>
      </c>
      <c r="F206" s="20">
        <v>100</v>
      </c>
      <c r="G206" s="21">
        <v>0</v>
      </c>
      <c r="H206" s="15">
        <f>IF(E206 = CHAR(37), F206*G206/100,F206*G206)</f>
        <v>0</v>
      </c>
    </row>
    <row r="207" spans="1:8" s="3" customFormat="1" ht="12" customHeight="1" x14ac:dyDescent="0.25">
      <c r="B207" s="16"/>
      <c r="C207" s="17"/>
      <c r="D207" s="17"/>
      <c r="E207" s="17"/>
      <c r="F207" s="17"/>
      <c r="G207" s="17"/>
      <c r="H207" s="17"/>
    </row>
    <row r="208" spans="1:8" s="3" customFormat="1" ht="12" customHeight="1" x14ac:dyDescent="0.25">
      <c r="A208" s="3">
        <v>2869</v>
      </c>
      <c r="B208" s="18"/>
      <c r="C208" s="12"/>
      <c r="D208" s="12" t="s">
        <v>199</v>
      </c>
      <c r="E208" s="19" t="s">
        <v>140</v>
      </c>
      <c r="F208" s="20">
        <v>2000</v>
      </c>
      <c r="G208" s="21">
        <v>0</v>
      </c>
      <c r="H208" s="15">
        <f>IF(E208 = CHAR(37), F208*G208/100,F208*G208)</f>
        <v>0</v>
      </c>
    </row>
    <row r="209" spans="1:8" s="3" customFormat="1" ht="12" customHeight="1" x14ac:dyDescent="0.25">
      <c r="B209" s="16"/>
      <c r="C209" s="17"/>
      <c r="D209" s="17"/>
      <c r="E209" s="17"/>
      <c r="F209" s="17"/>
      <c r="G209" s="17"/>
      <c r="H209" s="17"/>
    </row>
    <row r="210" spans="1:8" s="3" customFormat="1" ht="12" customHeight="1" x14ac:dyDescent="0.25">
      <c r="A210" s="3">
        <v>3052</v>
      </c>
      <c r="B210" s="18"/>
      <c r="C210" s="12"/>
      <c r="D210" s="12" t="s">
        <v>200</v>
      </c>
      <c r="E210" s="19" t="s">
        <v>140</v>
      </c>
      <c r="F210" s="20">
        <v>500</v>
      </c>
      <c r="G210" s="21">
        <v>0</v>
      </c>
      <c r="H210" s="15">
        <f>IF(E210 = CHAR(37), F210*G210/100,F210*G210)</f>
        <v>0</v>
      </c>
    </row>
    <row r="211" spans="1:8" s="3" customFormat="1" ht="12" customHeight="1" x14ac:dyDescent="0.25">
      <c r="B211" s="16"/>
      <c r="C211" s="17"/>
      <c r="D211" s="17"/>
      <c r="E211" s="17"/>
      <c r="F211" s="17"/>
      <c r="G211" s="17"/>
      <c r="H211" s="17"/>
    </row>
    <row r="212" spans="1:8" s="3" customFormat="1" ht="12" customHeight="1" x14ac:dyDescent="0.25">
      <c r="A212" s="3">
        <v>3431</v>
      </c>
      <c r="B212" s="18"/>
      <c r="C212" s="12"/>
      <c r="D212" s="12" t="s">
        <v>202</v>
      </c>
      <c r="E212" s="19" t="s">
        <v>140</v>
      </c>
      <c r="F212" s="20">
        <v>1500</v>
      </c>
      <c r="G212" s="21">
        <v>0</v>
      </c>
      <c r="H212" s="15">
        <f>IF(E212 = CHAR(37), F212*G212/100,F212*G212)</f>
        <v>0</v>
      </c>
    </row>
    <row r="213" spans="1:8" s="3" customFormat="1" ht="12" customHeight="1" x14ac:dyDescent="0.25">
      <c r="B213" s="16"/>
      <c r="C213" s="17"/>
      <c r="D213" s="17"/>
      <c r="E213" s="17"/>
      <c r="F213" s="17"/>
      <c r="G213" s="17"/>
      <c r="H213" s="17"/>
    </row>
    <row r="214" spans="1:8" s="3" customFormat="1" ht="12" customHeight="1" x14ac:dyDescent="0.25">
      <c r="A214" s="3">
        <v>572</v>
      </c>
      <c r="B214" s="18" t="s">
        <v>253</v>
      </c>
      <c r="C214" s="12"/>
      <c r="D214" s="12" t="s">
        <v>254</v>
      </c>
      <c r="E214" s="19"/>
      <c r="F214" s="20"/>
      <c r="G214" s="15"/>
      <c r="H214" s="15"/>
    </row>
    <row r="215" spans="1:8" s="3" customFormat="1" ht="12" customHeight="1" x14ac:dyDescent="0.25">
      <c r="B215" s="16"/>
      <c r="C215" s="17"/>
      <c r="D215" s="17"/>
      <c r="E215" s="17"/>
      <c r="F215" s="17"/>
      <c r="G215" s="17"/>
      <c r="H215" s="17"/>
    </row>
    <row r="216" spans="1:8" s="3" customFormat="1" ht="12" customHeight="1" x14ac:dyDescent="0.25">
      <c r="A216" s="3">
        <v>573</v>
      </c>
      <c r="B216" s="18" t="s">
        <v>255</v>
      </c>
      <c r="C216" s="12" t="s">
        <v>42</v>
      </c>
      <c r="D216" s="12" t="s">
        <v>256</v>
      </c>
      <c r="E216" s="19"/>
      <c r="F216" s="20"/>
      <c r="G216" s="15"/>
      <c r="H216" s="15"/>
    </row>
    <row r="217" spans="1:8" s="3" customFormat="1" ht="12" customHeight="1" x14ac:dyDescent="0.25">
      <c r="B217" s="16"/>
      <c r="C217" s="17"/>
      <c r="D217" s="17"/>
      <c r="E217" s="17"/>
      <c r="F217" s="17"/>
      <c r="G217" s="17"/>
      <c r="H217" s="17"/>
    </row>
    <row r="218" spans="1:8" s="3" customFormat="1" ht="24" customHeight="1" x14ac:dyDescent="0.25">
      <c r="A218" s="3">
        <v>574</v>
      </c>
      <c r="B218" s="18" t="s">
        <v>257</v>
      </c>
      <c r="C218" s="12"/>
      <c r="D218" s="12" t="s">
        <v>258</v>
      </c>
      <c r="E218" s="19"/>
      <c r="F218" s="20"/>
      <c r="G218" s="15"/>
      <c r="H218" s="15"/>
    </row>
    <row r="219" spans="1:8" s="3" customFormat="1" ht="12" customHeight="1" x14ac:dyDescent="0.25">
      <c r="B219" s="16"/>
      <c r="C219" s="17"/>
      <c r="D219" s="17"/>
      <c r="E219" s="17"/>
      <c r="F219" s="17"/>
      <c r="G219" s="17"/>
      <c r="H219" s="17"/>
    </row>
    <row r="220" spans="1:8" s="3" customFormat="1" ht="12" customHeight="1" x14ac:dyDescent="0.25">
      <c r="A220" s="3">
        <v>2380</v>
      </c>
      <c r="B220" s="18"/>
      <c r="C220" s="12"/>
      <c r="D220" s="12" t="s">
        <v>193</v>
      </c>
      <c r="E220" s="19" t="s">
        <v>140</v>
      </c>
      <c r="F220" s="20">
        <v>3500</v>
      </c>
      <c r="G220" s="21">
        <v>0</v>
      </c>
      <c r="H220" s="15">
        <f>IF(E220 = CHAR(37), F220*G220/100,F220*G220)</f>
        <v>0</v>
      </c>
    </row>
    <row r="221" spans="1:8" s="3" customFormat="1" ht="12" customHeight="1" x14ac:dyDescent="0.25">
      <c r="B221" s="16"/>
      <c r="C221" s="17"/>
      <c r="D221" s="17"/>
      <c r="E221" s="17"/>
      <c r="F221" s="17"/>
      <c r="G221" s="17"/>
      <c r="H221" s="17"/>
    </row>
    <row r="222" spans="1:8" s="3" customFormat="1" ht="12" customHeight="1" x14ac:dyDescent="0.25">
      <c r="A222" s="3">
        <v>2381</v>
      </c>
      <c r="B222" s="18"/>
      <c r="C222" s="12"/>
      <c r="D222" s="12" t="s">
        <v>195</v>
      </c>
      <c r="E222" s="19" t="s">
        <v>140</v>
      </c>
      <c r="F222" s="20">
        <v>13000</v>
      </c>
      <c r="G222" s="21">
        <v>0</v>
      </c>
      <c r="H222" s="15">
        <f>IF(E222 = CHAR(37), F222*G222/100,F222*G222)</f>
        <v>0</v>
      </c>
    </row>
    <row r="223" spans="1:8" s="3" customFormat="1" ht="12" customHeight="1" x14ac:dyDescent="0.25">
      <c r="B223" s="16"/>
      <c r="C223" s="17"/>
      <c r="D223" s="17"/>
      <c r="E223" s="17"/>
      <c r="F223" s="17"/>
      <c r="G223" s="17"/>
      <c r="H223" s="17"/>
    </row>
    <row r="224" spans="1:8" s="3" customFormat="1" ht="12" customHeight="1" x14ac:dyDescent="0.25">
      <c r="A224" s="3">
        <v>2382</v>
      </c>
      <c r="B224" s="18"/>
      <c r="C224" s="12"/>
      <c r="D224" s="12" t="s">
        <v>259</v>
      </c>
      <c r="E224" s="19" t="s">
        <v>140</v>
      </c>
      <c r="F224" s="20">
        <v>5000</v>
      </c>
      <c r="G224" s="21">
        <v>0</v>
      </c>
      <c r="H224" s="15">
        <f>IF(E224 = CHAR(37), F224*G224/100,F224*G224)</f>
        <v>0</v>
      </c>
    </row>
    <row r="225" spans="1:8" s="3" customFormat="1" ht="12" customHeight="1" x14ac:dyDescent="0.25">
      <c r="B225" s="16"/>
      <c r="C225" s="17"/>
      <c r="D225" s="17"/>
      <c r="E225" s="17"/>
      <c r="F225" s="17"/>
      <c r="G225" s="17"/>
      <c r="H225" s="17"/>
    </row>
    <row r="226" spans="1:8" s="3" customFormat="1" ht="12" customHeight="1" x14ac:dyDescent="0.25">
      <c r="A226" s="3">
        <v>2383</v>
      </c>
      <c r="B226" s="18"/>
      <c r="C226" s="12"/>
      <c r="D226" s="12" t="s">
        <v>197</v>
      </c>
      <c r="E226" s="19" t="s">
        <v>140</v>
      </c>
      <c r="F226" s="20">
        <v>1500</v>
      </c>
      <c r="G226" s="21">
        <v>0</v>
      </c>
      <c r="H226" s="15">
        <f>IF(E226 = CHAR(37), F226*G226/100,F226*G226)</f>
        <v>0</v>
      </c>
    </row>
    <row r="227" spans="1:8" s="3" customFormat="1" ht="12" customHeight="1" x14ac:dyDescent="0.25">
      <c r="B227" s="16"/>
      <c r="C227" s="17"/>
      <c r="D227" s="17"/>
      <c r="E227" s="17"/>
      <c r="F227" s="17"/>
      <c r="G227" s="17"/>
      <c r="H227" s="17"/>
    </row>
    <row r="228" spans="1:8" s="3" customFormat="1" ht="12" customHeight="1" x14ac:dyDescent="0.25">
      <c r="A228" s="3">
        <v>2384</v>
      </c>
      <c r="B228" s="18"/>
      <c r="C228" s="12"/>
      <c r="D228" s="12" t="s">
        <v>198</v>
      </c>
      <c r="E228" s="19" t="s">
        <v>140</v>
      </c>
      <c r="F228" s="20">
        <v>2500</v>
      </c>
      <c r="G228" s="21">
        <v>0</v>
      </c>
      <c r="H228" s="15">
        <f>IF(E228 = CHAR(37), F228*G228/100,F228*G228)</f>
        <v>0</v>
      </c>
    </row>
    <row r="229" spans="1:8" s="3" customFormat="1" ht="12" customHeight="1" x14ac:dyDescent="0.25">
      <c r="B229" s="16"/>
      <c r="C229" s="17"/>
      <c r="D229" s="17"/>
      <c r="E229" s="17"/>
      <c r="F229" s="17"/>
      <c r="G229" s="17"/>
      <c r="H229" s="17"/>
    </row>
    <row r="230" spans="1:8" s="3" customFormat="1" ht="12" customHeight="1" x14ac:dyDescent="0.25">
      <c r="A230" s="3">
        <v>2385</v>
      </c>
      <c r="B230" s="18"/>
      <c r="C230" s="12"/>
      <c r="D230" s="12" t="s">
        <v>199</v>
      </c>
      <c r="E230" s="19" t="s">
        <v>140</v>
      </c>
      <c r="F230" s="20">
        <v>35000</v>
      </c>
      <c r="G230" s="21">
        <v>0</v>
      </c>
      <c r="H230" s="15">
        <f>IF(E230 = CHAR(37), F230*G230/100,F230*G230)</f>
        <v>0</v>
      </c>
    </row>
    <row r="231" spans="1:8" s="3" customFormat="1" ht="12" customHeight="1" x14ac:dyDescent="0.25">
      <c r="B231" s="16"/>
      <c r="C231" s="17"/>
      <c r="D231" s="17"/>
      <c r="E231" s="17"/>
      <c r="F231" s="17"/>
      <c r="G231" s="17"/>
      <c r="H231" s="17"/>
    </row>
    <row r="232" spans="1:8" s="3" customFormat="1" ht="12" customHeight="1" x14ac:dyDescent="0.25">
      <c r="A232" s="3">
        <v>3056</v>
      </c>
      <c r="B232" s="18"/>
      <c r="C232" s="12"/>
      <c r="D232" s="12" t="s">
        <v>200</v>
      </c>
      <c r="E232" s="19" t="s">
        <v>140</v>
      </c>
      <c r="F232" s="20">
        <v>6750</v>
      </c>
      <c r="G232" s="21">
        <v>0</v>
      </c>
      <c r="H232" s="15">
        <f>IF(E232 = CHAR(37), F232*G232/100,F232*G232)</f>
        <v>0</v>
      </c>
    </row>
    <row r="233" spans="1:8" s="3" customFormat="1" ht="12" customHeight="1" x14ac:dyDescent="0.25">
      <c r="B233" s="16"/>
      <c r="C233" s="17"/>
      <c r="D233" s="17"/>
      <c r="E233" s="17"/>
      <c r="F233" s="17"/>
      <c r="G233" s="17"/>
      <c r="H233" s="17"/>
    </row>
    <row r="234" spans="1:8" s="3" customFormat="1" ht="12" customHeight="1" x14ac:dyDescent="0.25">
      <c r="A234" s="3">
        <v>3057</v>
      </c>
      <c r="B234" s="18"/>
      <c r="C234" s="12"/>
      <c r="D234" s="12" t="s">
        <v>201</v>
      </c>
      <c r="E234" s="19" t="s">
        <v>140</v>
      </c>
      <c r="F234" s="20">
        <v>500</v>
      </c>
      <c r="G234" s="21">
        <v>0</v>
      </c>
      <c r="H234" s="15">
        <f>IF(E234 = CHAR(37), F234*G234/100,F234*G234)</f>
        <v>0</v>
      </c>
    </row>
    <row r="235" spans="1:8" s="3" customFormat="1" ht="12" customHeight="1" x14ac:dyDescent="0.25">
      <c r="B235" s="16"/>
      <c r="C235" s="17"/>
      <c r="D235" s="17"/>
      <c r="E235" s="17"/>
      <c r="F235" s="17"/>
      <c r="G235" s="17"/>
      <c r="H235" s="17"/>
    </row>
    <row r="236" spans="1:8" s="3" customFormat="1" ht="24" customHeight="1" x14ac:dyDescent="0.25">
      <c r="A236" s="3">
        <v>3429</v>
      </c>
      <c r="B236" s="18"/>
      <c r="C236" s="12"/>
      <c r="D236" s="12" t="s">
        <v>260</v>
      </c>
      <c r="E236" s="19" t="s">
        <v>140</v>
      </c>
      <c r="F236" s="20">
        <v>8260</v>
      </c>
      <c r="G236" s="21">
        <v>0</v>
      </c>
      <c r="H236" s="15">
        <f>IF(E236 = CHAR(37), F236*G236/100,F236*G236)</f>
        <v>0</v>
      </c>
    </row>
    <row r="237" spans="1:8" s="3" customFormat="1" ht="12" customHeight="1" x14ac:dyDescent="0.25">
      <c r="B237" s="16"/>
      <c r="C237" s="17"/>
      <c r="D237" s="17"/>
      <c r="E237" s="17"/>
      <c r="F237" s="17"/>
      <c r="G237" s="17"/>
      <c r="H237" s="17"/>
    </row>
    <row r="238" spans="1:8" s="3" customFormat="1" ht="24" customHeight="1" x14ac:dyDescent="0.25">
      <c r="A238" s="3">
        <v>576</v>
      </c>
      <c r="B238" s="18" t="s">
        <v>261</v>
      </c>
      <c r="C238" s="12" t="s">
        <v>262</v>
      </c>
      <c r="D238" s="12" t="s">
        <v>263</v>
      </c>
      <c r="E238" s="19"/>
      <c r="F238" s="20"/>
      <c r="G238" s="15"/>
      <c r="H238" s="15"/>
    </row>
    <row r="239" spans="1:8" s="3" customFormat="1" ht="12" customHeight="1" x14ac:dyDescent="0.25">
      <c r="B239" s="16"/>
      <c r="C239" s="17"/>
      <c r="D239" s="17"/>
      <c r="E239" s="17"/>
      <c r="F239" s="17"/>
      <c r="G239" s="17"/>
      <c r="H239" s="17"/>
    </row>
    <row r="240" spans="1:8" s="3" customFormat="1" ht="12" customHeight="1" x14ac:dyDescent="0.25">
      <c r="A240" s="3">
        <v>2871</v>
      </c>
      <c r="B240" s="18"/>
      <c r="C240" s="12"/>
      <c r="D240" s="12" t="s">
        <v>195</v>
      </c>
      <c r="E240" s="19" t="s">
        <v>140</v>
      </c>
      <c r="F240" s="20">
        <v>5000</v>
      </c>
      <c r="G240" s="21">
        <v>0</v>
      </c>
      <c r="H240" s="15">
        <f>IF(E240 = CHAR(37), F240*G240/100,F240*G240)</f>
        <v>0</v>
      </c>
    </row>
    <row r="241" spans="1:8" s="3" customFormat="1" ht="12" customHeight="1" x14ac:dyDescent="0.25">
      <c r="B241" s="16"/>
      <c r="C241" s="17"/>
      <c r="D241" s="17"/>
      <c r="E241" s="17"/>
      <c r="F241" s="17"/>
      <c r="G241" s="17"/>
      <c r="H241" s="17"/>
    </row>
    <row r="242" spans="1:8" s="3" customFormat="1" ht="12" customHeight="1" x14ac:dyDescent="0.25">
      <c r="A242" s="3">
        <v>2875</v>
      </c>
      <c r="B242" s="18"/>
      <c r="C242" s="12"/>
      <c r="D242" s="12" t="s">
        <v>199</v>
      </c>
      <c r="E242" s="19" t="s">
        <v>140</v>
      </c>
      <c r="F242" s="20">
        <v>5000</v>
      </c>
      <c r="G242" s="21">
        <v>0</v>
      </c>
      <c r="H242" s="15">
        <f>IF(E242 = CHAR(37), F242*G242/100,F242*G242)</f>
        <v>0</v>
      </c>
    </row>
    <row r="243" spans="1:8" s="3" customFormat="1" ht="12" customHeight="1" x14ac:dyDescent="0.25">
      <c r="B243" s="16"/>
      <c r="C243" s="17"/>
      <c r="D243" s="17"/>
      <c r="E243" s="17"/>
      <c r="F243" s="17"/>
      <c r="G243" s="17"/>
      <c r="H243" s="17"/>
    </row>
    <row r="244" spans="1:8" s="3" customFormat="1" ht="24" customHeight="1" x14ac:dyDescent="0.25">
      <c r="A244" s="3">
        <v>3430</v>
      </c>
      <c r="B244" s="18"/>
      <c r="C244" s="12"/>
      <c r="D244" s="12" t="s">
        <v>260</v>
      </c>
      <c r="E244" s="19" t="s">
        <v>140</v>
      </c>
      <c r="F244" s="20">
        <v>6000</v>
      </c>
      <c r="G244" s="21">
        <v>0</v>
      </c>
      <c r="H244" s="15">
        <f>IF(E244 = CHAR(37), F244*G244/100,F244*G244)</f>
        <v>0</v>
      </c>
    </row>
    <row r="245" spans="1:8" s="3" customFormat="1" ht="12" customHeight="1" x14ac:dyDescent="0.25">
      <c r="B245" s="16"/>
      <c r="C245" s="17"/>
      <c r="D245" s="17"/>
      <c r="E245" s="17"/>
      <c r="F245" s="17"/>
      <c r="G245" s="17"/>
      <c r="H245" s="17"/>
    </row>
    <row r="246" spans="1:8" s="3" customFormat="1" ht="12" customHeight="1" x14ac:dyDescent="0.25">
      <c r="B246" s="22"/>
      <c r="C246" s="23"/>
      <c r="D246" s="23"/>
      <c r="E246" s="23"/>
      <c r="F246" s="23"/>
      <c r="G246" s="23"/>
      <c r="H246" s="23"/>
    </row>
    <row r="247" spans="1:8" s="3" customFormat="1" ht="12" customHeight="1" x14ac:dyDescent="0.25">
      <c r="B247" s="16"/>
      <c r="C247" s="17"/>
      <c r="D247" s="17"/>
      <c r="E247" s="17"/>
      <c r="F247" s="17"/>
      <c r="G247" s="17"/>
      <c r="H247" s="17"/>
    </row>
    <row r="248" spans="1:8" s="3" customFormat="1" ht="12" customHeight="1" x14ac:dyDescent="0.25">
      <c r="B248" s="22"/>
      <c r="C248" s="23"/>
      <c r="D248" s="23"/>
      <c r="E248" s="23"/>
      <c r="F248" s="23"/>
      <c r="G248" s="23"/>
      <c r="H248" s="23"/>
    </row>
    <row r="249" spans="1:8" s="3" customFormat="1" ht="12" customHeight="1" x14ac:dyDescent="0.25">
      <c r="B249" s="16"/>
      <c r="C249" s="17"/>
      <c r="D249" s="17"/>
      <c r="E249" s="17"/>
      <c r="F249" s="17"/>
      <c r="G249" s="17"/>
      <c r="H249" s="17"/>
    </row>
    <row r="250" spans="1:8" s="3" customFormat="1" ht="12" customHeight="1" x14ac:dyDescent="0.25">
      <c r="B250" s="22"/>
      <c r="C250" s="23"/>
      <c r="D250" s="23"/>
      <c r="E250" s="23"/>
      <c r="F250" s="23"/>
      <c r="G250" s="23"/>
      <c r="H250" s="23"/>
    </row>
    <row r="251" spans="1:8" s="3" customFormat="1" ht="12" customHeight="1" x14ac:dyDescent="0.25">
      <c r="B251" s="16"/>
      <c r="C251" s="17"/>
      <c r="D251" s="17"/>
      <c r="E251" s="17"/>
      <c r="F251" s="17"/>
      <c r="G251" s="17"/>
      <c r="H251" s="17"/>
    </row>
    <row r="252" spans="1:8" s="4" customFormat="1" ht="20.100000000000001" customHeight="1" x14ac:dyDescent="0.25">
      <c r="B252" s="24" t="s">
        <v>221</v>
      </c>
      <c r="C252" s="25"/>
      <c r="D252" s="26"/>
      <c r="E252" s="27"/>
      <c r="F252" s="28"/>
      <c r="G252" s="28"/>
      <c r="H252" s="29">
        <f>SUM(H195:H251)</f>
        <v>0</v>
      </c>
    </row>
    <row r="253" spans="1:8" s="1" customFormat="1" ht="12.75" x14ac:dyDescent="0.25">
      <c r="B253" s="6" t="s">
        <v>1</v>
      </c>
    </row>
    <row r="254" spans="1:8" s="1" customFormat="1" ht="12.75" x14ac:dyDescent="0.25">
      <c r="B254" s="6" t="s">
        <v>3</v>
      </c>
    </row>
    <row r="255" spans="1:8" s="1" customFormat="1" ht="12.75" x14ac:dyDescent="0.25">
      <c r="B255" s="7" t="s">
        <v>184</v>
      </c>
    </row>
    <row r="256" spans="1:8" s="2" customFormat="1" ht="12" x14ac:dyDescent="0.25">
      <c r="H256" s="8" t="s">
        <v>230</v>
      </c>
    </row>
    <row r="257" spans="1:8" s="3" customFormat="1" ht="27.4" customHeight="1" x14ac:dyDescent="0.25">
      <c r="B257" s="9" t="s">
        <v>6</v>
      </c>
      <c r="C257" s="9" t="s">
        <v>7</v>
      </c>
      <c r="D257" s="9" t="s">
        <v>8</v>
      </c>
      <c r="E257" s="9" t="s">
        <v>9</v>
      </c>
      <c r="F257" s="9" t="s">
        <v>10</v>
      </c>
      <c r="G257" s="9" t="s">
        <v>11</v>
      </c>
      <c r="H257" s="10" t="s">
        <v>12</v>
      </c>
    </row>
    <row r="258" spans="1:8" s="4" customFormat="1" ht="20.100000000000001" customHeight="1" x14ac:dyDescent="0.25">
      <c r="B258" s="24" t="s">
        <v>222</v>
      </c>
      <c r="C258" s="25"/>
      <c r="D258" s="26"/>
      <c r="E258" s="27"/>
      <c r="F258" s="28"/>
      <c r="G258" s="28"/>
      <c r="H258" s="29">
        <f>H252</f>
        <v>0</v>
      </c>
    </row>
    <row r="259" spans="1:8" s="3" customFormat="1" ht="12" customHeight="1" x14ac:dyDescent="0.25">
      <c r="A259" s="3">
        <v>583</v>
      </c>
      <c r="B259" s="18" t="s">
        <v>264</v>
      </c>
      <c r="C259" s="12" t="s">
        <v>265</v>
      </c>
      <c r="D259" s="12" t="s">
        <v>266</v>
      </c>
      <c r="E259" s="19"/>
      <c r="F259" s="20"/>
      <c r="G259" s="15"/>
      <c r="H259" s="15"/>
    </row>
    <row r="260" spans="1:8" s="3" customFormat="1" ht="12" customHeight="1" x14ac:dyDescent="0.25">
      <c r="B260" s="16"/>
      <c r="C260" s="17"/>
      <c r="D260" s="17"/>
      <c r="E260" s="17"/>
      <c r="F260" s="17"/>
      <c r="G260" s="17"/>
      <c r="H260" s="17"/>
    </row>
    <row r="261" spans="1:8" s="3" customFormat="1" ht="12" customHeight="1" x14ac:dyDescent="0.25">
      <c r="A261" s="3">
        <v>2396</v>
      </c>
      <c r="B261" s="18" t="s">
        <v>267</v>
      </c>
      <c r="C261" s="12" t="s">
        <v>268</v>
      </c>
      <c r="D261" s="12" t="s">
        <v>269</v>
      </c>
      <c r="E261" s="19"/>
      <c r="F261" s="20"/>
      <c r="G261" s="15"/>
      <c r="H261" s="15"/>
    </row>
    <row r="262" spans="1:8" s="3" customFormat="1" ht="12" customHeight="1" x14ac:dyDescent="0.25">
      <c r="B262" s="16"/>
      <c r="C262" s="17"/>
      <c r="D262" s="17"/>
      <c r="E262" s="17"/>
      <c r="F262" s="17"/>
      <c r="G262" s="17"/>
      <c r="H262" s="17"/>
    </row>
    <row r="263" spans="1:8" s="3" customFormat="1" ht="24" customHeight="1" x14ac:dyDescent="0.25">
      <c r="A263" s="3">
        <v>2235</v>
      </c>
      <c r="B263" s="18" t="s">
        <v>270</v>
      </c>
      <c r="C263" s="12"/>
      <c r="D263" s="12" t="s">
        <v>271</v>
      </c>
      <c r="E263" s="19"/>
      <c r="F263" s="20"/>
      <c r="G263" s="15"/>
      <c r="H263" s="15"/>
    </row>
    <row r="264" spans="1:8" s="3" customFormat="1" ht="12" customHeight="1" x14ac:dyDescent="0.25">
      <c r="B264" s="16"/>
      <c r="C264" s="17"/>
      <c r="D264" s="17"/>
      <c r="E264" s="17"/>
      <c r="F264" s="17"/>
      <c r="G264" s="17"/>
      <c r="H264" s="17"/>
    </row>
    <row r="265" spans="1:8" s="3" customFormat="1" ht="12" customHeight="1" x14ac:dyDescent="0.25">
      <c r="A265" s="3">
        <v>2386</v>
      </c>
      <c r="B265" s="18"/>
      <c r="C265" s="12"/>
      <c r="D265" s="12" t="s">
        <v>193</v>
      </c>
      <c r="E265" s="19" t="s">
        <v>140</v>
      </c>
      <c r="F265" s="20">
        <v>1900</v>
      </c>
      <c r="G265" s="21">
        <v>0</v>
      </c>
      <c r="H265" s="15">
        <f>IF(E265 = CHAR(37), F265*G265/100,F265*G265)</f>
        <v>0</v>
      </c>
    </row>
    <row r="266" spans="1:8" s="3" customFormat="1" ht="12" customHeight="1" x14ac:dyDescent="0.25">
      <c r="B266" s="16"/>
      <c r="C266" s="17"/>
      <c r="D266" s="17"/>
      <c r="E266" s="17"/>
      <c r="F266" s="17"/>
      <c r="G266" s="17"/>
      <c r="H266" s="17"/>
    </row>
    <row r="267" spans="1:8" s="3" customFormat="1" ht="12" customHeight="1" x14ac:dyDescent="0.25">
      <c r="A267" s="3">
        <v>2387</v>
      </c>
      <c r="B267" s="18"/>
      <c r="C267" s="12"/>
      <c r="D267" s="12" t="s">
        <v>195</v>
      </c>
      <c r="E267" s="19" t="s">
        <v>140</v>
      </c>
      <c r="F267" s="20">
        <v>2780</v>
      </c>
      <c r="G267" s="21">
        <v>0</v>
      </c>
      <c r="H267" s="15">
        <f>IF(E267 = CHAR(37), F267*G267/100,F267*G267)</f>
        <v>0</v>
      </c>
    </row>
    <row r="268" spans="1:8" s="3" customFormat="1" ht="12" customHeight="1" x14ac:dyDescent="0.25">
      <c r="B268" s="16"/>
      <c r="C268" s="17"/>
      <c r="D268" s="17"/>
      <c r="E268" s="17"/>
      <c r="F268" s="17"/>
      <c r="G268" s="17"/>
      <c r="H268" s="17"/>
    </row>
    <row r="269" spans="1:8" s="3" customFormat="1" ht="12" customHeight="1" x14ac:dyDescent="0.25">
      <c r="A269" s="3">
        <v>2388</v>
      </c>
      <c r="B269" s="18"/>
      <c r="C269" s="12"/>
      <c r="D269" s="12" t="s">
        <v>259</v>
      </c>
      <c r="E269" s="19" t="s">
        <v>140</v>
      </c>
      <c r="F269" s="20">
        <v>140</v>
      </c>
      <c r="G269" s="21">
        <v>0</v>
      </c>
      <c r="H269" s="15">
        <f>IF(E269 = CHAR(37), F269*G269/100,F269*G269)</f>
        <v>0</v>
      </c>
    </row>
    <row r="270" spans="1:8" s="3" customFormat="1" ht="12" customHeight="1" x14ac:dyDescent="0.25">
      <c r="B270" s="16"/>
      <c r="C270" s="17"/>
      <c r="D270" s="17"/>
      <c r="E270" s="17"/>
      <c r="F270" s="17"/>
      <c r="G270" s="17"/>
      <c r="H270" s="17"/>
    </row>
    <row r="271" spans="1:8" s="3" customFormat="1" ht="12" customHeight="1" x14ac:dyDescent="0.25">
      <c r="A271" s="3">
        <v>2389</v>
      </c>
      <c r="B271" s="18"/>
      <c r="C271" s="12"/>
      <c r="D271" s="12" t="s">
        <v>197</v>
      </c>
      <c r="E271" s="19" t="s">
        <v>140</v>
      </c>
      <c r="F271" s="20">
        <v>280</v>
      </c>
      <c r="G271" s="21">
        <v>0</v>
      </c>
      <c r="H271" s="15">
        <f>IF(E271 = CHAR(37), F271*G271/100,F271*G271)</f>
        <v>0</v>
      </c>
    </row>
    <row r="272" spans="1:8" s="3" customFormat="1" ht="12" customHeight="1" x14ac:dyDescent="0.25">
      <c r="B272" s="16"/>
      <c r="C272" s="17"/>
      <c r="D272" s="17"/>
      <c r="E272" s="17"/>
      <c r="F272" s="17"/>
      <c r="G272" s="17"/>
      <c r="H272" s="17"/>
    </row>
    <row r="273" spans="1:8" s="3" customFormat="1" ht="12" customHeight="1" x14ac:dyDescent="0.25">
      <c r="A273" s="3">
        <v>2390</v>
      </c>
      <c r="B273" s="18"/>
      <c r="C273" s="12"/>
      <c r="D273" s="12" t="s">
        <v>198</v>
      </c>
      <c r="E273" s="19" t="s">
        <v>140</v>
      </c>
      <c r="F273" s="20">
        <v>1140</v>
      </c>
      <c r="G273" s="21">
        <v>0</v>
      </c>
      <c r="H273" s="15">
        <f>IF(E273 = CHAR(37), F273*G273/100,F273*G273)</f>
        <v>0</v>
      </c>
    </row>
    <row r="274" spans="1:8" s="3" customFormat="1" ht="12" customHeight="1" x14ac:dyDescent="0.25">
      <c r="B274" s="16"/>
      <c r="C274" s="17"/>
      <c r="D274" s="17"/>
      <c r="E274" s="17"/>
      <c r="F274" s="17"/>
      <c r="G274" s="17"/>
      <c r="H274" s="17"/>
    </row>
    <row r="275" spans="1:8" s="3" customFormat="1" ht="12" customHeight="1" x14ac:dyDescent="0.25">
      <c r="A275" s="3">
        <v>3063</v>
      </c>
      <c r="B275" s="18"/>
      <c r="C275" s="12"/>
      <c r="D275" s="12" t="s">
        <v>200</v>
      </c>
      <c r="E275" s="19" t="s">
        <v>140</v>
      </c>
      <c r="F275" s="20">
        <v>280</v>
      </c>
      <c r="G275" s="21">
        <v>0</v>
      </c>
      <c r="H275" s="15">
        <f>IF(E275 = CHAR(37), F275*G275/100,F275*G275)</f>
        <v>0</v>
      </c>
    </row>
    <row r="276" spans="1:8" s="3" customFormat="1" ht="12" customHeight="1" x14ac:dyDescent="0.25">
      <c r="B276" s="16"/>
      <c r="C276" s="17"/>
      <c r="D276" s="17"/>
      <c r="E276" s="17"/>
      <c r="F276" s="17"/>
      <c r="G276" s="17"/>
      <c r="H276" s="17"/>
    </row>
    <row r="277" spans="1:8" s="3" customFormat="1" ht="12" customHeight="1" x14ac:dyDescent="0.25">
      <c r="A277" s="3">
        <v>2397</v>
      </c>
      <c r="B277" s="18" t="s">
        <v>272</v>
      </c>
      <c r="C277" s="12" t="s">
        <v>268</v>
      </c>
      <c r="D277" s="12" t="s">
        <v>273</v>
      </c>
      <c r="E277" s="19"/>
      <c r="F277" s="20"/>
      <c r="G277" s="15"/>
      <c r="H277" s="15"/>
    </row>
    <row r="278" spans="1:8" s="3" customFormat="1" ht="12" customHeight="1" x14ac:dyDescent="0.25">
      <c r="B278" s="16"/>
      <c r="C278" s="17"/>
      <c r="D278" s="17"/>
      <c r="E278" s="17"/>
      <c r="F278" s="17"/>
      <c r="G278" s="17"/>
      <c r="H278" s="17"/>
    </row>
    <row r="279" spans="1:8" s="3" customFormat="1" ht="24" customHeight="1" x14ac:dyDescent="0.25">
      <c r="A279" s="3">
        <v>2236</v>
      </c>
      <c r="B279" s="18" t="s">
        <v>274</v>
      </c>
      <c r="C279" s="12"/>
      <c r="D279" s="12" t="s">
        <v>275</v>
      </c>
      <c r="E279" s="19"/>
      <c r="F279" s="20"/>
      <c r="G279" s="15"/>
      <c r="H279" s="15"/>
    </row>
    <row r="280" spans="1:8" s="3" customFormat="1" ht="12" customHeight="1" x14ac:dyDescent="0.25">
      <c r="B280" s="16"/>
      <c r="C280" s="17"/>
      <c r="D280" s="17"/>
      <c r="E280" s="17"/>
      <c r="F280" s="17"/>
      <c r="G280" s="17"/>
      <c r="H280" s="17"/>
    </row>
    <row r="281" spans="1:8" s="3" customFormat="1" ht="12" customHeight="1" x14ac:dyDescent="0.25">
      <c r="A281" s="3">
        <v>2392</v>
      </c>
      <c r="B281" s="18"/>
      <c r="C281" s="12"/>
      <c r="D281" s="12" t="s">
        <v>193</v>
      </c>
      <c r="E281" s="19" t="s">
        <v>140</v>
      </c>
      <c r="F281" s="20">
        <v>1900</v>
      </c>
      <c r="G281" s="21">
        <v>0</v>
      </c>
      <c r="H281" s="15">
        <f>IF(E281 = CHAR(37), F281*G281/100,F281*G281)</f>
        <v>0</v>
      </c>
    </row>
    <row r="282" spans="1:8" s="3" customFormat="1" ht="12" customHeight="1" x14ac:dyDescent="0.25">
      <c r="B282" s="16"/>
      <c r="C282" s="17"/>
      <c r="D282" s="17"/>
      <c r="E282" s="17"/>
      <c r="F282" s="17"/>
      <c r="G282" s="17"/>
      <c r="H282" s="17"/>
    </row>
    <row r="283" spans="1:8" s="3" customFormat="1" ht="12" customHeight="1" x14ac:dyDescent="0.25">
      <c r="A283" s="3">
        <v>2393</v>
      </c>
      <c r="B283" s="18"/>
      <c r="C283" s="12"/>
      <c r="D283" s="12" t="s">
        <v>195</v>
      </c>
      <c r="E283" s="19" t="s">
        <v>140</v>
      </c>
      <c r="F283" s="20">
        <v>2780</v>
      </c>
      <c r="G283" s="21">
        <v>0</v>
      </c>
      <c r="H283" s="15">
        <f>IF(E283 = CHAR(37), F283*G283/100,F283*G283)</f>
        <v>0</v>
      </c>
    </row>
    <row r="284" spans="1:8" s="3" customFormat="1" ht="12" customHeight="1" x14ac:dyDescent="0.25">
      <c r="B284" s="16"/>
      <c r="C284" s="17"/>
      <c r="D284" s="17"/>
      <c r="E284" s="17"/>
      <c r="F284" s="17"/>
      <c r="G284" s="17"/>
      <c r="H284" s="17"/>
    </row>
    <row r="285" spans="1:8" s="3" customFormat="1" ht="12" customHeight="1" x14ac:dyDescent="0.25">
      <c r="A285" s="3">
        <v>2394</v>
      </c>
      <c r="B285" s="18"/>
      <c r="C285" s="12"/>
      <c r="D285" s="12" t="s">
        <v>196</v>
      </c>
      <c r="E285" s="19" t="s">
        <v>140</v>
      </c>
      <c r="F285" s="20">
        <v>140</v>
      </c>
      <c r="G285" s="21">
        <v>0</v>
      </c>
      <c r="H285" s="15">
        <f>IF(E285 = CHAR(37), F285*G285/100,F285*G285)</f>
        <v>0</v>
      </c>
    </row>
    <row r="286" spans="1:8" s="3" customFormat="1" ht="12" customHeight="1" x14ac:dyDescent="0.25">
      <c r="B286" s="16"/>
      <c r="C286" s="17"/>
      <c r="D286" s="17"/>
      <c r="E286" s="17"/>
      <c r="F286" s="17"/>
      <c r="G286" s="17"/>
      <c r="H286" s="17"/>
    </row>
    <row r="287" spans="1:8" s="3" customFormat="1" ht="12" customHeight="1" x14ac:dyDescent="0.25">
      <c r="A287" s="3">
        <v>2395</v>
      </c>
      <c r="B287" s="18"/>
      <c r="C287" s="12"/>
      <c r="D287" s="12" t="s">
        <v>197</v>
      </c>
      <c r="E287" s="19" t="s">
        <v>140</v>
      </c>
      <c r="F287" s="20">
        <v>280</v>
      </c>
      <c r="G287" s="21">
        <v>0</v>
      </c>
      <c r="H287" s="15">
        <f>IF(E287 = CHAR(37), F287*G287/100,F287*G287)</f>
        <v>0</v>
      </c>
    </row>
    <row r="288" spans="1:8" s="3" customFormat="1" ht="12" customHeight="1" x14ac:dyDescent="0.25">
      <c r="B288" s="16"/>
      <c r="C288" s="17"/>
      <c r="D288" s="17"/>
      <c r="E288" s="17"/>
      <c r="F288" s="17"/>
      <c r="G288" s="17"/>
      <c r="H288" s="17"/>
    </row>
    <row r="289" spans="1:8" s="3" customFormat="1" ht="12" customHeight="1" x14ac:dyDescent="0.25">
      <c r="A289" s="3">
        <v>2458</v>
      </c>
      <c r="B289" s="18"/>
      <c r="C289" s="12"/>
      <c r="D289" s="12" t="s">
        <v>198</v>
      </c>
      <c r="E289" s="19" t="s">
        <v>140</v>
      </c>
      <c r="F289" s="20">
        <v>1140</v>
      </c>
      <c r="G289" s="21">
        <v>0</v>
      </c>
      <c r="H289" s="15">
        <f>IF(E289 = CHAR(37), F289*G289/100,F289*G289)</f>
        <v>0</v>
      </c>
    </row>
    <row r="290" spans="1:8" s="3" customFormat="1" ht="12" customHeight="1" x14ac:dyDescent="0.25">
      <c r="B290" s="16"/>
      <c r="C290" s="17"/>
      <c r="D290" s="17"/>
      <c r="E290" s="17"/>
      <c r="F290" s="17"/>
      <c r="G290" s="17"/>
      <c r="H290" s="17"/>
    </row>
    <row r="291" spans="1:8" s="3" customFormat="1" ht="12" customHeight="1" x14ac:dyDescent="0.25">
      <c r="A291" s="3">
        <v>3064</v>
      </c>
      <c r="B291" s="18"/>
      <c r="C291" s="12"/>
      <c r="D291" s="12" t="s">
        <v>200</v>
      </c>
      <c r="E291" s="19" t="s">
        <v>140</v>
      </c>
      <c r="F291" s="20">
        <v>280</v>
      </c>
      <c r="G291" s="21">
        <v>0</v>
      </c>
      <c r="H291" s="15">
        <f>IF(E291 = CHAR(37), F291*G291/100,F291*G291)</f>
        <v>0</v>
      </c>
    </row>
    <row r="292" spans="1:8" s="3" customFormat="1" ht="12" customHeight="1" x14ac:dyDescent="0.25">
      <c r="B292" s="16"/>
      <c r="C292" s="17"/>
      <c r="D292" s="17"/>
      <c r="E292" s="17"/>
      <c r="F292" s="17"/>
      <c r="G292" s="17"/>
      <c r="H292" s="17"/>
    </row>
    <row r="293" spans="1:8" s="3" customFormat="1" ht="24" customHeight="1" x14ac:dyDescent="0.25">
      <c r="A293" s="3">
        <v>2240</v>
      </c>
      <c r="B293" s="18" t="s">
        <v>276</v>
      </c>
      <c r="C293" s="12"/>
      <c r="D293" s="12" t="s">
        <v>277</v>
      </c>
      <c r="E293" s="19"/>
      <c r="F293" s="20"/>
      <c r="G293" s="15"/>
      <c r="H293" s="15"/>
    </row>
    <row r="294" spans="1:8" s="3" customFormat="1" ht="12" customHeight="1" x14ac:dyDescent="0.25">
      <c r="B294" s="16"/>
      <c r="C294" s="17"/>
      <c r="D294" s="17"/>
      <c r="E294" s="17"/>
      <c r="F294" s="17"/>
      <c r="G294" s="17"/>
      <c r="H294" s="17"/>
    </row>
    <row r="295" spans="1:8" s="3" customFormat="1" ht="12" customHeight="1" x14ac:dyDescent="0.25">
      <c r="A295" s="3">
        <v>2398</v>
      </c>
      <c r="B295" s="18"/>
      <c r="C295" s="12"/>
      <c r="D295" s="12" t="s">
        <v>193</v>
      </c>
      <c r="E295" s="19" t="s">
        <v>140</v>
      </c>
      <c r="F295" s="20">
        <v>180</v>
      </c>
      <c r="G295" s="21">
        <v>0</v>
      </c>
      <c r="H295" s="15">
        <f>IF(E295 = CHAR(37), F295*G295/100,F295*G295)</f>
        <v>0</v>
      </c>
    </row>
    <row r="296" spans="1:8" s="3" customFormat="1" ht="12" customHeight="1" x14ac:dyDescent="0.25">
      <c r="B296" s="16"/>
      <c r="C296" s="17"/>
      <c r="D296" s="17"/>
      <c r="E296" s="17"/>
      <c r="F296" s="17"/>
      <c r="G296" s="17"/>
      <c r="H296" s="17"/>
    </row>
    <row r="297" spans="1:8" s="3" customFormat="1" ht="12" customHeight="1" x14ac:dyDescent="0.25">
      <c r="A297" s="3">
        <v>2399</v>
      </c>
      <c r="B297" s="18"/>
      <c r="C297" s="12"/>
      <c r="D297" s="12" t="s">
        <v>195</v>
      </c>
      <c r="E297" s="19" t="s">
        <v>140</v>
      </c>
      <c r="F297" s="20">
        <v>300</v>
      </c>
      <c r="G297" s="21">
        <v>0</v>
      </c>
      <c r="H297" s="15">
        <f>IF(E297 = CHAR(37), F297*G297/100,F297*G297)</f>
        <v>0</v>
      </c>
    </row>
    <row r="298" spans="1:8" s="3" customFormat="1" ht="12" customHeight="1" x14ac:dyDescent="0.25">
      <c r="B298" s="16"/>
      <c r="C298" s="17"/>
      <c r="D298" s="17"/>
      <c r="E298" s="17"/>
      <c r="F298" s="17"/>
      <c r="G298" s="17"/>
      <c r="H298" s="17"/>
    </row>
    <row r="299" spans="1:8" s="3" customFormat="1" ht="12" customHeight="1" x14ac:dyDescent="0.25">
      <c r="A299" s="3">
        <v>2400</v>
      </c>
      <c r="B299" s="18"/>
      <c r="C299" s="12"/>
      <c r="D299" s="12" t="s">
        <v>196</v>
      </c>
      <c r="E299" s="19" t="s">
        <v>140</v>
      </c>
      <c r="F299" s="20">
        <v>60</v>
      </c>
      <c r="G299" s="21">
        <v>0</v>
      </c>
      <c r="H299" s="15">
        <f>IF(E299 = CHAR(37), F299*G299/100,F299*G299)</f>
        <v>0</v>
      </c>
    </row>
    <row r="300" spans="1:8" s="3" customFormat="1" ht="12" customHeight="1" x14ac:dyDescent="0.25">
      <c r="B300" s="16"/>
      <c r="C300" s="17"/>
      <c r="D300" s="17"/>
      <c r="E300" s="17"/>
      <c r="F300" s="17"/>
      <c r="G300" s="17"/>
      <c r="H300" s="17"/>
    </row>
    <row r="301" spans="1:8" s="3" customFormat="1" ht="12" customHeight="1" x14ac:dyDescent="0.25">
      <c r="A301" s="3">
        <v>2401</v>
      </c>
      <c r="B301" s="18"/>
      <c r="C301" s="12"/>
      <c r="D301" s="12" t="s">
        <v>197</v>
      </c>
      <c r="E301" s="19" t="s">
        <v>140</v>
      </c>
      <c r="F301" s="20">
        <v>240</v>
      </c>
      <c r="G301" s="21">
        <v>0</v>
      </c>
      <c r="H301" s="15">
        <f>IF(E301 = CHAR(37), F301*G301/100,F301*G301)</f>
        <v>0</v>
      </c>
    </row>
    <row r="302" spans="1:8" s="3" customFormat="1" ht="12" customHeight="1" x14ac:dyDescent="0.25">
      <c r="B302" s="16"/>
      <c r="C302" s="17"/>
      <c r="D302" s="17"/>
      <c r="E302" s="17"/>
      <c r="F302" s="17"/>
      <c r="G302" s="17"/>
      <c r="H302" s="17"/>
    </row>
    <row r="303" spans="1:8" s="3" customFormat="1" ht="24" customHeight="1" x14ac:dyDescent="0.25">
      <c r="A303" s="3">
        <v>584</v>
      </c>
      <c r="B303" s="18" t="s">
        <v>278</v>
      </c>
      <c r="C303" s="12" t="s">
        <v>279</v>
      </c>
      <c r="D303" s="12" t="s">
        <v>280</v>
      </c>
      <c r="E303" s="19"/>
      <c r="F303" s="20"/>
      <c r="G303" s="15"/>
      <c r="H303" s="15"/>
    </row>
    <row r="304" spans="1:8" s="3" customFormat="1" ht="12" customHeight="1" x14ac:dyDescent="0.25">
      <c r="B304" s="16"/>
      <c r="C304" s="17"/>
      <c r="D304" s="17"/>
      <c r="E304" s="17"/>
      <c r="F304" s="17"/>
      <c r="G304" s="17"/>
      <c r="H304" s="17"/>
    </row>
    <row r="305" spans="1:8" s="3" customFormat="1" ht="24" customHeight="1" x14ac:dyDescent="0.25">
      <c r="A305" s="3">
        <v>586</v>
      </c>
      <c r="B305" s="18" t="s">
        <v>281</v>
      </c>
      <c r="C305" s="12" t="s">
        <v>282</v>
      </c>
      <c r="D305" s="12" t="s">
        <v>283</v>
      </c>
      <c r="E305" s="19"/>
      <c r="F305" s="20"/>
      <c r="G305" s="15"/>
      <c r="H305" s="15"/>
    </row>
    <row r="306" spans="1:8" s="3" customFormat="1" ht="12" customHeight="1" x14ac:dyDescent="0.25">
      <c r="B306" s="16"/>
      <c r="C306" s="17"/>
      <c r="D306" s="17"/>
      <c r="E306" s="17"/>
      <c r="F306" s="17"/>
      <c r="G306" s="17"/>
      <c r="H306" s="17"/>
    </row>
    <row r="307" spans="1:8" s="3" customFormat="1" ht="12" customHeight="1" x14ac:dyDescent="0.25">
      <c r="A307" s="3">
        <v>2410</v>
      </c>
      <c r="B307" s="18"/>
      <c r="C307" s="12"/>
      <c r="D307" s="12" t="s">
        <v>193</v>
      </c>
      <c r="E307" s="19" t="s">
        <v>140</v>
      </c>
      <c r="F307" s="20">
        <v>960</v>
      </c>
      <c r="G307" s="21">
        <v>0</v>
      </c>
      <c r="H307" s="15">
        <f>IF(E307 = CHAR(37), F307*G307/100,F307*G307)</f>
        <v>0</v>
      </c>
    </row>
    <row r="308" spans="1:8" s="3" customFormat="1" ht="12" customHeight="1" x14ac:dyDescent="0.25">
      <c r="B308" s="16"/>
      <c r="C308" s="17"/>
      <c r="D308" s="17"/>
      <c r="E308" s="17"/>
      <c r="F308" s="17"/>
      <c r="G308" s="17"/>
      <c r="H308" s="17"/>
    </row>
    <row r="309" spans="1:8" s="3" customFormat="1" ht="12" customHeight="1" x14ac:dyDescent="0.25">
      <c r="A309" s="3">
        <v>2411</v>
      </c>
      <c r="B309" s="18"/>
      <c r="C309" s="12"/>
      <c r="D309" s="12" t="s">
        <v>195</v>
      </c>
      <c r="E309" s="19" t="s">
        <v>140</v>
      </c>
      <c r="F309" s="20">
        <v>1400</v>
      </c>
      <c r="G309" s="21">
        <v>0</v>
      </c>
      <c r="H309" s="15">
        <f>IF(E309 = CHAR(37), F309*G309/100,F309*G309)</f>
        <v>0</v>
      </c>
    </row>
    <row r="310" spans="1:8" s="3" customFormat="1" ht="12" customHeight="1" x14ac:dyDescent="0.25">
      <c r="B310" s="16"/>
      <c r="C310" s="17"/>
      <c r="D310" s="17"/>
      <c r="E310" s="17"/>
      <c r="F310" s="17"/>
      <c r="G310" s="17"/>
      <c r="H310" s="17"/>
    </row>
    <row r="311" spans="1:8" s="3" customFormat="1" ht="12" customHeight="1" x14ac:dyDescent="0.25">
      <c r="A311" s="3">
        <v>2412</v>
      </c>
      <c r="B311" s="18"/>
      <c r="C311" s="12"/>
      <c r="D311" s="12" t="s">
        <v>196</v>
      </c>
      <c r="E311" s="19" t="s">
        <v>140</v>
      </c>
      <c r="F311" s="20">
        <v>80</v>
      </c>
      <c r="G311" s="21">
        <v>0</v>
      </c>
      <c r="H311" s="15">
        <f>IF(E311 = CHAR(37), F311*G311/100,F311*G311)</f>
        <v>0</v>
      </c>
    </row>
    <row r="312" spans="1:8" s="3" customFormat="1" ht="12" customHeight="1" x14ac:dyDescent="0.25">
      <c r="B312" s="16"/>
      <c r="C312" s="17"/>
      <c r="D312" s="17"/>
      <c r="E312" s="17"/>
      <c r="F312" s="17"/>
      <c r="G312" s="17"/>
      <c r="H312" s="17"/>
    </row>
    <row r="313" spans="1:8" s="3" customFormat="1" ht="12" customHeight="1" x14ac:dyDescent="0.25">
      <c r="A313" s="3">
        <v>2413</v>
      </c>
      <c r="B313" s="18"/>
      <c r="C313" s="12"/>
      <c r="D313" s="12" t="s">
        <v>197</v>
      </c>
      <c r="E313" s="19" t="s">
        <v>140</v>
      </c>
      <c r="F313" s="20">
        <v>160</v>
      </c>
      <c r="G313" s="21">
        <v>0</v>
      </c>
      <c r="H313" s="15">
        <f>IF(E313 = CHAR(37), F313*G313/100,F313*G313)</f>
        <v>0</v>
      </c>
    </row>
    <row r="314" spans="1:8" s="4" customFormat="1" ht="20.100000000000001" customHeight="1" x14ac:dyDescent="0.25">
      <c r="B314" s="24" t="s">
        <v>221</v>
      </c>
      <c r="C314" s="25"/>
      <c r="D314" s="26"/>
      <c r="E314" s="27"/>
      <c r="F314" s="28"/>
      <c r="G314" s="28"/>
      <c r="H314" s="29">
        <f>SUM(H258:H313)</f>
        <v>0</v>
      </c>
    </row>
    <row r="315" spans="1:8" s="1" customFormat="1" ht="12.75" x14ac:dyDescent="0.25">
      <c r="B315" s="6" t="s">
        <v>1</v>
      </c>
    </row>
    <row r="316" spans="1:8" s="1" customFormat="1" ht="12.75" x14ac:dyDescent="0.25">
      <c r="B316" s="6" t="s">
        <v>3</v>
      </c>
    </row>
    <row r="317" spans="1:8" s="1" customFormat="1" ht="12.75" x14ac:dyDescent="0.25">
      <c r="B317" s="7" t="s">
        <v>184</v>
      </c>
    </row>
    <row r="318" spans="1:8" s="2" customFormat="1" ht="12" x14ac:dyDescent="0.25">
      <c r="H318" s="8" t="s">
        <v>230</v>
      </c>
    </row>
    <row r="319" spans="1:8" s="3" customFormat="1" ht="27.4" customHeight="1" x14ac:dyDescent="0.25">
      <c r="B319" s="9" t="s">
        <v>6</v>
      </c>
      <c r="C319" s="9" t="s">
        <v>7</v>
      </c>
      <c r="D319" s="9" t="s">
        <v>8</v>
      </c>
      <c r="E319" s="9" t="s">
        <v>9</v>
      </c>
      <c r="F319" s="9" t="s">
        <v>10</v>
      </c>
      <c r="G319" s="9" t="s">
        <v>11</v>
      </c>
      <c r="H319" s="10" t="s">
        <v>12</v>
      </c>
    </row>
    <row r="320" spans="1:8" s="4" customFormat="1" ht="20.100000000000001" customHeight="1" x14ac:dyDescent="0.25">
      <c r="B320" s="24" t="s">
        <v>222</v>
      </c>
      <c r="C320" s="25"/>
      <c r="D320" s="26"/>
      <c r="E320" s="27"/>
      <c r="F320" s="28"/>
      <c r="G320" s="28"/>
      <c r="H320" s="29">
        <f>H314</f>
        <v>0</v>
      </c>
    </row>
    <row r="321" spans="1:8" s="3" customFormat="1" ht="12" customHeight="1" x14ac:dyDescent="0.25">
      <c r="A321" s="3">
        <v>2414</v>
      </c>
      <c r="B321" s="18"/>
      <c r="C321" s="12"/>
      <c r="D321" s="12" t="s">
        <v>198</v>
      </c>
      <c r="E321" s="19" t="s">
        <v>140</v>
      </c>
      <c r="F321" s="20">
        <v>580</v>
      </c>
      <c r="G321" s="21">
        <v>0</v>
      </c>
      <c r="H321" s="15">
        <f>IF(E321 = CHAR(37), F321*G321/100,F321*G321)</f>
        <v>0</v>
      </c>
    </row>
    <row r="322" spans="1:8" s="3" customFormat="1" ht="12" customHeight="1" x14ac:dyDescent="0.25">
      <c r="B322" s="16"/>
      <c r="C322" s="17"/>
      <c r="D322" s="17"/>
      <c r="E322" s="17"/>
      <c r="F322" s="17"/>
      <c r="G322" s="17"/>
      <c r="H322" s="17"/>
    </row>
    <row r="323" spans="1:8" s="3" customFormat="1" ht="12" customHeight="1" x14ac:dyDescent="0.25">
      <c r="A323" s="3">
        <v>3067</v>
      </c>
      <c r="B323" s="18"/>
      <c r="C323" s="12"/>
      <c r="D323" s="12" t="s">
        <v>200</v>
      </c>
      <c r="E323" s="19" t="s">
        <v>140</v>
      </c>
      <c r="F323" s="20">
        <v>160</v>
      </c>
      <c r="G323" s="21">
        <v>0</v>
      </c>
      <c r="H323" s="15">
        <f>IF(E323 = CHAR(37), F323*G323/100,F323*G323)</f>
        <v>0</v>
      </c>
    </row>
    <row r="324" spans="1:8" s="3" customFormat="1" ht="12" customHeight="1" x14ac:dyDescent="0.25">
      <c r="B324" s="16"/>
      <c r="C324" s="17"/>
      <c r="D324" s="17"/>
      <c r="E324" s="17"/>
      <c r="F324" s="17"/>
      <c r="G324" s="17"/>
      <c r="H324" s="17"/>
    </row>
    <row r="325" spans="1:8" s="3" customFormat="1" ht="12" customHeight="1" x14ac:dyDescent="0.25">
      <c r="A325" s="3">
        <v>589</v>
      </c>
      <c r="B325" s="18" t="s">
        <v>284</v>
      </c>
      <c r="C325" s="12" t="s">
        <v>285</v>
      </c>
      <c r="D325" s="12" t="s">
        <v>286</v>
      </c>
      <c r="E325" s="19"/>
      <c r="F325" s="20"/>
      <c r="G325" s="15"/>
      <c r="H325" s="15"/>
    </row>
    <row r="326" spans="1:8" s="3" customFormat="1" ht="12" customHeight="1" x14ac:dyDescent="0.25">
      <c r="B326" s="16"/>
      <c r="C326" s="17"/>
      <c r="D326" s="17"/>
      <c r="E326" s="17"/>
      <c r="F326" s="17"/>
      <c r="G326" s="17"/>
      <c r="H326" s="17"/>
    </row>
    <row r="327" spans="1:8" s="3" customFormat="1" ht="12" customHeight="1" x14ac:dyDescent="0.25">
      <c r="A327" s="3">
        <v>590</v>
      </c>
      <c r="B327" s="18" t="s">
        <v>287</v>
      </c>
      <c r="C327" s="12" t="s">
        <v>288</v>
      </c>
      <c r="D327" s="12" t="s">
        <v>289</v>
      </c>
      <c r="E327" s="19"/>
      <c r="F327" s="20"/>
      <c r="G327" s="15"/>
      <c r="H327" s="15"/>
    </row>
    <row r="328" spans="1:8" s="3" customFormat="1" ht="12" customHeight="1" x14ac:dyDescent="0.25">
      <c r="B328" s="16"/>
      <c r="C328" s="17"/>
      <c r="D328" s="17"/>
      <c r="E328" s="17"/>
      <c r="F328" s="17"/>
      <c r="G328" s="17"/>
      <c r="H328" s="17"/>
    </row>
    <row r="329" spans="1:8" s="3" customFormat="1" ht="12" customHeight="1" x14ac:dyDescent="0.25">
      <c r="A329" s="3">
        <v>2416</v>
      </c>
      <c r="B329" s="18"/>
      <c r="C329" s="12"/>
      <c r="D329" s="12" t="s">
        <v>193</v>
      </c>
      <c r="E329" s="19" t="s">
        <v>140</v>
      </c>
      <c r="F329" s="20">
        <v>63700</v>
      </c>
      <c r="G329" s="21">
        <v>0</v>
      </c>
      <c r="H329" s="15">
        <f>IF(E329 = CHAR(37), F329*G329/100,F329*G329)</f>
        <v>0</v>
      </c>
    </row>
    <row r="330" spans="1:8" s="3" customFormat="1" ht="12" customHeight="1" x14ac:dyDescent="0.25">
      <c r="B330" s="16"/>
      <c r="C330" s="17"/>
      <c r="D330" s="17"/>
      <c r="E330" s="17"/>
      <c r="F330" s="17"/>
      <c r="G330" s="17"/>
      <c r="H330" s="17"/>
    </row>
    <row r="331" spans="1:8" s="3" customFormat="1" ht="12" customHeight="1" x14ac:dyDescent="0.25">
      <c r="A331" s="3">
        <v>2417</v>
      </c>
      <c r="B331" s="18"/>
      <c r="C331" s="12"/>
      <c r="D331" s="12" t="s">
        <v>195</v>
      </c>
      <c r="E331" s="19" t="s">
        <v>140</v>
      </c>
      <c r="F331" s="20">
        <v>40000</v>
      </c>
      <c r="G331" s="21">
        <v>0</v>
      </c>
      <c r="H331" s="15">
        <f>IF(E331 = CHAR(37), F331*G331/100,F331*G331)</f>
        <v>0</v>
      </c>
    </row>
    <row r="332" spans="1:8" s="3" customFormat="1" ht="12" customHeight="1" x14ac:dyDescent="0.25">
      <c r="B332" s="16"/>
      <c r="C332" s="17"/>
      <c r="D332" s="17"/>
      <c r="E332" s="17"/>
      <c r="F332" s="17"/>
      <c r="G332" s="17"/>
      <c r="H332" s="17"/>
    </row>
    <row r="333" spans="1:8" s="3" customFormat="1" ht="12" customHeight="1" x14ac:dyDescent="0.25">
      <c r="A333" s="3">
        <v>2419</v>
      </c>
      <c r="B333" s="18"/>
      <c r="C333" s="12"/>
      <c r="D333" s="12" t="s">
        <v>197</v>
      </c>
      <c r="E333" s="19" t="s">
        <v>140</v>
      </c>
      <c r="F333" s="20">
        <v>10650</v>
      </c>
      <c r="G333" s="21">
        <v>0</v>
      </c>
      <c r="H333" s="15">
        <f>IF(E333 = CHAR(37), F333*G333/100,F333*G333)</f>
        <v>0</v>
      </c>
    </row>
    <row r="334" spans="1:8" s="3" customFormat="1" ht="12" customHeight="1" x14ac:dyDescent="0.25">
      <c r="B334" s="16"/>
      <c r="C334" s="17"/>
      <c r="D334" s="17"/>
      <c r="E334" s="17"/>
      <c r="F334" s="17"/>
      <c r="G334" s="17"/>
      <c r="H334" s="17"/>
    </row>
    <row r="335" spans="1:8" s="3" customFormat="1" ht="12" customHeight="1" x14ac:dyDescent="0.25">
      <c r="A335" s="3">
        <v>2420</v>
      </c>
      <c r="B335" s="18"/>
      <c r="C335" s="12"/>
      <c r="D335" s="12" t="s">
        <v>198</v>
      </c>
      <c r="E335" s="19" t="s">
        <v>140</v>
      </c>
      <c r="F335" s="20">
        <v>27150</v>
      </c>
      <c r="G335" s="21">
        <v>0</v>
      </c>
      <c r="H335" s="15">
        <f>IF(E335 = CHAR(37), F335*G335/100,F335*G335)</f>
        <v>0</v>
      </c>
    </row>
    <row r="336" spans="1:8" s="3" customFormat="1" ht="12" customHeight="1" x14ac:dyDescent="0.25">
      <c r="B336" s="16"/>
      <c r="C336" s="17"/>
      <c r="D336" s="17"/>
      <c r="E336" s="17"/>
      <c r="F336" s="17"/>
      <c r="G336" s="17"/>
      <c r="H336" s="17"/>
    </row>
    <row r="337" spans="1:8" s="3" customFormat="1" ht="12" customHeight="1" x14ac:dyDescent="0.25">
      <c r="A337" s="3">
        <v>3071</v>
      </c>
      <c r="B337" s="18"/>
      <c r="C337" s="12"/>
      <c r="D337" s="12" t="s">
        <v>200</v>
      </c>
      <c r="E337" s="19" t="s">
        <v>140</v>
      </c>
      <c r="F337" s="20">
        <v>1000</v>
      </c>
      <c r="G337" s="21">
        <v>0</v>
      </c>
      <c r="H337" s="15">
        <f>IF(E337 = CHAR(37), F337*G337/100,F337*G337)</f>
        <v>0</v>
      </c>
    </row>
    <row r="338" spans="1:8" s="3" customFormat="1" ht="12" customHeight="1" x14ac:dyDescent="0.25">
      <c r="B338" s="16"/>
      <c r="C338" s="17"/>
      <c r="D338" s="17"/>
      <c r="E338" s="17"/>
      <c r="F338" s="17"/>
      <c r="G338" s="17"/>
      <c r="H338" s="17"/>
    </row>
    <row r="339" spans="1:8" s="3" customFormat="1" ht="12" customHeight="1" x14ac:dyDescent="0.25">
      <c r="A339" s="3">
        <v>3072</v>
      </c>
      <c r="B339" s="18"/>
      <c r="C339" s="12"/>
      <c r="D339" s="12" t="s">
        <v>201</v>
      </c>
      <c r="E339" s="19" t="s">
        <v>140</v>
      </c>
      <c r="F339" s="20">
        <v>5900</v>
      </c>
      <c r="G339" s="21">
        <v>0</v>
      </c>
      <c r="H339" s="15">
        <f>IF(E339 = CHAR(37), F339*G339/100,F339*G339)</f>
        <v>0</v>
      </c>
    </row>
    <row r="340" spans="1:8" s="3" customFormat="1" ht="12" customHeight="1" x14ac:dyDescent="0.25">
      <c r="B340" s="16"/>
      <c r="C340" s="17"/>
      <c r="D340" s="17"/>
      <c r="E340" s="17"/>
      <c r="F340" s="17"/>
      <c r="G340" s="17"/>
      <c r="H340" s="17"/>
    </row>
    <row r="341" spans="1:8" s="3" customFormat="1" ht="24" customHeight="1" x14ac:dyDescent="0.25">
      <c r="A341" s="3">
        <v>592</v>
      </c>
      <c r="B341" s="18" t="s">
        <v>290</v>
      </c>
      <c r="C341" s="12" t="s">
        <v>282</v>
      </c>
      <c r="D341" s="12" t="s">
        <v>283</v>
      </c>
      <c r="E341" s="19"/>
      <c r="F341" s="20"/>
      <c r="G341" s="15"/>
      <c r="H341" s="15"/>
    </row>
    <row r="342" spans="1:8" s="3" customFormat="1" ht="12" customHeight="1" x14ac:dyDescent="0.25">
      <c r="B342" s="16"/>
      <c r="C342" s="17"/>
      <c r="D342" s="17"/>
      <c r="E342" s="17"/>
      <c r="F342" s="17"/>
      <c r="G342" s="17"/>
      <c r="H342" s="17"/>
    </row>
    <row r="343" spans="1:8" s="3" customFormat="1" ht="12" customHeight="1" x14ac:dyDescent="0.25">
      <c r="A343" s="3">
        <v>2428</v>
      </c>
      <c r="B343" s="18"/>
      <c r="C343" s="12"/>
      <c r="D343" s="12" t="s">
        <v>193</v>
      </c>
      <c r="E343" s="19" t="s">
        <v>140</v>
      </c>
      <c r="F343" s="20">
        <v>27950</v>
      </c>
      <c r="G343" s="21">
        <v>0</v>
      </c>
      <c r="H343" s="15">
        <f>IF(E343 = CHAR(37), F343*G343/100,F343*G343)</f>
        <v>0</v>
      </c>
    </row>
    <row r="344" spans="1:8" s="3" customFormat="1" ht="12" customHeight="1" x14ac:dyDescent="0.25">
      <c r="B344" s="16"/>
      <c r="C344" s="17"/>
      <c r="D344" s="17"/>
      <c r="E344" s="17"/>
      <c r="F344" s="17"/>
      <c r="G344" s="17"/>
      <c r="H344" s="17"/>
    </row>
    <row r="345" spans="1:8" s="3" customFormat="1" ht="12" customHeight="1" x14ac:dyDescent="0.25">
      <c r="A345" s="3">
        <v>2429</v>
      </c>
      <c r="B345" s="18"/>
      <c r="C345" s="12"/>
      <c r="D345" s="12" t="s">
        <v>195</v>
      </c>
      <c r="E345" s="19" t="s">
        <v>140</v>
      </c>
      <c r="F345" s="20">
        <v>52100</v>
      </c>
      <c r="G345" s="21">
        <v>0</v>
      </c>
      <c r="H345" s="15">
        <f>IF(E345 = CHAR(37), F345*G345/100,F345*G345)</f>
        <v>0</v>
      </c>
    </row>
    <row r="346" spans="1:8" s="3" customFormat="1" ht="12" customHeight="1" x14ac:dyDescent="0.25">
      <c r="B346" s="16"/>
      <c r="C346" s="17"/>
      <c r="D346" s="17"/>
      <c r="E346" s="17"/>
      <c r="F346" s="17"/>
      <c r="G346" s="17"/>
      <c r="H346" s="17"/>
    </row>
    <row r="347" spans="1:8" s="3" customFormat="1" ht="12" customHeight="1" x14ac:dyDescent="0.25">
      <c r="A347" s="3">
        <v>2431</v>
      </c>
      <c r="B347" s="18"/>
      <c r="C347" s="12"/>
      <c r="D347" s="12" t="s">
        <v>197</v>
      </c>
      <c r="E347" s="19" t="s">
        <v>140</v>
      </c>
      <c r="F347" s="20">
        <v>1500</v>
      </c>
      <c r="G347" s="21">
        <v>0</v>
      </c>
      <c r="H347" s="15">
        <f>IF(E347 = CHAR(37), F347*G347/100,F347*G347)</f>
        <v>0</v>
      </c>
    </row>
    <row r="348" spans="1:8" s="3" customFormat="1" ht="12" customHeight="1" x14ac:dyDescent="0.25">
      <c r="B348" s="16"/>
      <c r="C348" s="17"/>
      <c r="D348" s="17"/>
      <c r="E348" s="17"/>
      <c r="F348" s="17"/>
      <c r="G348" s="17"/>
      <c r="H348" s="17"/>
    </row>
    <row r="349" spans="1:8" s="3" customFormat="1" ht="12" customHeight="1" x14ac:dyDescent="0.25">
      <c r="A349" s="3">
        <v>2432</v>
      </c>
      <c r="B349" s="18"/>
      <c r="C349" s="12"/>
      <c r="D349" s="12" t="s">
        <v>198</v>
      </c>
      <c r="E349" s="19" t="s">
        <v>140</v>
      </c>
      <c r="F349" s="20">
        <v>30500</v>
      </c>
      <c r="G349" s="21">
        <v>0</v>
      </c>
      <c r="H349" s="15">
        <f>IF(E349 = CHAR(37), F349*G349/100,F349*G349)</f>
        <v>0</v>
      </c>
    </row>
    <row r="350" spans="1:8" s="3" customFormat="1" ht="12" customHeight="1" x14ac:dyDescent="0.25">
      <c r="B350" s="16"/>
      <c r="C350" s="17"/>
      <c r="D350" s="17"/>
      <c r="E350" s="17"/>
      <c r="F350" s="17"/>
      <c r="G350" s="17"/>
      <c r="H350" s="17"/>
    </row>
    <row r="351" spans="1:8" s="3" customFormat="1" ht="12" customHeight="1" x14ac:dyDescent="0.25">
      <c r="A351" s="3">
        <v>3199</v>
      </c>
      <c r="B351" s="18"/>
      <c r="C351" s="12"/>
      <c r="D351" s="12" t="s">
        <v>201</v>
      </c>
      <c r="E351" s="19" t="s">
        <v>140</v>
      </c>
      <c r="F351" s="20">
        <v>2050</v>
      </c>
      <c r="G351" s="21">
        <v>0</v>
      </c>
      <c r="H351" s="15">
        <f>IF(E351 = CHAR(37), F351*G351/100,F351*G351)</f>
        <v>0</v>
      </c>
    </row>
    <row r="352" spans="1:8" s="3" customFormat="1" ht="12" customHeight="1" x14ac:dyDescent="0.25">
      <c r="B352" s="16"/>
      <c r="C352" s="17"/>
      <c r="D352" s="17"/>
      <c r="E352" s="17"/>
      <c r="F352" s="17"/>
      <c r="G352" s="17"/>
      <c r="H352" s="17"/>
    </row>
    <row r="353" spans="1:8" s="3" customFormat="1" ht="12" customHeight="1" x14ac:dyDescent="0.25">
      <c r="A353" s="3">
        <v>593</v>
      </c>
      <c r="B353" s="18" t="s">
        <v>291</v>
      </c>
      <c r="C353" s="12"/>
      <c r="D353" s="12" t="s">
        <v>292</v>
      </c>
      <c r="E353" s="19"/>
      <c r="F353" s="20"/>
      <c r="G353" s="15"/>
      <c r="H353" s="15"/>
    </row>
    <row r="354" spans="1:8" s="3" customFormat="1" ht="12" customHeight="1" x14ac:dyDescent="0.25">
      <c r="B354" s="16"/>
      <c r="C354" s="17"/>
      <c r="D354" s="17"/>
      <c r="E354" s="17"/>
      <c r="F354" s="17"/>
      <c r="G354" s="17"/>
      <c r="H354" s="17"/>
    </row>
    <row r="355" spans="1:8" s="3" customFormat="1" ht="12" customHeight="1" x14ac:dyDescent="0.25">
      <c r="A355" s="3">
        <v>2434</v>
      </c>
      <c r="B355" s="18"/>
      <c r="C355" s="12"/>
      <c r="D355" s="12" t="s">
        <v>193</v>
      </c>
      <c r="E355" s="19" t="s">
        <v>140</v>
      </c>
      <c r="F355" s="20">
        <v>64</v>
      </c>
      <c r="G355" s="21">
        <v>0</v>
      </c>
      <c r="H355" s="15">
        <f>IF(E355 = CHAR(37), F355*G355/100,F355*G355)</f>
        <v>0</v>
      </c>
    </row>
    <row r="356" spans="1:8" s="3" customFormat="1" ht="12" customHeight="1" x14ac:dyDescent="0.25">
      <c r="B356" s="16"/>
      <c r="C356" s="17"/>
      <c r="D356" s="17"/>
      <c r="E356" s="17"/>
      <c r="F356" s="17"/>
      <c r="G356" s="17"/>
      <c r="H356" s="17"/>
    </row>
    <row r="357" spans="1:8" s="3" customFormat="1" ht="12" customHeight="1" x14ac:dyDescent="0.25">
      <c r="A357" s="3">
        <v>2435</v>
      </c>
      <c r="B357" s="18"/>
      <c r="C357" s="12"/>
      <c r="D357" s="12" t="s">
        <v>195</v>
      </c>
      <c r="E357" s="19" t="s">
        <v>140</v>
      </c>
      <c r="F357" s="20">
        <v>74</v>
      </c>
      <c r="G357" s="21">
        <v>0</v>
      </c>
      <c r="H357" s="15">
        <f>IF(E357 = CHAR(37), F357*G357/100,F357*G357)</f>
        <v>0</v>
      </c>
    </row>
    <row r="358" spans="1:8" s="3" customFormat="1" ht="12" customHeight="1" x14ac:dyDescent="0.25">
      <c r="B358" s="16"/>
      <c r="C358" s="17"/>
      <c r="D358" s="17"/>
      <c r="E358" s="17"/>
      <c r="F358" s="17"/>
      <c r="G358" s="17"/>
      <c r="H358" s="17"/>
    </row>
    <row r="359" spans="1:8" s="3" customFormat="1" ht="12" customHeight="1" x14ac:dyDescent="0.25">
      <c r="A359" s="3">
        <v>2437</v>
      </c>
      <c r="B359" s="18"/>
      <c r="C359" s="12"/>
      <c r="D359" s="12" t="s">
        <v>197</v>
      </c>
      <c r="E359" s="19" t="s">
        <v>140</v>
      </c>
      <c r="F359" s="20">
        <v>12</v>
      </c>
      <c r="G359" s="21">
        <v>0</v>
      </c>
      <c r="H359" s="15">
        <f>IF(E359 = CHAR(37), F359*G359/100,F359*G359)</f>
        <v>0</v>
      </c>
    </row>
    <row r="360" spans="1:8" s="3" customFormat="1" ht="12" customHeight="1" x14ac:dyDescent="0.25">
      <c r="B360" s="16"/>
      <c r="C360" s="17"/>
      <c r="D360" s="17"/>
      <c r="E360" s="17"/>
      <c r="F360" s="17"/>
      <c r="G360" s="17"/>
      <c r="H360" s="17"/>
    </row>
    <row r="361" spans="1:8" s="3" customFormat="1" ht="12" customHeight="1" x14ac:dyDescent="0.25">
      <c r="A361" s="3">
        <v>2438</v>
      </c>
      <c r="B361" s="18"/>
      <c r="C361" s="12"/>
      <c r="D361" s="12" t="s">
        <v>198</v>
      </c>
      <c r="E361" s="19" t="s">
        <v>140</v>
      </c>
      <c r="F361" s="20">
        <v>62</v>
      </c>
      <c r="G361" s="21">
        <v>0</v>
      </c>
      <c r="H361" s="15">
        <f>IF(E361 = CHAR(37), F361*G361/100,F361*G361)</f>
        <v>0</v>
      </c>
    </row>
    <row r="362" spans="1:8" s="3" customFormat="1" ht="12" customHeight="1" x14ac:dyDescent="0.25">
      <c r="B362" s="16"/>
      <c r="C362" s="17"/>
      <c r="D362" s="17"/>
      <c r="E362" s="17"/>
      <c r="F362" s="17"/>
      <c r="G362" s="17"/>
      <c r="H362" s="17"/>
    </row>
    <row r="363" spans="1:8" s="3" customFormat="1" ht="12" customHeight="1" x14ac:dyDescent="0.25">
      <c r="A363" s="3">
        <v>3076</v>
      </c>
      <c r="B363" s="18"/>
      <c r="C363" s="12"/>
      <c r="D363" s="12" t="s">
        <v>201</v>
      </c>
      <c r="E363" s="19" t="s">
        <v>140</v>
      </c>
      <c r="F363" s="20">
        <v>6</v>
      </c>
      <c r="G363" s="21">
        <v>0</v>
      </c>
      <c r="H363" s="15">
        <f>IF(E363 = CHAR(37), F363*G363/100,F363*G363)</f>
        <v>0</v>
      </c>
    </row>
    <row r="364" spans="1:8" s="3" customFormat="1" ht="12" customHeight="1" x14ac:dyDescent="0.25">
      <c r="B364" s="16"/>
      <c r="C364" s="17"/>
      <c r="D364" s="17"/>
      <c r="E364" s="17"/>
      <c r="F364" s="17"/>
      <c r="G364" s="17"/>
      <c r="H364" s="17"/>
    </row>
    <row r="365" spans="1:8" s="3" customFormat="1" ht="12" customHeight="1" x14ac:dyDescent="0.25">
      <c r="A365" s="3">
        <v>594</v>
      </c>
      <c r="B365" s="18" t="s">
        <v>293</v>
      </c>
      <c r="C365" s="12"/>
      <c r="D365" s="12" t="s">
        <v>294</v>
      </c>
      <c r="E365" s="19"/>
      <c r="F365" s="20"/>
      <c r="G365" s="15"/>
      <c r="H365" s="15"/>
    </row>
    <row r="366" spans="1:8" s="3" customFormat="1" ht="12" customHeight="1" x14ac:dyDescent="0.25">
      <c r="B366" s="16"/>
      <c r="C366" s="17"/>
      <c r="D366" s="17"/>
      <c r="E366" s="17"/>
      <c r="F366" s="17"/>
      <c r="G366" s="17"/>
      <c r="H366" s="17"/>
    </row>
    <row r="367" spans="1:8" s="3" customFormat="1" ht="12" customHeight="1" x14ac:dyDescent="0.25">
      <c r="A367" s="3">
        <v>2440</v>
      </c>
      <c r="B367" s="18"/>
      <c r="C367" s="12"/>
      <c r="D367" s="12" t="s">
        <v>193</v>
      </c>
      <c r="E367" s="19" t="s">
        <v>140</v>
      </c>
      <c r="F367" s="20">
        <v>640</v>
      </c>
      <c r="G367" s="21">
        <v>0</v>
      </c>
      <c r="H367" s="15">
        <f>IF(E367 = CHAR(37), F367*G367/100,F367*G367)</f>
        <v>0</v>
      </c>
    </row>
    <row r="368" spans="1:8" s="3" customFormat="1" ht="12" customHeight="1" x14ac:dyDescent="0.25">
      <c r="B368" s="16"/>
      <c r="C368" s="17"/>
      <c r="D368" s="17"/>
      <c r="E368" s="17"/>
      <c r="F368" s="17"/>
      <c r="G368" s="17"/>
      <c r="H368" s="17"/>
    </row>
    <row r="369" spans="1:8" s="3" customFormat="1" ht="12" customHeight="1" x14ac:dyDescent="0.25">
      <c r="A369" s="3">
        <v>2441</v>
      </c>
      <c r="B369" s="18"/>
      <c r="C369" s="12"/>
      <c r="D369" s="12" t="s">
        <v>195</v>
      </c>
      <c r="E369" s="19" t="s">
        <v>140</v>
      </c>
      <c r="F369" s="20">
        <v>740</v>
      </c>
      <c r="G369" s="21">
        <v>0</v>
      </c>
      <c r="H369" s="15">
        <f>IF(E369 = CHAR(37), F369*G369/100,F369*G369)</f>
        <v>0</v>
      </c>
    </row>
    <row r="370" spans="1:8" s="3" customFormat="1" ht="12" customHeight="1" x14ac:dyDescent="0.25">
      <c r="B370" s="16"/>
      <c r="C370" s="17"/>
      <c r="D370" s="17"/>
      <c r="E370" s="17"/>
      <c r="F370" s="17"/>
      <c r="G370" s="17"/>
      <c r="H370" s="17"/>
    </row>
    <row r="371" spans="1:8" s="3" customFormat="1" ht="12" customHeight="1" x14ac:dyDescent="0.25">
      <c r="A371" s="3">
        <v>2443</v>
      </c>
      <c r="B371" s="18"/>
      <c r="C371" s="12"/>
      <c r="D371" s="12" t="s">
        <v>197</v>
      </c>
      <c r="E371" s="19" t="s">
        <v>140</v>
      </c>
      <c r="F371" s="20">
        <v>120</v>
      </c>
      <c r="G371" s="21">
        <v>0</v>
      </c>
      <c r="H371" s="15">
        <f>IF(E371 = CHAR(37), F371*G371/100,F371*G371)</f>
        <v>0</v>
      </c>
    </row>
    <row r="372" spans="1:8" s="3" customFormat="1" ht="12" customHeight="1" x14ac:dyDescent="0.25">
      <c r="B372" s="16"/>
      <c r="C372" s="17"/>
      <c r="D372" s="17"/>
      <c r="E372" s="17"/>
      <c r="F372" s="17"/>
      <c r="G372" s="17"/>
      <c r="H372" s="17"/>
    </row>
    <row r="373" spans="1:8" s="3" customFormat="1" ht="12" customHeight="1" x14ac:dyDescent="0.25">
      <c r="A373" s="3">
        <v>2444</v>
      </c>
      <c r="B373" s="18"/>
      <c r="C373" s="12"/>
      <c r="D373" s="12" t="s">
        <v>198</v>
      </c>
      <c r="E373" s="19" t="s">
        <v>140</v>
      </c>
      <c r="F373" s="20">
        <v>620</v>
      </c>
      <c r="G373" s="21">
        <v>0</v>
      </c>
      <c r="H373" s="15">
        <f>IF(E373 = CHAR(37), F373*G373/100,F373*G373)</f>
        <v>0</v>
      </c>
    </row>
    <row r="374" spans="1:8" s="3" customFormat="1" ht="12" customHeight="1" x14ac:dyDescent="0.25">
      <c r="B374" s="16"/>
      <c r="C374" s="17"/>
      <c r="D374" s="17"/>
      <c r="E374" s="17"/>
      <c r="F374" s="17"/>
      <c r="G374" s="17"/>
      <c r="H374" s="17"/>
    </row>
    <row r="375" spans="1:8" s="3" customFormat="1" ht="12" customHeight="1" x14ac:dyDescent="0.25">
      <c r="A375" s="3">
        <v>3080</v>
      </c>
      <c r="B375" s="18"/>
      <c r="C375" s="12"/>
      <c r="D375" s="12" t="s">
        <v>201</v>
      </c>
      <c r="E375" s="19" t="s">
        <v>140</v>
      </c>
      <c r="F375" s="20">
        <v>60</v>
      </c>
      <c r="G375" s="21">
        <v>0</v>
      </c>
      <c r="H375" s="15">
        <f>IF(E375 = CHAR(37), F375*G375/100,F375*G375)</f>
        <v>0</v>
      </c>
    </row>
    <row r="376" spans="1:8" s="3" customFormat="1" ht="12" customHeight="1" x14ac:dyDescent="0.25">
      <c r="B376" s="16"/>
      <c r="C376" s="17"/>
      <c r="D376" s="17"/>
      <c r="E376" s="17"/>
      <c r="F376" s="17"/>
      <c r="G376" s="17"/>
      <c r="H376" s="17"/>
    </row>
    <row r="377" spans="1:8" s="3" customFormat="1" ht="12" customHeight="1" x14ac:dyDescent="0.25">
      <c r="A377" s="3">
        <v>595</v>
      </c>
      <c r="B377" s="18" t="s">
        <v>295</v>
      </c>
      <c r="C377" s="12" t="s">
        <v>296</v>
      </c>
      <c r="D377" s="12" t="s">
        <v>297</v>
      </c>
      <c r="E377" s="19" t="s">
        <v>140</v>
      </c>
      <c r="F377" s="20">
        <v>100</v>
      </c>
      <c r="G377" s="21">
        <v>0</v>
      </c>
      <c r="H377" s="15">
        <f>IF(E377 = CHAR(37), F377*G377/100,F377*G377)</f>
        <v>0</v>
      </c>
    </row>
    <row r="378" spans="1:8" s="3" customFormat="1" ht="12" customHeight="1" x14ac:dyDescent="0.25">
      <c r="B378" s="16"/>
      <c r="C378" s="17"/>
      <c r="D378" s="17"/>
      <c r="E378" s="17"/>
      <c r="F378" s="17"/>
      <c r="G378" s="17"/>
      <c r="H378" s="17"/>
    </row>
    <row r="379" spans="1:8" s="3" customFormat="1" ht="12" customHeight="1" x14ac:dyDescent="0.25">
      <c r="A379" s="3">
        <v>613</v>
      </c>
      <c r="B379" s="18" t="s">
        <v>298</v>
      </c>
      <c r="C379" s="12" t="s">
        <v>299</v>
      </c>
      <c r="D379" s="12" t="s">
        <v>300</v>
      </c>
      <c r="E379" s="19"/>
      <c r="F379" s="20"/>
      <c r="G379" s="15"/>
      <c r="H379" s="15"/>
    </row>
    <row r="380" spans="1:8" s="4" customFormat="1" ht="20.100000000000001" customHeight="1" x14ac:dyDescent="0.25">
      <c r="B380" s="24" t="s">
        <v>221</v>
      </c>
      <c r="C380" s="25"/>
      <c r="D380" s="26"/>
      <c r="E380" s="27"/>
      <c r="F380" s="28"/>
      <c r="G380" s="28"/>
      <c r="H380" s="29">
        <f>SUM(H320:H379)</f>
        <v>0</v>
      </c>
    </row>
    <row r="381" spans="1:8" s="1" customFormat="1" ht="12.75" x14ac:dyDescent="0.25">
      <c r="B381" s="6" t="s">
        <v>1</v>
      </c>
    </row>
    <row r="382" spans="1:8" s="1" customFormat="1" ht="12.75" x14ac:dyDescent="0.25">
      <c r="B382" s="6" t="s">
        <v>3</v>
      </c>
    </row>
    <row r="383" spans="1:8" s="1" customFormat="1" ht="12.75" x14ac:dyDescent="0.25">
      <c r="B383" s="7" t="s">
        <v>184</v>
      </c>
    </row>
    <row r="384" spans="1:8" s="2" customFormat="1" ht="12" x14ac:dyDescent="0.25">
      <c r="H384" s="8" t="s">
        <v>230</v>
      </c>
    </row>
    <row r="385" spans="1:8" s="3" customFormat="1" ht="27.4" customHeight="1" x14ac:dyDescent="0.25">
      <c r="B385" s="9" t="s">
        <v>6</v>
      </c>
      <c r="C385" s="9" t="s">
        <v>7</v>
      </c>
      <c r="D385" s="9" t="s">
        <v>8</v>
      </c>
      <c r="E385" s="9" t="s">
        <v>9</v>
      </c>
      <c r="F385" s="9" t="s">
        <v>10</v>
      </c>
      <c r="G385" s="9" t="s">
        <v>11</v>
      </c>
      <c r="H385" s="10" t="s">
        <v>12</v>
      </c>
    </row>
    <row r="386" spans="1:8" s="4" customFormat="1" ht="20.100000000000001" customHeight="1" x14ac:dyDescent="0.25">
      <c r="B386" s="24" t="s">
        <v>222</v>
      </c>
      <c r="C386" s="25"/>
      <c r="D386" s="26"/>
      <c r="E386" s="27"/>
      <c r="F386" s="28"/>
      <c r="G386" s="28"/>
      <c r="H386" s="29">
        <f>H380</f>
        <v>0</v>
      </c>
    </row>
    <row r="387" spans="1:8" s="3" customFormat="1" ht="12" customHeight="1" x14ac:dyDescent="0.25">
      <c r="A387" s="3">
        <v>614</v>
      </c>
      <c r="B387" s="18" t="s">
        <v>301</v>
      </c>
      <c r="C387" s="12"/>
      <c r="D387" s="12" t="s">
        <v>302</v>
      </c>
      <c r="E387" s="19"/>
      <c r="F387" s="20"/>
      <c r="G387" s="15"/>
      <c r="H387" s="15"/>
    </row>
    <row r="388" spans="1:8" s="3" customFormat="1" ht="12" customHeight="1" x14ac:dyDescent="0.25">
      <c r="B388" s="16"/>
      <c r="C388" s="17"/>
      <c r="D388" s="17"/>
      <c r="E388" s="17"/>
      <c r="F388" s="17"/>
      <c r="G388" s="17"/>
      <c r="H388" s="17"/>
    </row>
    <row r="389" spans="1:8" s="3" customFormat="1" ht="12" customHeight="1" x14ac:dyDescent="0.25">
      <c r="A389" s="3">
        <v>2460</v>
      </c>
      <c r="B389" s="18"/>
      <c r="C389" s="12"/>
      <c r="D389" s="12" t="s">
        <v>193</v>
      </c>
      <c r="E389" s="19" t="s">
        <v>229</v>
      </c>
      <c r="F389" s="20">
        <v>8250</v>
      </c>
      <c r="G389" s="21">
        <v>0</v>
      </c>
      <c r="H389" s="15">
        <f>IF(E389 = CHAR(37), F389*G389/100,F389*G389)</f>
        <v>0</v>
      </c>
    </row>
    <row r="390" spans="1:8" s="3" customFormat="1" ht="12" customHeight="1" x14ac:dyDescent="0.25">
      <c r="B390" s="16"/>
      <c r="C390" s="17"/>
      <c r="D390" s="17"/>
      <c r="E390" s="17"/>
      <c r="F390" s="17"/>
      <c r="G390" s="17"/>
      <c r="H390" s="17"/>
    </row>
    <row r="391" spans="1:8" s="3" customFormat="1" ht="12" customHeight="1" x14ac:dyDescent="0.25">
      <c r="A391" s="3">
        <v>2461</v>
      </c>
      <c r="B391" s="18"/>
      <c r="C391" s="12"/>
      <c r="D391" s="12" t="s">
        <v>195</v>
      </c>
      <c r="E391" s="19" t="s">
        <v>229</v>
      </c>
      <c r="F391" s="20">
        <v>12000</v>
      </c>
      <c r="G391" s="21">
        <v>0</v>
      </c>
      <c r="H391" s="15">
        <f>IF(E391 = CHAR(37), F391*G391/100,F391*G391)</f>
        <v>0</v>
      </c>
    </row>
    <row r="392" spans="1:8" s="3" customFormat="1" ht="12" customHeight="1" x14ac:dyDescent="0.25">
      <c r="B392" s="16"/>
      <c r="C392" s="17"/>
      <c r="D392" s="17"/>
      <c r="E392" s="17"/>
      <c r="F392" s="17"/>
      <c r="G392" s="17"/>
      <c r="H392" s="17"/>
    </row>
    <row r="393" spans="1:8" s="3" customFormat="1" ht="12" customHeight="1" x14ac:dyDescent="0.25">
      <c r="A393" s="3">
        <v>2462</v>
      </c>
      <c r="B393" s="18"/>
      <c r="C393" s="12"/>
      <c r="D393" s="12" t="s">
        <v>259</v>
      </c>
      <c r="E393" s="19" t="s">
        <v>229</v>
      </c>
      <c r="F393" s="20">
        <v>900</v>
      </c>
      <c r="G393" s="21">
        <v>0</v>
      </c>
      <c r="H393" s="15">
        <f>IF(E393 = CHAR(37), F393*G393/100,F393*G393)</f>
        <v>0</v>
      </c>
    </row>
    <row r="394" spans="1:8" s="3" customFormat="1" ht="12" customHeight="1" x14ac:dyDescent="0.25">
      <c r="B394" s="16"/>
      <c r="C394" s="17"/>
      <c r="D394" s="17"/>
      <c r="E394" s="17"/>
      <c r="F394" s="17"/>
      <c r="G394" s="17"/>
      <c r="H394" s="17"/>
    </row>
    <row r="395" spans="1:8" s="3" customFormat="1" ht="12" customHeight="1" x14ac:dyDescent="0.25">
      <c r="A395" s="3">
        <v>2463</v>
      </c>
      <c r="B395" s="18"/>
      <c r="C395" s="12"/>
      <c r="D395" s="12" t="s">
        <v>197</v>
      </c>
      <c r="E395" s="19" t="s">
        <v>229</v>
      </c>
      <c r="F395" s="20">
        <v>5350</v>
      </c>
      <c r="G395" s="21">
        <v>0</v>
      </c>
      <c r="H395" s="15">
        <f>IF(E395 = CHAR(37), F395*G395/100,F395*G395)</f>
        <v>0</v>
      </c>
    </row>
    <row r="396" spans="1:8" s="3" customFormat="1" ht="12" customHeight="1" x14ac:dyDescent="0.25">
      <c r="B396" s="16"/>
      <c r="C396" s="17"/>
      <c r="D396" s="17"/>
      <c r="E396" s="17"/>
      <c r="F396" s="17"/>
      <c r="G396" s="17"/>
      <c r="H396" s="17"/>
    </row>
    <row r="397" spans="1:8" s="3" customFormat="1" ht="12" customHeight="1" x14ac:dyDescent="0.25">
      <c r="A397" s="3">
        <v>2464</v>
      </c>
      <c r="B397" s="18"/>
      <c r="C397" s="12"/>
      <c r="D397" s="12" t="s">
        <v>198</v>
      </c>
      <c r="E397" s="19" t="s">
        <v>229</v>
      </c>
      <c r="F397" s="20">
        <v>1350</v>
      </c>
      <c r="G397" s="21">
        <v>0</v>
      </c>
      <c r="H397" s="15">
        <f>IF(E397 = CHAR(37), F397*G397/100,F397*G397)</f>
        <v>0</v>
      </c>
    </row>
    <row r="398" spans="1:8" s="3" customFormat="1" ht="12" customHeight="1" x14ac:dyDescent="0.25">
      <c r="B398" s="16"/>
      <c r="C398" s="17"/>
      <c r="D398" s="17"/>
      <c r="E398" s="17"/>
      <c r="F398" s="17"/>
      <c r="G398" s="17"/>
      <c r="H398" s="17"/>
    </row>
    <row r="399" spans="1:8" s="3" customFormat="1" ht="12" customHeight="1" x14ac:dyDescent="0.25">
      <c r="A399" s="3">
        <v>2465</v>
      </c>
      <c r="B399" s="18"/>
      <c r="C399" s="12"/>
      <c r="D399" s="12" t="s">
        <v>199</v>
      </c>
      <c r="E399" s="19" t="s">
        <v>229</v>
      </c>
      <c r="F399" s="20">
        <v>4600</v>
      </c>
      <c r="G399" s="21">
        <v>0</v>
      </c>
      <c r="H399" s="15">
        <f>IF(E399 = CHAR(37), F399*G399/100,F399*G399)</f>
        <v>0</v>
      </c>
    </row>
    <row r="400" spans="1:8" s="3" customFormat="1" ht="12" customHeight="1" x14ac:dyDescent="0.25">
      <c r="B400" s="16"/>
      <c r="C400" s="17"/>
      <c r="D400" s="17"/>
      <c r="E400" s="17"/>
      <c r="F400" s="17"/>
      <c r="G400" s="17"/>
      <c r="H400" s="17"/>
    </row>
    <row r="401" spans="1:8" s="3" customFormat="1" ht="12" customHeight="1" x14ac:dyDescent="0.25">
      <c r="A401" s="3">
        <v>3083</v>
      </c>
      <c r="B401" s="18"/>
      <c r="C401" s="12"/>
      <c r="D401" s="12" t="s">
        <v>200</v>
      </c>
      <c r="E401" s="19" t="s">
        <v>229</v>
      </c>
      <c r="F401" s="20">
        <v>1400</v>
      </c>
      <c r="G401" s="21">
        <v>0</v>
      </c>
      <c r="H401" s="15">
        <f>IF(E401 = CHAR(37), F401*G401/100,F401*G401)</f>
        <v>0</v>
      </c>
    </row>
    <row r="402" spans="1:8" s="3" customFormat="1" ht="12" customHeight="1" x14ac:dyDescent="0.25">
      <c r="B402" s="16"/>
      <c r="C402" s="17"/>
      <c r="D402" s="17"/>
      <c r="E402" s="17"/>
      <c r="F402" s="17"/>
      <c r="G402" s="17"/>
      <c r="H402" s="17"/>
    </row>
    <row r="403" spans="1:8" s="3" customFormat="1" ht="12" customHeight="1" x14ac:dyDescent="0.25">
      <c r="A403" s="3">
        <v>3084</v>
      </c>
      <c r="B403" s="18"/>
      <c r="C403" s="12"/>
      <c r="D403" s="12" t="s">
        <v>201</v>
      </c>
      <c r="E403" s="19" t="s">
        <v>229</v>
      </c>
      <c r="F403" s="20">
        <v>1350</v>
      </c>
      <c r="G403" s="21">
        <v>0</v>
      </c>
      <c r="H403" s="15">
        <f>IF(E403 = CHAR(37), F403*G403/100,F403*G403)</f>
        <v>0</v>
      </c>
    </row>
    <row r="404" spans="1:8" s="3" customFormat="1" ht="12" customHeight="1" x14ac:dyDescent="0.25">
      <c r="B404" s="16"/>
      <c r="C404" s="17"/>
      <c r="D404" s="17"/>
      <c r="E404" s="17"/>
      <c r="F404" s="17"/>
      <c r="G404" s="17"/>
      <c r="H404" s="17"/>
    </row>
    <row r="405" spans="1:8" s="3" customFormat="1" ht="12" customHeight="1" x14ac:dyDescent="0.25">
      <c r="A405" s="3">
        <v>2876</v>
      </c>
      <c r="B405" s="18" t="s">
        <v>303</v>
      </c>
      <c r="C405" s="12"/>
      <c r="D405" s="12" t="s">
        <v>304</v>
      </c>
      <c r="E405" s="19"/>
      <c r="F405" s="20"/>
      <c r="G405" s="15"/>
      <c r="H405" s="15"/>
    </row>
    <row r="406" spans="1:8" s="3" customFormat="1" ht="12" customHeight="1" x14ac:dyDescent="0.25">
      <c r="B406" s="16"/>
      <c r="C406" s="17"/>
      <c r="D406" s="17"/>
      <c r="E406" s="17"/>
      <c r="F406" s="17"/>
      <c r="G406" s="17"/>
      <c r="H406" s="17"/>
    </row>
    <row r="407" spans="1:8" s="3" customFormat="1" ht="12" customHeight="1" x14ac:dyDescent="0.25">
      <c r="A407" s="3">
        <v>2877</v>
      </c>
      <c r="B407" s="18"/>
      <c r="C407" s="12"/>
      <c r="D407" s="12" t="s">
        <v>193</v>
      </c>
      <c r="E407" s="19" t="s">
        <v>229</v>
      </c>
      <c r="F407" s="20"/>
      <c r="G407" s="21">
        <v>0</v>
      </c>
      <c r="H407" s="15" t="s">
        <v>305</v>
      </c>
    </row>
    <row r="408" spans="1:8" s="3" customFormat="1" ht="12" customHeight="1" x14ac:dyDescent="0.25">
      <c r="B408" s="16"/>
      <c r="C408" s="17"/>
      <c r="D408" s="17"/>
      <c r="E408" s="17"/>
      <c r="F408" s="17"/>
      <c r="G408" s="17"/>
      <c r="H408" s="17"/>
    </row>
    <row r="409" spans="1:8" s="3" customFormat="1" ht="12" customHeight="1" x14ac:dyDescent="0.25">
      <c r="A409" s="3">
        <v>615</v>
      </c>
      <c r="B409" s="18" t="s">
        <v>306</v>
      </c>
      <c r="C409" s="12"/>
      <c r="D409" s="12" t="s">
        <v>307</v>
      </c>
      <c r="E409" s="19"/>
      <c r="F409" s="20"/>
      <c r="G409" s="15"/>
      <c r="H409" s="15"/>
    </row>
    <row r="410" spans="1:8" s="3" customFormat="1" ht="12" customHeight="1" x14ac:dyDescent="0.25">
      <c r="B410" s="16"/>
      <c r="C410" s="17"/>
      <c r="D410" s="17"/>
      <c r="E410" s="17"/>
      <c r="F410" s="17"/>
      <c r="G410" s="17"/>
      <c r="H410" s="17"/>
    </row>
    <row r="411" spans="1:8" s="3" customFormat="1" ht="12" customHeight="1" x14ac:dyDescent="0.25">
      <c r="A411" s="3">
        <v>3094</v>
      </c>
      <c r="B411" s="18"/>
      <c r="C411" s="12"/>
      <c r="D411" s="12" t="s">
        <v>308</v>
      </c>
      <c r="E411" s="19"/>
      <c r="F411" s="20"/>
      <c r="G411" s="15"/>
      <c r="H411" s="15"/>
    </row>
    <row r="412" spans="1:8" s="3" customFormat="1" ht="12" customHeight="1" x14ac:dyDescent="0.25">
      <c r="B412" s="16"/>
      <c r="C412" s="17"/>
      <c r="D412" s="17"/>
      <c r="E412" s="17"/>
      <c r="F412" s="17"/>
      <c r="G412" s="17"/>
      <c r="H412" s="17"/>
    </row>
    <row r="413" spans="1:8" s="3" customFormat="1" ht="12" customHeight="1" x14ac:dyDescent="0.25">
      <c r="A413" s="3">
        <v>2466</v>
      </c>
      <c r="B413" s="18"/>
      <c r="C413" s="12"/>
      <c r="D413" s="12" t="s">
        <v>193</v>
      </c>
      <c r="E413" s="19" t="s">
        <v>229</v>
      </c>
      <c r="F413" s="20">
        <v>8250</v>
      </c>
      <c r="G413" s="21">
        <v>0</v>
      </c>
      <c r="H413" s="15">
        <f>IF(E413 = CHAR(37), F413*G413/100,F413*G413)</f>
        <v>0</v>
      </c>
    </row>
    <row r="414" spans="1:8" s="3" customFormat="1" ht="12" customHeight="1" x14ac:dyDescent="0.25">
      <c r="B414" s="16"/>
      <c r="C414" s="17"/>
      <c r="D414" s="17"/>
      <c r="E414" s="17"/>
      <c r="F414" s="17"/>
      <c r="G414" s="17"/>
      <c r="H414" s="17"/>
    </row>
    <row r="415" spans="1:8" s="3" customFormat="1" ht="12" customHeight="1" x14ac:dyDescent="0.25">
      <c r="A415" s="3">
        <v>2467</v>
      </c>
      <c r="B415" s="18"/>
      <c r="C415" s="12"/>
      <c r="D415" s="12" t="s">
        <v>195</v>
      </c>
      <c r="E415" s="19" t="s">
        <v>229</v>
      </c>
      <c r="F415" s="20">
        <v>12000</v>
      </c>
      <c r="G415" s="21">
        <v>0</v>
      </c>
      <c r="H415" s="15">
        <f>IF(E415 = CHAR(37), F415*G415/100,F415*G415)</f>
        <v>0</v>
      </c>
    </row>
    <row r="416" spans="1:8" s="3" customFormat="1" ht="12" customHeight="1" x14ac:dyDescent="0.25">
      <c r="B416" s="16"/>
      <c r="C416" s="17"/>
      <c r="D416" s="17"/>
      <c r="E416" s="17"/>
      <c r="F416" s="17"/>
      <c r="G416" s="17"/>
      <c r="H416" s="17"/>
    </row>
    <row r="417" spans="1:8" s="3" customFormat="1" ht="12" customHeight="1" x14ac:dyDescent="0.25">
      <c r="A417" s="3">
        <v>2468</v>
      </c>
      <c r="B417" s="18"/>
      <c r="C417" s="12"/>
      <c r="D417" s="12" t="s">
        <v>259</v>
      </c>
      <c r="E417" s="19" t="s">
        <v>229</v>
      </c>
      <c r="F417" s="20">
        <v>900</v>
      </c>
      <c r="G417" s="21">
        <v>0</v>
      </c>
      <c r="H417" s="15">
        <f>IF(E417 = CHAR(37), F417*G417/100,F417*G417)</f>
        <v>0</v>
      </c>
    </row>
    <row r="418" spans="1:8" s="3" customFormat="1" ht="12" customHeight="1" x14ac:dyDescent="0.25">
      <c r="B418" s="16"/>
      <c r="C418" s="17"/>
      <c r="D418" s="17"/>
      <c r="E418" s="17"/>
      <c r="F418" s="17"/>
      <c r="G418" s="17"/>
      <c r="H418" s="17"/>
    </row>
    <row r="419" spans="1:8" s="3" customFormat="1" ht="12" customHeight="1" x14ac:dyDescent="0.25">
      <c r="A419" s="3">
        <v>2469</v>
      </c>
      <c r="B419" s="18"/>
      <c r="C419" s="12"/>
      <c r="D419" s="12" t="s">
        <v>197</v>
      </c>
      <c r="E419" s="19" t="s">
        <v>229</v>
      </c>
      <c r="F419" s="20">
        <v>5350</v>
      </c>
      <c r="G419" s="21">
        <v>0</v>
      </c>
      <c r="H419" s="15">
        <f>IF(E419 = CHAR(37), F419*G419/100,F419*G419)</f>
        <v>0</v>
      </c>
    </row>
    <row r="420" spans="1:8" s="3" customFormat="1" ht="12" customHeight="1" x14ac:dyDescent="0.25">
      <c r="B420" s="16"/>
      <c r="C420" s="17"/>
      <c r="D420" s="17"/>
      <c r="E420" s="17"/>
      <c r="F420" s="17"/>
      <c r="G420" s="17"/>
      <c r="H420" s="17"/>
    </row>
    <row r="421" spans="1:8" s="3" customFormat="1" ht="12" customHeight="1" x14ac:dyDescent="0.25">
      <c r="A421" s="3">
        <v>2470</v>
      </c>
      <c r="B421" s="18"/>
      <c r="C421" s="12"/>
      <c r="D421" s="12" t="s">
        <v>198</v>
      </c>
      <c r="E421" s="19" t="s">
        <v>229</v>
      </c>
      <c r="F421" s="20">
        <v>1350</v>
      </c>
      <c r="G421" s="21">
        <v>0</v>
      </c>
      <c r="H421" s="15">
        <f>IF(E421 = CHAR(37), F421*G421/100,F421*G421)</f>
        <v>0</v>
      </c>
    </row>
    <row r="422" spans="1:8" s="3" customFormat="1" ht="12" customHeight="1" x14ac:dyDescent="0.25">
      <c r="B422" s="16"/>
      <c r="C422" s="17"/>
      <c r="D422" s="17"/>
      <c r="E422" s="17"/>
      <c r="F422" s="17"/>
      <c r="G422" s="17"/>
      <c r="H422" s="17"/>
    </row>
    <row r="423" spans="1:8" s="3" customFormat="1" ht="12" customHeight="1" x14ac:dyDescent="0.25">
      <c r="A423" s="3">
        <v>2471</v>
      </c>
      <c r="B423" s="18"/>
      <c r="C423" s="12"/>
      <c r="D423" s="12" t="s">
        <v>199</v>
      </c>
      <c r="E423" s="19" t="s">
        <v>229</v>
      </c>
      <c r="F423" s="20">
        <v>1650</v>
      </c>
      <c r="G423" s="21">
        <v>0</v>
      </c>
      <c r="H423" s="15">
        <f>IF(E423 = CHAR(37), F423*G423/100,F423*G423)</f>
        <v>0</v>
      </c>
    </row>
    <row r="424" spans="1:8" s="3" customFormat="1" ht="12" customHeight="1" x14ac:dyDescent="0.25">
      <c r="B424" s="16"/>
      <c r="C424" s="17"/>
      <c r="D424" s="17"/>
      <c r="E424" s="17"/>
      <c r="F424" s="17"/>
      <c r="G424" s="17"/>
      <c r="H424" s="17"/>
    </row>
    <row r="425" spans="1:8" s="3" customFormat="1" ht="12" customHeight="1" x14ac:dyDescent="0.25">
      <c r="A425" s="3">
        <v>3091</v>
      </c>
      <c r="B425" s="18"/>
      <c r="C425" s="12"/>
      <c r="D425" s="12" t="s">
        <v>200</v>
      </c>
      <c r="E425" s="19" t="s">
        <v>140</v>
      </c>
      <c r="F425" s="20">
        <v>1400</v>
      </c>
      <c r="G425" s="21">
        <v>0</v>
      </c>
      <c r="H425" s="15">
        <f>IF(E425 = CHAR(37), F425*G425/100,F425*G425)</f>
        <v>0</v>
      </c>
    </row>
    <row r="426" spans="1:8" s="3" customFormat="1" ht="12" customHeight="1" x14ac:dyDescent="0.25">
      <c r="B426" s="16"/>
      <c r="C426" s="17"/>
      <c r="D426" s="17"/>
      <c r="E426" s="17"/>
      <c r="F426" s="17"/>
      <c r="G426" s="17"/>
      <c r="H426" s="17"/>
    </row>
    <row r="427" spans="1:8" s="3" customFormat="1" ht="12" customHeight="1" x14ac:dyDescent="0.25">
      <c r="A427" s="3">
        <v>3092</v>
      </c>
      <c r="B427" s="18"/>
      <c r="C427" s="12"/>
      <c r="D427" s="12" t="s">
        <v>201</v>
      </c>
      <c r="E427" s="19" t="s">
        <v>140</v>
      </c>
      <c r="F427" s="20">
        <v>1350</v>
      </c>
      <c r="G427" s="21">
        <v>0</v>
      </c>
      <c r="H427" s="15">
        <f>IF(E427 = CHAR(37), F427*G427/100,F427*G427)</f>
        <v>0</v>
      </c>
    </row>
    <row r="428" spans="1:8" s="3" customFormat="1" ht="12" customHeight="1" x14ac:dyDescent="0.25">
      <c r="B428" s="16"/>
      <c r="C428" s="17"/>
      <c r="D428" s="17"/>
      <c r="E428" s="17"/>
      <c r="F428" s="17"/>
      <c r="G428" s="17"/>
      <c r="H428" s="17"/>
    </row>
    <row r="429" spans="1:8" s="3" customFormat="1" ht="12" customHeight="1" x14ac:dyDescent="0.25">
      <c r="A429" s="3">
        <v>3095</v>
      </c>
      <c r="B429" s="18"/>
      <c r="C429" s="12"/>
      <c r="D429" s="12" t="s">
        <v>309</v>
      </c>
      <c r="E429" s="19"/>
      <c r="F429" s="20"/>
      <c r="G429" s="15"/>
      <c r="H429" s="15"/>
    </row>
    <row r="430" spans="1:8" s="3" customFormat="1" ht="12" customHeight="1" x14ac:dyDescent="0.25">
      <c r="B430" s="16"/>
      <c r="C430" s="17"/>
      <c r="D430" s="17"/>
      <c r="E430" s="17"/>
      <c r="F430" s="17"/>
      <c r="G430" s="17"/>
      <c r="H430" s="17"/>
    </row>
    <row r="431" spans="1:8" s="3" customFormat="1" ht="12" customHeight="1" x14ac:dyDescent="0.25">
      <c r="A431" s="3">
        <v>3096</v>
      </c>
      <c r="B431" s="18"/>
      <c r="C431" s="12"/>
      <c r="D431" s="12" t="s">
        <v>193</v>
      </c>
      <c r="E431" s="19" t="s">
        <v>229</v>
      </c>
      <c r="F431" s="20">
        <v>450</v>
      </c>
      <c r="G431" s="21">
        <v>0</v>
      </c>
      <c r="H431" s="15">
        <f>IF(E431 = CHAR(37), F431*G431/100,F431*G431)</f>
        <v>0</v>
      </c>
    </row>
    <row r="432" spans="1:8" s="3" customFormat="1" ht="12" customHeight="1" x14ac:dyDescent="0.25">
      <c r="B432" s="16"/>
      <c r="C432" s="17"/>
      <c r="D432" s="17"/>
      <c r="E432" s="17"/>
      <c r="F432" s="17"/>
      <c r="G432" s="17"/>
      <c r="H432" s="17"/>
    </row>
    <row r="433" spans="1:8" s="3" customFormat="1" ht="12" customHeight="1" x14ac:dyDescent="0.25">
      <c r="A433" s="3">
        <v>3097</v>
      </c>
      <c r="B433" s="18"/>
      <c r="C433" s="12"/>
      <c r="D433" s="12" t="s">
        <v>195</v>
      </c>
      <c r="E433" s="19" t="s">
        <v>229</v>
      </c>
      <c r="F433" s="20">
        <v>600</v>
      </c>
      <c r="G433" s="21">
        <v>0</v>
      </c>
      <c r="H433" s="15">
        <f>IF(E433 = CHAR(37), F433*G433/100,F433*G433)</f>
        <v>0</v>
      </c>
    </row>
    <row r="434" spans="1:8" s="3" customFormat="1" ht="12" customHeight="1" x14ac:dyDescent="0.25">
      <c r="B434" s="16"/>
      <c r="C434" s="17"/>
      <c r="D434" s="17"/>
      <c r="E434" s="17"/>
      <c r="F434" s="17"/>
      <c r="G434" s="17"/>
      <c r="H434" s="17"/>
    </row>
    <row r="435" spans="1:8" s="3" customFormat="1" ht="12" customHeight="1" x14ac:dyDescent="0.25">
      <c r="A435" s="3">
        <v>3098</v>
      </c>
      <c r="B435" s="18"/>
      <c r="C435" s="12"/>
      <c r="D435" s="12" t="s">
        <v>259</v>
      </c>
      <c r="E435" s="19" t="s">
        <v>229</v>
      </c>
      <c r="F435" s="20">
        <v>50</v>
      </c>
      <c r="G435" s="21">
        <v>0</v>
      </c>
      <c r="H435" s="15">
        <f>IF(E435 = CHAR(37), F435*G435/100,F435*G435)</f>
        <v>0</v>
      </c>
    </row>
    <row r="436" spans="1:8" s="3" customFormat="1" ht="12" customHeight="1" x14ac:dyDescent="0.25">
      <c r="B436" s="16"/>
      <c r="C436" s="17"/>
      <c r="D436" s="17"/>
      <c r="E436" s="17"/>
      <c r="F436" s="17"/>
      <c r="G436" s="17"/>
      <c r="H436" s="17"/>
    </row>
    <row r="437" spans="1:8" s="3" customFormat="1" ht="12" customHeight="1" x14ac:dyDescent="0.25">
      <c r="A437" s="3">
        <v>3099</v>
      </c>
      <c r="B437" s="18"/>
      <c r="C437" s="12"/>
      <c r="D437" s="12" t="s">
        <v>197</v>
      </c>
      <c r="E437" s="19" t="s">
        <v>229</v>
      </c>
      <c r="F437" s="20">
        <v>300</v>
      </c>
      <c r="G437" s="21">
        <v>0</v>
      </c>
      <c r="H437" s="15">
        <f>IF(E437 = CHAR(37), F437*G437/100,F437*G437)</f>
        <v>0</v>
      </c>
    </row>
    <row r="438" spans="1:8" s="3" customFormat="1" ht="12" customHeight="1" x14ac:dyDescent="0.25">
      <c r="B438" s="16"/>
      <c r="C438" s="17"/>
      <c r="D438" s="17"/>
      <c r="E438" s="17"/>
      <c r="F438" s="17"/>
      <c r="G438" s="17"/>
      <c r="H438" s="17"/>
    </row>
    <row r="439" spans="1:8" s="3" customFormat="1" ht="12" customHeight="1" x14ac:dyDescent="0.25">
      <c r="A439" s="3">
        <v>3100</v>
      </c>
      <c r="B439" s="18"/>
      <c r="C439" s="12"/>
      <c r="D439" s="12" t="s">
        <v>198</v>
      </c>
      <c r="E439" s="19" t="s">
        <v>229</v>
      </c>
      <c r="F439" s="20">
        <v>100</v>
      </c>
      <c r="G439" s="21">
        <v>0</v>
      </c>
      <c r="H439" s="15">
        <f>IF(E439 = CHAR(37), F439*G439/100,F439*G439)</f>
        <v>0</v>
      </c>
    </row>
    <row r="440" spans="1:8" s="3" customFormat="1" ht="12" customHeight="1" x14ac:dyDescent="0.25">
      <c r="B440" s="16"/>
      <c r="C440" s="17"/>
      <c r="D440" s="17"/>
      <c r="E440" s="17"/>
      <c r="F440" s="17"/>
      <c r="G440" s="17"/>
      <c r="H440" s="17"/>
    </row>
    <row r="441" spans="1:8" s="3" customFormat="1" ht="12" customHeight="1" x14ac:dyDescent="0.25">
      <c r="A441" s="3">
        <v>3101</v>
      </c>
      <c r="B441" s="18"/>
      <c r="C441" s="12"/>
      <c r="D441" s="12" t="s">
        <v>199</v>
      </c>
      <c r="E441" s="19" t="s">
        <v>229</v>
      </c>
      <c r="F441" s="20">
        <v>250</v>
      </c>
      <c r="G441" s="21">
        <v>0</v>
      </c>
      <c r="H441" s="15">
        <f>IF(E441 = CHAR(37), F441*G441/100,F441*G441)</f>
        <v>0</v>
      </c>
    </row>
    <row r="442" spans="1:8" s="3" customFormat="1" ht="12" customHeight="1" x14ac:dyDescent="0.25">
      <c r="B442" s="16"/>
      <c r="C442" s="17"/>
      <c r="D442" s="17"/>
      <c r="E442" s="17"/>
      <c r="F442" s="17"/>
      <c r="G442" s="17"/>
      <c r="H442" s="17"/>
    </row>
    <row r="443" spans="1:8" s="3" customFormat="1" ht="12" customHeight="1" x14ac:dyDescent="0.25">
      <c r="A443" s="3">
        <v>3103</v>
      </c>
      <c r="B443" s="18"/>
      <c r="C443" s="12"/>
      <c r="D443" s="12" t="s">
        <v>200</v>
      </c>
      <c r="E443" s="19" t="s">
        <v>140</v>
      </c>
      <c r="F443" s="20">
        <v>100</v>
      </c>
      <c r="G443" s="21">
        <v>0</v>
      </c>
      <c r="H443" s="15">
        <f>IF(E443 = CHAR(37), F443*G443/100,F443*G443)</f>
        <v>0</v>
      </c>
    </row>
    <row r="444" spans="1:8" s="3" customFormat="1" ht="12" customHeight="1" x14ac:dyDescent="0.25">
      <c r="B444" s="16"/>
      <c r="C444" s="17"/>
      <c r="D444" s="17"/>
      <c r="E444" s="17"/>
      <c r="F444" s="17"/>
      <c r="G444" s="17"/>
      <c r="H444" s="17"/>
    </row>
    <row r="445" spans="1:8" s="3" customFormat="1" ht="12" customHeight="1" x14ac:dyDescent="0.25">
      <c r="A445" s="3">
        <v>3104</v>
      </c>
      <c r="B445" s="18"/>
      <c r="C445" s="12"/>
      <c r="D445" s="12" t="s">
        <v>201</v>
      </c>
      <c r="E445" s="19" t="s">
        <v>140</v>
      </c>
      <c r="F445" s="20">
        <v>100</v>
      </c>
      <c r="G445" s="21">
        <v>0</v>
      </c>
      <c r="H445" s="15">
        <f>IF(E445 = CHAR(37), F445*G445/100,F445*G445)</f>
        <v>0</v>
      </c>
    </row>
    <row r="446" spans="1:8" s="3" customFormat="1" ht="12" customHeight="1" x14ac:dyDescent="0.25">
      <c r="B446" s="16"/>
      <c r="C446" s="17"/>
      <c r="D446" s="17"/>
      <c r="E446" s="17"/>
      <c r="F446" s="17"/>
      <c r="G446" s="17"/>
      <c r="H446" s="17"/>
    </row>
    <row r="447" spans="1:8" s="4" customFormat="1" ht="20.100000000000001" customHeight="1" x14ac:dyDescent="0.25">
      <c r="B447" s="24" t="s">
        <v>221</v>
      </c>
      <c r="C447" s="25"/>
      <c r="D447" s="26"/>
      <c r="E447" s="27"/>
      <c r="F447" s="28"/>
      <c r="G447" s="28"/>
      <c r="H447" s="29">
        <f>SUM(H386:H446)</f>
        <v>0</v>
      </c>
    </row>
    <row r="448" spans="1:8" s="1" customFormat="1" ht="12.75" x14ac:dyDescent="0.25">
      <c r="B448" s="6" t="s">
        <v>1</v>
      </c>
    </row>
    <row r="449" spans="1:8" s="1" customFormat="1" ht="12.75" x14ac:dyDescent="0.25">
      <c r="B449" s="6" t="s">
        <v>3</v>
      </c>
    </row>
    <row r="450" spans="1:8" s="1" customFormat="1" ht="12.75" x14ac:dyDescent="0.25">
      <c r="B450" s="7" t="s">
        <v>184</v>
      </c>
    </row>
    <row r="451" spans="1:8" s="2" customFormat="1" ht="12" x14ac:dyDescent="0.25">
      <c r="H451" s="8" t="s">
        <v>230</v>
      </c>
    </row>
    <row r="452" spans="1:8" s="3" customFormat="1" ht="27.4" customHeight="1" x14ac:dyDescent="0.25">
      <c r="B452" s="9" t="s">
        <v>6</v>
      </c>
      <c r="C452" s="9" t="s">
        <v>7</v>
      </c>
      <c r="D452" s="9" t="s">
        <v>8</v>
      </c>
      <c r="E452" s="9" t="s">
        <v>9</v>
      </c>
      <c r="F452" s="9" t="s">
        <v>10</v>
      </c>
      <c r="G452" s="9" t="s">
        <v>11</v>
      </c>
      <c r="H452" s="10" t="s">
        <v>12</v>
      </c>
    </row>
    <row r="453" spans="1:8" s="4" customFormat="1" ht="20.100000000000001" customHeight="1" x14ac:dyDescent="0.25">
      <c r="B453" s="24" t="s">
        <v>222</v>
      </c>
      <c r="C453" s="25"/>
      <c r="D453" s="26"/>
      <c r="E453" s="27"/>
      <c r="F453" s="28"/>
      <c r="G453" s="28"/>
      <c r="H453" s="29">
        <f>H447</f>
        <v>0</v>
      </c>
    </row>
    <row r="454" spans="1:8" s="3" customFormat="1" ht="24" customHeight="1" x14ac:dyDescent="0.25">
      <c r="A454" s="3">
        <v>2247</v>
      </c>
      <c r="B454" s="18" t="s">
        <v>310</v>
      </c>
      <c r="C454" s="12" t="s">
        <v>311</v>
      </c>
      <c r="D454" s="12" t="s">
        <v>312</v>
      </c>
      <c r="E454" s="19"/>
      <c r="F454" s="20"/>
      <c r="G454" s="15"/>
      <c r="H454" s="15"/>
    </row>
    <row r="455" spans="1:8" s="3" customFormat="1" ht="12" customHeight="1" x14ac:dyDescent="0.25">
      <c r="B455" s="16"/>
      <c r="C455" s="17"/>
      <c r="D455" s="17"/>
      <c r="E455" s="17"/>
      <c r="F455" s="17"/>
      <c r="G455" s="17"/>
      <c r="H455" s="17"/>
    </row>
    <row r="456" spans="1:8" s="3" customFormat="1" ht="24" customHeight="1" x14ac:dyDescent="0.25">
      <c r="A456" s="3">
        <v>2248</v>
      </c>
      <c r="B456" s="18" t="s">
        <v>313</v>
      </c>
      <c r="C456" s="12"/>
      <c r="D456" s="12" t="s">
        <v>314</v>
      </c>
      <c r="E456" s="19"/>
      <c r="F456" s="20"/>
      <c r="G456" s="15"/>
      <c r="H456" s="15"/>
    </row>
    <row r="457" spans="1:8" s="3" customFormat="1" ht="12" customHeight="1" x14ac:dyDescent="0.25">
      <c r="B457" s="16"/>
      <c r="C457" s="17"/>
      <c r="D457" s="17"/>
      <c r="E457" s="17"/>
      <c r="F457" s="17"/>
      <c r="G457" s="17"/>
      <c r="H457" s="17"/>
    </row>
    <row r="458" spans="1:8" s="3" customFormat="1" ht="24" customHeight="1" x14ac:dyDescent="0.25">
      <c r="A458" s="3">
        <v>2249</v>
      </c>
      <c r="B458" s="18" t="s">
        <v>315</v>
      </c>
      <c r="C458" s="12"/>
      <c r="D458" s="12" t="s">
        <v>316</v>
      </c>
      <c r="E458" s="19"/>
      <c r="F458" s="20"/>
      <c r="G458" s="15"/>
      <c r="H458" s="15"/>
    </row>
    <row r="459" spans="1:8" s="3" customFormat="1" ht="12" customHeight="1" x14ac:dyDescent="0.25">
      <c r="B459" s="16"/>
      <c r="C459" s="17"/>
      <c r="D459" s="17"/>
      <c r="E459" s="17"/>
      <c r="F459" s="17"/>
      <c r="G459" s="17"/>
      <c r="H459" s="17"/>
    </row>
    <row r="460" spans="1:8" s="3" customFormat="1" ht="12" customHeight="1" x14ac:dyDescent="0.25">
      <c r="A460" s="3">
        <v>2472</v>
      </c>
      <c r="B460" s="18"/>
      <c r="C460" s="12"/>
      <c r="D460" s="12" t="s">
        <v>317</v>
      </c>
      <c r="E460" s="19" t="s">
        <v>140</v>
      </c>
      <c r="F460" s="20">
        <v>60</v>
      </c>
      <c r="G460" s="21">
        <v>0</v>
      </c>
      <c r="H460" s="15">
        <f>IF(E460 = CHAR(37), F460*G460/100,F460*G460)</f>
        <v>0</v>
      </c>
    </row>
    <row r="461" spans="1:8" s="3" customFormat="1" ht="12" customHeight="1" x14ac:dyDescent="0.25">
      <c r="B461" s="16"/>
      <c r="C461" s="17"/>
      <c r="D461" s="17"/>
      <c r="E461" s="17"/>
      <c r="F461" s="17"/>
      <c r="G461" s="17"/>
      <c r="H461" s="17"/>
    </row>
    <row r="462" spans="1:8" s="3" customFormat="1" ht="12" customHeight="1" x14ac:dyDescent="0.25">
      <c r="A462" s="3">
        <v>2473</v>
      </c>
      <c r="B462" s="18"/>
      <c r="C462" s="12"/>
      <c r="D462" s="12" t="s">
        <v>197</v>
      </c>
      <c r="E462" s="19" t="s">
        <v>140</v>
      </c>
      <c r="F462" s="20">
        <v>60</v>
      </c>
      <c r="G462" s="21">
        <v>0</v>
      </c>
      <c r="H462" s="15">
        <f>IF(E462 = CHAR(37), F462*G462/100,F462*G462)</f>
        <v>0</v>
      </c>
    </row>
    <row r="463" spans="1:8" s="3" customFormat="1" ht="12" customHeight="1" x14ac:dyDescent="0.25">
      <c r="B463" s="16"/>
      <c r="C463" s="17"/>
      <c r="D463" s="17"/>
      <c r="E463" s="17"/>
      <c r="F463" s="17"/>
      <c r="G463" s="17"/>
      <c r="H463" s="17"/>
    </row>
    <row r="464" spans="1:8" s="3" customFormat="1" ht="12" customHeight="1" x14ac:dyDescent="0.25">
      <c r="A464" s="3">
        <v>3106</v>
      </c>
      <c r="B464" s="18"/>
      <c r="C464" s="12"/>
      <c r="D464" s="12" t="s">
        <v>200</v>
      </c>
      <c r="E464" s="19" t="s">
        <v>140</v>
      </c>
      <c r="F464" s="20">
        <v>240</v>
      </c>
      <c r="G464" s="21">
        <v>0</v>
      </c>
      <c r="H464" s="15">
        <f>IF(E464 = CHAR(37), F464*G464/100,F464*G464)</f>
        <v>0</v>
      </c>
    </row>
    <row r="465" spans="1:8" s="3" customFormat="1" ht="12" customHeight="1" x14ac:dyDescent="0.25">
      <c r="B465" s="16"/>
      <c r="C465" s="17"/>
      <c r="D465" s="17"/>
      <c r="E465" s="17"/>
      <c r="F465" s="17"/>
      <c r="G465" s="17"/>
      <c r="H465" s="17"/>
    </row>
    <row r="466" spans="1:8" s="3" customFormat="1" ht="24" customHeight="1" x14ac:dyDescent="0.25">
      <c r="A466" s="3">
        <v>2250</v>
      </c>
      <c r="B466" s="18" t="s">
        <v>318</v>
      </c>
      <c r="C466" s="12"/>
      <c r="D466" s="12" t="s">
        <v>319</v>
      </c>
      <c r="E466" s="19"/>
      <c r="F466" s="20"/>
      <c r="G466" s="15"/>
      <c r="H466" s="15"/>
    </row>
    <row r="467" spans="1:8" s="3" customFormat="1" ht="12" customHeight="1" x14ac:dyDescent="0.25">
      <c r="B467" s="16"/>
      <c r="C467" s="17"/>
      <c r="D467" s="17"/>
      <c r="E467" s="17"/>
      <c r="F467" s="17"/>
      <c r="G467" s="17"/>
      <c r="H467" s="17"/>
    </row>
    <row r="468" spans="1:8" s="3" customFormat="1" ht="12" customHeight="1" x14ac:dyDescent="0.25">
      <c r="A468" s="3">
        <v>2476</v>
      </c>
      <c r="B468" s="18"/>
      <c r="C468" s="12"/>
      <c r="D468" s="12" t="s">
        <v>195</v>
      </c>
      <c r="E468" s="19" t="s">
        <v>229</v>
      </c>
      <c r="F468" s="20">
        <v>1300</v>
      </c>
      <c r="G468" s="21">
        <v>0</v>
      </c>
      <c r="H468" s="15">
        <f>IF(E468 = CHAR(37), F468*G468/100,F468*G468)</f>
        <v>0</v>
      </c>
    </row>
    <row r="469" spans="1:8" s="3" customFormat="1" ht="12" customHeight="1" x14ac:dyDescent="0.25">
      <c r="B469" s="16"/>
      <c r="C469" s="17"/>
      <c r="D469" s="17"/>
      <c r="E469" s="17"/>
      <c r="F469" s="17"/>
      <c r="G469" s="17"/>
      <c r="H469" s="17"/>
    </row>
    <row r="470" spans="1:8" s="3" customFormat="1" ht="12" customHeight="1" x14ac:dyDescent="0.25">
      <c r="A470" s="3">
        <v>2477</v>
      </c>
      <c r="B470" s="18"/>
      <c r="C470" s="12"/>
      <c r="D470" s="12" t="s">
        <v>198</v>
      </c>
      <c r="E470" s="19" t="s">
        <v>229</v>
      </c>
      <c r="F470" s="20">
        <v>940</v>
      </c>
      <c r="G470" s="21">
        <v>0</v>
      </c>
      <c r="H470" s="15">
        <f>IF(E470 = CHAR(37), F470*G470/100,F470*G470)</f>
        <v>0</v>
      </c>
    </row>
    <row r="471" spans="1:8" s="3" customFormat="1" ht="12" customHeight="1" x14ac:dyDescent="0.25">
      <c r="B471" s="16"/>
      <c r="C471" s="17"/>
      <c r="D471" s="17"/>
      <c r="E471" s="17"/>
      <c r="F471" s="17"/>
      <c r="G471" s="17"/>
      <c r="H471" s="17"/>
    </row>
    <row r="472" spans="1:8" s="3" customFormat="1" ht="36" customHeight="1" x14ac:dyDescent="0.25">
      <c r="A472" s="3">
        <v>3434</v>
      </c>
      <c r="B472" s="18" t="s">
        <v>320</v>
      </c>
      <c r="C472" s="12" t="s">
        <v>321</v>
      </c>
      <c r="D472" s="12" t="s">
        <v>322</v>
      </c>
      <c r="E472" s="19" t="s">
        <v>140</v>
      </c>
      <c r="F472" s="20"/>
      <c r="G472" s="21">
        <v>0</v>
      </c>
      <c r="H472" s="15" t="s">
        <v>305</v>
      </c>
    </row>
    <row r="473" spans="1:8" s="3" customFormat="1" ht="12" customHeight="1" x14ac:dyDescent="0.25">
      <c r="B473" s="16"/>
      <c r="C473" s="17"/>
      <c r="D473" s="17"/>
      <c r="E473" s="17"/>
      <c r="F473" s="17"/>
      <c r="G473" s="17"/>
      <c r="H473" s="17"/>
    </row>
    <row r="474" spans="1:8" s="3" customFormat="1" ht="12" customHeight="1" x14ac:dyDescent="0.25">
      <c r="B474" s="22"/>
      <c r="C474" s="23"/>
      <c r="D474" s="23"/>
      <c r="E474" s="23"/>
      <c r="F474" s="23"/>
      <c r="G474" s="23"/>
      <c r="H474" s="23"/>
    </row>
    <row r="475" spans="1:8" s="3" customFormat="1" ht="12" customHeight="1" x14ac:dyDescent="0.25">
      <c r="B475" s="16"/>
      <c r="C475" s="17"/>
      <c r="D475" s="17"/>
      <c r="E475" s="17"/>
      <c r="F475" s="17"/>
      <c r="G475" s="17"/>
      <c r="H475" s="17"/>
    </row>
    <row r="476" spans="1:8" s="3" customFormat="1" ht="12" customHeight="1" x14ac:dyDescent="0.25">
      <c r="B476" s="22"/>
      <c r="C476" s="23"/>
      <c r="D476" s="23"/>
      <c r="E476" s="23"/>
      <c r="F476" s="23"/>
      <c r="G476" s="23"/>
      <c r="H476" s="23"/>
    </row>
    <row r="477" spans="1:8" s="3" customFormat="1" ht="12" customHeight="1" x14ac:dyDescent="0.25">
      <c r="B477" s="16"/>
      <c r="C477" s="17"/>
      <c r="D477" s="17"/>
      <c r="E477" s="17"/>
      <c r="F477" s="17"/>
      <c r="G477" s="17"/>
      <c r="H477" s="17"/>
    </row>
    <row r="478" spans="1:8" s="3" customFormat="1" ht="12" customHeight="1" x14ac:dyDescent="0.25">
      <c r="B478" s="22"/>
      <c r="C478" s="23"/>
      <c r="D478" s="23"/>
      <c r="E478" s="23"/>
      <c r="F478" s="23"/>
      <c r="G478" s="23"/>
      <c r="H478" s="23"/>
    </row>
    <row r="479" spans="1:8" s="3" customFormat="1" ht="12" customHeight="1" x14ac:dyDescent="0.25">
      <c r="B479" s="16"/>
      <c r="C479" s="17"/>
      <c r="D479" s="17"/>
      <c r="E479" s="17"/>
      <c r="F479" s="17"/>
      <c r="G479" s="17"/>
      <c r="H479" s="17"/>
    </row>
    <row r="480" spans="1:8" s="3" customFormat="1" ht="12" customHeight="1" x14ac:dyDescent="0.25">
      <c r="B480" s="22"/>
      <c r="C480" s="23"/>
      <c r="D480" s="23"/>
      <c r="E480" s="23"/>
      <c r="F480" s="23"/>
      <c r="G480" s="23"/>
      <c r="H480" s="23"/>
    </row>
    <row r="481" spans="2:8" s="3" customFormat="1" ht="12" customHeight="1" x14ac:dyDescent="0.25">
      <c r="B481" s="16"/>
      <c r="C481" s="17"/>
      <c r="D481" s="17"/>
      <c r="E481" s="17"/>
      <c r="F481" s="17"/>
      <c r="G481" s="17"/>
      <c r="H481" s="17"/>
    </row>
    <row r="482" spans="2:8" s="3" customFormat="1" ht="12" customHeight="1" x14ac:dyDescent="0.25">
      <c r="B482" s="22"/>
      <c r="C482" s="23"/>
      <c r="D482" s="23"/>
      <c r="E482" s="23"/>
      <c r="F482" s="23"/>
      <c r="G482" s="23"/>
      <c r="H482" s="23"/>
    </row>
    <row r="483" spans="2:8" s="3" customFormat="1" ht="12" customHeight="1" x14ac:dyDescent="0.25">
      <c r="B483" s="16"/>
      <c r="C483" s="17"/>
      <c r="D483" s="17"/>
      <c r="E483" s="17"/>
      <c r="F483" s="17"/>
      <c r="G483" s="17"/>
      <c r="H483" s="17"/>
    </row>
    <row r="484" spans="2:8" s="3" customFormat="1" ht="12" customHeight="1" x14ac:dyDescent="0.25">
      <c r="B484" s="22"/>
      <c r="C484" s="23"/>
      <c r="D484" s="23"/>
      <c r="E484" s="23"/>
      <c r="F484" s="23"/>
      <c r="G484" s="23"/>
      <c r="H484" s="23"/>
    </row>
    <row r="485" spans="2:8" s="3" customFormat="1" ht="12" customHeight="1" x14ac:dyDescent="0.25">
      <c r="B485" s="16"/>
      <c r="C485" s="17"/>
      <c r="D485" s="17"/>
      <c r="E485" s="17"/>
      <c r="F485" s="17"/>
      <c r="G485" s="17"/>
      <c r="H485" s="17"/>
    </row>
    <row r="486" spans="2:8" s="3" customFormat="1" ht="12" customHeight="1" x14ac:dyDescent="0.25">
      <c r="B486" s="22"/>
      <c r="C486" s="23"/>
      <c r="D486" s="23"/>
      <c r="E486" s="23"/>
      <c r="F486" s="23"/>
      <c r="G486" s="23"/>
      <c r="H486" s="23"/>
    </row>
    <row r="487" spans="2:8" s="3" customFormat="1" ht="12" customHeight="1" x14ac:dyDescent="0.25">
      <c r="B487" s="16"/>
      <c r="C487" s="17"/>
      <c r="D487" s="17"/>
      <c r="E487" s="17"/>
      <c r="F487" s="17"/>
      <c r="G487" s="17"/>
      <c r="H487" s="17"/>
    </row>
    <row r="488" spans="2:8" s="3" customFormat="1" ht="12" customHeight="1" x14ac:dyDescent="0.25">
      <c r="B488" s="22"/>
      <c r="C488" s="23"/>
      <c r="D488" s="23"/>
      <c r="E488" s="23"/>
      <c r="F488" s="23"/>
      <c r="G488" s="23"/>
      <c r="H488" s="23"/>
    </row>
    <row r="489" spans="2:8" s="3" customFormat="1" ht="12" customHeight="1" x14ac:dyDescent="0.25">
      <c r="B489" s="16"/>
      <c r="C489" s="17"/>
      <c r="D489" s="17"/>
      <c r="E489" s="17"/>
      <c r="F489" s="17"/>
      <c r="G489" s="17"/>
      <c r="H489" s="17"/>
    </row>
    <row r="490" spans="2:8" s="3" customFormat="1" ht="12" customHeight="1" x14ac:dyDescent="0.25">
      <c r="B490" s="22"/>
      <c r="C490" s="23"/>
      <c r="D490" s="23"/>
      <c r="E490" s="23"/>
      <c r="F490" s="23"/>
      <c r="G490" s="23"/>
      <c r="H490" s="23"/>
    </row>
    <row r="491" spans="2:8" s="3" customFormat="1" ht="12" customHeight="1" x14ac:dyDescent="0.25">
      <c r="B491" s="16"/>
      <c r="C491" s="17"/>
      <c r="D491" s="17"/>
      <c r="E491" s="17"/>
      <c r="F491" s="17"/>
      <c r="G491" s="17"/>
      <c r="H491" s="17"/>
    </row>
    <row r="492" spans="2:8" s="3" customFormat="1" ht="12" customHeight="1" x14ac:dyDescent="0.25">
      <c r="B492" s="22"/>
      <c r="C492" s="23"/>
      <c r="D492" s="23"/>
      <c r="E492" s="23"/>
      <c r="F492" s="23"/>
      <c r="G492" s="23"/>
      <c r="H492" s="23"/>
    </row>
    <row r="493" spans="2:8" s="3" customFormat="1" ht="12" customHeight="1" x14ac:dyDescent="0.25">
      <c r="B493" s="16"/>
      <c r="C493" s="17"/>
      <c r="D493" s="17"/>
      <c r="E493" s="17"/>
      <c r="F493" s="17"/>
      <c r="G493" s="17"/>
      <c r="H493" s="17"/>
    </row>
    <row r="494" spans="2:8" s="3" customFormat="1" ht="12" customHeight="1" x14ac:dyDescent="0.25">
      <c r="B494" s="22"/>
      <c r="C494" s="23"/>
      <c r="D494" s="23"/>
      <c r="E494" s="23"/>
      <c r="F494" s="23"/>
      <c r="G494" s="23"/>
      <c r="H494" s="23"/>
    </row>
    <row r="495" spans="2:8" s="3" customFormat="1" ht="12" customHeight="1" x14ac:dyDescent="0.25">
      <c r="B495" s="16"/>
      <c r="C495" s="17"/>
      <c r="D495" s="17"/>
      <c r="E495" s="17"/>
      <c r="F495" s="17"/>
      <c r="G495" s="17"/>
      <c r="H495" s="17"/>
    </row>
    <row r="496" spans="2:8" s="3" customFormat="1" ht="12" customHeight="1" x14ac:dyDescent="0.25">
      <c r="B496" s="22"/>
      <c r="C496" s="23"/>
      <c r="D496" s="23"/>
      <c r="E496" s="23"/>
      <c r="F496" s="23"/>
      <c r="G496" s="23"/>
      <c r="H496" s="23"/>
    </row>
    <row r="497" spans="2:8" s="3" customFormat="1" ht="12" customHeight="1" x14ac:dyDescent="0.25">
      <c r="B497" s="16"/>
      <c r="C497" s="17"/>
      <c r="D497" s="17"/>
      <c r="E497" s="17"/>
      <c r="F497" s="17"/>
      <c r="G497" s="17"/>
      <c r="H497" s="17"/>
    </row>
    <row r="498" spans="2:8" s="3" customFormat="1" ht="12" customHeight="1" x14ac:dyDescent="0.25">
      <c r="B498" s="22"/>
      <c r="C498" s="23"/>
      <c r="D498" s="23"/>
      <c r="E498" s="23"/>
      <c r="F498" s="23"/>
      <c r="G498" s="23"/>
      <c r="H498" s="23"/>
    </row>
    <row r="499" spans="2:8" s="3" customFormat="1" ht="12" customHeight="1" x14ac:dyDescent="0.25">
      <c r="B499" s="16"/>
      <c r="C499" s="17"/>
      <c r="D499" s="17"/>
      <c r="E499" s="17"/>
      <c r="F499" s="17"/>
      <c r="G499" s="17"/>
      <c r="H499" s="17"/>
    </row>
    <row r="500" spans="2:8" s="3" customFormat="1" ht="12" customHeight="1" x14ac:dyDescent="0.25">
      <c r="B500" s="22"/>
      <c r="C500" s="23"/>
      <c r="D500" s="23"/>
      <c r="E500" s="23"/>
      <c r="F500" s="23"/>
      <c r="G500" s="23"/>
      <c r="H500" s="23"/>
    </row>
    <row r="501" spans="2:8" s="3" customFormat="1" ht="12" customHeight="1" x14ac:dyDescent="0.25">
      <c r="B501" s="16"/>
      <c r="C501" s="17"/>
      <c r="D501" s="17"/>
      <c r="E501" s="17"/>
      <c r="F501" s="17"/>
      <c r="G501" s="17"/>
      <c r="H501" s="17"/>
    </row>
    <row r="502" spans="2:8" s="3" customFormat="1" ht="12" customHeight="1" x14ac:dyDescent="0.25">
      <c r="B502" s="22"/>
      <c r="C502" s="23"/>
      <c r="D502" s="23"/>
      <c r="E502" s="23"/>
      <c r="F502" s="23"/>
      <c r="G502" s="23"/>
      <c r="H502" s="23"/>
    </row>
    <row r="503" spans="2:8" s="3" customFormat="1" ht="12" customHeight="1" x14ac:dyDescent="0.25">
      <c r="B503" s="16"/>
      <c r="C503" s="17"/>
      <c r="D503" s="17"/>
      <c r="E503" s="17"/>
      <c r="F503" s="17"/>
      <c r="G503" s="17"/>
      <c r="H503" s="17"/>
    </row>
    <row r="504" spans="2:8" s="3" customFormat="1" ht="12" customHeight="1" x14ac:dyDescent="0.25">
      <c r="B504" s="22"/>
      <c r="C504" s="23"/>
      <c r="D504" s="23"/>
      <c r="E504" s="23"/>
      <c r="F504" s="23"/>
      <c r="G504" s="23"/>
      <c r="H504" s="23"/>
    </row>
    <row r="505" spans="2:8" s="3" customFormat="1" ht="12" customHeight="1" x14ac:dyDescent="0.25">
      <c r="B505" s="16"/>
      <c r="C505" s="17"/>
      <c r="D505" s="17"/>
      <c r="E505" s="17"/>
      <c r="F505" s="17"/>
      <c r="G505" s="17"/>
      <c r="H505" s="17"/>
    </row>
    <row r="506" spans="2:8" s="3" customFormat="1" ht="12" customHeight="1" x14ac:dyDescent="0.25">
      <c r="B506" s="22"/>
      <c r="C506" s="23"/>
      <c r="D506" s="23"/>
      <c r="E506" s="23"/>
      <c r="F506" s="23"/>
      <c r="G506" s="23"/>
      <c r="H506" s="23"/>
    </row>
    <row r="507" spans="2:8" s="3" customFormat="1" ht="12" customHeight="1" x14ac:dyDescent="0.25">
      <c r="B507" s="16"/>
      <c r="C507" s="17"/>
      <c r="D507" s="17"/>
      <c r="E507" s="17"/>
      <c r="F507" s="17"/>
      <c r="G507" s="17"/>
      <c r="H507" s="17"/>
    </row>
    <row r="508" spans="2:8" s="4" customFormat="1" ht="20.100000000000001" customHeight="1" x14ac:dyDescent="0.25">
      <c r="B508" s="24" t="s">
        <v>56</v>
      </c>
      <c r="C508" s="25"/>
      <c r="D508" s="26"/>
      <c r="E508" s="27"/>
      <c r="F508" s="28"/>
      <c r="G508" s="28"/>
      <c r="H508" s="29">
        <f>SUM(H453:H507)</f>
        <v>0</v>
      </c>
    </row>
    <row r="509" spans="2:8" s="1" customFormat="1" ht="12.75" x14ac:dyDescent="0.25">
      <c r="B509" s="6" t="s">
        <v>1</v>
      </c>
    </row>
    <row r="510" spans="2:8" s="1" customFormat="1" ht="12.75" x14ac:dyDescent="0.25">
      <c r="B510" s="6" t="s">
        <v>3</v>
      </c>
    </row>
    <row r="511" spans="2:8" s="1" customFormat="1" ht="12.75" x14ac:dyDescent="0.25">
      <c r="B511" s="7" t="s">
        <v>184</v>
      </c>
    </row>
    <row r="512" spans="2:8" s="2" customFormat="1" ht="12" x14ac:dyDescent="0.25">
      <c r="H512" s="8" t="s">
        <v>323</v>
      </c>
    </row>
    <row r="513" spans="1:8" s="3" customFormat="1" ht="27.4" customHeight="1" x14ac:dyDescent="0.25">
      <c r="B513" s="9" t="s">
        <v>6</v>
      </c>
      <c r="C513" s="9" t="s">
        <v>7</v>
      </c>
      <c r="D513" s="9" t="s">
        <v>8</v>
      </c>
      <c r="E513" s="9" t="s">
        <v>9</v>
      </c>
      <c r="F513" s="9" t="s">
        <v>10</v>
      </c>
      <c r="G513" s="9" t="s">
        <v>11</v>
      </c>
      <c r="H513" s="10" t="s">
        <v>12</v>
      </c>
    </row>
    <row r="514" spans="1:8" s="3" customFormat="1" ht="24" customHeight="1" x14ac:dyDescent="0.25">
      <c r="A514" s="3">
        <v>1434</v>
      </c>
      <c r="B514" s="18"/>
      <c r="C514" s="12" t="s">
        <v>324</v>
      </c>
      <c r="D514" s="12" t="s">
        <v>325</v>
      </c>
      <c r="E514" s="19"/>
      <c r="F514" s="20"/>
      <c r="G514" s="15"/>
      <c r="H514" s="15"/>
    </row>
    <row r="515" spans="1:8" s="3" customFormat="1" ht="12" customHeight="1" x14ac:dyDescent="0.25">
      <c r="B515" s="16"/>
      <c r="C515" s="17"/>
      <c r="D515" s="17"/>
      <c r="E515" s="17"/>
      <c r="F515" s="17"/>
      <c r="G515" s="17"/>
      <c r="H515" s="17"/>
    </row>
    <row r="516" spans="1:8" s="3" customFormat="1" ht="12" customHeight="1" x14ac:dyDescent="0.25">
      <c r="A516" s="3">
        <v>1480</v>
      </c>
      <c r="B516" s="18" t="s">
        <v>326</v>
      </c>
      <c r="C516" s="12" t="s">
        <v>265</v>
      </c>
      <c r="D516" s="12" t="s">
        <v>327</v>
      </c>
      <c r="E516" s="19"/>
      <c r="F516" s="20"/>
      <c r="G516" s="15"/>
      <c r="H516" s="15"/>
    </row>
    <row r="517" spans="1:8" s="3" customFormat="1" ht="12" customHeight="1" x14ac:dyDescent="0.25">
      <c r="B517" s="16"/>
      <c r="C517" s="17"/>
      <c r="D517" s="17"/>
      <c r="E517" s="17"/>
      <c r="F517" s="17"/>
      <c r="G517" s="17"/>
      <c r="H517" s="17"/>
    </row>
    <row r="518" spans="1:8" s="3" customFormat="1" ht="12" customHeight="1" x14ac:dyDescent="0.25">
      <c r="A518" s="3">
        <v>2479</v>
      </c>
      <c r="B518" s="18" t="s">
        <v>328</v>
      </c>
      <c r="C518" s="12" t="s">
        <v>329</v>
      </c>
      <c r="D518" s="12" t="s">
        <v>330</v>
      </c>
      <c r="E518" s="19"/>
      <c r="F518" s="20"/>
      <c r="G518" s="15"/>
      <c r="H518" s="15"/>
    </row>
    <row r="519" spans="1:8" s="3" customFormat="1" ht="12" customHeight="1" x14ac:dyDescent="0.25">
      <c r="B519" s="16"/>
      <c r="C519" s="17"/>
      <c r="D519" s="17"/>
      <c r="E519" s="17"/>
      <c r="F519" s="17"/>
      <c r="G519" s="17"/>
      <c r="H519" s="17"/>
    </row>
    <row r="520" spans="1:8" s="3" customFormat="1" ht="12" customHeight="1" x14ac:dyDescent="0.25">
      <c r="A520" s="3">
        <v>2480</v>
      </c>
      <c r="B520" s="18"/>
      <c r="C520" s="12"/>
      <c r="D520" s="12" t="s">
        <v>193</v>
      </c>
      <c r="E520" s="19" t="s">
        <v>140</v>
      </c>
      <c r="F520" s="20">
        <v>735</v>
      </c>
      <c r="G520" s="21">
        <v>0</v>
      </c>
      <c r="H520" s="15">
        <f>IF(E520 = CHAR(37), F520*G520/100,F520*G520)</f>
        <v>0</v>
      </c>
    </row>
    <row r="521" spans="1:8" s="3" customFormat="1" ht="12" customHeight="1" x14ac:dyDescent="0.25">
      <c r="B521" s="16"/>
      <c r="C521" s="17"/>
      <c r="D521" s="17"/>
      <c r="E521" s="17"/>
      <c r="F521" s="17"/>
      <c r="G521" s="17"/>
      <c r="H521" s="17"/>
    </row>
    <row r="522" spans="1:8" s="3" customFormat="1" ht="12" customHeight="1" x14ac:dyDescent="0.25">
      <c r="A522" s="3">
        <v>2481</v>
      </c>
      <c r="B522" s="18"/>
      <c r="C522" s="12"/>
      <c r="D522" s="12" t="s">
        <v>195</v>
      </c>
      <c r="E522" s="19" t="s">
        <v>140</v>
      </c>
      <c r="F522" s="20">
        <v>810</v>
      </c>
      <c r="G522" s="21">
        <v>0</v>
      </c>
      <c r="H522" s="15">
        <f>IF(E522 = CHAR(37), F522*G522/100,F522*G522)</f>
        <v>0</v>
      </c>
    </row>
    <row r="523" spans="1:8" s="3" customFormat="1" ht="12" customHeight="1" x14ac:dyDescent="0.25">
      <c r="B523" s="16"/>
      <c r="C523" s="17"/>
      <c r="D523" s="17"/>
      <c r="E523" s="17"/>
      <c r="F523" s="17"/>
      <c r="G523" s="17"/>
      <c r="H523" s="17"/>
    </row>
    <row r="524" spans="1:8" s="3" customFormat="1" ht="12" customHeight="1" x14ac:dyDescent="0.25">
      <c r="A524" s="3">
        <v>1486</v>
      </c>
      <c r="B524" s="18" t="s">
        <v>331</v>
      </c>
      <c r="C524" s="12"/>
      <c r="D524" s="12" t="s">
        <v>332</v>
      </c>
      <c r="E524" s="19"/>
      <c r="F524" s="20"/>
      <c r="G524" s="15"/>
      <c r="H524" s="15"/>
    </row>
    <row r="525" spans="1:8" s="3" customFormat="1" ht="12" customHeight="1" x14ac:dyDescent="0.25">
      <c r="B525" s="16"/>
      <c r="C525" s="17"/>
      <c r="D525" s="17"/>
      <c r="E525" s="17"/>
      <c r="F525" s="17"/>
      <c r="G525" s="17"/>
      <c r="H525" s="17"/>
    </row>
    <row r="526" spans="1:8" s="3" customFormat="1" ht="12" customHeight="1" x14ac:dyDescent="0.25">
      <c r="A526" s="3">
        <v>2483</v>
      </c>
      <c r="B526" s="18"/>
      <c r="C526" s="12"/>
      <c r="D526" s="12" t="s">
        <v>193</v>
      </c>
      <c r="E526" s="19" t="s">
        <v>140</v>
      </c>
      <c r="F526" s="20">
        <v>2205</v>
      </c>
      <c r="G526" s="21">
        <v>0</v>
      </c>
      <c r="H526" s="15">
        <f>IF(E526 = CHAR(37), F526*G526/100,F526*G526)</f>
        <v>0</v>
      </c>
    </row>
    <row r="527" spans="1:8" s="3" customFormat="1" ht="12" customHeight="1" x14ac:dyDescent="0.25">
      <c r="B527" s="16"/>
      <c r="C527" s="17"/>
      <c r="D527" s="17"/>
      <c r="E527" s="17"/>
      <c r="F527" s="17"/>
      <c r="G527" s="17"/>
      <c r="H527" s="17"/>
    </row>
    <row r="528" spans="1:8" s="3" customFormat="1" ht="12" customHeight="1" x14ac:dyDescent="0.25">
      <c r="A528" s="3">
        <v>2484</v>
      </c>
      <c r="B528" s="18"/>
      <c r="C528" s="12"/>
      <c r="D528" s="12" t="s">
        <v>195</v>
      </c>
      <c r="E528" s="19" t="s">
        <v>140</v>
      </c>
      <c r="F528" s="20">
        <v>2430</v>
      </c>
      <c r="G528" s="21">
        <v>0</v>
      </c>
      <c r="H528" s="15">
        <f>IF(E528 = CHAR(37), F528*G528/100,F528*G528)</f>
        <v>0</v>
      </c>
    </row>
    <row r="529" spans="1:8" s="3" customFormat="1" ht="12" customHeight="1" x14ac:dyDescent="0.25">
      <c r="B529" s="16"/>
      <c r="C529" s="17"/>
      <c r="D529" s="17"/>
      <c r="E529" s="17"/>
      <c r="F529" s="17"/>
      <c r="G529" s="17"/>
      <c r="H529" s="17"/>
    </row>
    <row r="530" spans="1:8" s="3" customFormat="1" ht="12" customHeight="1" x14ac:dyDescent="0.25">
      <c r="A530" s="3">
        <v>2485</v>
      </c>
      <c r="B530" s="18"/>
      <c r="C530" s="12"/>
      <c r="D530" s="12" t="s">
        <v>196</v>
      </c>
      <c r="E530" s="19" t="s">
        <v>140</v>
      </c>
      <c r="F530" s="20">
        <v>200</v>
      </c>
      <c r="G530" s="21">
        <v>0</v>
      </c>
      <c r="H530" s="15">
        <f>IF(E530 = CHAR(37), F530*G530/100,F530*G530)</f>
        <v>0</v>
      </c>
    </row>
    <row r="531" spans="1:8" s="3" customFormat="1" ht="12" customHeight="1" x14ac:dyDescent="0.25">
      <c r="B531" s="16"/>
      <c r="C531" s="17"/>
      <c r="D531" s="17"/>
      <c r="E531" s="17"/>
      <c r="F531" s="17"/>
      <c r="G531" s="17"/>
      <c r="H531" s="17"/>
    </row>
    <row r="532" spans="1:8" s="3" customFormat="1" ht="12" customHeight="1" x14ac:dyDescent="0.25">
      <c r="A532" s="3">
        <v>3203</v>
      </c>
      <c r="B532" s="18"/>
      <c r="C532" s="12"/>
      <c r="D532" s="12" t="s">
        <v>200</v>
      </c>
      <c r="E532" s="19" t="s">
        <v>140</v>
      </c>
      <c r="F532" s="20">
        <v>260</v>
      </c>
      <c r="G532" s="21">
        <v>0</v>
      </c>
      <c r="H532" s="15">
        <f>IF(E532 = CHAR(37), F532*G532/100,F532*G532)</f>
        <v>0</v>
      </c>
    </row>
    <row r="533" spans="1:8" s="3" customFormat="1" ht="12" customHeight="1" x14ac:dyDescent="0.25">
      <c r="B533" s="16"/>
      <c r="C533" s="17"/>
      <c r="D533" s="17"/>
      <c r="E533" s="17"/>
      <c r="F533" s="17"/>
      <c r="G533" s="17"/>
      <c r="H533" s="17"/>
    </row>
    <row r="534" spans="1:8" s="3" customFormat="1" ht="12" customHeight="1" x14ac:dyDescent="0.25">
      <c r="A534" s="3">
        <v>1487</v>
      </c>
      <c r="B534" s="18" t="s">
        <v>333</v>
      </c>
      <c r="C534" s="12" t="s">
        <v>334</v>
      </c>
      <c r="D534" s="12" t="s">
        <v>335</v>
      </c>
      <c r="E534" s="19"/>
      <c r="F534" s="20"/>
      <c r="G534" s="15"/>
      <c r="H534" s="15"/>
    </row>
    <row r="535" spans="1:8" s="3" customFormat="1" ht="12" customHeight="1" x14ac:dyDescent="0.25">
      <c r="B535" s="16"/>
      <c r="C535" s="17"/>
      <c r="D535" s="17"/>
      <c r="E535" s="17"/>
      <c r="F535" s="17"/>
      <c r="G535" s="17"/>
      <c r="H535" s="17"/>
    </row>
    <row r="536" spans="1:8" s="3" customFormat="1" ht="12" customHeight="1" x14ac:dyDescent="0.25">
      <c r="A536" s="3">
        <v>3107</v>
      </c>
      <c r="B536" s="18"/>
      <c r="C536" s="12"/>
      <c r="D536" s="12" t="s">
        <v>336</v>
      </c>
      <c r="E536" s="19" t="s">
        <v>21</v>
      </c>
      <c r="F536" s="20"/>
      <c r="G536" s="21">
        <v>0</v>
      </c>
      <c r="H536" s="15" t="s">
        <v>305</v>
      </c>
    </row>
    <row r="537" spans="1:8" s="3" customFormat="1" ht="12" customHeight="1" x14ac:dyDescent="0.25">
      <c r="B537" s="16"/>
      <c r="C537" s="17"/>
      <c r="D537" s="17"/>
      <c r="E537" s="17"/>
      <c r="F537" s="17"/>
      <c r="G537" s="17"/>
      <c r="H537" s="17"/>
    </row>
    <row r="538" spans="1:8" s="3" customFormat="1" ht="12" customHeight="1" x14ac:dyDescent="0.25">
      <c r="A538" s="3">
        <v>3108</v>
      </c>
      <c r="B538" s="18"/>
      <c r="C538" s="12"/>
      <c r="D538" s="12" t="s">
        <v>337</v>
      </c>
      <c r="E538" s="19" t="s">
        <v>140</v>
      </c>
      <c r="F538" s="20"/>
      <c r="G538" s="21">
        <v>0</v>
      </c>
      <c r="H538" s="15" t="s">
        <v>305</v>
      </c>
    </row>
    <row r="539" spans="1:8" s="3" customFormat="1" ht="12" customHeight="1" x14ac:dyDescent="0.25">
      <c r="B539" s="16"/>
      <c r="C539" s="17"/>
      <c r="D539" s="17"/>
      <c r="E539" s="17"/>
      <c r="F539" s="17"/>
      <c r="G539" s="17"/>
      <c r="H539" s="17"/>
    </row>
    <row r="540" spans="1:8" s="3" customFormat="1" ht="12" customHeight="1" x14ac:dyDescent="0.25">
      <c r="A540" s="3">
        <v>1493</v>
      </c>
      <c r="B540" s="18" t="s">
        <v>338</v>
      </c>
      <c r="C540" s="12" t="s">
        <v>296</v>
      </c>
      <c r="D540" s="12" t="s">
        <v>339</v>
      </c>
      <c r="E540" s="19"/>
      <c r="F540" s="20"/>
      <c r="G540" s="15"/>
      <c r="H540" s="15"/>
    </row>
    <row r="541" spans="1:8" s="3" customFormat="1" ht="12" customHeight="1" x14ac:dyDescent="0.25">
      <c r="B541" s="16"/>
      <c r="C541" s="17"/>
      <c r="D541" s="17"/>
      <c r="E541" s="17"/>
      <c r="F541" s="17"/>
      <c r="G541" s="17"/>
      <c r="H541" s="17"/>
    </row>
    <row r="542" spans="1:8" s="3" customFormat="1" ht="12" customHeight="1" x14ac:dyDescent="0.25">
      <c r="A542" s="3">
        <v>1495</v>
      </c>
      <c r="B542" s="18" t="s">
        <v>340</v>
      </c>
      <c r="C542" s="12"/>
      <c r="D542" s="12" t="s">
        <v>341</v>
      </c>
      <c r="E542" s="19"/>
      <c r="F542" s="20"/>
      <c r="G542" s="15"/>
      <c r="H542" s="15"/>
    </row>
    <row r="543" spans="1:8" s="3" customFormat="1" ht="12" customHeight="1" x14ac:dyDescent="0.25">
      <c r="B543" s="16"/>
      <c r="C543" s="17"/>
      <c r="D543" s="17"/>
      <c r="E543" s="17"/>
      <c r="F543" s="17"/>
      <c r="G543" s="17"/>
      <c r="H543" s="17"/>
    </row>
    <row r="544" spans="1:8" s="3" customFormat="1" ht="12" customHeight="1" x14ac:dyDescent="0.25">
      <c r="A544" s="3">
        <v>2486</v>
      </c>
      <c r="B544" s="18"/>
      <c r="C544" s="12"/>
      <c r="D544" s="12" t="s">
        <v>193</v>
      </c>
      <c r="E544" s="19" t="s">
        <v>342</v>
      </c>
      <c r="F544" s="20">
        <v>180</v>
      </c>
      <c r="G544" s="21">
        <v>0</v>
      </c>
      <c r="H544" s="15">
        <f>IF(E544 = CHAR(37), F544*G544/100,F544*G544)</f>
        <v>0</v>
      </c>
    </row>
    <row r="545" spans="1:8" s="3" customFormat="1" ht="12" customHeight="1" x14ac:dyDescent="0.25">
      <c r="B545" s="16"/>
      <c r="C545" s="17"/>
      <c r="D545" s="17"/>
      <c r="E545" s="17"/>
      <c r="F545" s="17"/>
      <c r="G545" s="17"/>
      <c r="H545" s="17"/>
    </row>
    <row r="546" spans="1:8" s="3" customFormat="1" ht="12" customHeight="1" x14ac:dyDescent="0.25">
      <c r="A546" s="3">
        <v>2487</v>
      </c>
      <c r="B546" s="18"/>
      <c r="C546" s="12"/>
      <c r="D546" s="12" t="s">
        <v>195</v>
      </c>
      <c r="E546" s="19" t="s">
        <v>342</v>
      </c>
      <c r="F546" s="20">
        <v>195</v>
      </c>
      <c r="G546" s="21">
        <v>0</v>
      </c>
      <c r="H546" s="15">
        <f>IF(E546 = CHAR(37), F546*G546/100,F546*G546)</f>
        <v>0</v>
      </c>
    </row>
    <row r="547" spans="1:8" s="3" customFormat="1" ht="12" customHeight="1" x14ac:dyDescent="0.25">
      <c r="B547" s="16"/>
      <c r="C547" s="17"/>
      <c r="D547" s="17"/>
      <c r="E547" s="17"/>
      <c r="F547" s="17"/>
      <c r="G547" s="17"/>
      <c r="H547" s="17"/>
    </row>
    <row r="548" spans="1:8" s="3" customFormat="1" ht="12" customHeight="1" x14ac:dyDescent="0.25">
      <c r="A548" s="3">
        <v>2488</v>
      </c>
      <c r="B548" s="18"/>
      <c r="C548" s="12"/>
      <c r="D548" s="12" t="s">
        <v>196</v>
      </c>
      <c r="E548" s="19" t="s">
        <v>342</v>
      </c>
      <c r="F548" s="20">
        <v>20</v>
      </c>
      <c r="G548" s="21">
        <v>0</v>
      </c>
      <c r="H548" s="15">
        <f>IF(E548 = CHAR(37), F548*G548/100,F548*G548)</f>
        <v>0</v>
      </c>
    </row>
    <row r="549" spans="1:8" s="3" customFormat="1" ht="12" customHeight="1" x14ac:dyDescent="0.25">
      <c r="B549" s="16"/>
      <c r="C549" s="17"/>
      <c r="D549" s="17"/>
      <c r="E549" s="17"/>
      <c r="F549" s="17"/>
      <c r="G549" s="17"/>
      <c r="H549" s="17"/>
    </row>
    <row r="550" spans="1:8" s="3" customFormat="1" ht="12" customHeight="1" x14ac:dyDescent="0.25">
      <c r="A550" s="3">
        <v>3205</v>
      </c>
      <c r="B550" s="18"/>
      <c r="C550" s="12"/>
      <c r="D550" s="12" t="s">
        <v>200</v>
      </c>
      <c r="E550" s="19" t="s">
        <v>342</v>
      </c>
      <c r="F550" s="20">
        <v>25</v>
      </c>
      <c r="G550" s="21">
        <v>0</v>
      </c>
      <c r="H550" s="15">
        <f>IF(E550 = CHAR(37), F550*G550/100,F550*G550)</f>
        <v>0</v>
      </c>
    </row>
    <row r="551" spans="1:8" s="3" customFormat="1" ht="12" customHeight="1" x14ac:dyDescent="0.25">
      <c r="B551" s="16"/>
      <c r="C551" s="17"/>
      <c r="D551" s="17"/>
      <c r="E551" s="17"/>
      <c r="F551" s="17"/>
      <c r="G551" s="17"/>
      <c r="H551" s="17"/>
    </row>
    <row r="552" spans="1:8" s="3" customFormat="1" ht="24" customHeight="1" x14ac:dyDescent="0.25">
      <c r="A552" s="3">
        <v>1502</v>
      </c>
      <c r="B552" s="18" t="s">
        <v>343</v>
      </c>
      <c r="C552" s="12" t="s">
        <v>344</v>
      </c>
      <c r="D552" s="12" t="s">
        <v>345</v>
      </c>
      <c r="E552" s="19"/>
      <c r="F552" s="20"/>
      <c r="G552" s="15"/>
      <c r="H552" s="15"/>
    </row>
    <row r="553" spans="1:8" s="3" customFormat="1" ht="12" customHeight="1" x14ac:dyDescent="0.25">
      <c r="B553" s="16"/>
      <c r="C553" s="17"/>
      <c r="D553" s="17"/>
      <c r="E553" s="17"/>
      <c r="F553" s="17"/>
      <c r="G553" s="17"/>
      <c r="H553" s="17"/>
    </row>
    <row r="554" spans="1:8" s="3" customFormat="1" ht="24" customHeight="1" x14ac:dyDescent="0.25">
      <c r="A554" s="3">
        <v>1504</v>
      </c>
      <c r="B554" s="18" t="s">
        <v>346</v>
      </c>
      <c r="C554" s="12"/>
      <c r="D554" s="12" t="s">
        <v>347</v>
      </c>
      <c r="E554" s="19"/>
      <c r="F554" s="20"/>
      <c r="G554" s="15"/>
      <c r="H554" s="15"/>
    </row>
    <row r="555" spans="1:8" s="3" customFormat="1" ht="12" customHeight="1" x14ac:dyDescent="0.25">
      <c r="B555" s="16"/>
      <c r="C555" s="17"/>
      <c r="D555" s="17"/>
      <c r="E555" s="17"/>
      <c r="F555" s="17"/>
      <c r="G555" s="17"/>
      <c r="H555" s="17"/>
    </row>
    <row r="556" spans="1:8" s="3" customFormat="1" ht="12" customHeight="1" x14ac:dyDescent="0.25">
      <c r="A556" s="3">
        <v>2494</v>
      </c>
      <c r="B556" s="18"/>
      <c r="C556" s="12"/>
      <c r="D556" s="12" t="s">
        <v>193</v>
      </c>
      <c r="E556" s="19" t="s">
        <v>140</v>
      </c>
      <c r="F556" s="20">
        <v>2940</v>
      </c>
      <c r="G556" s="21">
        <v>0</v>
      </c>
      <c r="H556" s="15">
        <f>IF(E556 = CHAR(37), F556*G556/100,F556*G556)</f>
        <v>0</v>
      </c>
    </row>
    <row r="557" spans="1:8" s="3" customFormat="1" ht="12" customHeight="1" x14ac:dyDescent="0.25">
      <c r="B557" s="16"/>
      <c r="C557" s="17"/>
      <c r="D557" s="17"/>
      <c r="E557" s="17"/>
      <c r="F557" s="17"/>
      <c r="G557" s="17"/>
      <c r="H557" s="17"/>
    </row>
    <row r="558" spans="1:8" s="3" customFormat="1" ht="12" customHeight="1" x14ac:dyDescent="0.25">
      <c r="A558" s="3">
        <v>2495</v>
      </c>
      <c r="B558" s="18"/>
      <c r="C558" s="12"/>
      <c r="D558" s="12" t="s">
        <v>195</v>
      </c>
      <c r="E558" s="19" t="s">
        <v>140</v>
      </c>
      <c r="F558" s="20">
        <v>3240</v>
      </c>
      <c r="G558" s="21">
        <v>0</v>
      </c>
      <c r="H558" s="15">
        <f>IF(E558 = CHAR(37), F558*G558/100,F558*G558)</f>
        <v>0</v>
      </c>
    </row>
    <row r="559" spans="1:8" s="3" customFormat="1" ht="12" customHeight="1" x14ac:dyDescent="0.25">
      <c r="B559" s="16"/>
      <c r="C559" s="17"/>
      <c r="D559" s="17"/>
      <c r="E559" s="17"/>
      <c r="F559" s="17"/>
      <c r="G559" s="17"/>
      <c r="H559" s="17"/>
    </row>
    <row r="560" spans="1:8" s="3" customFormat="1" ht="12" customHeight="1" x14ac:dyDescent="0.25">
      <c r="A560" s="3">
        <v>2496</v>
      </c>
      <c r="B560" s="18"/>
      <c r="C560" s="12"/>
      <c r="D560" s="12" t="s">
        <v>196</v>
      </c>
      <c r="E560" s="19" t="s">
        <v>140</v>
      </c>
      <c r="F560" s="20">
        <v>200</v>
      </c>
      <c r="G560" s="21">
        <v>0</v>
      </c>
      <c r="H560" s="15">
        <f>IF(E560 = CHAR(37), F560*G560/100,F560*G560)</f>
        <v>0</v>
      </c>
    </row>
    <row r="561" spans="1:8" s="3" customFormat="1" ht="12" customHeight="1" x14ac:dyDescent="0.25">
      <c r="B561" s="16"/>
      <c r="C561" s="17"/>
      <c r="D561" s="17"/>
      <c r="E561" s="17"/>
      <c r="F561" s="17"/>
      <c r="G561" s="17"/>
      <c r="H561" s="17"/>
    </row>
    <row r="562" spans="1:8" s="3" customFormat="1" ht="12" customHeight="1" x14ac:dyDescent="0.25">
      <c r="A562" s="3">
        <v>3109</v>
      </c>
      <c r="B562" s="18"/>
      <c r="C562" s="12"/>
      <c r="D562" s="12" t="s">
        <v>197</v>
      </c>
      <c r="E562" s="19" t="s">
        <v>140</v>
      </c>
      <c r="F562" s="20">
        <v>80</v>
      </c>
      <c r="G562" s="21">
        <v>0</v>
      </c>
      <c r="H562" s="15">
        <f>IF(E562 = CHAR(37), F562*G562/100,F562*G562)</f>
        <v>0</v>
      </c>
    </row>
    <row r="563" spans="1:8" s="3" customFormat="1" ht="12" customHeight="1" x14ac:dyDescent="0.25">
      <c r="B563" s="16"/>
      <c r="C563" s="17"/>
      <c r="D563" s="17"/>
      <c r="E563" s="17"/>
      <c r="F563" s="17"/>
      <c r="G563" s="17"/>
      <c r="H563" s="17"/>
    </row>
    <row r="564" spans="1:8" s="3" customFormat="1" ht="12" customHeight="1" x14ac:dyDescent="0.25">
      <c r="A564" s="3">
        <v>2497</v>
      </c>
      <c r="B564" s="18"/>
      <c r="C564" s="12"/>
      <c r="D564" s="12" t="s">
        <v>198</v>
      </c>
      <c r="E564" s="19" t="s">
        <v>140</v>
      </c>
      <c r="F564" s="20">
        <v>2260</v>
      </c>
      <c r="G564" s="21">
        <v>0</v>
      </c>
      <c r="H564" s="15">
        <f>IF(E564 = CHAR(37), F564*G564/100,F564*G564)</f>
        <v>0</v>
      </c>
    </row>
    <row r="565" spans="1:8" s="3" customFormat="1" ht="12" customHeight="1" x14ac:dyDescent="0.25">
      <c r="B565" s="16"/>
      <c r="C565" s="17"/>
      <c r="D565" s="17"/>
      <c r="E565" s="17"/>
      <c r="F565" s="17"/>
      <c r="G565" s="17"/>
      <c r="H565" s="17"/>
    </row>
    <row r="566" spans="1:8" s="3" customFormat="1" ht="12" customHeight="1" x14ac:dyDescent="0.25">
      <c r="A566" s="3">
        <v>3110</v>
      </c>
      <c r="B566" s="18"/>
      <c r="C566" s="12"/>
      <c r="D566" s="12" t="s">
        <v>200</v>
      </c>
      <c r="E566" s="19" t="s">
        <v>140</v>
      </c>
      <c r="F566" s="20">
        <v>520</v>
      </c>
      <c r="G566" s="21">
        <v>0</v>
      </c>
      <c r="H566" s="15">
        <f>IF(E566 = CHAR(37), F566*G566/100,F566*G566)</f>
        <v>0</v>
      </c>
    </row>
    <row r="567" spans="1:8" s="3" customFormat="1" ht="12" customHeight="1" x14ac:dyDescent="0.25">
      <c r="B567" s="16"/>
      <c r="C567" s="17"/>
      <c r="D567" s="17"/>
      <c r="E567" s="17"/>
      <c r="F567" s="17"/>
      <c r="G567" s="17"/>
      <c r="H567" s="17"/>
    </row>
    <row r="568" spans="1:8" s="3" customFormat="1" ht="12" customHeight="1" x14ac:dyDescent="0.25">
      <c r="B568" s="22"/>
      <c r="C568" s="23"/>
      <c r="D568" s="23"/>
      <c r="E568" s="23"/>
      <c r="F568" s="23"/>
      <c r="G568" s="23"/>
      <c r="H568" s="23"/>
    </row>
    <row r="569" spans="1:8" s="3" customFormat="1" ht="12" customHeight="1" x14ac:dyDescent="0.25">
      <c r="B569" s="16"/>
      <c r="C569" s="17"/>
      <c r="D569" s="17"/>
      <c r="E569" s="17"/>
      <c r="F569" s="17"/>
      <c r="G569" s="17"/>
      <c r="H569" s="17"/>
    </row>
    <row r="570" spans="1:8" s="3" customFormat="1" ht="12" customHeight="1" x14ac:dyDescent="0.25">
      <c r="B570" s="22"/>
      <c r="C570" s="23"/>
      <c r="D570" s="23"/>
      <c r="E570" s="23"/>
      <c r="F570" s="23"/>
      <c r="G570" s="23"/>
      <c r="H570" s="23"/>
    </row>
    <row r="571" spans="1:8" s="3" customFormat="1" ht="12" customHeight="1" x14ac:dyDescent="0.25">
      <c r="B571" s="16"/>
      <c r="C571" s="17"/>
      <c r="D571" s="17"/>
      <c r="E571" s="17"/>
      <c r="F571" s="17"/>
      <c r="G571" s="17"/>
      <c r="H571" s="17"/>
    </row>
    <row r="572" spans="1:8" s="3" customFormat="1" ht="12" customHeight="1" x14ac:dyDescent="0.25">
      <c r="B572" s="22"/>
      <c r="C572" s="23"/>
      <c r="D572" s="23"/>
      <c r="E572" s="23"/>
      <c r="F572" s="23"/>
      <c r="G572" s="23"/>
      <c r="H572" s="23"/>
    </row>
    <row r="573" spans="1:8" s="4" customFormat="1" ht="20.100000000000001" customHeight="1" x14ac:dyDescent="0.25">
      <c r="B573" s="24" t="s">
        <v>221</v>
      </c>
      <c r="C573" s="25"/>
      <c r="D573" s="26"/>
      <c r="E573" s="27"/>
      <c r="F573" s="28"/>
      <c r="G573" s="28"/>
      <c r="H573" s="29">
        <f>SUM(H514:H572)</f>
        <v>0</v>
      </c>
    </row>
    <row r="574" spans="1:8" s="1" customFormat="1" ht="12.75" x14ac:dyDescent="0.25">
      <c r="B574" s="6" t="s">
        <v>1</v>
      </c>
    </row>
    <row r="575" spans="1:8" s="1" customFormat="1" ht="12.75" x14ac:dyDescent="0.25">
      <c r="B575" s="6" t="s">
        <v>3</v>
      </c>
    </row>
    <row r="576" spans="1:8" s="1" customFormat="1" ht="12.75" x14ac:dyDescent="0.25">
      <c r="B576" s="7" t="s">
        <v>184</v>
      </c>
    </row>
    <row r="577" spans="1:8" s="2" customFormat="1" ht="12" x14ac:dyDescent="0.25">
      <c r="H577" s="8" t="s">
        <v>323</v>
      </c>
    </row>
    <row r="578" spans="1:8" s="3" customFormat="1" ht="27.4" customHeight="1" x14ac:dyDescent="0.25">
      <c r="B578" s="9" t="s">
        <v>6</v>
      </c>
      <c r="C578" s="9" t="s">
        <v>7</v>
      </c>
      <c r="D578" s="9" t="s">
        <v>8</v>
      </c>
      <c r="E578" s="9" t="s">
        <v>9</v>
      </c>
      <c r="F578" s="9" t="s">
        <v>10</v>
      </c>
      <c r="G578" s="9" t="s">
        <v>11</v>
      </c>
      <c r="H578" s="10" t="s">
        <v>12</v>
      </c>
    </row>
    <row r="579" spans="1:8" s="4" customFormat="1" ht="20.100000000000001" customHeight="1" x14ac:dyDescent="0.25">
      <c r="B579" s="24" t="s">
        <v>222</v>
      </c>
      <c r="C579" s="25"/>
      <c r="D579" s="26"/>
      <c r="E579" s="27"/>
      <c r="F579" s="28"/>
      <c r="G579" s="28"/>
      <c r="H579" s="29">
        <f>H573</f>
        <v>0</v>
      </c>
    </row>
    <row r="580" spans="1:8" s="3" customFormat="1" ht="24" customHeight="1" x14ac:dyDescent="0.25">
      <c r="A580" s="3">
        <v>3111</v>
      </c>
      <c r="B580" s="18" t="s">
        <v>348</v>
      </c>
      <c r="C580" s="12"/>
      <c r="D580" s="12" t="s">
        <v>349</v>
      </c>
      <c r="E580" s="19"/>
      <c r="F580" s="20"/>
      <c r="G580" s="15"/>
      <c r="H580" s="15"/>
    </row>
    <row r="581" spans="1:8" s="3" customFormat="1" ht="12" customHeight="1" x14ac:dyDescent="0.25">
      <c r="B581" s="16"/>
      <c r="C581" s="17"/>
      <c r="D581" s="17"/>
      <c r="E581" s="17"/>
      <c r="F581" s="17"/>
      <c r="G581" s="17"/>
      <c r="H581" s="17"/>
    </row>
    <row r="582" spans="1:8" s="3" customFormat="1" ht="12" customHeight="1" x14ac:dyDescent="0.25">
      <c r="A582" s="3">
        <v>3112</v>
      </c>
      <c r="B582" s="18"/>
      <c r="C582" s="12"/>
      <c r="D582" s="12" t="s">
        <v>193</v>
      </c>
      <c r="E582" s="19" t="s">
        <v>140</v>
      </c>
      <c r="F582" s="20">
        <v>275</v>
      </c>
      <c r="G582" s="21">
        <v>0</v>
      </c>
      <c r="H582" s="15">
        <f>IF(E582 = CHAR(37), F582*G582/100,F582*G582)</f>
        <v>0</v>
      </c>
    </row>
    <row r="583" spans="1:8" s="3" customFormat="1" ht="12" customHeight="1" x14ac:dyDescent="0.25">
      <c r="B583" s="16"/>
      <c r="C583" s="17"/>
      <c r="D583" s="17"/>
      <c r="E583" s="17"/>
      <c r="F583" s="17"/>
      <c r="G583" s="17"/>
      <c r="H583" s="17"/>
    </row>
    <row r="584" spans="1:8" s="3" customFormat="1" ht="12" customHeight="1" x14ac:dyDescent="0.25">
      <c r="A584" s="3">
        <v>3113</v>
      </c>
      <c r="B584" s="18"/>
      <c r="C584" s="12"/>
      <c r="D584" s="12" t="s">
        <v>195</v>
      </c>
      <c r="E584" s="19" t="s">
        <v>140</v>
      </c>
      <c r="F584" s="20">
        <v>150</v>
      </c>
      <c r="G584" s="21">
        <v>0</v>
      </c>
      <c r="H584" s="15">
        <f>IF(E584 = CHAR(37), F584*G584/100,F584*G584)</f>
        <v>0</v>
      </c>
    </row>
    <row r="585" spans="1:8" s="3" customFormat="1" ht="12" customHeight="1" x14ac:dyDescent="0.25">
      <c r="B585" s="16"/>
      <c r="C585" s="17"/>
      <c r="D585" s="17"/>
      <c r="E585" s="17"/>
      <c r="F585" s="17"/>
      <c r="G585" s="17"/>
      <c r="H585" s="17"/>
    </row>
    <row r="586" spans="1:8" s="3" customFormat="1" ht="12" customHeight="1" x14ac:dyDescent="0.25">
      <c r="A586" s="3">
        <v>3114</v>
      </c>
      <c r="B586" s="18"/>
      <c r="C586" s="12"/>
      <c r="D586" s="12" t="s">
        <v>196</v>
      </c>
      <c r="E586" s="19" t="s">
        <v>140</v>
      </c>
      <c r="F586" s="20">
        <v>25</v>
      </c>
      <c r="G586" s="21">
        <v>0</v>
      </c>
      <c r="H586" s="15">
        <f>IF(E586 = CHAR(37), F586*G586/100,F586*G586)</f>
        <v>0</v>
      </c>
    </row>
    <row r="587" spans="1:8" s="3" customFormat="1" ht="12" customHeight="1" x14ac:dyDescent="0.25">
      <c r="B587" s="16"/>
      <c r="C587" s="17"/>
      <c r="D587" s="17"/>
      <c r="E587" s="17"/>
      <c r="F587" s="17"/>
      <c r="G587" s="17"/>
      <c r="H587" s="17"/>
    </row>
    <row r="588" spans="1:8" s="3" customFormat="1" ht="12" customHeight="1" x14ac:dyDescent="0.25">
      <c r="A588" s="3">
        <v>3115</v>
      </c>
      <c r="B588" s="18"/>
      <c r="C588" s="12"/>
      <c r="D588" s="12" t="s">
        <v>197</v>
      </c>
      <c r="E588" s="19" t="s">
        <v>140</v>
      </c>
      <c r="F588" s="20">
        <v>55</v>
      </c>
      <c r="G588" s="21">
        <v>0</v>
      </c>
      <c r="H588" s="15">
        <f>IF(E588 = CHAR(37), F588*G588/100,F588*G588)</f>
        <v>0</v>
      </c>
    </row>
    <row r="589" spans="1:8" s="3" customFormat="1" ht="12" customHeight="1" x14ac:dyDescent="0.25">
      <c r="B589" s="16"/>
      <c r="C589" s="17"/>
      <c r="D589" s="17"/>
      <c r="E589" s="17"/>
      <c r="F589" s="17"/>
      <c r="G589" s="17"/>
      <c r="H589" s="17"/>
    </row>
    <row r="590" spans="1:8" s="3" customFormat="1" ht="12" customHeight="1" x14ac:dyDescent="0.25">
      <c r="A590" s="3">
        <v>3116</v>
      </c>
      <c r="B590" s="18"/>
      <c r="C590" s="12"/>
      <c r="D590" s="12" t="s">
        <v>200</v>
      </c>
      <c r="E590" s="19" t="s">
        <v>140</v>
      </c>
      <c r="F590" s="20">
        <v>120</v>
      </c>
      <c r="G590" s="21">
        <v>0</v>
      </c>
      <c r="H590" s="15">
        <f>IF(E590 = CHAR(37), F590*G590/100,F590*G590)</f>
        <v>0</v>
      </c>
    </row>
    <row r="591" spans="1:8" s="3" customFormat="1" ht="12" customHeight="1" x14ac:dyDescent="0.25">
      <c r="B591" s="16"/>
      <c r="C591" s="17"/>
      <c r="D591" s="17"/>
      <c r="E591" s="17"/>
      <c r="F591" s="17"/>
      <c r="G591" s="17"/>
      <c r="H591" s="17"/>
    </row>
    <row r="592" spans="1:8" s="3" customFormat="1" ht="12" customHeight="1" x14ac:dyDescent="0.25">
      <c r="B592" s="22"/>
      <c r="C592" s="23"/>
      <c r="D592" s="23"/>
      <c r="E592" s="23"/>
      <c r="F592" s="23"/>
      <c r="G592" s="23"/>
      <c r="H592" s="23"/>
    </row>
    <row r="593" spans="2:8" s="3" customFormat="1" ht="12" customHeight="1" x14ac:dyDescent="0.25">
      <c r="B593" s="16"/>
      <c r="C593" s="17"/>
      <c r="D593" s="17"/>
      <c r="E593" s="17"/>
      <c r="F593" s="17"/>
      <c r="G593" s="17"/>
      <c r="H593" s="17"/>
    </row>
    <row r="594" spans="2:8" s="3" customFormat="1" ht="12" customHeight="1" x14ac:dyDescent="0.25">
      <c r="B594" s="22"/>
      <c r="C594" s="23"/>
      <c r="D594" s="23"/>
      <c r="E594" s="23"/>
      <c r="F594" s="23"/>
      <c r="G594" s="23"/>
      <c r="H594" s="23"/>
    </row>
    <row r="595" spans="2:8" s="3" customFormat="1" ht="12" customHeight="1" x14ac:dyDescent="0.25">
      <c r="B595" s="16"/>
      <c r="C595" s="17"/>
      <c r="D595" s="17"/>
      <c r="E595" s="17"/>
      <c r="F595" s="17"/>
      <c r="G595" s="17"/>
      <c r="H595" s="17"/>
    </row>
    <row r="596" spans="2:8" s="3" customFormat="1" ht="12" customHeight="1" x14ac:dyDescent="0.25">
      <c r="B596" s="22"/>
      <c r="C596" s="23"/>
      <c r="D596" s="23"/>
      <c r="E596" s="23"/>
      <c r="F596" s="23"/>
      <c r="G596" s="23"/>
      <c r="H596" s="23"/>
    </row>
    <row r="597" spans="2:8" s="3" customFormat="1" ht="12" customHeight="1" x14ac:dyDescent="0.25">
      <c r="B597" s="16"/>
      <c r="C597" s="17"/>
      <c r="D597" s="17"/>
      <c r="E597" s="17"/>
      <c r="F597" s="17"/>
      <c r="G597" s="17"/>
      <c r="H597" s="17"/>
    </row>
    <row r="598" spans="2:8" s="3" customFormat="1" ht="12" customHeight="1" x14ac:dyDescent="0.25">
      <c r="B598" s="22"/>
      <c r="C598" s="23"/>
      <c r="D598" s="23"/>
      <c r="E598" s="23"/>
      <c r="F598" s="23"/>
      <c r="G598" s="23"/>
      <c r="H598" s="23"/>
    </row>
    <row r="599" spans="2:8" s="3" customFormat="1" ht="12" customHeight="1" x14ac:dyDescent="0.25">
      <c r="B599" s="16"/>
      <c r="C599" s="17"/>
      <c r="D599" s="17"/>
      <c r="E599" s="17"/>
      <c r="F599" s="17"/>
      <c r="G599" s="17"/>
      <c r="H599" s="17"/>
    </row>
    <row r="600" spans="2:8" s="3" customFormat="1" ht="12" customHeight="1" x14ac:dyDescent="0.25">
      <c r="B600" s="22"/>
      <c r="C600" s="23"/>
      <c r="D600" s="23"/>
      <c r="E600" s="23"/>
      <c r="F600" s="23"/>
      <c r="G600" s="23"/>
      <c r="H600" s="23"/>
    </row>
    <row r="601" spans="2:8" s="3" customFormat="1" ht="12" customHeight="1" x14ac:dyDescent="0.25">
      <c r="B601" s="16"/>
      <c r="C601" s="17"/>
      <c r="D601" s="17"/>
      <c r="E601" s="17"/>
      <c r="F601" s="17"/>
      <c r="G601" s="17"/>
      <c r="H601" s="17"/>
    </row>
    <row r="602" spans="2:8" s="3" customFormat="1" ht="12" customHeight="1" x14ac:dyDescent="0.25">
      <c r="B602" s="22"/>
      <c r="C602" s="23"/>
      <c r="D602" s="23"/>
      <c r="E602" s="23"/>
      <c r="F602" s="23"/>
      <c r="G602" s="23"/>
      <c r="H602" s="23"/>
    </row>
    <row r="603" spans="2:8" s="3" customFormat="1" ht="12" customHeight="1" x14ac:dyDescent="0.25">
      <c r="B603" s="16"/>
      <c r="C603" s="17"/>
      <c r="D603" s="17"/>
      <c r="E603" s="17"/>
      <c r="F603" s="17"/>
      <c r="G603" s="17"/>
      <c r="H603" s="17"/>
    </row>
    <row r="604" spans="2:8" s="3" customFormat="1" ht="12" customHeight="1" x14ac:dyDescent="0.25">
      <c r="B604" s="22"/>
      <c r="C604" s="23"/>
      <c r="D604" s="23"/>
      <c r="E604" s="23"/>
      <c r="F604" s="23"/>
      <c r="G604" s="23"/>
      <c r="H604" s="23"/>
    </row>
    <row r="605" spans="2:8" s="3" customFormat="1" ht="12" customHeight="1" x14ac:dyDescent="0.25">
      <c r="B605" s="16"/>
      <c r="C605" s="17"/>
      <c r="D605" s="17"/>
      <c r="E605" s="17"/>
      <c r="F605" s="17"/>
      <c r="G605" s="17"/>
      <c r="H605" s="17"/>
    </row>
    <row r="606" spans="2:8" s="3" customFormat="1" ht="12" customHeight="1" x14ac:dyDescent="0.25">
      <c r="B606" s="22"/>
      <c r="C606" s="23"/>
      <c r="D606" s="23"/>
      <c r="E606" s="23"/>
      <c r="F606" s="23"/>
      <c r="G606" s="23"/>
      <c r="H606" s="23"/>
    </row>
    <row r="607" spans="2:8" s="3" customFormat="1" ht="12" customHeight="1" x14ac:dyDescent="0.25">
      <c r="B607" s="16"/>
      <c r="C607" s="17"/>
      <c r="D607" s="17"/>
      <c r="E607" s="17"/>
      <c r="F607" s="17"/>
      <c r="G607" s="17"/>
      <c r="H607" s="17"/>
    </row>
    <row r="608" spans="2:8" s="3" customFormat="1" ht="12" customHeight="1" x14ac:dyDescent="0.25">
      <c r="B608" s="22"/>
      <c r="C608" s="23"/>
      <c r="D608" s="23"/>
      <c r="E608" s="23"/>
      <c r="F608" s="23"/>
      <c r="G608" s="23"/>
      <c r="H608" s="23"/>
    </row>
    <row r="609" spans="2:8" s="3" customFormat="1" ht="12" customHeight="1" x14ac:dyDescent="0.25">
      <c r="B609" s="16"/>
      <c r="C609" s="17"/>
      <c r="D609" s="17"/>
      <c r="E609" s="17"/>
      <c r="F609" s="17"/>
      <c r="G609" s="17"/>
      <c r="H609" s="17"/>
    </row>
    <row r="610" spans="2:8" s="3" customFormat="1" ht="12" customHeight="1" x14ac:dyDescent="0.25">
      <c r="B610" s="22"/>
      <c r="C610" s="23"/>
      <c r="D610" s="23"/>
      <c r="E610" s="23"/>
      <c r="F610" s="23"/>
      <c r="G610" s="23"/>
      <c r="H610" s="23"/>
    </row>
    <row r="611" spans="2:8" s="3" customFormat="1" ht="12" customHeight="1" x14ac:dyDescent="0.25">
      <c r="B611" s="16"/>
      <c r="C611" s="17"/>
      <c r="D611" s="17"/>
      <c r="E611" s="17"/>
      <c r="F611" s="17"/>
      <c r="G611" s="17"/>
      <c r="H611" s="17"/>
    </row>
    <row r="612" spans="2:8" s="3" customFormat="1" ht="12" customHeight="1" x14ac:dyDescent="0.25">
      <c r="B612" s="22"/>
      <c r="C612" s="23"/>
      <c r="D612" s="23"/>
      <c r="E612" s="23"/>
      <c r="F612" s="23"/>
      <c r="G612" s="23"/>
      <c r="H612" s="23"/>
    </row>
    <row r="613" spans="2:8" s="3" customFormat="1" ht="12" customHeight="1" x14ac:dyDescent="0.25">
      <c r="B613" s="16"/>
      <c r="C613" s="17"/>
      <c r="D613" s="17"/>
      <c r="E613" s="17"/>
      <c r="F613" s="17"/>
      <c r="G613" s="17"/>
      <c r="H613" s="17"/>
    </row>
    <row r="614" spans="2:8" s="3" customFormat="1" ht="12" customHeight="1" x14ac:dyDescent="0.25">
      <c r="B614" s="22"/>
      <c r="C614" s="23"/>
      <c r="D614" s="23"/>
      <c r="E614" s="23"/>
      <c r="F614" s="23"/>
      <c r="G614" s="23"/>
      <c r="H614" s="23"/>
    </row>
    <row r="615" spans="2:8" s="3" customFormat="1" ht="12" customHeight="1" x14ac:dyDescent="0.25">
      <c r="B615" s="16"/>
      <c r="C615" s="17"/>
      <c r="D615" s="17"/>
      <c r="E615" s="17"/>
      <c r="F615" s="17"/>
      <c r="G615" s="17"/>
      <c r="H615" s="17"/>
    </row>
    <row r="616" spans="2:8" s="3" customFormat="1" ht="12" customHeight="1" x14ac:dyDescent="0.25">
      <c r="B616" s="22"/>
      <c r="C616" s="23"/>
      <c r="D616" s="23"/>
      <c r="E616" s="23"/>
      <c r="F616" s="23"/>
      <c r="G616" s="23"/>
      <c r="H616" s="23"/>
    </row>
    <row r="617" spans="2:8" s="3" customFormat="1" ht="12" customHeight="1" x14ac:dyDescent="0.25">
      <c r="B617" s="16"/>
      <c r="C617" s="17"/>
      <c r="D617" s="17"/>
      <c r="E617" s="17"/>
      <c r="F617" s="17"/>
      <c r="G617" s="17"/>
      <c r="H617" s="17"/>
    </row>
    <row r="618" spans="2:8" s="3" customFormat="1" ht="12" customHeight="1" x14ac:dyDescent="0.25">
      <c r="B618" s="22"/>
      <c r="C618" s="23"/>
      <c r="D618" s="23"/>
      <c r="E618" s="23"/>
      <c r="F618" s="23"/>
      <c r="G618" s="23"/>
      <c r="H618" s="23"/>
    </row>
    <row r="619" spans="2:8" s="3" customFormat="1" ht="12" customHeight="1" x14ac:dyDescent="0.25">
      <c r="B619" s="16"/>
      <c r="C619" s="17"/>
      <c r="D619" s="17"/>
      <c r="E619" s="17"/>
      <c r="F619" s="17"/>
      <c r="G619" s="17"/>
      <c r="H619" s="17"/>
    </row>
    <row r="620" spans="2:8" s="3" customFormat="1" ht="12" customHeight="1" x14ac:dyDescent="0.25">
      <c r="B620" s="22"/>
      <c r="C620" s="23"/>
      <c r="D620" s="23"/>
      <c r="E620" s="23"/>
      <c r="F620" s="23"/>
      <c r="G620" s="23"/>
      <c r="H620" s="23"/>
    </row>
    <row r="621" spans="2:8" s="3" customFormat="1" ht="12" customHeight="1" x14ac:dyDescent="0.25">
      <c r="B621" s="16"/>
      <c r="C621" s="17"/>
      <c r="D621" s="17"/>
      <c r="E621" s="17"/>
      <c r="F621" s="17"/>
      <c r="G621" s="17"/>
      <c r="H621" s="17"/>
    </row>
    <row r="622" spans="2:8" s="3" customFormat="1" ht="12" customHeight="1" x14ac:dyDescent="0.25">
      <c r="B622" s="22"/>
      <c r="C622" s="23"/>
      <c r="D622" s="23"/>
      <c r="E622" s="23"/>
      <c r="F622" s="23"/>
      <c r="G622" s="23"/>
      <c r="H622" s="23"/>
    </row>
    <row r="623" spans="2:8" s="3" customFormat="1" ht="12" customHeight="1" x14ac:dyDescent="0.25">
      <c r="B623" s="16"/>
      <c r="C623" s="17"/>
      <c r="D623" s="17"/>
      <c r="E623" s="17"/>
      <c r="F623" s="17"/>
      <c r="G623" s="17"/>
      <c r="H623" s="17"/>
    </row>
    <row r="624" spans="2:8" s="3" customFormat="1" ht="12" customHeight="1" x14ac:dyDescent="0.25">
      <c r="B624" s="22"/>
      <c r="C624" s="23"/>
      <c r="D624" s="23"/>
      <c r="E624" s="23"/>
      <c r="F624" s="23"/>
      <c r="G624" s="23"/>
      <c r="H624" s="23"/>
    </row>
    <row r="625" spans="2:8" s="3" customFormat="1" ht="12" customHeight="1" x14ac:dyDescent="0.25">
      <c r="B625" s="16"/>
      <c r="C625" s="17"/>
      <c r="D625" s="17"/>
      <c r="E625" s="17"/>
      <c r="F625" s="17"/>
      <c r="G625" s="17"/>
      <c r="H625" s="17"/>
    </row>
    <row r="626" spans="2:8" s="3" customFormat="1" ht="12" customHeight="1" x14ac:dyDescent="0.25">
      <c r="B626" s="22"/>
      <c r="C626" s="23"/>
      <c r="D626" s="23"/>
      <c r="E626" s="23"/>
      <c r="F626" s="23"/>
      <c r="G626" s="23"/>
      <c r="H626" s="23"/>
    </row>
    <row r="627" spans="2:8" s="3" customFormat="1" ht="12" customHeight="1" x14ac:dyDescent="0.25">
      <c r="B627" s="16"/>
      <c r="C627" s="17"/>
      <c r="D627" s="17"/>
      <c r="E627" s="17"/>
      <c r="F627" s="17"/>
      <c r="G627" s="17"/>
      <c r="H627" s="17"/>
    </row>
    <row r="628" spans="2:8" s="3" customFormat="1" ht="12" customHeight="1" x14ac:dyDescent="0.25">
      <c r="B628" s="22"/>
      <c r="C628" s="23"/>
      <c r="D628" s="23"/>
      <c r="E628" s="23"/>
      <c r="F628" s="23"/>
      <c r="G628" s="23"/>
      <c r="H628" s="23"/>
    </row>
    <row r="629" spans="2:8" s="3" customFormat="1" ht="12" customHeight="1" x14ac:dyDescent="0.25">
      <c r="B629" s="16"/>
      <c r="C629" s="17"/>
      <c r="D629" s="17"/>
      <c r="E629" s="17"/>
      <c r="F629" s="17"/>
      <c r="G629" s="17"/>
      <c r="H629" s="17"/>
    </row>
    <row r="630" spans="2:8" s="3" customFormat="1" ht="12" customHeight="1" x14ac:dyDescent="0.25">
      <c r="B630" s="22"/>
      <c r="C630" s="23"/>
      <c r="D630" s="23"/>
      <c r="E630" s="23"/>
      <c r="F630" s="23"/>
      <c r="G630" s="23"/>
      <c r="H630" s="23"/>
    </row>
    <row r="631" spans="2:8" s="3" customFormat="1" ht="12" customHeight="1" x14ac:dyDescent="0.25">
      <c r="B631" s="16"/>
      <c r="C631" s="17"/>
      <c r="D631" s="17"/>
      <c r="E631" s="17"/>
      <c r="F631" s="17"/>
      <c r="G631" s="17"/>
      <c r="H631" s="17"/>
    </row>
    <row r="632" spans="2:8" s="3" customFormat="1" ht="12" customHeight="1" x14ac:dyDescent="0.25">
      <c r="B632" s="22"/>
      <c r="C632" s="23"/>
      <c r="D632" s="23"/>
      <c r="E632" s="23"/>
      <c r="F632" s="23"/>
      <c r="G632" s="23"/>
      <c r="H632" s="23"/>
    </row>
    <row r="633" spans="2:8" s="3" customFormat="1" ht="12" customHeight="1" x14ac:dyDescent="0.25">
      <c r="B633" s="16"/>
      <c r="C633" s="17"/>
      <c r="D633" s="17"/>
      <c r="E633" s="17"/>
      <c r="F633" s="17"/>
      <c r="G633" s="17"/>
      <c r="H633" s="17"/>
    </row>
    <row r="634" spans="2:8" s="3" customFormat="1" ht="12" customHeight="1" x14ac:dyDescent="0.25">
      <c r="B634" s="22"/>
      <c r="C634" s="23"/>
      <c r="D634" s="23"/>
      <c r="E634" s="23"/>
      <c r="F634" s="23"/>
      <c r="G634" s="23"/>
      <c r="H634" s="23"/>
    </row>
    <row r="635" spans="2:8" s="3" customFormat="1" ht="12" customHeight="1" x14ac:dyDescent="0.25">
      <c r="B635" s="16"/>
      <c r="C635" s="17"/>
      <c r="D635" s="17"/>
      <c r="E635" s="17"/>
      <c r="F635" s="17"/>
      <c r="G635" s="17"/>
      <c r="H635" s="17"/>
    </row>
    <row r="636" spans="2:8" s="3" customFormat="1" ht="12" customHeight="1" x14ac:dyDescent="0.25">
      <c r="B636" s="22"/>
      <c r="C636" s="23"/>
      <c r="D636" s="23"/>
      <c r="E636" s="23"/>
      <c r="F636" s="23"/>
      <c r="G636" s="23"/>
      <c r="H636" s="23"/>
    </row>
    <row r="637" spans="2:8" s="3" customFormat="1" ht="12" customHeight="1" x14ac:dyDescent="0.25">
      <c r="B637" s="16"/>
      <c r="C637" s="17"/>
      <c r="D637" s="17"/>
      <c r="E637" s="17"/>
      <c r="F637" s="17"/>
      <c r="G637" s="17"/>
      <c r="H637" s="17"/>
    </row>
    <row r="638" spans="2:8" s="3" customFormat="1" ht="12" customHeight="1" x14ac:dyDescent="0.25">
      <c r="B638" s="22"/>
      <c r="C638" s="23"/>
      <c r="D638" s="23"/>
      <c r="E638" s="23"/>
      <c r="F638" s="23"/>
      <c r="G638" s="23"/>
      <c r="H638" s="23"/>
    </row>
    <row r="639" spans="2:8" s="4" customFormat="1" ht="20.100000000000001" customHeight="1" x14ac:dyDescent="0.25">
      <c r="B639" s="24" t="s">
        <v>56</v>
      </c>
      <c r="C639" s="25"/>
      <c r="D639" s="26"/>
      <c r="E639" s="27"/>
      <c r="F639" s="28"/>
      <c r="G639" s="28"/>
      <c r="H639" s="29">
        <f>SUM(H579:H638)</f>
        <v>0</v>
      </c>
    </row>
    <row r="640" spans="2:8" s="1" customFormat="1" ht="12.75" x14ac:dyDescent="0.25">
      <c r="B640" s="6" t="s">
        <v>1</v>
      </c>
    </row>
    <row r="641" spans="1:8" s="1" customFormat="1" ht="12.75" x14ac:dyDescent="0.25">
      <c r="B641" s="6" t="s">
        <v>3</v>
      </c>
    </row>
    <row r="642" spans="1:8" s="1" customFormat="1" ht="12.75" x14ac:dyDescent="0.25">
      <c r="B642" s="7" t="s">
        <v>184</v>
      </c>
    </row>
    <row r="643" spans="1:8" s="2" customFormat="1" ht="12" x14ac:dyDescent="0.25">
      <c r="H643" s="8" t="s">
        <v>350</v>
      </c>
    </row>
    <row r="644" spans="1:8" s="3" customFormat="1" ht="27.4" customHeight="1" x14ac:dyDescent="0.25">
      <c r="B644" s="9" t="s">
        <v>6</v>
      </c>
      <c r="C644" s="9" t="s">
        <v>7</v>
      </c>
      <c r="D644" s="9" t="s">
        <v>8</v>
      </c>
      <c r="E644" s="9" t="s">
        <v>9</v>
      </c>
      <c r="F644" s="9" t="s">
        <v>10</v>
      </c>
      <c r="G644" s="9" t="s">
        <v>11</v>
      </c>
      <c r="H644" s="10" t="s">
        <v>12</v>
      </c>
    </row>
    <row r="645" spans="1:8" s="3" customFormat="1" ht="24" customHeight="1" x14ac:dyDescent="0.25">
      <c r="A645" s="3">
        <v>1514</v>
      </c>
      <c r="B645" s="18"/>
      <c r="C645" s="12" t="s">
        <v>351</v>
      </c>
      <c r="D645" s="12" t="s">
        <v>352</v>
      </c>
      <c r="E645" s="19"/>
      <c r="F645" s="20"/>
      <c r="G645" s="15"/>
      <c r="H645" s="15"/>
    </row>
    <row r="646" spans="1:8" s="3" customFormat="1" ht="12" customHeight="1" x14ac:dyDescent="0.25">
      <c r="B646" s="16"/>
      <c r="C646" s="17"/>
      <c r="D646" s="17"/>
      <c r="E646" s="17"/>
      <c r="F646" s="17"/>
      <c r="G646" s="17"/>
      <c r="H646" s="17"/>
    </row>
    <row r="647" spans="1:8" s="3" customFormat="1" ht="24" customHeight="1" x14ac:dyDescent="0.25">
      <c r="A647" s="3">
        <v>1534</v>
      </c>
      <c r="B647" s="18" t="s">
        <v>353</v>
      </c>
      <c r="C647" s="12" t="s">
        <v>37</v>
      </c>
      <c r="D647" s="12" t="s">
        <v>354</v>
      </c>
      <c r="E647" s="19"/>
      <c r="F647" s="20"/>
      <c r="G647" s="15"/>
      <c r="H647" s="15"/>
    </row>
    <row r="648" spans="1:8" s="3" customFormat="1" ht="12" customHeight="1" x14ac:dyDescent="0.25">
      <c r="B648" s="16"/>
      <c r="C648" s="17"/>
      <c r="D648" s="17"/>
      <c r="E648" s="17"/>
      <c r="F648" s="17"/>
      <c r="G648" s="17"/>
      <c r="H648" s="17"/>
    </row>
    <row r="649" spans="1:8" s="3" customFormat="1" ht="12" customHeight="1" x14ac:dyDescent="0.25">
      <c r="A649" s="3">
        <v>1539</v>
      </c>
      <c r="B649" s="18" t="s">
        <v>355</v>
      </c>
      <c r="C649" s="12"/>
      <c r="D649" s="12" t="s">
        <v>356</v>
      </c>
      <c r="E649" s="19"/>
      <c r="F649" s="20"/>
      <c r="G649" s="15"/>
      <c r="H649" s="15"/>
    </row>
    <row r="650" spans="1:8" s="3" customFormat="1" ht="12" customHeight="1" x14ac:dyDescent="0.25">
      <c r="B650" s="16"/>
      <c r="C650" s="17"/>
      <c r="D650" s="17"/>
      <c r="E650" s="17"/>
      <c r="F650" s="17"/>
      <c r="G650" s="17"/>
      <c r="H650" s="17"/>
    </row>
    <row r="651" spans="1:8" s="3" customFormat="1" ht="24" customHeight="1" x14ac:dyDescent="0.25">
      <c r="A651" s="3">
        <v>1540</v>
      </c>
      <c r="B651" s="18" t="s">
        <v>357</v>
      </c>
      <c r="C651" s="12"/>
      <c r="D651" s="12" t="s">
        <v>358</v>
      </c>
      <c r="E651" s="19"/>
      <c r="F651" s="20"/>
      <c r="G651" s="15"/>
      <c r="H651" s="15"/>
    </row>
    <row r="652" spans="1:8" s="3" customFormat="1" ht="12" customHeight="1" x14ac:dyDescent="0.25">
      <c r="B652" s="16"/>
      <c r="C652" s="17"/>
      <c r="D652" s="17"/>
      <c r="E652" s="17"/>
      <c r="F652" s="17"/>
      <c r="G652" s="17"/>
      <c r="H652" s="17"/>
    </row>
    <row r="653" spans="1:8" s="3" customFormat="1" ht="12" customHeight="1" x14ac:dyDescent="0.25">
      <c r="A653" s="3">
        <v>2509</v>
      </c>
      <c r="B653" s="18"/>
      <c r="C653" s="12"/>
      <c r="D653" s="12" t="s">
        <v>193</v>
      </c>
      <c r="E653" s="19" t="s">
        <v>140</v>
      </c>
      <c r="F653" s="20">
        <v>1640</v>
      </c>
      <c r="G653" s="21">
        <v>0</v>
      </c>
      <c r="H653" s="15">
        <f>IF(E653 = CHAR(37), F653*G653/100,F653*G653)</f>
        <v>0</v>
      </c>
    </row>
    <row r="654" spans="1:8" s="3" customFormat="1" ht="12" customHeight="1" x14ac:dyDescent="0.25">
      <c r="B654" s="16"/>
      <c r="C654" s="17"/>
      <c r="D654" s="17"/>
      <c r="E654" s="17"/>
      <c r="F654" s="17"/>
      <c r="G654" s="17"/>
      <c r="H654" s="17"/>
    </row>
    <row r="655" spans="1:8" s="3" customFormat="1" ht="12" customHeight="1" x14ac:dyDescent="0.25">
      <c r="A655" s="3">
        <v>2510</v>
      </c>
      <c r="B655" s="18"/>
      <c r="C655" s="12"/>
      <c r="D655" s="12" t="s">
        <v>195</v>
      </c>
      <c r="E655" s="19" t="s">
        <v>140</v>
      </c>
      <c r="F655" s="20">
        <v>1640</v>
      </c>
      <c r="G655" s="21">
        <v>0</v>
      </c>
      <c r="H655" s="15">
        <f>IF(E655 = CHAR(37), F655*G655/100,F655*G655)</f>
        <v>0</v>
      </c>
    </row>
    <row r="656" spans="1:8" s="3" customFormat="1" ht="12" customHeight="1" x14ac:dyDescent="0.25">
      <c r="B656" s="16"/>
      <c r="C656" s="17"/>
      <c r="D656" s="17"/>
      <c r="E656" s="17"/>
      <c r="F656" s="17"/>
      <c r="G656" s="17"/>
      <c r="H656" s="17"/>
    </row>
    <row r="657" spans="1:8" s="3" customFormat="1" ht="12" customHeight="1" x14ac:dyDescent="0.25">
      <c r="A657" s="3">
        <v>2511</v>
      </c>
      <c r="B657" s="18"/>
      <c r="C657" s="12"/>
      <c r="D657" s="12" t="s">
        <v>196</v>
      </c>
      <c r="E657" s="19" t="s">
        <v>140</v>
      </c>
      <c r="F657" s="20">
        <v>110</v>
      </c>
      <c r="G657" s="21">
        <v>0</v>
      </c>
      <c r="H657" s="15">
        <f>IF(E657 = CHAR(37), F657*G657/100,F657*G657)</f>
        <v>0</v>
      </c>
    </row>
    <row r="658" spans="1:8" s="3" customFormat="1" ht="12" customHeight="1" x14ac:dyDescent="0.25">
      <c r="B658" s="16"/>
      <c r="C658" s="17"/>
      <c r="D658" s="17"/>
      <c r="E658" s="17"/>
      <c r="F658" s="17"/>
      <c r="G658" s="17"/>
      <c r="H658" s="17"/>
    </row>
    <row r="659" spans="1:8" s="3" customFormat="1" ht="12" customHeight="1" x14ac:dyDescent="0.25">
      <c r="A659" s="3">
        <v>2241</v>
      </c>
      <c r="B659" s="18" t="s">
        <v>359</v>
      </c>
      <c r="C659" s="12" t="s">
        <v>265</v>
      </c>
      <c r="D659" s="12" t="s">
        <v>360</v>
      </c>
      <c r="E659" s="19"/>
      <c r="F659" s="20"/>
      <c r="G659" s="15"/>
      <c r="H659" s="15"/>
    </row>
    <row r="660" spans="1:8" s="3" customFormat="1" ht="12" customHeight="1" x14ac:dyDescent="0.25">
      <c r="B660" s="16"/>
      <c r="C660" s="17"/>
      <c r="D660" s="17"/>
      <c r="E660" s="17"/>
      <c r="F660" s="17"/>
      <c r="G660" s="17"/>
      <c r="H660" s="17"/>
    </row>
    <row r="661" spans="1:8" s="3" customFormat="1" ht="12" customHeight="1" x14ac:dyDescent="0.25">
      <c r="A661" s="3">
        <v>2517</v>
      </c>
      <c r="B661" s="18" t="s">
        <v>361</v>
      </c>
      <c r="C661" s="12" t="s">
        <v>329</v>
      </c>
      <c r="D661" s="12" t="s">
        <v>330</v>
      </c>
      <c r="E661" s="19"/>
      <c r="F661" s="20"/>
      <c r="G661" s="15"/>
      <c r="H661" s="15"/>
    </row>
    <row r="662" spans="1:8" s="3" customFormat="1" ht="12" customHeight="1" x14ac:dyDescent="0.25">
      <c r="B662" s="16"/>
      <c r="C662" s="17"/>
      <c r="D662" s="17"/>
      <c r="E662" s="17"/>
      <c r="F662" s="17"/>
      <c r="G662" s="17"/>
      <c r="H662" s="17"/>
    </row>
    <row r="663" spans="1:8" s="3" customFormat="1" ht="12" customHeight="1" x14ac:dyDescent="0.25">
      <c r="A663" s="3">
        <v>2522</v>
      </c>
      <c r="B663" s="18"/>
      <c r="C663" s="12"/>
      <c r="D663" s="12" t="s">
        <v>195</v>
      </c>
      <c r="E663" s="19" t="s">
        <v>140</v>
      </c>
      <c r="F663" s="20">
        <v>200</v>
      </c>
      <c r="G663" s="21">
        <v>0</v>
      </c>
      <c r="H663" s="15">
        <f>IF(E663 = CHAR(37), F663*G663/100,F663*G663)</f>
        <v>0</v>
      </c>
    </row>
    <row r="664" spans="1:8" s="3" customFormat="1" ht="12" customHeight="1" x14ac:dyDescent="0.25">
      <c r="B664" s="16"/>
      <c r="C664" s="17"/>
      <c r="D664" s="17"/>
      <c r="E664" s="17"/>
      <c r="F664" s="17"/>
      <c r="G664" s="17"/>
      <c r="H664" s="17"/>
    </row>
    <row r="665" spans="1:8" s="3" customFormat="1" ht="12" customHeight="1" x14ac:dyDescent="0.25">
      <c r="A665" s="3">
        <v>2242</v>
      </c>
      <c r="B665" s="18" t="s">
        <v>362</v>
      </c>
      <c r="C665" s="12"/>
      <c r="D665" s="12" t="s">
        <v>363</v>
      </c>
      <c r="E665" s="19"/>
      <c r="F665" s="20"/>
      <c r="G665" s="15"/>
      <c r="H665" s="15"/>
    </row>
    <row r="666" spans="1:8" s="3" customFormat="1" ht="12" customHeight="1" x14ac:dyDescent="0.25">
      <c r="B666" s="16"/>
      <c r="C666" s="17"/>
      <c r="D666" s="17"/>
      <c r="E666" s="17"/>
      <c r="F666" s="17"/>
      <c r="G666" s="17"/>
      <c r="H666" s="17"/>
    </row>
    <row r="667" spans="1:8" s="3" customFormat="1" ht="12" customHeight="1" x14ac:dyDescent="0.25">
      <c r="A667" s="3">
        <v>3207</v>
      </c>
      <c r="B667" s="18"/>
      <c r="C667" s="12"/>
      <c r="D667" s="12" t="s">
        <v>200</v>
      </c>
      <c r="E667" s="19" t="s">
        <v>140</v>
      </c>
      <c r="F667" s="20">
        <v>260</v>
      </c>
      <c r="G667" s="21">
        <v>0</v>
      </c>
      <c r="H667" s="15">
        <f>IF(E667 = CHAR(37), F667*G667/100,F667*G667)</f>
        <v>0</v>
      </c>
    </row>
    <row r="668" spans="1:8" s="3" customFormat="1" ht="12" customHeight="1" x14ac:dyDescent="0.25">
      <c r="B668" s="16"/>
      <c r="C668" s="17"/>
      <c r="D668" s="17"/>
      <c r="E668" s="17"/>
      <c r="F668" s="17"/>
      <c r="G668" s="17"/>
      <c r="H668" s="17"/>
    </row>
    <row r="669" spans="1:8" s="3" customFormat="1" ht="12" customHeight="1" x14ac:dyDescent="0.25">
      <c r="A669" s="3">
        <v>2243</v>
      </c>
      <c r="B669" s="18" t="s">
        <v>364</v>
      </c>
      <c r="C669" s="12" t="s">
        <v>296</v>
      </c>
      <c r="D669" s="12" t="s">
        <v>339</v>
      </c>
      <c r="E669" s="19"/>
      <c r="F669" s="20"/>
      <c r="G669" s="15"/>
      <c r="H669" s="15"/>
    </row>
    <row r="670" spans="1:8" s="3" customFormat="1" ht="12" customHeight="1" x14ac:dyDescent="0.25">
      <c r="B670" s="16"/>
      <c r="C670" s="17"/>
      <c r="D670" s="17"/>
      <c r="E670" s="17"/>
      <c r="F670" s="17"/>
      <c r="G670" s="17"/>
      <c r="H670" s="17"/>
    </row>
    <row r="671" spans="1:8" s="3" customFormat="1" ht="12" customHeight="1" x14ac:dyDescent="0.25">
      <c r="A671" s="3">
        <v>2244</v>
      </c>
      <c r="B671" s="18"/>
      <c r="C671" s="12"/>
      <c r="D671" s="12" t="s">
        <v>341</v>
      </c>
      <c r="E671" s="19"/>
      <c r="F671" s="20"/>
      <c r="G671" s="15"/>
      <c r="H671" s="15"/>
    </row>
    <row r="672" spans="1:8" s="3" customFormat="1" ht="12" customHeight="1" x14ac:dyDescent="0.25">
      <c r="B672" s="16"/>
      <c r="C672" s="17"/>
      <c r="D672" s="17"/>
      <c r="E672" s="17"/>
      <c r="F672" s="17"/>
      <c r="G672" s="17"/>
      <c r="H672" s="17"/>
    </row>
    <row r="673" spans="1:8" s="3" customFormat="1" ht="12" customHeight="1" x14ac:dyDescent="0.25">
      <c r="A673" s="3">
        <v>3119</v>
      </c>
      <c r="B673" s="18"/>
      <c r="C673" s="12"/>
      <c r="D673" s="12" t="s">
        <v>200</v>
      </c>
      <c r="E673" s="19" t="s">
        <v>342</v>
      </c>
      <c r="F673" s="20">
        <v>25</v>
      </c>
      <c r="G673" s="21">
        <v>0</v>
      </c>
      <c r="H673" s="15">
        <f>IF(E673 = CHAR(37), F673*G673/100,F673*G673)</f>
        <v>0</v>
      </c>
    </row>
    <row r="674" spans="1:8" s="3" customFormat="1" ht="12" customHeight="1" x14ac:dyDescent="0.25">
      <c r="B674" s="16"/>
      <c r="C674" s="17"/>
      <c r="D674" s="17"/>
      <c r="E674" s="17"/>
      <c r="F674" s="17"/>
      <c r="G674" s="17"/>
      <c r="H674" s="17"/>
    </row>
    <row r="675" spans="1:8" s="3" customFormat="1" ht="12" customHeight="1" x14ac:dyDescent="0.25">
      <c r="B675" s="22"/>
      <c r="C675" s="23"/>
      <c r="D675" s="23"/>
      <c r="E675" s="23"/>
      <c r="F675" s="23"/>
      <c r="G675" s="23"/>
      <c r="H675" s="23"/>
    </row>
    <row r="676" spans="1:8" s="3" customFormat="1" ht="12" customHeight="1" x14ac:dyDescent="0.25">
      <c r="B676" s="16"/>
      <c r="C676" s="17"/>
      <c r="D676" s="17"/>
      <c r="E676" s="17"/>
      <c r="F676" s="17"/>
      <c r="G676" s="17"/>
      <c r="H676" s="17"/>
    </row>
    <row r="677" spans="1:8" s="3" customFormat="1" ht="12" customHeight="1" x14ac:dyDescent="0.25">
      <c r="B677" s="22"/>
      <c r="C677" s="23"/>
      <c r="D677" s="23"/>
      <c r="E677" s="23"/>
      <c r="F677" s="23"/>
      <c r="G677" s="23"/>
      <c r="H677" s="23"/>
    </row>
    <row r="678" spans="1:8" s="3" customFormat="1" ht="12" customHeight="1" x14ac:dyDescent="0.25">
      <c r="B678" s="16"/>
      <c r="C678" s="17"/>
      <c r="D678" s="17"/>
      <c r="E678" s="17"/>
      <c r="F678" s="17"/>
      <c r="G678" s="17"/>
      <c r="H678" s="17"/>
    </row>
    <row r="679" spans="1:8" s="3" customFormat="1" ht="12" customHeight="1" x14ac:dyDescent="0.25">
      <c r="B679" s="22"/>
      <c r="C679" s="23"/>
      <c r="D679" s="23"/>
      <c r="E679" s="23"/>
      <c r="F679" s="23"/>
      <c r="G679" s="23"/>
      <c r="H679" s="23"/>
    </row>
    <row r="680" spans="1:8" s="3" customFormat="1" ht="12" customHeight="1" x14ac:dyDescent="0.25">
      <c r="B680" s="16"/>
      <c r="C680" s="17"/>
      <c r="D680" s="17"/>
      <c r="E680" s="17"/>
      <c r="F680" s="17"/>
      <c r="G680" s="17"/>
      <c r="H680" s="17"/>
    </row>
    <row r="681" spans="1:8" s="3" customFormat="1" ht="12" customHeight="1" x14ac:dyDescent="0.25">
      <c r="B681" s="22"/>
      <c r="C681" s="23"/>
      <c r="D681" s="23"/>
      <c r="E681" s="23"/>
      <c r="F681" s="23"/>
      <c r="G681" s="23"/>
      <c r="H681" s="23"/>
    </row>
    <row r="682" spans="1:8" s="3" customFormat="1" ht="12" customHeight="1" x14ac:dyDescent="0.25">
      <c r="B682" s="16"/>
      <c r="C682" s="17"/>
      <c r="D682" s="17"/>
      <c r="E682" s="17"/>
      <c r="F682" s="17"/>
      <c r="G682" s="17"/>
      <c r="H682" s="17"/>
    </row>
    <row r="683" spans="1:8" s="3" customFormat="1" ht="12" customHeight="1" x14ac:dyDescent="0.25">
      <c r="B683" s="22"/>
      <c r="C683" s="23"/>
      <c r="D683" s="23"/>
      <c r="E683" s="23"/>
      <c r="F683" s="23"/>
      <c r="G683" s="23"/>
      <c r="H683" s="23"/>
    </row>
    <row r="684" spans="1:8" s="3" customFormat="1" ht="12" customHeight="1" x14ac:dyDescent="0.25">
      <c r="B684" s="16"/>
      <c r="C684" s="17"/>
      <c r="D684" s="17"/>
      <c r="E684" s="17"/>
      <c r="F684" s="17"/>
      <c r="G684" s="17"/>
      <c r="H684" s="17"/>
    </row>
    <row r="685" spans="1:8" s="3" customFormat="1" ht="12" customHeight="1" x14ac:dyDescent="0.25">
      <c r="B685" s="22"/>
      <c r="C685" s="23"/>
      <c r="D685" s="23"/>
      <c r="E685" s="23"/>
      <c r="F685" s="23"/>
      <c r="G685" s="23"/>
      <c r="H685" s="23"/>
    </row>
    <row r="686" spans="1:8" s="3" customFormat="1" ht="12" customHeight="1" x14ac:dyDescent="0.25">
      <c r="B686" s="16"/>
      <c r="C686" s="17"/>
      <c r="D686" s="17"/>
      <c r="E686" s="17"/>
      <c r="F686" s="17"/>
      <c r="G686" s="17"/>
      <c r="H686" s="17"/>
    </row>
    <row r="687" spans="1:8" s="3" customFormat="1" ht="12" customHeight="1" x14ac:dyDescent="0.25">
      <c r="B687" s="22"/>
      <c r="C687" s="23"/>
      <c r="D687" s="23"/>
      <c r="E687" s="23"/>
      <c r="F687" s="23"/>
      <c r="G687" s="23"/>
      <c r="H687" s="23"/>
    </row>
    <row r="688" spans="1:8" s="3" customFormat="1" ht="12" customHeight="1" x14ac:dyDescent="0.25">
      <c r="B688" s="16"/>
      <c r="C688" s="17"/>
      <c r="D688" s="17"/>
      <c r="E688" s="17"/>
      <c r="F688" s="17"/>
      <c r="G688" s="17"/>
      <c r="H688" s="17"/>
    </row>
    <row r="689" spans="2:8" s="3" customFormat="1" ht="12" customHeight="1" x14ac:dyDescent="0.25">
      <c r="B689" s="22"/>
      <c r="C689" s="23"/>
      <c r="D689" s="23"/>
      <c r="E689" s="23"/>
      <c r="F689" s="23"/>
      <c r="G689" s="23"/>
      <c r="H689" s="23"/>
    </row>
    <row r="690" spans="2:8" s="3" customFormat="1" ht="12" customHeight="1" x14ac:dyDescent="0.25">
      <c r="B690" s="16"/>
      <c r="C690" s="17"/>
      <c r="D690" s="17"/>
      <c r="E690" s="17"/>
      <c r="F690" s="17"/>
      <c r="G690" s="17"/>
      <c r="H690" s="17"/>
    </row>
    <row r="691" spans="2:8" s="3" customFormat="1" ht="12" customHeight="1" x14ac:dyDescent="0.25">
      <c r="B691" s="22"/>
      <c r="C691" s="23"/>
      <c r="D691" s="23"/>
      <c r="E691" s="23"/>
      <c r="F691" s="23"/>
      <c r="G691" s="23"/>
      <c r="H691" s="23"/>
    </row>
    <row r="692" spans="2:8" s="3" customFormat="1" ht="12" customHeight="1" x14ac:dyDescent="0.25">
      <c r="B692" s="16"/>
      <c r="C692" s="17"/>
      <c r="D692" s="17"/>
      <c r="E692" s="17"/>
      <c r="F692" s="17"/>
      <c r="G692" s="17"/>
      <c r="H692" s="17"/>
    </row>
    <row r="693" spans="2:8" s="3" customFormat="1" ht="12" customHeight="1" x14ac:dyDescent="0.25">
      <c r="B693" s="22"/>
      <c r="C693" s="23"/>
      <c r="D693" s="23"/>
      <c r="E693" s="23"/>
      <c r="F693" s="23"/>
      <c r="G693" s="23"/>
      <c r="H693" s="23"/>
    </row>
    <row r="694" spans="2:8" s="3" customFormat="1" ht="12" customHeight="1" x14ac:dyDescent="0.25">
      <c r="B694" s="16"/>
      <c r="C694" s="17"/>
      <c r="D694" s="17"/>
      <c r="E694" s="17"/>
      <c r="F694" s="17"/>
      <c r="G694" s="17"/>
      <c r="H694" s="17"/>
    </row>
    <row r="695" spans="2:8" s="3" customFormat="1" ht="12" customHeight="1" x14ac:dyDescent="0.25">
      <c r="B695" s="22"/>
      <c r="C695" s="23"/>
      <c r="D695" s="23"/>
      <c r="E695" s="23"/>
      <c r="F695" s="23"/>
      <c r="G695" s="23"/>
      <c r="H695" s="23"/>
    </row>
    <row r="696" spans="2:8" s="3" customFormat="1" ht="12" customHeight="1" x14ac:dyDescent="0.25">
      <c r="B696" s="16"/>
      <c r="C696" s="17"/>
      <c r="D696" s="17"/>
      <c r="E696" s="17"/>
      <c r="F696" s="17"/>
      <c r="G696" s="17"/>
      <c r="H696" s="17"/>
    </row>
    <row r="697" spans="2:8" s="3" customFormat="1" ht="12" customHeight="1" x14ac:dyDescent="0.25">
      <c r="B697" s="22"/>
      <c r="C697" s="23"/>
      <c r="D697" s="23"/>
      <c r="E697" s="23"/>
      <c r="F697" s="23"/>
      <c r="G697" s="23"/>
      <c r="H697" s="23"/>
    </row>
    <row r="698" spans="2:8" s="3" customFormat="1" ht="12" customHeight="1" x14ac:dyDescent="0.25">
      <c r="B698" s="16"/>
      <c r="C698" s="17"/>
      <c r="D698" s="17"/>
      <c r="E698" s="17"/>
      <c r="F698" s="17"/>
      <c r="G698" s="17"/>
      <c r="H698" s="17"/>
    </row>
    <row r="699" spans="2:8" s="3" customFormat="1" ht="12" customHeight="1" x14ac:dyDescent="0.25">
      <c r="B699" s="22"/>
      <c r="C699" s="23"/>
      <c r="D699" s="23"/>
      <c r="E699" s="23"/>
      <c r="F699" s="23"/>
      <c r="G699" s="23"/>
      <c r="H699" s="23"/>
    </row>
    <row r="700" spans="2:8" s="3" customFormat="1" ht="12" customHeight="1" x14ac:dyDescent="0.25">
      <c r="B700" s="16"/>
      <c r="C700" s="17"/>
      <c r="D700" s="17"/>
      <c r="E700" s="17"/>
      <c r="F700" s="17"/>
      <c r="G700" s="17"/>
      <c r="H700" s="17"/>
    </row>
    <row r="701" spans="2:8" s="3" customFormat="1" ht="12" customHeight="1" x14ac:dyDescent="0.25">
      <c r="B701" s="22"/>
      <c r="C701" s="23"/>
      <c r="D701" s="23"/>
      <c r="E701" s="23"/>
      <c r="F701" s="23"/>
      <c r="G701" s="23"/>
      <c r="H701" s="23"/>
    </row>
    <row r="702" spans="2:8" s="3" customFormat="1" ht="12" customHeight="1" x14ac:dyDescent="0.25">
      <c r="B702" s="16"/>
      <c r="C702" s="17"/>
      <c r="D702" s="17"/>
      <c r="E702" s="17"/>
      <c r="F702" s="17"/>
      <c r="G702" s="17"/>
      <c r="H702" s="17"/>
    </row>
    <row r="703" spans="2:8" s="3" customFormat="1" ht="12" customHeight="1" x14ac:dyDescent="0.25">
      <c r="B703" s="22"/>
      <c r="C703" s="23"/>
      <c r="D703" s="23"/>
      <c r="E703" s="23"/>
      <c r="F703" s="23"/>
      <c r="G703" s="23"/>
      <c r="H703" s="23"/>
    </row>
    <row r="704" spans="2:8" s="4" customFormat="1" ht="20.100000000000001" customHeight="1" x14ac:dyDescent="0.25">
      <c r="B704" s="24" t="s">
        <v>56</v>
      </c>
      <c r="C704" s="25"/>
      <c r="D704" s="26"/>
      <c r="E704" s="27"/>
      <c r="F704" s="28"/>
      <c r="G704" s="28"/>
      <c r="H704" s="29">
        <f>SUM(H645:H703)</f>
        <v>0</v>
      </c>
    </row>
    <row r="705" spans="1:8" s="1" customFormat="1" ht="12.75" x14ac:dyDescent="0.25">
      <c r="B705" s="6" t="s">
        <v>1</v>
      </c>
    </row>
    <row r="706" spans="1:8" s="1" customFormat="1" ht="12.75" x14ac:dyDescent="0.25">
      <c r="B706" s="6" t="s">
        <v>3</v>
      </c>
    </row>
    <row r="707" spans="1:8" s="1" customFormat="1" ht="12.75" x14ac:dyDescent="0.25">
      <c r="B707" s="7" t="s">
        <v>184</v>
      </c>
    </row>
    <row r="708" spans="1:8" s="2" customFormat="1" ht="12" x14ac:dyDescent="0.25">
      <c r="H708" s="8" t="s">
        <v>365</v>
      </c>
    </row>
    <row r="709" spans="1:8" s="3" customFormat="1" ht="27.4" customHeight="1" x14ac:dyDescent="0.25">
      <c r="B709" s="9" t="s">
        <v>6</v>
      </c>
      <c r="C709" s="9" t="s">
        <v>7</v>
      </c>
      <c r="D709" s="9" t="s">
        <v>8</v>
      </c>
      <c r="E709" s="9" t="s">
        <v>9</v>
      </c>
      <c r="F709" s="9" t="s">
        <v>10</v>
      </c>
      <c r="G709" s="9" t="s">
        <v>11</v>
      </c>
      <c r="H709" s="10" t="s">
        <v>12</v>
      </c>
    </row>
    <row r="710" spans="1:8" s="3" customFormat="1" ht="24" customHeight="1" x14ac:dyDescent="0.25">
      <c r="A710" s="3">
        <v>1723</v>
      </c>
      <c r="B710" s="18"/>
      <c r="C710" s="12" t="s">
        <v>366</v>
      </c>
      <c r="D710" s="12" t="s">
        <v>367</v>
      </c>
      <c r="E710" s="19"/>
      <c r="F710" s="20"/>
      <c r="G710" s="15"/>
      <c r="H710" s="15"/>
    </row>
    <row r="711" spans="1:8" s="3" customFormat="1" ht="12" customHeight="1" x14ac:dyDescent="0.25">
      <c r="B711" s="16"/>
      <c r="C711" s="17"/>
      <c r="D711" s="17"/>
      <c r="E711" s="17"/>
      <c r="F711" s="17"/>
      <c r="G711" s="17"/>
      <c r="H711" s="17"/>
    </row>
    <row r="712" spans="1:8" s="3" customFormat="1" ht="12" customHeight="1" x14ac:dyDescent="0.25">
      <c r="A712" s="3">
        <v>1724</v>
      </c>
      <c r="B712" s="18" t="s">
        <v>368</v>
      </c>
      <c r="C712" s="12"/>
      <c r="D712" s="12" t="s">
        <v>369</v>
      </c>
      <c r="E712" s="19"/>
      <c r="F712" s="20"/>
      <c r="G712" s="15"/>
      <c r="H712" s="15"/>
    </row>
    <row r="713" spans="1:8" s="3" customFormat="1" ht="12" customHeight="1" x14ac:dyDescent="0.25">
      <c r="B713" s="16"/>
      <c r="C713" s="17"/>
      <c r="D713" s="17"/>
      <c r="E713" s="17"/>
      <c r="F713" s="17"/>
      <c r="G713" s="17"/>
      <c r="H713" s="17"/>
    </row>
    <row r="714" spans="1:8" s="3" customFormat="1" ht="12" customHeight="1" x14ac:dyDescent="0.25">
      <c r="A714" s="3">
        <v>1725</v>
      </c>
      <c r="B714" s="18" t="s">
        <v>370</v>
      </c>
      <c r="C714" s="12" t="s">
        <v>371</v>
      </c>
      <c r="D714" s="12" t="s">
        <v>372</v>
      </c>
      <c r="E714" s="19"/>
      <c r="F714" s="20"/>
      <c r="G714" s="15"/>
      <c r="H714" s="15"/>
    </row>
    <row r="715" spans="1:8" s="3" customFormat="1" ht="12" customHeight="1" x14ac:dyDescent="0.25">
      <c r="B715" s="16"/>
      <c r="C715" s="17"/>
      <c r="D715" s="17"/>
      <c r="E715" s="17"/>
      <c r="F715" s="17"/>
      <c r="G715" s="17"/>
      <c r="H715" s="17"/>
    </row>
    <row r="716" spans="1:8" s="3" customFormat="1" ht="12" customHeight="1" x14ac:dyDescent="0.25">
      <c r="A716" s="3">
        <v>1726</v>
      </c>
      <c r="B716" s="18" t="s">
        <v>373</v>
      </c>
      <c r="C716" s="12"/>
      <c r="D716" s="12" t="s">
        <v>374</v>
      </c>
      <c r="E716" s="19"/>
      <c r="F716" s="20"/>
      <c r="G716" s="15"/>
      <c r="H716" s="15"/>
    </row>
    <row r="717" spans="1:8" s="3" customFormat="1" ht="12" customHeight="1" x14ac:dyDescent="0.25">
      <c r="B717" s="16"/>
      <c r="C717" s="17"/>
      <c r="D717" s="17"/>
      <c r="E717" s="17"/>
      <c r="F717" s="17"/>
      <c r="G717" s="17"/>
      <c r="H717" s="17"/>
    </row>
    <row r="718" spans="1:8" s="3" customFormat="1" ht="12" customHeight="1" x14ac:dyDescent="0.25">
      <c r="A718" s="3">
        <v>2528</v>
      </c>
      <c r="B718" s="18"/>
      <c r="C718" s="12"/>
      <c r="D718" s="12" t="s">
        <v>193</v>
      </c>
      <c r="E718" s="19" t="s">
        <v>229</v>
      </c>
      <c r="F718" s="20">
        <v>11000</v>
      </c>
      <c r="G718" s="21">
        <v>0</v>
      </c>
      <c r="H718" s="15">
        <f>IF(E718 = CHAR(37), F718*G718/100,F718*G718)</f>
        <v>0</v>
      </c>
    </row>
    <row r="719" spans="1:8" s="3" customFormat="1" ht="12" customHeight="1" x14ac:dyDescent="0.25">
      <c r="B719" s="16"/>
      <c r="C719" s="17"/>
      <c r="D719" s="17"/>
      <c r="E719" s="17"/>
      <c r="F719" s="17"/>
      <c r="G719" s="17"/>
      <c r="H719" s="17"/>
    </row>
    <row r="720" spans="1:8" s="3" customFormat="1" ht="12" customHeight="1" x14ac:dyDescent="0.25">
      <c r="A720" s="3">
        <v>2529</v>
      </c>
      <c r="B720" s="18"/>
      <c r="C720" s="12"/>
      <c r="D720" s="12" t="s">
        <v>195</v>
      </c>
      <c r="E720" s="19" t="s">
        <v>229</v>
      </c>
      <c r="F720" s="20">
        <v>10000</v>
      </c>
      <c r="G720" s="21">
        <v>0</v>
      </c>
      <c r="H720" s="15">
        <f>IF(E720 = CHAR(37), F720*G720/100,F720*G720)</f>
        <v>0</v>
      </c>
    </row>
    <row r="721" spans="1:8" s="3" customFormat="1" ht="12" customHeight="1" x14ac:dyDescent="0.25">
      <c r="B721" s="16"/>
      <c r="C721" s="17"/>
      <c r="D721" s="17"/>
      <c r="E721" s="17"/>
      <c r="F721" s="17"/>
      <c r="G721" s="17"/>
      <c r="H721" s="17"/>
    </row>
    <row r="722" spans="1:8" s="3" customFormat="1" ht="12" customHeight="1" x14ac:dyDescent="0.25">
      <c r="A722" s="3">
        <v>2530</v>
      </c>
      <c r="B722" s="18"/>
      <c r="C722" s="12"/>
      <c r="D722" s="12" t="s">
        <v>196</v>
      </c>
      <c r="E722" s="19" t="s">
        <v>229</v>
      </c>
      <c r="F722" s="20">
        <v>600</v>
      </c>
      <c r="G722" s="21">
        <v>0</v>
      </c>
      <c r="H722" s="15">
        <f>IF(E722 = CHAR(37), F722*G722/100,F722*G722)</f>
        <v>0</v>
      </c>
    </row>
    <row r="723" spans="1:8" s="3" customFormat="1" ht="12" customHeight="1" x14ac:dyDescent="0.25">
      <c r="B723" s="16"/>
      <c r="C723" s="17"/>
      <c r="D723" s="17"/>
      <c r="E723" s="17"/>
      <c r="F723" s="17"/>
      <c r="G723" s="17"/>
      <c r="H723" s="17"/>
    </row>
    <row r="724" spans="1:8" s="3" customFormat="1" ht="12" customHeight="1" x14ac:dyDescent="0.25">
      <c r="A724" s="3">
        <v>1728</v>
      </c>
      <c r="B724" s="18" t="s">
        <v>375</v>
      </c>
      <c r="C724" s="12" t="s">
        <v>376</v>
      </c>
      <c r="D724" s="12" t="s">
        <v>377</v>
      </c>
      <c r="E724" s="19"/>
      <c r="F724" s="20"/>
      <c r="G724" s="15"/>
      <c r="H724" s="15"/>
    </row>
    <row r="725" spans="1:8" s="3" customFormat="1" ht="12" customHeight="1" x14ac:dyDescent="0.25">
      <c r="B725" s="16"/>
      <c r="C725" s="17"/>
      <c r="D725" s="17"/>
      <c r="E725" s="17"/>
      <c r="F725" s="17"/>
      <c r="G725" s="17"/>
      <c r="H725" s="17"/>
    </row>
    <row r="726" spans="1:8" s="3" customFormat="1" ht="12" customHeight="1" x14ac:dyDescent="0.25">
      <c r="A726" s="3">
        <v>1729</v>
      </c>
      <c r="B726" s="18" t="s">
        <v>378</v>
      </c>
      <c r="C726" s="12"/>
      <c r="D726" s="12" t="s">
        <v>379</v>
      </c>
      <c r="E726" s="19" t="s">
        <v>380</v>
      </c>
      <c r="F726" s="20"/>
      <c r="G726" s="21">
        <v>0</v>
      </c>
      <c r="H726" s="15" t="s">
        <v>305</v>
      </c>
    </row>
    <row r="727" spans="1:8" s="3" customFormat="1" ht="12" customHeight="1" x14ac:dyDescent="0.25">
      <c r="B727" s="16"/>
      <c r="C727" s="17"/>
      <c r="D727" s="17"/>
      <c r="E727" s="17"/>
      <c r="F727" s="17"/>
      <c r="G727" s="17"/>
      <c r="H727" s="17"/>
    </row>
    <row r="728" spans="1:8" s="3" customFormat="1" ht="12" customHeight="1" x14ac:dyDescent="0.25">
      <c r="A728" s="3">
        <v>1751</v>
      </c>
      <c r="B728" s="18" t="s">
        <v>381</v>
      </c>
      <c r="C728" s="12"/>
      <c r="D728" s="12" t="s">
        <v>382</v>
      </c>
      <c r="E728" s="19"/>
      <c r="F728" s="20"/>
      <c r="G728" s="15"/>
      <c r="H728" s="15"/>
    </row>
    <row r="729" spans="1:8" s="3" customFormat="1" ht="12" customHeight="1" x14ac:dyDescent="0.25">
      <c r="B729" s="16"/>
      <c r="C729" s="17"/>
      <c r="D729" s="17"/>
      <c r="E729" s="17"/>
      <c r="F729" s="17"/>
      <c r="G729" s="17"/>
      <c r="H729" s="17"/>
    </row>
    <row r="730" spans="1:8" s="3" customFormat="1" ht="12" customHeight="1" x14ac:dyDescent="0.25">
      <c r="A730" s="3">
        <v>1752</v>
      </c>
      <c r="B730" s="18" t="s">
        <v>383</v>
      </c>
      <c r="C730" s="12" t="s">
        <v>384</v>
      </c>
      <c r="D730" s="12" t="s">
        <v>385</v>
      </c>
      <c r="E730" s="19"/>
      <c r="F730" s="20"/>
      <c r="G730" s="15"/>
      <c r="H730" s="15"/>
    </row>
    <row r="731" spans="1:8" s="3" customFormat="1" ht="12" customHeight="1" x14ac:dyDescent="0.25">
      <c r="B731" s="16"/>
      <c r="C731" s="17"/>
      <c r="D731" s="17"/>
      <c r="E731" s="17"/>
      <c r="F731" s="17"/>
      <c r="G731" s="17"/>
      <c r="H731" s="17"/>
    </row>
    <row r="732" spans="1:8" s="3" customFormat="1" ht="12" customHeight="1" x14ac:dyDescent="0.25">
      <c r="A732" s="3">
        <v>1753</v>
      </c>
      <c r="B732" s="18" t="s">
        <v>386</v>
      </c>
      <c r="C732" s="12"/>
      <c r="D732" s="12" t="s">
        <v>387</v>
      </c>
      <c r="E732" s="19"/>
      <c r="F732" s="20"/>
      <c r="G732" s="15"/>
      <c r="H732" s="15"/>
    </row>
    <row r="733" spans="1:8" s="3" customFormat="1" ht="12" customHeight="1" x14ac:dyDescent="0.25">
      <c r="B733" s="16"/>
      <c r="C733" s="17"/>
      <c r="D733" s="17"/>
      <c r="E733" s="17"/>
      <c r="F733" s="17"/>
      <c r="G733" s="17"/>
      <c r="H733" s="17"/>
    </row>
    <row r="734" spans="1:8" s="3" customFormat="1" ht="12" customHeight="1" x14ac:dyDescent="0.25">
      <c r="A734" s="3">
        <v>2252</v>
      </c>
      <c r="B734" s="18"/>
      <c r="C734" s="12"/>
      <c r="D734" s="12" t="s">
        <v>388</v>
      </c>
      <c r="E734" s="19"/>
      <c r="F734" s="20"/>
      <c r="G734" s="15"/>
      <c r="H734" s="15"/>
    </row>
    <row r="735" spans="1:8" s="3" customFormat="1" ht="12" customHeight="1" x14ac:dyDescent="0.25">
      <c r="B735" s="16"/>
      <c r="C735" s="17"/>
      <c r="D735" s="17"/>
      <c r="E735" s="17"/>
      <c r="F735" s="17"/>
      <c r="G735" s="17"/>
      <c r="H735" s="17"/>
    </row>
    <row r="736" spans="1:8" s="3" customFormat="1" ht="12" customHeight="1" x14ac:dyDescent="0.25">
      <c r="A736" s="3">
        <v>2251</v>
      </c>
      <c r="B736" s="18" t="s">
        <v>389</v>
      </c>
      <c r="C736" s="12"/>
      <c r="D736" s="12" t="s">
        <v>390</v>
      </c>
      <c r="E736" s="19"/>
      <c r="F736" s="20"/>
      <c r="G736" s="15"/>
      <c r="H736" s="15"/>
    </row>
    <row r="737" spans="1:8" s="3" customFormat="1" ht="12" customHeight="1" x14ac:dyDescent="0.25">
      <c r="B737" s="16"/>
      <c r="C737" s="17"/>
      <c r="D737" s="17"/>
      <c r="E737" s="17"/>
      <c r="F737" s="17"/>
      <c r="G737" s="17"/>
      <c r="H737" s="17"/>
    </row>
    <row r="738" spans="1:8" s="3" customFormat="1" ht="12" customHeight="1" x14ac:dyDescent="0.25">
      <c r="A738" s="3">
        <v>2531</v>
      </c>
      <c r="B738" s="18"/>
      <c r="C738" s="12"/>
      <c r="D738" s="12" t="s">
        <v>193</v>
      </c>
      <c r="E738" s="19" t="s">
        <v>229</v>
      </c>
      <c r="F738" s="20">
        <v>11000</v>
      </c>
      <c r="G738" s="21">
        <v>0</v>
      </c>
      <c r="H738" s="15">
        <f>IF(E738 = CHAR(37), F738*G738/100,F738*G738)</f>
        <v>0</v>
      </c>
    </row>
    <row r="739" spans="1:8" s="3" customFormat="1" ht="12" customHeight="1" x14ac:dyDescent="0.25">
      <c r="B739" s="16"/>
      <c r="C739" s="17"/>
      <c r="D739" s="17"/>
      <c r="E739" s="17"/>
      <c r="F739" s="17"/>
      <c r="G739" s="17"/>
      <c r="H739" s="17"/>
    </row>
    <row r="740" spans="1:8" s="3" customFormat="1" ht="12" customHeight="1" x14ac:dyDescent="0.25">
      <c r="A740" s="3">
        <v>2532</v>
      </c>
      <c r="B740" s="18"/>
      <c r="C740" s="12"/>
      <c r="D740" s="12" t="s">
        <v>195</v>
      </c>
      <c r="E740" s="19" t="s">
        <v>229</v>
      </c>
      <c r="F740" s="20">
        <v>10000</v>
      </c>
      <c r="G740" s="21">
        <v>0</v>
      </c>
      <c r="H740" s="15">
        <f>IF(E740 = CHAR(37), F740*G740/100,F740*G740)</f>
        <v>0</v>
      </c>
    </row>
    <row r="741" spans="1:8" s="3" customFormat="1" ht="12" customHeight="1" x14ac:dyDescent="0.25">
      <c r="B741" s="16"/>
      <c r="C741" s="17"/>
      <c r="D741" s="17"/>
      <c r="E741" s="17"/>
      <c r="F741" s="17"/>
      <c r="G741" s="17"/>
      <c r="H741" s="17"/>
    </row>
    <row r="742" spans="1:8" s="3" customFormat="1" ht="12" customHeight="1" x14ac:dyDescent="0.25">
      <c r="A742" s="3">
        <v>2533</v>
      </c>
      <c r="B742" s="18"/>
      <c r="C742" s="12"/>
      <c r="D742" s="12" t="s">
        <v>196</v>
      </c>
      <c r="E742" s="19" t="s">
        <v>229</v>
      </c>
      <c r="F742" s="20">
        <v>600</v>
      </c>
      <c r="G742" s="21">
        <v>0</v>
      </c>
      <c r="H742" s="15">
        <f>IF(E742 = CHAR(37), F742*G742/100,F742*G742)</f>
        <v>0</v>
      </c>
    </row>
    <row r="743" spans="1:8" s="3" customFormat="1" ht="12" customHeight="1" x14ac:dyDescent="0.25">
      <c r="B743" s="16"/>
      <c r="C743" s="17"/>
      <c r="D743" s="17"/>
      <c r="E743" s="17"/>
      <c r="F743" s="17"/>
      <c r="G743" s="17"/>
      <c r="H743" s="17"/>
    </row>
    <row r="744" spans="1:8" s="3" customFormat="1" ht="12" customHeight="1" x14ac:dyDescent="0.25">
      <c r="A744" s="3">
        <v>1761</v>
      </c>
      <c r="B744" s="18" t="s">
        <v>391</v>
      </c>
      <c r="C744" s="12" t="s">
        <v>376</v>
      </c>
      <c r="D744" s="12" t="s">
        <v>392</v>
      </c>
      <c r="E744" s="19"/>
      <c r="F744" s="20"/>
      <c r="G744" s="15"/>
      <c r="H744" s="15"/>
    </row>
    <row r="745" spans="1:8" s="3" customFormat="1" ht="12" customHeight="1" x14ac:dyDescent="0.25">
      <c r="B745" s="16"/>
      <c r="C745" s="17"/>
      <c r="D745" s="17"/>
      <c r="E745" s="17"/>
      <c r="F745" s="17"/>
      <c r="G745" s="17"/>
      <c r="H745" s="17"/>
    </row>
    <row r="746" spans="1:8" s="3" customFormat="1" ht="12" customHeight="1" x14ac:dyDescent="0.25">
      <c r="A746" s="3">
        <v>1762</v>
      </c>
      <c r="B746" s="18"/>
      <c r="C746" s="12"/>
      <c r="D746" s="12" t="s">
        <v>387</v>
      </c>
      <c r="E746" s="19" t="s">
        <v>380</v>
      </c>
      <c r="F746" s="20">
        <v>0</v>
      </c>
      <c r="G746" s="21">
        <v>0</v>
      </c>
      <c r="H746" s="15" t="s">
        <v>305</v>
      </c>
    </row>
    <row r="747" spans="1:8" s="3" customFormat="1" ht="12" customHeight="1" x14ac:dyDescent="0.25">
      <c r="B747" s="16"/>
      <c r="C747" s="17"/>
      <c r="D747" s="17"/>
      <c r="E747" s="17"/>
      <c r="F747" s="17"/>
      <c r="G747" s="17"/>
      <c r="H747" s="17"/>
    </row>
    <row r="748" spans="1:8" s="3" customFormat="1" ht="12" customHeight="1" x14ac:dyDescent="0.25">
      <c r="B748" s="22"/>
      <c r="C748" s="23"/>
      <c r="D748" s="23"/>
      <c r="E748" s="23"/>
      <c r="F748" s="23"/>
      <c r="G748" s="23"/>
      <c r="H748" s="23"/>
    </row>
    <row r="749" spans="1:8" s="3" customFormat="1" ht="12" customHeight="1" x14ac:dyDescent="0.25">
      <c r="B749" s="16"/>
      <c r="C749" s="17"/>
      <c r="D749" s="17"/>
      <c r="E749" s="17"/>
      <c r="F749" s="17"/>
      <c r="G749" s="17"/>
      <c r="H749" s="17"/>
    </row>
    <row r="750" spans="1:8" s="3" customFormat="1" ht="12" customHeight="1" x14ac:dyDescent="0.25">
      <c r="B750" s="22"/>
      <c r="C750" s="23"/>
      <c r="D750" s="23"/>
      <c r="E750" s="23"/>
      <c r="F750" s="23"/>
      <c r="G750" s="23"/>
      <c r="H750" s="23"/>
    </row>
    <row r="751" spans="1:8" s="3" customFormat="1" ht="12" customHeight="1" x14ac:dyDescent="0.25">
      <c r="B751" s="16"/>
      <c r="C751" s="17"/>
      <c r="D751" s="17"/>
      <c r="E751" s="17"/>
      <c r="F751" s="17"/>
      <c r="G751" s="17"/>
      <c r="H751" s="17"/>
    </row>
    <row r="752" spans="1:8" s="3" customFormat="1" ht="12" customHeight="1" x14ac:dyDescent="0.25">
      <c r="B752" s="22"/>
      <c r="C752" s="23"/>
      <c r="D752" s="23"/>
      <c r="E752" s="23"/>
      <c r="F752" s="23"/>
      <c r="G752" s="23"/>
      <c r="H752" s="23"/>
    </row>
    <row r="753" spans="2:8" s="3" customFormat="1" ht="12" customHeight="1" x14ac:dyDescent="0.25">
      <c r="B753" s="16"/>
      <c r="C753" s="17"/>
      <c r="D753" s="17"/>
      <c r="E753" s="17"/>
      <c r="F753" s="17"/>
      <c r="G753" s="17"/>
      <c r="H753" s="17"/>
    </row>
    <row r="754" spans="2:8" s="3" customFormat="1" ht="12" customHeight="1" x14ac:dyDescent="0.25">
      <c r="B754" s="22"/>
      <c r="C754" s="23"/>
      <c r="D754" s="23"/>
      <c r="E754" s="23"/>
      <c r="F754" s="23"/>
      <c r="G754" s="23"/>
      <c r="H754" s="23"/>
    </row>
    <row r="755" spans="2:8" s="3" customFormat="1" ht="12" customHeight="1" x14ac:dyDescent="0.25">
      <c r="B755" s="16"/>
      <c r="C755" s="17"/>
      <c r="D755" s="17"/>
      <c r="E755" s="17"/>
      <c r="F755" s="17"/>
      <c r="G755" s="17"/>
      <c r="H755" s="17"/>
    </row>
    <row r="756" spans="2:8" s="3" customFormat="1" ht="12" customHeight="1" x14ac:dyDescent="0.25">
      <c r="B756" s="22"/>
      <c r="C756" s="23"/>
      <c r="D756" s="23"/>
      <c r="E756" s="23"/>
      <c r="F756" s="23"/>
      <c r="G756" s="23"/>
      <c r="H756" s="23"/>
    </row>
    <row r="757" spans="2:8" s="3" customFormat="1" ht="12" customHeight="1" x14ac:dyDescent="0.25">
      <c r="B757" s="16"/>
      <c r="C757" s="17"/>
      <c r="D757" s="17"/>
      <c r="E757" s="17"/>
      <c r="F757" s="17"/>
      <c r="G757" s="17"/>
      <c r="H757" s="17"/>
    </row>
    <row r="758" spans="2:8" s="3" customFormat="1" ht="12" customHeight="1" x14ac:dyDescent="0.25">
      <c r="B758" s="22"/>
      <c r="C758" s="23"/>
      <c r="D758" s="23"/>
      <c r="E758" s="23"/>
      <c r="F758" s="23"/>
      <c r="G758" s="23"/>
      <c r="H758" s="23"/>
    </row>
    <row r="759" spans="2:8" s="3" customFormat="1" ht="12" customHeight="1" x14ac:dyDescent="0.25">
      <c r="B759" s="16"/>
      <c r="C759" s="17"/>
      <c r="D759" s="17"/>
      <c r="E759" s="17"/>
      <c r="F759" s="17"/>
      <c r="G759" s="17"/>
      <c r="H759" s="17"/>
    </row>
    <row r="760" spans="2:8" s="3" customFormat="1" ht="12" customHeight="1" x14ac:dyDescent="0.25">
      <c r="B760" s="22"/>
      <c r="C760" s="23"/>
      <c r="D760" s="23"/>
      <c r="E760" s="23"/>
      <c r="F760" s="23"/>
      <c r="G760" s="23"/>
      <c r="H760" s="23"/>
    </row>
    <row r="761" spans="2:8" s="3" customFormat="1" ht="12" customHeight="1" x14ac:dyDescent="0.25">
      <c r="B761" s="16"/>
      <c r="C761" s="17"/>
      <c r="D761" s="17"/>
      <c r="E761" s="17"/>
      <c r="F761" s="17"/>
      <c r="G761" s="17"/>
      <c r="H761" s="17"/>
    </row>
    <row r="762" spans="2:8" s="3" customFormat="1" ht="12" customHeight="1" x14ac:dyDescent="0.25">
      <c r="B762" s="22"/>
      <c r="C762" s="23"/>
      <c r="D762" s="23"/>
      <c r="E762" s="23"/>
      <c r="F762" s="23"/>
      <c r="G762" s="23"/>
      <c r="H762" s="23"/>
    </row>
    <row r="763" spans="2:8" s="3" customFormat="1" ht="12" customHeight="1" x14ac:dyDescent="0.25">
      <c r="B763" s="16"/>
      <c r="C763" s="17"/>
      <c r="D763" s="17"/>
      <c r="E763" s="17"/>
      <c r="F763" s="17"/>
      <c r="G763" s="17"/>
      <c r="H763" s="17"/>
    </row>
    <row r="764" spans="2:8" s="3" customFormat="1" ht="12" customHeight="1" x14ac:dyDescent="0.25">
      <c r="B764" s="22"/>
      <c r="C764" s="23"/>
      <c r="D764" s="23"/>
      <c r="E764" s="23"/>
      <c r="F764" s="23"/>
      <c r="G764" s="23"/>
      <c r="H764" s="23"/>
    </row>
    <row r="765" spans="2:8" s="3" customFormat="1" ht="12" customHeight="1" x14ac:dyDescent="0.25">
      <c r="B765" s="16"/>
      <c r="C765" s="17"/>
      <c r="D765" s="17"/>
      <c r="E765" s="17"/>
      <c r="F765" s="17"/>
      <c r="G765" s="17"/>
      <c r="H765" s="17"/>
    </row>
    <row r="766" spans="2:8" s="3" customFormat="1" ht="12" customHeight="1" x14ac:dyDescent="0.25">
      <c r="B766" s="22"/>
      <c r="C766" s="23"/>
      <c r="D766" s="23"/>
      <c r="E766" s="23"/>
      <c r="F766" s="23"/>
      <c r="G766" s="23"/>
      <c r="H766" s="23"/>
    </row>
    <row r="767" spans="2:8" s="3" customFormat="1" ht="12" customHeight="1" x14ac:dyDescent="0.25">
      <c r="B767" s="16"/>
      <c r="C767" s="17"/>
      <c r="D767" s="17"/>
      <c r="E767" s="17"/>
      <c r="F767" s="17"/>
      <c r="G767" s="17"/>
      <c r="H767" s="17"/>
    </row>
    <row r="768" spans="2:8" s="3" customFormat="1" ht="12" customHeight="1" x14ac:dyDescent="0.25">
      <c r="B768" s="22"/>
      <c r="C768" s="23"/>
      <c r="D768" s="23"/>
      <c r="E768" s="23"/>
      <c r="F768" s="23"/>
      <c r="G768" s="23"/>
      <c r="H768" s="23"/>
    </row>
    <row r="769" spans="1:8" s="3" customFormat="1" ht="12" customHeight="1" x14ac:dyDescent="0.25">
      <c r="B769" s="16"/>
      <c r="C769" s="17"/>
      <c r="D769" s="17"/>
      <c r="E769" s="17"/>
      <c r="F769" s="17"/>
      <c r="G769" s="17"/>
      <c r="H769" s="17"/>
    </row>
    <row r="770" spans="1:8" s="3" customFormat="1" ht="12" customHeight="1" x14ac:dyDescent="0.25">
      <c r="B770" s="22"/>
      <c r="C770" s="23"/>
      <c r="D770" s="23"/>
      <c r="E770" s="23"/>
      <c r="F770" s="23"/>
      <c r="G770" s="23"/>
      <c r="H770" s="23"/>
    </row>
    <row r="771" spans="1:8" s="4" customFormat="1" ht="20.100000000000001" customHeight="1" x14ac:dyDescent="0.25">
      <c r="B771" s="24" t="s">
        <v>56</v>
      </c>
      <c r="C771" s="25"/>
      <c r="D771" s="26"/>
      <c r="E771" s="27"/>
      <c r="F771" s="28"/>
      <c r="G771" s="28"/>
      <c r="H771" s="29">
        <f>SUM(H710:H770)</f>
        <v>0</v>
      </c>
    </row>
    <row r="772" spans="1:8" s="1" customFormat="1" ht="12.75" x14ac:dyDescent="0.25">
      <c r="B772" s="6" t="s">
        <v>1</v>
      </c>
    </row>
    <row r="773" spans="1:8" s="1" customFormat="1" ht="12.75" x14ac:dyDescent="0.25">
      <c r="B773" s="6" t="s">
        <v>3</v>
      </c>
    </row>
    <row r="774" spans="1:8" s="1" customFormat="1" ht="12.75" x14ac:dyDescent="0.25">
      <c r="B774" s="7" t="s">
        <v>184</v>
      </c>
    </row>
    <row r="775" spans="1:8" s="2" customFormat="1" ht="12" x14ac:dyDescent="0.25">
      <c r="H775" s="8" t="s">
        <v>393</v>
      </c>
    </row>
    <row r="776" spans="1:8" s="3" customFormat="1" ht="27.4" customHeight="1" x14ac:dyDescent="0.25">
      <c r="B776" s="9" t="s">
        <v>6</v>
      </c>
      <c r="C776" s="9" t="s">
        <v>7</v>
      </c>
      <c r="D776" s="9" t="s">
        <v>8</v>
      </c>
      <c r="E776" s="9" t="s">
        <v>9</v>
      </c>
      <c r="F776" s="9" t="s">
        <v>10</v>
      </c>
      <c r="G776" s="9" t="s">
        <v>11</v>
      </c>
      <c r="H776" s="10" t="s">
        <v>12</v>
      </c>
    </row>
    <row r="777" spans="1:8" s="3" customFormat="1" ht="24" customHeight="1" x14ac:dyDescent="0.25">
      <c r="A777" s="3">
        <v>1766</v>
      </c>
      <c r="B777" s="18"/>
      <c r="C777" s="12" t="s">
        <v>394</v>
      </c>
      <c r="D777" s="12" t="s">
        <v>395</v>
      </c>
      <c r="E777" s="19"/>
      <c r="F777" s="20"/>
      <c r="G777" s="15"/>
      <c r="H777" s="15"/>
    </row>
    <row r="778" spans="1:8" s="3" customFormat="1" ht="12" customHeight="1" x14ac:dyDescent="0.25">
      <c r="B778" s="16"/>
      <c r="C778" s="17"/>
      <c r="D778" s="17"/>
      <c r="E778" s="17"/>
      <c r="F778" s="17"/>
      <c r="G778" s="17"/>
      <c r="H778" s="17"/>
    </row>
    <row r="779" spans="1:8" s="3" customFormat="1" ht="36" customHeight="1" x14ac:dyDescent="0.25">
      <c r="A779" s="3">
        <v>1782</v>
      </c>
      <c r="B779" s="18" t="s">
        <v>396</v>
      </c>
      <c r="C779" s="12" t="s">
        <v>397</v>
      </c>
      <c r="D779" s="12" t="s">
        <v>398</v>
      </c>
      <c r="E779" s="19"/>
      <c r="F779" s="20"/>
      <c r="G779" s="15"/>
      <c r="H779" s="15"/>
    </row>
    <row r="780" spans="1:8" s="3" customFormat="1" ht="12" customHeight="1" x14ac:dyDescent="0.25">
      <c r="B780" s="16"/>
      <c r="C780" s="17"/>
      <c r="D780" s="17"/>
      <c r="E780" s="17"/>
      <c r="F780" s="17"/>
      <c r="G780" s="17"/>
      <c r="H780" s="17"/>
    </row>
    <row r="781" spans="1:8" s="3" customFormat="1" ht="24" customHeight="1" x14ac:dyDescent="0.25">
      <c r="A781" s="3">
        <v>1783</v>
      </c>
      <c r="B781" s="18"/>
      <c r="C781" s="12"/>
      <c r="D781" s="12" t="s">
        <v>399</v>
      </c>
      <c r="E781" s="19" t="s">
        <v>229</v>
      </c>
      <c r="F781" s="20">
        <v>90</v>
      </c>
      <c r="G781" s="21">
        <v>0</v>
      </c>
      <c r="H781" s="15">
        <f>IF(E781 = CHAR(37), F781*G781/100,F781*G781)</f>
        <v>0</v>
      </c>
    </row>
    <row r="782" spans="1:8" s="3" customFormat="1" ht="12" customHeight="1" x14ac:dyDescent="0.25">
      <c r="B782" s="16"/>
      <c r="C782" s="17"/>
      <c r="D782" s="17"/>
      <c r="E782" s="17"/>
      <c r="F782" s="17"/>
      <c r="G782" s="17"/>
      <c r="H782" s="17"/>
    </row>
    <row r="783" spans="1:8" s="3" customFormat="1" ht="12" customHeight="1" x14ac:dyDescent="0.25">
      <c r="A783" s="3">
        <v>3120</v>
      </c>
      <c r="B783" s="18" t="s">
        <v>400</v>
      </c>
      <c r="C783" s="12" t="s">
        <v>204</v>
      </c>
      <c r="D783" s="12" t="s">
        <v>401</v>
      </c>
      <c r="E783" s="19" t="s">
        <v>135</v>
      </c>
      <c r="F783" s="20">
        <v>130</v>
      </c>
      <c r="G783" s="21">
        <v>0</v>
      </c>
      <c r="H783" s="15">
        <f>IF(E783 = CHAR(37), F783*G783/100,F783*G783)</f>
        <v>0</v>
      </c>
    </row>
    <row r="784" spans="1:8" s="3" customFormat="1" ht="12" customHeight="1" x14ac:dyDescent="0.25">
      <c r="B784" s="16"/>
      <c r="C784" s="17"/>
      <c r="D784" s="17"/>
      <c r="E784" s="17"/>
      <c r="F784" s="17"/>
      <c r="G784" s="17"/>
      <c r="H784" s="17"/>
    </row>
    <row r="785" spans="2:8" s="3" customFormat="1" ht="12" customHeight="1" x14ac:dyDescent="0.25">
      <c r="B785" s="22"/>
      <c r="C785" s="23"/>
      <c r="D785" s="23"/>
      <c r="E785" s="23"/>
      <c r="F785" s="23"/>
      <c r="G785" s="23"/>
      <c r="H785" s="23"/>
    </row>
    <row r="786" spans="2:8" s="3" customFormat="1" ht="12" customHeight="1" x14ac:dyDescent="0.25">
      <c r="B786" s="16"/>
      <c r="C786" s="17"/>
      <c r="D786" s="17"/>
      <c r="E786" s="17"/>
      <c r="F786" s="17"/>
      <c r="G786" s="17"/>
      <c r="H786" s="17"/>
    </row>
    <row r="787" spans="2:8" s="3" customFormat="1" ht="12" customHeight="1" x14ac:dyDescent="0.25">
      <c r="B787" s="22"/>
      <c r="C787" s="23"/>
      <c r="D787" s="23"/>
      <c r="E787" s="23"/>
      <c r="F787" s="23"/>
      <c r="G787" s="23"/>
      <c r="H787" s="23"/>
    </row>
    <row r="788" spans="2:8" s="3" customFormat="1" ht="12" customHeight="1" x14ac:dyDescent="0.25">
      <c r="B788" s="16"/>
      <c r="C788" s="17"/>
      <c r="D788" s="17"/>
      <c r="E788" s="17"/>
      <c r="F788" s="17"/>
      <c r="G788" s="17"/>
      <c r="H788" s="17"/>
    </row>
    <row r="789" spans="2:8" s="3" customFormat="1" ht="12" customHeight="1" x14ac:dyDescent="0.25">
      <c r="B789" s="22"/>
      <c r="C789" s="23"/>
      <c r="D789" s="23"/>
      <c r="E789" s="23"/>
      <c r="F789" s="23"/>
      <c r="G789" s="23"/>
      <c r="H789" s="23"/>
    </row>
    <row r="790" spans="2:8" s="3" customFormat="1" ht="12" customHeight="1" x14ac:dyDescent="0.25">
      <c r="B790" s="16"/>
      <c r="C790" s="17"/>
      <c r="D790" s="17"/>
      <c r="E790" s="17"/>
      <c r="F790" s="17"/>
      <c r="G790" s="17"/>
      <c r="H790" s="17"/>
    </row>
    <row r="791" spans="2:8" s="3" customFormat="1" ht="12" customHeight="1" x14ac:dyDescent="0.25">
      <c r="B791" s="22"/>
      <c r="C791" s="23"/>
      <c r="D791" s="23"/>
      <c r="E791" s="23"/>
      <c r="F791" s="23"/>
      <c r="G791" s="23"/>
      <c r="H791" s="23"/>
    </row>
    <row r="792" spans="2:8" s="3" customFormat="1" ht="12" customHeight="1" x14ac:dyDescent="0.25">
      <c r="B792" s="16"/>
      <c r="C792" s="17"/>
      <c r="D792" s="17"/>
      <c r="E792" s="17"/>
      <c r="F792" s="17"/>
      <c r="G792" s="17"/>
      <c r="H792" s="17"/>
    </row>
    <row r="793" spans="2:8" s="3" customFormat="1" ht="12" customHeight="1" x14ac:dyDescent="0.25">
      <c r="B793" s="22"/>
      <c r="C793" s="23"/>
      <c r="D793" s="23"/>
      <c r="E793" s="23"/>
      <c r="F793" s="23"/>
      <c r="G793" s="23"/>
      <c r="H793" s="23"/>
    </row>
    <row r="794" spans="2:8" s="3" customFormat="1" ht="12" customHeight="1" x14ac:dyDescent="0.25">
      <c r="B794" s="16"/>
      <c r="C794" s="17"/>
      <c r="D794" s="17"/>
      <c r="E794" s="17"/>
      <c r="F794" s="17"/>
      <c r="G794" s="17"/>
      <c r="H794" s="17"/>
    </row>
    <row r="795" spans="2:8" s="3" customFormat="1" ht="12" customHeight="1" x14ac:dyDescent="0.25">
      <c r="B795" s="22"/>
      <c r="C795" s="23"/>
      <c r="D795" s="23"/>
      <c r="E795" s="23"/>
      <c r="F795" s="23"/>
      <c r="G795" s="23"/>
      <c r="H795" s="23"/>
    </row>
    <row r="796" spans="2:8" s="3" customFormat="1" ht="12" customHeight="1" x14ac:dyDescent="0.25">
      <c r="B796" s="16"/>
      <c r="C796" s="17"/>
      <c r="D796" s="17"/>
      <c r="E796" s="17"/>
      <c r="F796" s="17"/>
      <c r="G796" s="17"/>
      <c r="H796" s="17"/>
    </row>
    <row r="797" spans="2:8" s="3" customFormat="1" ht="12" customHeight="1" x14ac:dyDescent="0.25">
      <c r="B797" s="22"/>
      <c r="C797" s="23"/>
      <c r="D797" s="23"/>
      <c r="E797" s="23"/>
      <c r="F797" s="23"/>
      <c r="G797" s="23"/>
      <c r="H797" s="23"/>
    </row>
    <row r="798" spans="2:8" s="3" customFormat="1" ht="12" customHeight="1" x14ac:dyDescent="0.25">
      <c r="B798" s="16"/>
      <c r="C798" s="17"/>
      <c r="D798" s="17"/>
      <c r="E798" s="17"/>
      <c r="F798" s="17"/>
      <c r="G798" s="17"/>
      <c r="H798" s="17"/>
    </row>
    <row r="799" spans="2:8" s="3" customFormat="1" ht="12" customHeight="1" x14ac:dyDescent="0.25">
      <c r="B799" s="22"/>
      <c r="C799" s="23"/>
      <c r="D799" s="23"/>
      <c r="E799" s="23"/>
      <c r="F799" s="23"/>
      <c r="G799" s="23"/>
      <c r="H799" s="23"/>
    </row>
    <row r="800" spans="2:8" s="3" customFormat="1" ht="12" customHeight="1" x14ac:dyDescent="0.25">
      <c r="B800" s="16"/>
      <c r="C800" s="17"/>
      <c r="D800" s="17"/>
      <c r="E800" s="17"/>
      <c r="F800" s="17"/>
      <c r="G800" s="17"/>
      <c r="H800" s="17"/>
    </row>
    <row r="801" spans="2:8" s="3" customFormat="1" ht="12" customHeight="1" x14ac:dyDescent="0.25">
      <c r="B801" s="22"/>
      <c r="C801" s="23"/>
      <c r="D801" s="23"/>
      <c r="E801" s="23"/>
      <c r="F801" s="23"/>
      <c r="G801" s="23"/>
      <c r="H801" s="23"/>
    </row>
    <row r="802" spans="2:8" s="3" customFormat="1" ht="12" customHeight="1" x14ac:dyDescent="0.25">
      <c r="B802" s="16"/>
      <c r="C802" s="17"/>
      <c r="D802" s="17"/>
      <c r="E802" s="17"/>
      <c r="F802" s="17"/>
      <c r="G802" s="17"/>
      <c r="H802" s="17"/>
    </row>
    <row r="803" spans="2:8" s="3" customFormat="1" ht="12" customHeight="1" x14ac:dyDescent="0.25">
      <c r="B803" s="22"/>
      <c r="C803" s="23"/>
      <c r="D803" s="23"/>
      <c r="E803" s="23"/>
      <c r="F803" s="23"/>
      <c r="G803" s="23"/>
      <c r="H803" s="23"/>
    </row>
    <row r="804" spans="2:8" s="3" customFormat="1" ht="12" customHeight="1" x14ac:dyDescent="0.25">
      <c r="B804" s="16"/>
      <c r="C804" s="17"/>
      <c r="D804" s="17"/>
      <c r="E804" s="17"/>
      <c r="F804" s="17"/>
      <c r="G804" s="17"/>
      <c r="H804" s="17"/>
    </row>
    <row r="805" spans="2:8" s="3" customFormat="1" ht="12" customHeight="1" x14ac:dyDescent="0.25">
      <c r="B805" s="22"/>
      <c r="C805" s="23"/>
      <c r="D805" s="23"/>
      <c r="E805" s="23"/>
      <c r="F805" s="23"/>
      <c r="G805" s="23"/>
      <c r="H805" s="23"/>
    </row>
    <row r="806" spans="2:8" s="3" customFormat="1" ht="12" customHeight="1" x14ac:dyDescent="0.25">
      <c r="B806" s="16"/>
      <c r="C806" s="17"/>
      <c r="D806" s="17"/>
      <c r="E806" s="17"/>
      <c r="F806" s="17"/>
      <c r="G806" s="17"/>
      <c r="H806" s="17"/>
    </row>
    <row r="807" spans="2:8" s="3" customFormat="1" ht="12" customHeight="1" x14ac:dyDescent="0.25">
      <c r="B807" s="22"/>
      <c r="C807" s="23"/>
      <c r="D807" s="23"/>
      <c r="E807" s="23"/>
      <c r="F807" s="23"/>
      <c r="G807" s="23"/>
      <c r="H807" s="23"/>
    </row>
    <row r="808" spans="2:8" s="3" customFormat="1" ht="12" customHeight="1" x14ac:dyDescent="0.25">
      <c r="B808" s="16"/>
      <c r="C808" s="17"/>
      <c r="D808" s="17"/>
      <c r="E808" s="17"/>
      <c r="F808" s="17"/>
      <c r="G808" s="17"/>
      <c r="H808" s="17"/>
    </row>
    <row r="809" spans="2:8" s="3" customFormat="1" ht="12" customHeight="1" x14ac:dyDescent="0.25">
      <c r="B809" s="22"/>
      <c r="C809" s="23"/>
      <c r="D809" s="23"/>
      <c r="E809" s="23"/>
      <c r="F809" s="23"/>
      <c r="G809" s="23"/>
      <c r="H809" s="23"/>
    </row>
    <row r="810" spans="2:8" s="3" customFormat="1" ht="12" customHeight="1" x14ac:dyDescent="0.25">
      <c r="B810" s="16"/>
      <c r="C810" s="17"/>
      <c r="D810" s="17"/>
      <c r="E810" s="17"/>
      <c r="F810" s="17"/>
      <c r="G810" s="17"/>
      <c r="H810" s="17"/>
    </row>
    <row r="811" spans="2:8" s="3" customFormat="1" ht="12" customHeight="1" x14ac:dyDescent="0.25">
      <c r="B811" s="22"/>
      <c r="C811" s="23"/>
      <c r="D811" s="23"/>
      <c r="E811" s="23"/>
      <c r="F811" s="23"/>
      <c r="G811" s="23"/>
      <c r="H811" s="23"/>
    </row>
    <row r="812" spans="2:8" s="3" customFormat="1" ht="12" customHeight="1" x14ac:dyDescent="0.25">
      <c r="B812" s="16"/>
      <c r="C812" s="17"/>
      <c r="D812" s="17"/>
      <c r="E812" s="17"/>
      <c r="F812" s="17"/>
      <c r="G812" s="17"/>
      <c r="H812" s="17"/>
    </row>
    <row r="813" spans="2:8" s="3" customFormat="1" ht="12" customHeight="1" x14ac:dyDescent="0.25">
      <c r="B813" s="22"/>
      <c r="C813" s="23"/>
      <c r="D813" s="23"/>
      <c r="E813" s="23"/>
      <c r="F813" s="23"/>
      <c r="G813" s="23"/>
      <c r="H813" s="23"/>
    </row>
    <row r="814" spans="2:8" s="3" customFormat="1" ht="12" customHeight="1" x14ac:dyDescent="0.25">
      <c r="B814" s="16"/>
      <c r="C814" s="17"/>
      <c r="D814" s="17"/>
      <c r="E814" s="17"/>
      <c r="F814" s="17"/>
      <c r="G814" s="17"/>
      <c r="H814" s="17"/>
    </row>
    <row r="815" spans="2:8" s="3" customFormat="1" ht="12" customHeight="1" x14ac:dyDescent="0.25">
      <c r="B815" s="22"/>
      <c r="C815" s="23"/>
      <c r="D815" s="23"/>
      <c r="E815" s="23"/>
      <c r="F815" s="23"/>
      <c r="G815" s="23"/>
      <c r="H815" s="23"/>
    </row>
    <row r="816" spans="2:8" s="3" customFormat="1" ht="12" customHeight="1" x14ac:dyDescent="0.25">
      <c r="B816" s="16"/>
      <c r="C816" s="17"/>
      <c r="D816" s="17"/>
      <c r="E816" s="17"/>
      <c r="F816" s="17"/>
      <c r="G816" s="17"/>
      <c r="H816" s="17"/>
    </row>
    <row r="817" spans="2:8" s="3" customFormat="1" ht="12" customHeight="1" x14ac:dyDescent="0.25">
      <c r="B817" s="22"/>
      <c r="C817" s="23"/>
      <c r="D817" s="23"/>
      <c r="E817" s="23"/>
      <c r="F817" s="23"/>
      <c r="G817" s="23"/>
      <c r="H817" s="23"/>
    </row>
    <row r="818" spans="2:8" s="3" customFormat="1" ht="12" customHeight="1" x14ac:dyDescent="0.25">
      <c r="B818" s="16"/>
      <c r="C818" s="17"/>
      <c r="D818" s="17"/>
      <c r="E818" s="17"/>
      <c r="F818" s="17"/>
      <c r="G818" s="17"/>
      <c r="H818" s="17"/>
    </row>
    <row r="819" spans="2:8" s="3" customFormat="1" ht="12" customHeight="1" x14ac:dyDescent="0.25">
      <c r="B819" s="22"/>
      <c r="C819" s="23"/>
      <c r="D819" s="23"/>
      <c r="E819" s="23"/>
      <c r="F819" s="23"/>
      <c r="G819" s="23"/>
      <c r="H819" s="23"/>
    </row>
    <row r="820" spans="2:8" s="3" customFormat="1" ht="12" customHeight="1" x14ac:dyDescent="0.25">
      <c r="B820" s="16"/>
      <c r="C820" s="17"/>
      <c r="D820" s="17"/>
      <c r="E820" s="17"/>
      <c r="F820" s="17"/>
      <c r="G820" s="17"/>
      <c r="H820" s="17"/>
    </row>
    <row r="821" spans="2:8" s="3" customFormat="1" ht="12" customHeight="1" x14ac:dyDescent="0.25">
      <c r="B821" s="22"/>
      <c r="C821" s="23"/>
      <c r="D821" s="23"/>
      <c r="E821" s="23"/>
      <c r="F821" s="23"/>
      <c r="G821" s="23"/>
      <c r="H821" s="23"/>
    </row>
    <row r="822" spans="2:8" s="3" customFormat="1" ht="12" customHeight="1" x14ac:dyDescent="0.25">
      <c r="B822" s="16"/>
      <c r="C822" s="17"/>
      <c r="D822" s="17"/>
      <c r="E822" s="17"/>
      <c r="F822" s="17"/>
      <c r="G822" s="17"/>
      <c r="H822" s="17"/>
    </row>
    <row r="823" spans="2:8" s="3" customFormat="1" ht="12" customHeight="1" x14ac:dyDescent="0.25">
      <c r="B823" s="22"/>
      <c r="C823" s="23"/>
      <c r="D823" s="23"/>
      <c r="E823" s="23"/>
      <c r="F823" s="23"/>
      <c r="G823" s="23"/>
      <c r="H823" s="23"/>
    </row>
    <row r="824" spans="2:8" s="3" customFormat="1" ht="12" customHeight="1" x14ac:dyDescent="0.25">
      <c r="B824" s="16"/>
      <c r="C824" s="17"/>
      <c r="D824" s="17"/>
      <c r="E824" s="17"/>
      <c r="F824" s="17"/>
      <c r="G824" s="17"/>
      <c r="H824" s="17"/>
    </row>
    <row r="825" spans="2:8" s="3" customFormat="1" ht="12" customHeight="1" x14ac:dyDescent="0.25">
      <c r="B825" s="22"/>
      <c r="C825" s="23"/>
      <c r="D825" s="23"/>
      <c r="E825" s="23"/>
      <c r="F825" s="23"/>
      <c r="G825" s="23"/>
      <c r="H825" s="23"/>
    </row>
    <row r="826" spans="2:8" s="3" customFormat="1" ht="12" customHeight="1" x14ac:dyDescent="0.25">
      <c r="B826" s="16"/>
      <c r="C826" s="17"/>
      <c r="D826" s="17"/>
      <c r="E826" s="17"/>
      <c r="F826" s="17"/>
      <c r="G826" s="17"/>
      <c r="H826" s="17"/>
    </row>
    <row r="827" spans="2:8" s="3" customFormat="1" ht="12" customHeight="1" x14ac:dyDescent="0.25">
      <c r="B827" s="22"/>
      <c r="C827" s="23"/>
      <c r="D827" s="23"/>
      <c r="E827" s="23"/>
      <c r="F827" s="23"/>
      <c r="G827" s="23"/>
      <c r="H827" s="23"/>
    </row>
    <row r="828" spans="2:8" s="3" customFormat="1" ht="12" customHeight="1" x14ac:dyDescent="0.25">
      <c r="B828" s="16"/>
      <c r="C828" s="17"/>
      <c r="D828" s="17"/>
      <c r="E828" s="17"/>
      <c r="F828" s="17"/>
      <c r="G828" s="17"/>
      <c r="H828" s="17"/>
    </row>
    <row r="829" spans="2:8" s="3" customFormat="1" ht="12" customHeight="1" x14ac:dyDescent="0.25">
      <c r="B829" s="22"/>
      <c r="C829" s="23"/>
      <c r="D829" s="23"/>
      <c r="E829" s="23"/>
      <c r="F829" s="23"/>
      <c r="G829" s="23"/>
      <c r="H829" s="23"/>
    </row>
    <row r="830" spans="2:8" s="3" customFormat="1" ht="12" customHeight="1" x14ac:dyDescent="0.25">
      <c r="B830" s="16"/>
      <c r="C830" s="17"/>
      <c r="D830" s="17"/>
      <c r="E830" s="17"/>
      <c r="F830" s="17"/>
      <c r="G830" s="17"/>
      <c r="H830" s="17"/>
    </row>
    <row r="831" spans="2:8" s="3" customFormat="1" ht="12" customHeight="1" x14ac:dyDescent="0.25">
      <c r="B831" s="22"/>
      <c r="C831" s="23"/>
      <c r="D831" s="23"/>
      <c r="E831" s="23"/>
      <c r="F831" s="23"/>
      <c r="G831" s="23"/>
      <c r="H831" s="23"/>
    </row>
    <row r="832" spans="2:8" s="3" customFormat="1" ht="12" customHeight="1" x14ac:dyDescent="0.25">
      <c r="B832" s="16"/>
      <c r="C832" s="17"/>
      <c r="D832" s="17"/>
      <c r="E832" s="17"/>
      <c r="F832" s="17"/>
      <c r="G832" s="17"/>
      <c r="H832" s="17"/>
    </row>
    <row r="833" spans="1:8" s="3" customFormat="1" ht="12" customHeight="1" x14ac:dyDescent="0.25">
      <c r="B833" s="22"/>
      <c r="C833" s="23"/>
      <c r="D833" s="23"/>
      <c r="E833" s="23"/>
      <c r="F833" s="23"/>
      <c r="G833" s="23"/>
      <c r="H833" s="23"/>
    </row>
    <row r="834" spans="1:8" s="3" customFormat="1" ht="12" customHeight="1" x14ac:dyDescent="0.25">
      <c r="B834" s="16"/>
      <c r="C834" s="17"/>
      <c r="D834" s="17"/>
      <c r="E834" s="17"/>
      <c r="F834" s="17"/>
      <c r="G834" s="17"/>
      <c r="H834" s="17"/>
    </row>
    <row r="835" spans="1:8" s="4" customFormat="1" ht="20.100000000000001" customHeight="1" x14ac:dyDescent="0.25">
      <c r="B835" s="24" t="s">
        <v>56</v>
      </c>
      <c r="C835" s="25"/>
      <c r="D835" s="26"/>
      <c r="E835" s="27"/>
      <c r="F835" s="28"/>
      <c r="G835" s="28"/>
      <c r="H835" s="29">
        <f>SUM(H777:H834)</f>
        <v>0</v>
      </c>
    </row>
    <row r="836" spans="1:8" s="1" customFormat="1" ht="12.75" x14ac:dyDescent="0.25">
      <c r="B836" s="6" t="s">
        <v>1</v>
      </c>
    </row>
    <row r="837" spans="1:8" s="1" customFormat="1" ht="12.75" x14ac:dyDescent="0.25">
      <c r="B837" s="6" t="s">
        <v>3</v>
      </c>
    </row>
    <row r="838" spans="1:8" s="1" customFormat="1" ht="12.75" x14ac:dyDescent="0.25">
      <c r="B838" s="7" t="s">
        <v>184</v>
      </c>
    </row>
    <row r="839" spans="1:8" s="2" customFormat="1" ht="12" x14ac:dyDescent="0.25">
      <c r="H839" s="8" t="s">
        <v>402</v>
      </c>
    </row>
    <row r="840" spans="1:8" s="3" customFormat="1" ht="27.4" customHeight="1" x14ac:dyDescent="0.25">
      <c r="B840" s="9" t="s">
        <v>6</v>
      </c>
      <c r="C840" s="9" t="s">
        <v>7</v>
      </c>
      <c r="D840" s="9" t="s">
        <v>8</v>
      </c>
      <c r="E840" s="9" t="s">
        <v>9</v>
      </c>
      <c r="F840" s="9" t="s">
        <v>10</v>
      </c>
      <c r="G840" s="9" t="s">
        <v>11</v>
      </c>
      <c r="H840" s="10" t="s">
        <v>12</v>
      </c>
    </row>
    <row r="841" spans="1:8" s="3" customFormat="1" ht="24" customHeight="1" x14ac:dyDescent="0.25">
      <c r="A841" s="3">
        <v>1790</v>
      </c>
      <c r="B841" s="18"/>
      <c r="C841" s="12" t="s">
        <v>403</v>
      </c>
      <c r="D841" s="12" t="s">
        <v>404</v>
      </c>
      <c r="E841" s="19"/>
      <c r="F841" s="20"/>
      <c r="G841" s="15"/>
      <c r="H841" s="15"/>
    </row>
    <row r="842" spans="1:8" s="3" customFormat="1" ht="12" customHeight="1" x14ac:dyDescent="0.25">
      <c r="B842" s="16"/>
      <c r="C842" s="17"/>
      <c r="D842" s="17"/>
      <c r="E842" s="17"/>
      <c r="F842" s="17"/>
      <c r="G842" s="17"/>
      <c r="H842" s="17"/>
    </row>
    <row r="843" spans="1:8" s="3" customFormat="1" ht="12" customHeight="1" x14ac:dyDescent="0.25">
      <c r="A843" s="3">
        <v>1791</v>
      </c>
      <c r="B843" s="18" t="s">
        <v>405</v>
      </c>
      <c r="C843" s="12"/>
      <c r="D843" s="12" t="s">
        <v>406</v>
      </c>
      <c r="E843" s="19"/>
      <c r="F843" s="20"/>
      <c r="G843" s="15"/>
      <c r="H843" s="15"/>
    </row>
    <row r="844" spans="1:8" s="3" customFormat="1" ht="12" customHeight="1" x14ac:dyDescent="0.25">
      <c r="B844" s="16"/>
      <c r="C844" s="17"/>
      <c r="D844" s="17"/>
      <c r="E844" s="17"/>
      <c r="F844" s="17"/>
      <c r="G844" s="17"/>
      <c r="H844" s="17"/>
    </row>
    <row r="845" spans="1:8" s="3" customFormat="1" ht="24" customHeight="1" x14ac:dyDescent="0.25">
      <c r="A845" s="3">
        <v>2253</v>
      </c>
      <c r="B845" s="18" t="s">
        <v>407</v>
      </c>
      <c r="C845" s="12" t="s">
        <v>397</v>
      </c>
      <c r="D845" s="12" t="s">
        <v>408</v>
      </c>
      <c r="E845" s="19"/>
      <c r="F845" s="20"/>
      <c r="G845" s="15"/>
      <c r="H845" s="15"/>
    </row>
    <row r="846" spans="1:8" s="3" customFormat="1" ht="12" customHeight="1" x14ac:dyDescent="0.25">
      <c r="B846" s="16"/>
      <c r="C846" s="17"/>
      <c r="D846" s="17"/>
      <c r="E846" s="17"/>
      <c r="F846" s="17"/>
      <c r="G846" s="17"/>
      <c r="H846" s="17"/>
    </row>
    <row r="847" spans="1:8" s="3" customFormat="1" ht="12" customHeight="1" x14ac:dyDescent="0.25">
      <c r="A847" s="3">
        <v>2535</v>
      </c>
      <c r="B847" s="18"/>
      <c r="C847" s="12"/>
      <c r="D847" s="12" t="s">
        <v>195</v>
      </c>
      <c r="E847" s="19" t="s">
        <v>135</v>
      </c>
      <c r="F847" s="20">
        <v>180</v>
      </c>
      <c r="G847" s="21">
        <v>0</v>
      </c>
      <c r="H847" s="15">
        <f>IF(E847 = CHAR(37), F847*G847/100,F847*G847)</f>
        <v>0</v>
      </c>
    </row>
    <row r="848" spans="1:8" s="3" customFormat="1" ht="12" customHeight="1" x14ac:dyDescent="0.25">
      <c r="B848" s="16"/>
      <c r="C848" s="17"/>
      <c r="D848" s="17"/>
      <c r="E848" s="17"/>
      <c r="F848" s="17"/>
      <c r="G848" s="17"/>
      <c r="H848" s="17"/>
    </row>
    <row r="849" spans="1:8" s="3" customFormat="1" ht="12" customHeight="1" x14ac:dyDescent="0.25">
      <c r="A849" s="3">
        <v>2883</v>
      </c>
      <c r="B849" s="18" t="s">
        <v>409</v>
      </c>
      <c r="C849" s="12"/>
      <c r="D849" s="12" t="s">
        <v>410</v>
      </c>
      <c r="E849" s="19"/>
      <c r="F849" s="20"/>
      <c r="G849" s="15"/>
      <c r="H849" s="15"/>
    </row>
    <row r="850" spans="1:8" s="3" customFormat="1" ht="12" customHeight="1" x14ac:dyDescent="0.25">
      <c r="B850" s="16"/>
      <c r="C850" s="17"/>
      <c r="D850" s="17"/>
      <c r="E850" s="17"/>
      <c r="F850" s="17"/>
      <c r="G850" s="17"/>
      <c r="H850" s="17"/>
    </row>
    <row r="851" spans="1:8" s="3" customFormat="1" ht="12" customHeight="1" x14ac:dyDescent="0.25">
      <c r="A851" s="3">
        <v>2301</v>
      </c>
      <c r="B851" s="18" t="s">
        <v>411</v>
      </c>
      <c r="C851" s="12"/>
      <c r="D851" s="12" t="s">
        <v>225</v>
      </c>
      <c r="E851" s="19"/>
      <c r="F851" s="20"/>
      <c r="G851" s="15"/>
      <c r="H851" s="15"/>
    </row>
    <row r="852" spans="1:8" s="3" customFormat="1" ht="12" customHeight="1" x14ac:dyDescent="0.25">
      <c r="B852" s="16"/>
      <c r="C852" s="17"/>
      <c r="D852" s="17"/>
      <c r="E852" s="17"/>
      <c r="F852" s="17"/>
      <c r="G852" s="17"/>
      <c r="H852" s="17"/>
    </row>
    <row r="853" spans="1:8" s="3" customFormat="1" ht="36" customHeight="1" x14ac:dyDescent="0.25">
      <c r="A853" s="3">
        <v>2302</v>
      </c>
      <c r="B853" s="18" t="s">
        <v>412</v>
      </c>
      <c r="C853" s="12" t="s">
        <v>413</v>
      </c>
      <c r="D853" s="12" t="s">
        <v>414</v>
      </c>
      <c r="E853" s="19"/>
      <c r="F853" s="20"/>
      <c r="G853" s="15"/>
      <c r="H853" s="15"/>
    </row>
    <row r="854" spans="1:8" s="3" customFormat="1" ht="12" customHeight="1" x14ac:dyDescent="0.25">
      <c r="B854" s="16"/>
      <c r="C854" s="17"/>
      <c r="D854" s="17"/>
      <c r="E854" s="17"/>
      <c r="F854" s="17"/>
      <c r="G854" s="17"/>
      <c r="H854" s="17"/>
    </row>
    <row r="855" spans="1:8" s="3" customFormat="1" ht="12" customHeight="1" x14ac:dyDescent="0.25">
      <c r="A855" s="3">
        <v>2536</v>
      </c>
      <c r="B855" s="18"/>
      <c r="C855" s="12"/>
      <c r="D855" s="12" t="s">
        <v>193</v>
      </c>
      <c r="E855" s="19" t="s">
        <v>140</v>
      </c>
      <c r="F855" s="20">
        <v>270</v>
      </c>
      <c r="G855" s="21">
        <v>0</v>
      </c>
      <c r="H855" s="15">
        <f>IF(E855 = CHAR(37), F855*G855/100,F855*G855)</f>
        <v>0</v>
      </c>
    </row>
    <row r="856" spans="1:8" s="3" customFormat="1" ht="12" customHeight="1" x14ac:dyDescent="0.25">
      <c r="B856" s="16"/>
      <c r="C856" s="17"/>
      <c r="D856" s="17"/>
      <c r="E856" s="17"/>
      <c r="F856" s="17"/>
      <c r="G856" s="17"/>
      <c r="H856" s="17"/>
    </row>
    <row r="857" spans="1:8" s="3" customFormat="1" ht="12" customHeight="1" x14ac:dyDescent="0.25">
      <c r="A857" s="3">
        <v>2537</v>
      </c>
      <c r="B857" s="18"/>
      <c r="C857" s="12"/>
      <c r="D857" s="12" t="s">
        <v>195</v>
      </c>
      <c r="E857" s="19" t="s">
        <v>140</v>
      </c>
      <c r="F857" s="20">
        <v>100</v>
      </c>
      <c r="G857" s="21">
        <v>0</v>
      </c>
      <c r="H857" s="15">
        <f>IF(E857 = CHAR(37), F857*G857/100,F857*G857)</f>
        <v>0</v>
      </c>
    </row>
    <row r="858" spans="1:8" s="3" customFormat="1" ht="12" customHeight="1" x14ac:dyDescent="0.25">
      <c r="B858" s="16"/>
      <c r="C858" s="17"/>
      <c r="D858" s="17"/>
      <c r="E858" s="17"/>
      <c r="F858" s="17"/>
      <c r="G858" s="17"/>
      <c r="H858" s="17"/>
    </row>
    <row r="859" spans="1:8" s="3" customFormat="1" ht="12" customHeight="1" x14ac:dyDescent="0.25">
      <c r="A859" s="3">
        <v>2538</v>
      </c>
      <c r="B859" s="18"/>
      <c r="C859" s="12"/>
      <c r="D859" s="12" t="s">
        <v>197</v>
      </c>
      <c r="E859" s="19" t="s">
        <v>140</v>
      </c>
      <c r="F859" s="20">
        <v>70</v>
      </c>
      <c r="G859" s="21">
        <v>0</v>
      </c>
      <c r="H859" s="15">
        <f>IF(E859 = CHAR(37), F859*G859/100,F859*G859)</f>
        <v>0</v>
      </c>
    </row>
    <row r="860" spans="1:8" s="3" customFormat="1" ht="12" customHeight="1" x14ac:dyDescent="0.25">
      <c r="B860" s="16"/>
      <c r="C860" s="17"/>
      <c r="D860" s="17"/>
      <c r="E860" s="17"/>
      <c r="F860" s="17"/>
      <c r="G860" s="17"/>
      <c r="H860" s="17"/>
    </row>
    <row r="861" spans="1:8" s="3" customFormat="1" ht="12" customHeight="1" x14ac:dyDescent="0.25">
      <c r="A861" s="3">
        <v>2539</v>
      </c>
      <c r="B861" s="18"/>
      <c r="C861" s="12"/>
      <c r="D861" s="12" t="s">
        <v>198</v>
      </c>
      <c r="E861" s="19" t="s">
        <v>140</v>
      </c>
      <c r="F861" s="20">
        <v>50</v>
      </c>
      <c r="G861" s="21">
        <v>0</v>
      </c>
      <c r="H861" s="15">
        <f>IF(E861 = CHAR(37), F861*G861/100,F861*G861)</f>
        <v>0</v>
      </c>
    </row>
    <row r="862" spans="1:8" s="3" customFormat="1" ht="12" customHeight="1" x14ac:dyDescent="0.25">
      <c r="B862" s="16"/>
      <c r="C862" s="17"/>
      <c r="D862" s="17"/>
      <c r="E862" s="17"/>
      <c r="F862" s="17"/>
      <c r="G862" s="17"/>
      <c r="H862" s="17"/>
    </row>
    <row r="863" spans="1:8" s="3" customFormat="1" ht="24" customHeight="1" x14ac:dyDescent="0.25">
      <c r="A863" s="3">
        <v>1803</v>
      </c>
      <c r="B863" s="18" t="s">
        <v>415</v>
      </c>
      <c r="C863" s="12" t="s">
        <v>416</v>
      </c>
      <c r="D863" s="12" t="s">
        <v>417</v>
      </c>
      <c r="E863" s="19"/>
      <c r="F863" s="20"/>
      <c r="G863" s="15"/>
      <c r="H863" s="15"/>
    </row>
    <row r="864" spans="1:8" s="3" customFormat="1" ht="12" customHeight="1" x14ac:dyDescent="0.25">
      <c r="B864" s="16"/>
      <c r="C864" s="17"/>
      <c r="D864" s="17"/>
      <c r="E864" s="17"/>
      <c r="F864" s="17"/>
      <c r="G864" s="17"/>
      <c r="H864" s="17"/>
    </row>
    <row r="865" spans="1:8" s="3" customFormat="1" ht="12" customHeight="1" x14ac:dyDescent="0.25">
      <c r="A865" s="3">
        <v>2541</v>
      </c>
      <c r="B865" s="18"/>
      <c r="C865" s="12"/>
      <c r="D865" s="12" t="s">
        <v>193</v>
      </c>
      <c r="E865" s="19" t="s">
        <v>229</v>
      </c>
      <c r="F865" s="20">
        <v>1200</v>
      </c>
      <c r="G865" s="21">
        <v>0</v>
      </c>
      <c r="H865" s="15">
        <f>IF(E865 = CHAR(37), F865*G865/100,F865*G865)</f>
        <v>0</v>
      </c>
    </row>
    <row r="866" spans="1:8" s="3" customFormat="1" ht="12" customHeight="1" x14ac:dyDescent="0.25">
      <c r="B866" s="16"/>
      <c r="C866" s="17"/>
      <c r="D866" s="17"/>
      <c r="E866" s="17"/>
      <c r="F866" s="17"/>
      <c r="G866" s="17"/>
      <c r="H866" s="17"/>
    </row>
    <row r="867" spans="1:8" s="3" customFormat="1" ht="12" customHeight="1" x14ac:dyDescent="0.25">
      <c r="A867" s="3">
        <v>2542</v>
      </c>
      <c r="B867" s="18"/>
      <c r="C867" s="12"/>
      <c r="D867" s="12" t="s">
        <v>195</v>
      </c>
      <c r="E867" s="19" t="s">
        <v>229</v>
      </c>
      <c r="F867" s="20">
        <v>450</v>
      </c>
      <c r="G867" s="21">
        <v>0</v>
      </c>
      <c r="H867" s="15">
        <f>IF(E867 = CHAR(37), F867*G867/100,F867*G867)</f>
        <v>0</v>
      </c>
    </row>
    <row r="868" spans="1:8" s="3" customFormat="1" ht="12" customHeight="1" x14ac:dyDescent="0.25">
      <c r="B868" s="16"/>
      <c r="C868" s="17"/>
      <c r="D868" s="17"/>
      <c r="E868" s="17"/>
      <c r="F868" s="17"/>
      <c r="G868" s="17"/>
      <c r="H868" s="17"/>
    </row>
    <row r="869" spans="1:8" s="3" customFormat="1" ht="12" customHeight="1" x14ac:dyDescent="0.25">
      <c r="A869" s="3">
        <v>2543</v>
      </c>
      <c r="B869" s="18"/>
      <c r="C869" s="12"/>
      <c r="D869" s="12" t="s">
        <v>197</v>
      </c>
      <c r="E869" s="19" t="s">
        <v>229</v>
      </c>
      <c r="F869" s="20">
        <v>100</v>
      </c>
      <c r="G869" s="21">
        <v>0</v>
      </c>
      <c r="H869" s="15">
        <f>IF(E869 = CHAR(37), F869*G869/100,F869*G869)</f>
        <v>0</v>
      </c>
    </row>
    <row r="870" spans="1:8" s="3" customFormat="1" ht="12" customHeight="1" x14ac:dyDescent="0.25">
      <c r="B870" s="16"/>
      <c r="C870" s="17"/>
      <c r="D870" s="17"/>
      <c r="E870" s="17"/>
      <c r="F870" s="17"/>
      <c r="G870" s="17"/>
      <c r="H870" s="17"/>
    </row>
    <row r="871" spans="1:8" s="3" customFormat="1" ht="12" customHeight="1" x14ac:dyDescent="0.25">
      <c r="A871" s="3">
        <v>2544</v>
      </c>
      <c r="B871" s="18"/>
      <c r="C871" s="12"/>
      <c r="D871" s="12" t="s">
        <v>198</v>
      </c>
      <c r="E871" s="19" t="s">
        <v>229</v>
      </c>
      <c r="F871" s="20">
        <v>75</v>
      </c>
      <c r="G871" s="21">
        <v>0</v>
      </c>
      <c r="H871" s="15">
        <f>IF(E871 = CHAR(37), F871*G871/100,F871*G871)</f>
        <v>0</v>
      </c>
    </row>
    <row r="872" spans="1:8" s="3" customFormat="1" ht="12" customHeight="1" x14ac:dyDescent="0.25">
      <c r="B872" s="16"/>
      <c r="C872" s="17"/>
      <c r="D872" s="17"/>
      <c r="E872" s="17"/>
      <c r="F872" s="17"/>
      <c r="G872" s="17"/>
      <c r="H872" s="17"/>
    </row>
    <row r="873" spans="1:8" s="3" customFormat="1" ht="36" customHeight="1" x14ac:dyDescent="0.25">
      <c r="A873" s="3">
        <v>1805</v>
      </c>
      <c r="B873" s="18" t="s">
        <v>418</v>
      </c>
      <c r="C873" s="12" t="s">
        <v>212</v>
      </c>
      <c r="D873" s="12" t="s">
        <v>419</v>
      </c>
      <c r="E873" s="19"/>
      <c r="F873" s="20"/>
      <c r="G873" s="15"/>
      <c r="H873" s="15"/>
    </row>
    <row r="874" spans="1:8" s="3" customFormat="1" ht="12" customHeight="1" x14ac:dyDescent="0.25">
      <c r="B874" s="16"/>
      <c r="C874" s="17"/>
      <c r="D874" s="17"/>
      <c r="E874" s="17"/>
      <c r="F874" s="17"/>
      <c r="G874" s="17"/>
      <c r="H874" s="17"/>
    </row>
    <row r="875" spans="1:8" s="3" customFormat="1" ht="12" customHeight="1" x14ac:dyDescent="0.25">
      <c r="A875" s="3">
        <v>2546</v>
      </c>
      <c r="B875" s="18"/>
      <c r="C875" s="12"/>
      <c r="D875" s="12" t="s">
        <v>193</v>
      </c>
      <c r="E875" s="19" t="s">
        <v>135</v>
      </c>
      <c r="F875" s="20">
        <v>810</v>
      </c>
      <c r="G875" s="21">
        <v>0</v>
      </c>
      <c r="H875" s="15">
        <f>IF(E875 = CHAR(37), F875*G875/100,F875*G875)</f>
        <v>0</v>
      </c>
    </row>
    <row r="876" spans="1:8" s="3" customFormat="1" ht="12" customHeight="1" x14ac:dyDescent="0.25">
      <c r="B876" s="16"/>
      <c r="C876" s="17"/>
      <c r="D876" s="17"/>
      <c r="E876" s="17"/>
      <c r="F876" s="17"/>
      <c r="G876" s="17"/>
      <c r="H876" s="17"/>
    </row>
    <row r="877" spans="1:8" s="3" customFormat="1" ht="12" customHeight="1" x14ac:dyDescent="0.25">
      <c r="A877" s="3">
        <v>2547</v>
      </c>
      <c r="B877" s="18"/>
      <c r="C877" s="12"/>
      <c r="D877" s="12" t="s">
        <v>195</v>
      </c>
      <c r="E877" s="19" t="s">
        <v>135</v>
      </c>
      <c r="F877" s="20">
        <v>300</v>
      </c>
      <c r="G877" s="21">
        <v>0</v>
      </c>
      <c r="H877" s="15">
        <f>IF(E877 = CHAR(37), F877*G877/100,F877*G877)</f>
        <v>0</v>
      </c>
    </row>
    <row r="878" spans="1:8" s="3" customFormat="1" ht="12" customHeight="1" x14ac:dyDescent="0.25">
      <c r="B878" s="16"/>
      <c r="C878" s="17"/>
      <c r="D878" s="17"/>
      <c r="E878" s="17"/>
      <c r="F878" s="17"/>
      <c r="G878" s="17"/>
      <c r="H878" s="17"/>
    </row>
    <row r="879" spans="1:8" s="3" customFormat="1" ht="12" customHeight="1" x14ac:dyDescent="0.25">
      <c r="A879" s="3">
        <v>2548</v>
      </c>
      <c r="B879" s="18"/>
      <c r="C879" s="12"/>
      <c r="D879" s="12" t="s">
        <v>197</v>
      </c>
      <c r="E879" s="19" t="s">
        <v>135</v>
      </c>
      <c r="F879" s="20">
        <v>200</v>
      </c>
      <c r="G879" s="21">
        <v>0</v>
      </c>
      <c r="H879" s="15">
        <f>IF(E879 = CHAR(37), F879*G879/100,F879*G879)</f>
        <v>0</v>
      </c>
    </row>
    <row r="880" spans="1:8" s="3" customFormat="1" ht="12" customHeight="1" x14ac:dyDescent="0.25">
      <c r="B880" s="16"/>
      <c r="C880" s="17"/>
      <c r="D880" s="17"/>
      <c r="E880" s="17"/>
      <c r="F880" s="17"/>
      <c r="G880" s="17"/>
      <c r="H880" s="17"/>
    </row>
    <row r="881" spans="1:8" s="3" customFormat="1" ht="12" customHeight="1" x14ac:dyDescent="0.25">
      <c r="A881" s="3">
        <v>2549</v>
      </c>
      <c r="B881" s="18"/>
      <c r="C881" s="12"/>
      <c r="D881" s="12" t="s">
        <v>198</v>
      </c>
      <c r="E881" s="19" t="s">
        <v>135</v>
      </c>
      <c r="F881" s="20">
        <v>150</v>
      </c>
      <c r="G881" s="21">
        <v>0</v>
      </c>
      <c r="H881" s="15">
        <f>IF(E881 = CHAR(37), F881*G881/100,F881*G881)</f>
        <v>0</v>
      </c>
    </row>
    <row r="882" spans="1:8" s="3" customFormat="1" ht="12" customHeight="1" x14ac:dyDescent="0.25">
      <c r="B882" s="16"/>
      <c r="C882" s="17"/>
      <c r="D882" s="17"/>
      <c r="E882" s="17"/>
      <c r="F882" s="17"/>
      <c r="G882" s="17"/>
      <c r="H882" s="17"/>
    </row>
    <row r="883" spans="1:8" s="3" customFormat="1" ht="12" customHeight="1" x14ac:dyDescent="0.25">
      <c r="A883" s="3">
        <v>2254</v>
      </c>
      <c r="B883" s="18" t="s">
        <v>420</v>
      </c>
      <c r="C883" s="12"/>
      <c r="D883" s="12" t="s">
        <v>421</v>
      </c>
      <c r="E883" s="19"/>
      <c r="F883" s="20"/>
      <c r="G883" s="15"/>
      <c r="H883" s="15"/>
    </row>
    <row r="884" spans="1:8" s="3" customFormat="1" ht="12" customHeight="1" x14ac:dyDescent="0.25">
      <c r="B884" s="16"/>
      <c r="C884" s="17"/>
      <c r="D884" s="17"/>
      <c r="E884" s="17"/>
      <c r="F884" s="17"/>
      <c r="G884" s="17"/>
      <c r="H884" s="17"/>
    </row>
    <row r="885" spans="1:8" s="3" customFormat="1" ht="12" customHeight="1" x14ac:dyDescent="0.25">
      <c r="A885" s="3">
        <v>2255</v>
      </c>
      <c r="B885" s="18"/>
      <c r="C885" s="12"/>
      <c r="D885" s="12" t="s">
        <v>422</v>
      </c>
      <c r="E885" s="19"/>
      <c r="F885" s="20"/>
      <c r="G885" s="15"/>
      <c r="H885" s="15"/>
    </row>
    <row r="886" spans="1:8" s="3" customFormat="1" ht="12" customHeight="1" x14ac:dyDescent="0.25">
      <c r="B886" s="16"/>
      <c r="C886" s="17"/>
      <c r="D886" s="17"/>
      <c r="E886" s="17"/>
      <c r="F886" s="17"/>
      <c r="G886" s="17"/>
      <c r="H886" s="17"/>
    </row>
    <row r="887" spans="1:8" s="3" customFormat="1" ht="12" customHeight="1" x14ac:dyDescent="0.25">
      <c r="A887" s="3">
        <v>2566</v>
      </c>
      <c r="B887" s="18"/>
      <c r="C887" s="12"/>
      <c r="D887" s="12" t="s">
        <v>195</v>
      </c>
      <c r="E887" s="19" t="s">
        <v>135</v>
      </c>
      <c r="F887" s="20">
        <v>30</v>
      </c>
      <c r="G887" s="21">
        <v>0</v>
      </c>
      <c r="H887" s="15">
        <f>IF(E887 = CHAR(37), F887*G887/100,F887*G887)</f>
        <v>0</v>
      </c>
    </row>
    <row r="888" spans="1:8" s="3" customFormat="1" ht="12" customHeight="1" x14ac:dyDescent="0.25">
      <c r="B888" s="16"/>
      <c r="C888" s="17"/>
      <c r="D888" s="17"/>
      <c r="E888" s="17"/>
      <c r="F888" s="17"/>
      <c r="G888" s="17"/>
      <c r="H888" s="17"/>
    </row>
    <row r="889" spans="1:8" s="3" customFormat="1" ht="12" customHeight="1" x14ac:dyDescent="0.25">
      <c r="A889" s="3">
        <v>2256</v>
      </c>
      <c r="B889" s="18"/>
      <c r="C889" s="12"/>
      <c r="D889" s="12" t="s">
        <v>423</v>
      </c>
      <c r="E889" s="19"/>
      <c r="F889" s="20"/>
      <c r="G889" s="15"/>
      <c r="H889" s="15"/>
    </row>
    <row r="890" spans="1:8" s="3" customFormat="1" ht="12" customHeight="1" x14ac:dyDescent="0.25">
      <c r="B890" s="16"/>
      <c r="C890" s="17"/>
      <c r="D890" s="17"/>
      <c r="E890" s="17"/>
      <c r="F890" s="17"/>
      <c r="G890" s="17"/>
      <c r="H890" s="17"/>
    </row>
    <row r="891" spans="1:8" s="3" customFormat="1" ht="12" customHeight="1" x14ac:dyDescent="0.25">
      <c r="A891" s="3">
        <v>2568</v>
      </c>
      <c r="B891" s="18"/>
      <c r="C891" s="12"/>
      <c r="D891" s="12" t="s">
        <v>195</v>
      </c>
      <c r="E891" s="19" t="s">
        <v>135</v>
      </c>
      <c r="F891" s="20">
        <v>20</v>
      </c>
      <c r="G891" s="21">
        <v>0</v>
      </c>
      <c r="H891" s="15">
        <f>IF(E891 = CHAR(37), F891*G891/100,F891*G891)</f>
        <v>0</v>
      </c>
    </row>
    <row r="892" spans="1:8" s="3" customFormat="1" ht="12" customHeight="1" x14ac:dyDescent="0.25">
      <c r="B892" s="16"/>
      <c r="C892" s="17"/>
      <c r="D892" s="17"/>
      <c r="E892" s="17"/>
      <c r="F892" s="17"/>
      <c r="G892" s="17"/>
      <c r="H892" s="17"/>
    </row>
    <row r="893" spans="1:8" s="3" customFormat="1" ht="24" customHeight="1" x14ac:dyDescent="0.25">
      <c r="A893" s="3">
        <v>2257</v>
      </c>
      <c r="B893" s="18"/>
      <c r="C893" s="12"/>
      <c r="D893" s="12" t="s">
        <v>424</v>
      </c>
      <c r="E893" s="19"/>
      <c r="F893" s="20"/>
      <c r="G893" s="15"/>
      <c r="H893" s="15"/>
    </row>
    <row r="894" spans="1:8" s="3" customFormat="1" ht="12" customHeight="1" x14ac:dyDescent="0.25">
      <c r="B894" s="16"/>
      <c r="C894" s="17"/>
      <c r="D894" s="17"/>
      <c r="E894" s="17"/>
      <c r="F894" s="17"/>
      <c r="G894" s="17"/>
      <c r="H894" s="17"/>
    </row>
    <row r="895" spans="1:8" s="4" customFormat="1" ht="20.100000000000001" customHeight="1" x14ac:dyDescent="0.25">
      <c r="B895" s="24" t="s">
        <v>221</v>
      </c>
      <c r="C895" s="25"/>
      <c r="D895" s="26"/>
      <c r="E895" s="27"/>
      <c r="F895" s="28"/>
      <c r="G895" s="28"/>
      <c r="H895" s="29">
        <f>SUM(H841:H894)</f>
        <v>0</v>
      </c>
    </row>
    <row r="896" spans="1:8" s="1" customFormat="1" ht="12.75" x14ac:dyDescent="0.25">
      <c r="B896" s="6" t="s">
        <v>1</v>
      </c>
    </row>
    <row r="897" spans="1:8" s="1" customFormat="1" ht="12.75" x14ac:dyDescent="0.25">
      <c r="B897" s="6" t="s">
        <v>3</v>
      </c>
    </row>
    <row r="898" spans="1:8" s="1" customFormat="1" ht="12.75" x14ac:dyDescent="0.25">
      <c r="B898" s="7" t="s">
        <v>184</v>
      </c>
    </row>
    <row r="899" spans="1:8" s="2" customFormat="1" ht="12" x14ac:dyDescent="0.25">
      <c r="H899" s="8" t="s">
        <v>402</v>
      </c>
    </row>
    <row r="900" spans="1:8" s="3" customFormat="1" ht="27.4" customHeight="1" x14ac:dyDescent="0.25">
      <c r="B900" s="9" t="s">
        <v>6</v>
      </c>
      <c r="C900" s="9" t="s">
        <v>7</v>
      </c>
      <c r="D900" s="9" t="s">
        <v>8</v>
      </c>
      <c r="E900" s="9" t="s">
        <v>9</v>
      </c>
      <c r="F900" s="9" t="s">
        <v>10</v>
      </c>
      <c r="G900" s="9" t="s">
        <v>11</v>
      </c>
      <c r="H900" s="10" t="s">
        <v>12</v>
      </c>
    </row>
    <row r="901" spans="1:8" s="4" customFormat="1" ht="20.100000000000001" customHeight="1" x14ac:dyDescent="0.25">
      <c r="B901" s="24" t="s">
        <v>222</v>
      </c>
      <c r="C901" s="25"/>
      <c r="D901" s="26"/>
      <c r="E901" s="27"/>
      <c r="F901" s="28"/>
      <c r="G901" s="28"/>
      <c r="H901" s="29">
        <f>H895</f>
        <v>0</v>
      </c>
    </row>
    <row r="902" spans="1:8" s="3" customFormat="1" ht="12" customHeight="1" x14ac:dyDescent="0.25">
      <c r="A902" s="3">
        <v>2570</v>
      </c>
      <c r="B902" s="18"/>
      <c r="C902" s="12"/>
      <c r="D902" s="12" t="s">
        <v>195</v>
      </c>
      <c r="E902" s="19" t="s">
        <v>135</v>
      </c>
      <c r="F902" s="20">
        <v>5</v>
      </c>
      <c r="G902" s="21">
        <v>0</v>
      </c>
      <c r="H902" s="15">
        <f>IF(E902 = CHAR(37), F902*G902/100,F902*G902)</f>
        <v>0</v>
      </c>
    </row>
    <row r="903" spans="1:8" s="3" customFormat="1" ht="12" customHeight="1" x14ac:dyDescent="0.25">
      <c r="B903" s="16"/>
      <c r="C903" s="17"/>
      <c r="D903" s="17"/>
      <c r="E903" s="17"/>
      <c r="F903" s="17"/>
      <c r="G903" s="17"/>
      <c r="H903" s="17"/>
    </row>
    <row r="904" spans="1:8" s="3" customFormat="1" ht="12" customHeight="1" x14ac:dyDescent="0.25">
      <c r="B904" s="22"/>
      <c r="C904" s="23"/>
      <c r="D904" s="23"/>
      <c r="E904" s="23"/>
      <c r="F904" s="23"/>
      <c r="G904" s="23"/>
      <c r="H904" s="23"/>
    </row>
    <row r="905" spans="1:8" s="3" customFormat="1" ht="12" customHeight="1" x14ac:dyDescent="0.25">
      <c r="B905" s="16"/>
      <c r="C905" s="17"/>
      <c r="D905" s="17"/>
      <c r="E905" s="17"/>
      <c r="F905" s="17"/>
      <c r="G905" s="17"/>
      <c r="H905" s="17"/>
    </row>
    <row r="906" spans="1:8" s="3" customFormat="1" ht="12" customHeight="1" x14ac:dyDescent="0.25">
      <c r="B906" s="22"/>
      <c r="C906" s="23"/>
      <c r="D906" s="23"/>
      <c r="E906" s="23"/>
      <c r="F906" s="23"/>
      <c r="G906" s="23"/>
      <c r="H906" s="23"/>
    </row>
    <row r="907" spans="1:8" s="3" customFormat="1" ht="12" customHeight="1" x14ac:dyDescent="0.25">
      <c r="B907" s="16"/>
      <c r="C907" s="17"/>
      <c r="D907" s="17"/>
      <c r="E907" s="17"/>
      <c r="F907" s="17"/>
      <c r="G907" s="17"/>
      <c r="H907" s="17"/>
    </row>
    <row r="908" spans="1:8" s="3" customFormat="1" ht="12" customHeight="1" x14ac:dyDescent="0.25">
      <c r="B908" s="22"/>
      <c r="C908" s="23"/>
      <c r="D908" s="23"/>
      <c r="E908" s="23"/>
      <c r="F908" s="23"/>
      <c r="G908" s="23"/>
      <c r="H908" s="23"/>
    </row>
    <row r="909" spans="1:8" s="3" customFormat="1" ht="12" customHeight="1" x14ac:dyDescent="0.25">
      <c r="B909" s="16"/>
      <c r="C909" s="17"/>
      <c r="D909" s="17"/>
      <c r="E909" s="17"/>
      <c r="F909" s="17"/>
      <c r="G909" s="17"/>
      <c r="H909" s="17"/>
    </row>
    <row r="910" spans="1:8" s="3" customFormat="1" ht="12" customHeight="1" x14ac:dyDescent="0.25">
      <c r="B910" s="22"/>
      <c r="C910" s="23"/>
      <c r="D910" s="23"/>
      <c r="E910" s="23"/>
      <c r="F910" s="23"/>
      <c r="G910" s="23"/>
      <c r="H910" s="23"/>
    </row>
    <row r="911" spans="1:8" s="3" customFormat="1" ht="12" customHeight="1" x14ac:dyDescent="0.25">
      <c r="B911" s="16"/>
      <c r="C911" s="17"/>
      <c r="D911" s="17"/>
      <c r="E911" s="17"/>
      <c r="F911" s="17"/>
      <c r="G911" s="17"/>
      <c r="H911" s="17"/>
    </row>
    <row r="912" spans="1:8" s="3" customFormat="1" ht="12" customHeight="1" x14ac:dyDescent="0.25">
      <c r="B912" s="22"/>
      <c r="C912" s="23"/>
      <c r="D912" s="23"/>
      <c r="E912" s="23"/>
      <c r="F912" s="23"/>
      <c r="G912" s="23"/>
      <c r="H912" s="23"/>
    </row>
    <row r="913" spans="2:8" s="3" customFormat="1" ht="12" customHeight="1" x14ac:dyDescent="0.25">
      <c r="B913" s="16"/>
      <c r="C913" s="17"/>
      <c r="D913" s="17"/>
      <c r="E913" s="17"/>
      <c r="F913" s="17"/>
      <c r="G913" s="17"/>
      <c r="H913" s="17"/>
    </row>
    <row r="914" spans="2:8" s="3" customFormat="1" ht="12" customHeight="1" x14ac:dyDescent="0.25">
      <c r="B914" s="22"/>
      <c r="C914" s="23"/>
      <c r="D914" s="23"/>
      <c r="E914" s="23"/>
      <c r="F914" s="23"/>
      <c r="G914" s="23"/>
      <c r="H914" s="23"/>
    </row>
    <row r="915" spans="2:8" s="3" customFormat="1" ht="12" customHeight="1" x14ac:dyDescent="0.25">
      <c r="B915" s="16"/>
      <c r="C915" s="17"/>
      <c r="D915" s="17"/>
      <c r="E915" s="17"/>
      <c r="F915" s="17"/>
      <c r="G915" s="17"/>
      <c r="H915" s="17"/>
    </row>
    <row r="916" spans="2:8" s="3" customFormat="1" ht="12" customHeight="1" x14ac:dyDescent="0.25">
      <c r="B916" s="22"/>
      <c r="C916" s="23"/>
      <c r="D916" s="23"/>
      <c r="E916" s="23"/>
      <c r="F916" s="23"/>
      <c r="G916" s="23"/>
      <c r="H916" s="23"/>
    </row>
    <row r="917" spans="2:8" s="3" customFormat="1" ht="12" customHeight="1" x14ac:dyDescent="0.25">
      <c r="B917" s="16"/>
      <c r="C917" s="17"/>
      <c r="D917" s="17"/>
      <c r="E917" s="17"/>
      <c r="F917" s="17"/>
      <c r="G917" s="17"/>
      <c r="H917" s="17"/>
    </row>
    <row r="918" spans="2:8" s="3" customFormat="1" ht="12" customHeight="1" x14ac:dyDescent="0.25">
      <c r="B918" s="22"/>
      <c r="C918" s="23"/>
      <c r="D918" s="23"/>
      <c r="E918" s="23"/>
      <c r="F918" s="23"/>
      <c r="G918" s="23"/>
      <c r="H918" s="23"/>
    </row>
    <row r="919" spans="2:8" s="3" customFormat="1" ht="12" customHeight="1" x14ac:dyDescent="0.25">
      <c r="B919" s="16"/>
      <c r="C919" s="17"/>
      <c r="D919" s="17"/>
      <c r="E919" s="17"/>
      <c r="F919" s="17"/>
      <c r="G919" s="17"/>
      <c r="H919" s="17"/>
    </row>
    <row r="920" spans="2:8" s="3" customFormat="1" ht="12" customHeight="1" x14ac:dyDescent="0.25">
      <c r="B920" s="22"/>
      <c r="C920" s="23"/>
      <c r="D920" s="23"/>
      <c r="E920" s="23"/>
      <c r="F920" s="23"/>
      <c r="G920" s="23"/>
      <c r="H920" s="23"/>
    </row>
    <row r="921" spans="2:8" s="3" customFormat="1" ht="12" customHeight="1" x14ac:dyDescent="0.25">
      <c r="B921" s="16"/>
      <c r="C921" s="17"/>
      <c r="D921" s="17"/>
      <c r="E921" s="17"/>
      <c r="F921" s="17"/>
      <c r="G921" s="17"/>
      <c r="H921" s="17"/>
    </row>
    <row r="922" spans="2:8" s="3" customFormat="1" ht="12" customHeight="1" x14ac:dyDescent="0.25">
      <c r="B922" s="22"/>
      <c r="C922" s="23"/>
      <c r="D922" s="23"/>
      <c r="E922" s="23"/>
      <c r="F922" s="23"/>
      <c r="G922" s="23"/>
      <c r="H922" s="23"/>
    </row>
    <row r="923" spans="2:8" s="3" customFormat="1" ht="12" customHeight="1" x14ac:dyDescent="0.25">
      <c r="B923" s="16"/>
      <c r="C923" s="17"/>
      <c r="D923" s="17"/>
      <c r="E923" s="17"/>
      <c r="F923" s="17"/>
      <c r="G923" s="17"/>
      <c r="H923" s="17"/>
    </row>
    <row r="924" spans="2:8" s="3" customFormat="1" ht="12" customHeight="1" x14ac:dyDescent="0.25">
      <c r="B924" s="22"/>
      <c r="C924" s="23"/>
      <c r="D924" s="23"/>
      <c r="E924" s="23"/>
      <c r="F924" s="23"/>
      <c r="G924" s="23"/>
      <c r="H924" s="23"/>
    </row>
    <row r="925" spans="2:8" s="3" customFormat="1" ht="12" customHeight="1" x14ac:dyDescent="0.25">
      <c r="B925" s="16"/>
      <c r="C925" s="17"/>
      <c r="D925" s="17"/>
      <c r="E925" s="17"/>
      <c r="F925" s="17"/>
      <c r="G925" s="17"/>
      <c r="H925" s="17"/>
    </row>
    <row r="926" spans="2:8" s="3" customFormat="1" ht="12" customHeight="1" x14ac:dyDescent="0.25">
      <c r="B926" s="22"/>
      <c r="C926" s="23"/>
      <c r="D926" s="23"/>
      <c r="E926" s="23"/>
      <c r="F926" s="23"/>
      <c r="G926" s="23"/>
      <c r="H926" s="23"/>
    </row>
    <row r="927" spans="2:8" s="3" customFormat="1" ht="12" customHeight="1" x14ac:dyDescent="0.25">
      <c r="B927" s="16"/>
      <c r="C927" s="17"/>
      <c r="D927" s="17"/>
      <c r="E927" s="17"/>
      <c r="F927" s="17"/>
      <c r="G927" s="17"/>
      <c r="H927" s="17"/>
    </row>
    <row r="928" spans="2:8" s="3" customFormat="1" ht="12" customHeight="1" x14ac:dyDescent="0.25">
      <c r="B928" s="22"/>
      <c r="C928" s="23"/>
      <c r="D928" s="23"/>
      <c r="E928" s="23"/>
      <c r="F928" s="23"/>
      <c r="G928" s="23"/>
      <c r="H928" s="23"/>
    </row>
    <row r="929" spans="2:8" s="3" customFormat="1" ht="12" customHeight="1" x14ac:dyDescent="0.25">
      <c r="B929" s="16"/>
      <c r="C929" s="17"/>
      <c r="D929" s="17"/>
      <c r="E929" s="17"/>
      <c r="F929" s="17"/>
      <c r="G929" s="17"/>
      <c r="H929" s="17"/>
    </row>
    <row r="930" spans="2:8" s="3" customFormat="1" ht="12" customHeight="1" x14ac:dyDescent="0.25">
      <c r="B930" s="22"/>
      <c r="C930" s="23"/>
      <c r="D930" s="23"/>
      <c r="E930" s="23"/>
      <c r="F930" s="23"/>
      <c r="G930" s="23"/>
      <c r="H930" s="23"/>
    </row>
    <row r="931" spans="2:8" s="3" customFormat="1" ht="12" customHeight="1" x14ac:dyDescent="0.25">
      <c r="B931" s="16"/>
      <c r="C931" s="17"/>
      <c r="D931" s="17"/>
      <c r="E931" s="17"/>
      <c r="F931" s="17"/>
      <c r="G931" s="17"/>
      <c r="H931" s="17"/>
    </row>
    <row r="932" spans="2:8" s="3" customFormat="1" ht="12" customHeight="1" x14ac:dyDescent="0.25">
      <c r="B932" s="22"/>
      <c r="C932" s="23"/>
      <c r="D932" s="23"/>
      <c r="E932" s="23"/>
      <c r="F932" s="23"/>
      <c r="G932" s="23"/>
      <c r="H932" s="23"/>
    </row>
    <row r="933" spans="2:8" s="3" customFormat="1" ht="12" customHeight="1" x14ac:dyDescent="0.25">
      <c r="B933" s="16"/>
      <c r="C933" s="17"/>
      <c r="D933" s="17"/>
      <c r="E933" s="17"/>
      <c r="F933" s="17"/>
      <c r="G933" s="17"/>
      <c r="H933" s="17"/>
    </row>
    <row r="934" spans="2:8" s="3" customFormat="1" ht="12" customHeight="1" x14ac:dyDescent="0.25">
      <c r="B934" s="22"/>
      <c r="C934" s="23"/>
      <c r="D934" s="23"/>
      <c r="E934" s="23"/>
      <c r="F934" s="23"/>
      <c r="G934" s="23"/>
      <c r="H934" s="23"/>
    </row>
    <row r="935" spans="2:8" s="3" customFormat="1" ht="12" customHeight="1" x14ac:dyDescent="0.25">
      <c r="B935" s="16"/>
      <c r="C935" s="17"/>
      <c r="D935" s="17"/>
      <c r="E935" s="17"/>
      <c r="F935" s="17"/>
      <c r="G935" s="17"/>
      <c r="H935" s="17"/>
    </row>
    <row r="936" spans="2:8" s="3" customFormat="1" ht="12" customHeight="1" x14ac:dyDescent="0.25">
      <c r="B936" s="22"/>
      <c r="C936" s="23"/>
      <c r="D936" s="23"/>
      <c r="E936" s="23"/>
      <c r="F936" s="23"/>
      <c r="G936" s="23"/>
      <c r="H936" s="23"/>
    </row>
    <row r="937" spans="2:8" s="3" customFormat="1" ht="12" customHeight="1" x14ac:dyDescent="0.25">
      <c r="B937" s="16"/>
      <c r="C937" s="17"/>
      <c r="D937" s="17"/>
      <c r="E937" s="17"/>
      <c r="F937" s="17"/>
      <c r="G937" s="17"/>
      <c r="H937" s="17"/>
    </row>
    <row r="938" spans="2:8" s="3" customFormat="1" ht="12" customHeight="1" x14ac:dyDescent="0.25">
      <c r="B938" s="22"/>
      <c r="C938" s="23"/>
      <c r="D938" s="23"/>
      <c r="E938" s="23"/>
      <c r="F938" s="23"/>
      <c r="G938" s="23"/>
      <c r="H938" s="23"/>
    </row>
    <row r="939" spans="2:8" s="3" customFormat="1" ht="12" customHeight="1" x14ac:dyDescent="0.25">
      <c r="B939" s="16"/>
      <c r="C939" s="17"/>
      <c r="D939" s="17"/>
      <c r="E939" s="17"/>
      <c r="F939" s="17"/>
      <c r="G939" s="17"/>
      <c r="H939" s="17"/>
    </row>
    <row r="940" spans="2:8" s="3" customFormat="1" ht="12" customHeight="1" x14ac:dyDescent="0.25">
      <c r="B940" s="22"/>
      <c r="C940" s="23"/>
      <c r="D940" s="23"/>
      <c r="E940" s="23"/>
      <c r="F940" s="23"/>
      <c r="G940" s="23"/>
      <c r="H940" s="23"/>
    </row>
    <row r="941" spans="2:8" s="3" customFormat="1" ht="12" customHeight="1" x14ac:dyDescent="0.25">
      <c r="B941" s="16"/>
      <c r="C941" s="17"/>
      <c r="D941" s="17"/>
      <c r="E941" s="17"/>
      <c r="F941" s="17"/>
      <c r="G941" s="17"/>
      <c r="H941" s="17"/>
    </row>
    <row r="942" spans="2:8" s="3" customFormat="1" ht="12" customHeight="1" x14ac:dyDescent="0.25">
      <c r="B942" s="22"/>
      <c r="C942" s="23"/>
      <c r="D942" s="23"/>
      <c r="E942" s="23"/>
      <c r="F942" s="23"/>
      <c r="G942" s="23"/>
      <c r="H942" s="23"/>
    </row>
    <row r="943" spans="2:8" s="3" customFormat="1" ht="12" customHeight="1" x14ac:dyDescent="0.25">
      <c r="B943" s="16"/>
      <c r="C943" s="17"/>
      <c r="D943" s="17"/>
      <c r="E943" s="17"/>
      <c r="F943" s="17"/>
      <c r="G943" s="17"/>
      <c r="H943" s="17"/>
    </row>
    <row r="944" spans="2:8" s="3" customFormat="1" ht="12" customHeight="1" x14ac:dyDescent="0.25">
      <c r="B944" s="22"/>
      <c r="C944" s="23"/>
      <c r="D944" s="23"/>
      <c r="E944" s="23"/>
      <c r="F944" s="23"/>
      <c r="G944" s="23"/>
      <c r="H944" s="23"/>
    </row>
    <row r="945" spans="2:8" s="3" customFormat="1" ht="12" customHeight="1" x14ac:dyDescent="0.25">
      <c r="B945" s="16"/>
      <c r="C945" s="17"/>
      <c r="D945" s="17"/>
      <c r="E945" s="17"/>
      <c r="F945" s="17"/>
      <c r="G945" s="17"/>
      <c r="H945" s="17"/>
    </row>
    <row r="946" spans="2:8" s="3" customFormat="1" ht="12" customHeight="1" x14ac:dyDescent="0.25">
      <c r="B946" s="22"/>
      <c r="C946" s="23"/>
      <c r="D946" s="23"/>
      <c r="E946" s="23"/>
      <c r="F946" s="23"/>
      <c r="G946" s="23"/>
      <c r="H946" s="23"/>
    </row>
    <row r="947" spans="2:8" s="3" customFormat="1" ht="12" customHeight="1" x14ac:dyDescent="0.25">
      <c r="B947" s="16"/>
      <c r="C947" s="17"/>
      <c r="D947" s="17"/>
      <c r="E947" s="17"/>
      <c r="F947" s="17"/>
      <c r="G947" s="17"/>
      <c r="H947" s="17"/>
    </row>
    <row r="948" spans="2:8" s="3" customFormat="1" ht="12" customHeight="1" x14ac:dyDescent="0.25">
      <c r="B948" s="22"/>
      <c r="C948" s="23"/>
      <c r="D948" s="23"/>
      <c r="E948" s="23"/>
      <c r="F948" s="23"/>
      <c r="G948" s="23"/>
      <c r="H948" s="23"/>
    </row>
    <row r="949" spans="2:8" s="3" customFormat="1" ht="12" customHeight="1" x14ac:dyDescent="0.25">
      <c r="B949" s="16"/>
      <c r="C949" s="17"/>
      <c r="D949" s="17"/>
      <c r="E949" s="17"/>
      <c r="F949" s="17"/>
      <c r="G949" s="17"/>
      <c r="H949" s="17"/>
    </row>
    <row r="950" spans="2:8" s="3" customFormat="1" ht="12" customHeight="1" x14ac:dyDescent="0.25">
      <c r="B950" s="22"/>
      <c r="C950" s="23"/>
      <c r="D950" s="23"/>
      <c r="E950" s="23"/>
      <c r="F950" s="23"/>
      <c r="G950" s="23"/>
      <c r="H950" s="23"/>
    </row>
    <row r="951" spans="2:8" s="3" customFormat="1" ht="12" customHeight="1" x14ac:dyDescent="0.25">
      <c r="B951" s="16"/>
      <c r="C951" s="17"/>
      <c r="D951" s="17"/>
      <c r="E951" s="17"/>
      <c r="F951" s="17"/>
      <c r="G951" s="17"/>
      <c r="H951" s="17"/>
    </row>
    <row r="952" spans="2:8" s="3" customFormat="1" ht="12" customHeight="1" x14ac:dyDescent="0.25">
      <c r="B952" s="22"/>
      <c r="C952" s="23"/>
      <c r="D952" s="23"/>
      <c r="E952" s="23"/>
      <c r="F952" s="23"/>
      <c r="G952" s="23"/>
      <c r="H952" s="23"/>
    </row>
    <row r="953" spans="2:8" s="3" customFormat="1" ht="12" customHeight="1" x14ac:dyDescent="0.25">
      <c r="B953" s="16"/>
      <c r="C953" s="17"/>
      <c r="D953" s="17"/>
      <c r="E953" s="17"/>
      <c r="F953" s="17"/>
      <c r="G953" s="17"/>
      <c r="H953" s="17"/>
    </row>
    <row r="954" spans="2:8" s="3" customFormat="1" ht="12" customHeight="1" x14ac:dyDescent="0.25">
      <c r="B954" s="22"/>
      <c r="C954" s="23"/>
      <c r="D954" s="23"/>
      <c r="E954" s="23"/>
      <c r="F954" s="23"/>
      <c r="G954" s="23"/>
      <c r="H954" s="23"/>
    </row>
    <row r="955" spans="2:8" s="3" customFormat="1" ht="12" customHeight="1" x14ac:dyDescent="0.25">
      <c r="B955" s="16"/>
      <c r="C955" s="17"/>
      <c r="D955" s="17"/>
      <c r="E955" s="17"/>
      <c r="F955" s="17"/>
      <c r="G955" s="17"/>
      <c r="H955" s="17"/>
    </row>
    <row r="956" spans="2:8" s="3" customFormat="1" ht="12" customHeight="1" x14ac:dyDescent="0.25">
      <c r="B956" s="22"/>
      <c r="C956" s="23"/>
      <c r="D956" s="23"/>
      <c r="E956" s="23"/>
      <c r="F956" s="23"/>
      <c r="G956" s="23"/>
      <c r="H956" s="23"/>
    </row>
    <row r="957" spans="2:8" s="3" customFormat="1" ht="12" customHeight="1" x14ac:dyDescent="0.25">
      <c r="B957" s="16"/>
      <c r="C957" s="17"/>
      <c r="D957" s="17"/>
      <c r="E957" s="17"/>
      <c r="F957" s="17"/>
      <c r="G957" s="17"/>
      <c r="H957" s="17"/>
    </row>
    <row r="958" spans="2:8" s="3" customFormat="1" ht="12" customHeight="1" x14ac:dyDescent="0.25">
      <c r="B958" s="22"/>
      <c r="C958" s="23"/>
      <c r="D958" s="23"/>
      <c r="E958" s="23"/>
      <c r="F958" s="23"/>
      <c r="G958" s="23"/>
      <c r="H958" s="23"/>
    </row>
    <row r="959" spans="2:8" s="3" customFormat="1" ht="12" customHeight="1" x14ac:dyDescent="0.25">
      <c r="B959" s="16"/>
      <c r="C959" s="17"/>
      <c r="D959" s="17"/>
      <c r="E959" s="17"/>
      <c r="F959" s="17"/>
      <c r="G959" s="17"/>
      <c r="H959" s="17"/>
    </row>
    <row r="960" spans="2:8" s="3" customFormat="1" ht="12" customHeight="1" x14ac:dyDescent="0.25">
      <c r="B960" s="22"/>
      <c r="C960" s="23"/>
      <c r="D960" s="23"/>
      <c r="E960" s="23"/>
      <c r="F960" s="23"/>
      <c r="G960" s="23"/>
      <c r="H960" s="23"/>
    </row>
    <row r="961" spans="1:8" s="3" customFormat="1" ht="12" customHeight="1" x14ac:dyDescent="0.25">
      <c r="B961" s="16"/>
      <c r="C961" s="17"/>
      <c r="D961" s="17"/>
      <c r="E961" s="17"/>
      <c r="F961" s="17"/>
      <c r="G961" s="17"/>
      <c r="H961" s="17"/>
    </row>
    <row r="962" spans="1:8" s="4" customFormat="1" ht="20.100000000000001" customHeight="1" x14ac:dyDescent="0.25">
      <c r="B962" s="24" t="s">
        <v>56</v>
      </c>
      <c r="C962" s="25"/>
      <c r="D962" s="26"/>
      <c r="E962" s="27"/>
      <c r="F962" s="28"/>
      <c r="G962" s="28"/>
      <c r="H962" s="29">
        <f>SUM(H901:H961)</f>
        <v>0</v>
      </c>
    </row>
    <row r="963" spans="1:8" s="1" customFormat="1" ht="12.75" x14ac:dyDescent="0.25">
      <c r="B963" s="6" t="s">
        <v>1</v>
      </c>
    </row>
    <row r="964" spans="1:8" s="1" customFormat="1" ht="12.75" x14ac:dyDescent="0.25">
      <c r="B964" s="6" t="s">
        <v>3</v>
      </c>
    </row>
    <row r="965" spans="1:8" s="1" customFormat="1" ht="12.75" x14ac:dyDescent="0.25">
      <c r="B965" s="7" t="s">
        <v>184</v>
      </c>
    </row>
    <row r="966" spans="1:8" s="2" customFormat="1" ht="12" x14ac:dyDescent="0.25">
      <c r="H966" s="8" t="s">
        <v>425</v>
      </c>
    </row>
    <row r="967" spans="1:8" s="3" customFormat="1" ht="27.4" customHeight="1" x14ac:dyDescent="0.25">
      <c r="B967" s="9" t="s">
        <v>6</v>
      </c>
      <c r="C967" s="9" t="s">
        <v>7</v>
      </c>
      <c r="D967" s="9" t="s">
        <v>8</v>
      </c>
      <c r="E967" s="9" t="s">
        <v>9</v>
      </c>
      <c r="F967" s="9" t="s">
        <v>10</v>
      </c>
      <c r="G967" s="9" t="s">
        <v>11</v>
      </c>
      <c r="H967" s="10" t="s">
        <v>12</v>
      </c>
    </row>
    <row r="968" spans="1:8" s="3" customFormat="1" ht="24" customHeight="1" x14ac:dyDescent="0.25">
      <c r="A968" s="3">
        <v>1813</v>
      </c>
      <c r="B968" s="18"/>
      <c r="C968" s="12" t="s">
        <v>426</v>
      </c>
      <c r="D968" s="12" t="s">
        <v>427</v>
      </c>
      <c r="E968" s="19"/>
      <c r="F968" s="20"/>
      <c r="G968" s="15"/>
      <c r="H968" s="15"/>
    </row>
    <row r="969" spans="1:8" s="3" customFormat="1" ht="12" customHeight="1" x14ac:dyDescent="0.25">
      <c r="B969" s="16"/>
      <c r="C969" s="17"/>
      <c r="D969" s="17"/>
      <c r="E969" s="17"/>
      <c r="F969" s="17"/>
      <c r="G969" s="17"/>
      <c r="H969" s="17"/>
    </row>
    <row r="970" spans="1:8" s="3" customFormat="1" ht="12" customHeight="1" x14ac:dyDescent="0.25">
      <c r="A970" s="3">
        <v>1814</v>
      </c>
      <c r="B970" s="18" t="s">
        <v>428</v>
      </c>
      <c r="C970" s="12"/>
      <c r="D970" s="12" t="s">
        <v>429</v>
      </c>
      <c r="E970" s="19"/>
      <c r="F970" s="20"/>
      <c r="G970" s="15"/>
      <c r="H970" s="15"/>
    </row>
    <row r="971" spans="1:8" s="3" customFormat="1" ht="12" customHeight="1" x14ac:dyDescent="0.25">
      <c r="B971" s="16"/>
      <c r="C971" s="17"/>
      <c r="D971" s="17"/>
      <c r="E971" s="17"/>
      <c r="F971" s="17"/>
      <c r="G971" s="17"/>
      <c r="H971" s="17"/>
    </row>
    <row r="972" spans="1:8" s="3" customFormat="1" ht="36" customHeight="1" x14ac:dyDescent="0.25">
      <c r="A972" s="3">
        <v>1815</v>
      </c>
      <c r="B972" s="18" t="s">
        <v>430</v>
      </c>
      <c r="C972" s="12" t="s">
        <v>431</v>
      </c>
      <c r="D972" s="12" t="s">
        <v>432</v>
      </c>
      <c r="E972" s="19"/>
      <c r="F972" s="20"/>
      <c r="G972" s="15"/>
      <c r="H972" s="15"/>
    </row>
    <row r="973" spans="1:8" s="3" customFormat="1" ht="12" customHeight="1" x14ac:dyDescent="0.25">
      <c r="B973" s="16"/>
      <c r="C973" s="17"/>
      <c r="D973" s="17"/>
      <c r="E973" s="17"/>
      <c r="F973" s="17"/>
      <c r="G973" s="17"/>
      <c r="H973" s="17"/>
    </row>
    <row r="974" spans="1:8" s="3" customFormat="1" ht="12" customHeight="1" x14ac:dyDescent="0.25">
      <c r="A974" s="3">
        <v>2572</v>
      </c>
      <c r="B974" s="18"/>
      <c r="C974" s="12"/>
      <c r="D974" s="12" t="s">
        <v>195</v>
      </c>
      <c r="E974" s="19" t="s">
        <v>135</v>
      </c>
      <c r="F974" s="20">
        <v>450</v>
      </c>
      <c r="G974" s="21">
        <v>0</v>
      </c>
      <c r="H974" s="15">
        <f>IF(E974 = CHAR(37), F974*G974/100,F974*G974)</f>
        <v>0</v>
      </c>
    </row>
    <row r="975" spans="1:8" s="3" customFormat="1" ht="12" customHeight="1" x14ac:dyDescent="0.25">
      <c r="B975" s="16"/>
      <c r="C975" s="17"/>
      <c r="D975" s="17"/>
      <c r="E975" s="17"/>
      <c r="F975" s="17"/>
      <c r="G975" s="17"/>
      <c r="H975" s="17"/>
    </row>
    <row r="976" spans="1:8" s="3" customFormat="1" ht="12" customHeight="1" x14ac:dyDescent="0.25">
      <c r="A976" s="3">
        <v>2573</v>
      </c>
      <c r="B976" s="18"/>
      <c r="C976" s="12"/>
      <c r="D976" s="12" t="s">
        <v>197</v>
      </c>
      <c r="E976" s="19" t="s">
        <v>135</v>
      </c>
      <c r="F976" s="20">
        <v>30</v>
      </c>
      <c r="G976" s="21">
        <v>0</v>
      </c>
      <c r="H976" s="15">
        <f>IF(E976 = CHAR(37), F976*G976/100,F976*G976)</f>
        <v>0</v>
      </c>
    </row>
    <row r="977" spans="1:8" s="3" customFormat="1" ht="12" customHeight="1" x14ac:dyDescent="0.25">
      <c r="B977" s="16"/>
      <c r="C977" s="17"/>
      <c r="D977" s="17"/>
      <c r="E977" s="17"/>
      <c r="F977" s="17"/>
      <c r="G977" s="17"/>
      <c r="H977" s="17"/>
    </row>
    <row r="978" spans="1:8" s="3" customFormat="1" ht="12" customHeight="1" x14ac:dyDescent="0.25">
      <c r="A978" s="3">
        <v>2574</v>
      </c>
      <c r="B978" s="18"/>
      <c r="C978" s="12"/>
      <c r="D978" s="12" t="s">
        <v>198</v>
      </c>
      <c r="E978" s="19" t="s">
        <v>135</v>
      </c>
      <c r="F978" s="20">
        <v>50</v>
      </c>
      <c r="G978" s="21">
        <v>0</v>
      </c>
      <c r="H978" s="15">
        <f>IF(E978 = CHAR(37), F978*G978/100,F978*G978)</f>
        <v>0</v>
      </c>
    </row>
    <row r="979" spans="1:8" s="3" customFormat="1" ht="12" customHeight="1" x14ac:dyDescent="0.25">
      <c r="B979" s="16"/>
      <c r="C979" s="17"/>
      <c r="D979" s="17"/>
      <c r="E979" s="17"/>
      <c r="F979" s="17"/>
      <c r="G979" s="17"/>
      <c r="H979" s="17"/>
    </row>
    <row r="980" spans="1:8" s="3" customFormat="1" ht="12" customHeight="1" x14ac:dyDescent="0.25">
      <c r="A980" s="3">
        <v>3121</v>
      </c>
      <c r="B980" s="18"/>
      <c r="C980" s="12"/>
      <c r="D980" s="12" t="s">
        <v>200</v>
      </c>
      <c r="E980" s="19" t="s">
        <v>135</v>
      </c>
      <c r="F980" s="20">
        <v>100</v>
      </c>
      <c r="G980" s="21">
        <v>0</v>
      </c>
      <c r="H980" s="15">
        <f>IF(E980 = CHAR(37), F980*G980/100,F980*G980)</f>
        <v>0</v>
      </c>
    </row>
    <row r="981" spans="1:8" s="3" customFormat="1" ht="12" customHeight="1" x14ac:dyDescent="0.25">
      <c r="B981" s="16"/>
      <c r="C981" s="17"/>
      <c r="D981" s="17"/>
      <c r="E981" s="17"/>
      <c r="F981" s="17"/>
      <c r="G981" s="17"/>
      <c r="H981" s="17"/>
    </row>
    <row r="982" spans="1:8" s="3" customFormat="1" ht="36" customHeight="1" x14ac:dyDescent="0.25">
      <c r="A982" s="3">
        <v>1816</v>
      </c>
      <c r="B982" s="18" t="s">
        <v>433</v>
      </c>
      <c r="C982" s="12" t="s">
        <v>397</v>
      </c>
      <c r="D982" s="12" t="s">
        <v>434</v>
      </c>
      <c r="E982" s="19"/>
      <c r="F982" s="20"/>
      <c r="G982" s="15"/>
      <c r="H982" s="15"/>
    </row>
    <row r="983" spans="1:8" s="3" customFormat="1" ht="12" customHeight="1" x14ac:dyDescent="0.25">
      <c r="B983" s="16"/>
      <c r="C983" s="17"/>
      <c r="D983" s="17"/>
      <c r="E983" s="17"/>
      <c r="F983" s="17"/>
      <c r="G983" s="17"/>
      <c r="H983" s="17"/>
    </row>
    <row r="984" spans="1:8" s="3" customFormat="1" ht="12" customHeight="1" x14ac:dyDescent="0.25">
      <c r="A984" s="3">
        <v>2577</v>
      </c>
      <c r="B984" s="18"/>
      <c r="C984" s="12"/>
      <c r="D984" s="12" t="s">
        <v>195</v>
      </c>
      <c r="E984" s="19" t="s">
        <v>135</v>
      </c>
      <c r="F984" s="20">
        <v>150</v>
      </c>
      <c r="G984" s="21">
        <v>0</v>
      </c>
      <c r="H984" s="15">
        <f>IF(E984 = CHAR(37), F984*G984/100,F984*G984)</f>
        <v>0</v>
      </c>
    </row>
    <row r="985" spans="1:8" s="3" customFormat="1" ht="12" customHeight="1" x14ac:dyDescent="0.25">
      <c r="B985" s="16"/>
      <c r="C985" s="17"/>
      <c r="D985" s="17"/>
      <c r="E985" s="17"/>
      <c r="F985" s="17"/>
      <c r="G985" s="17"/>
      <c r="H985" s="17"/>
    </row>
    <row r="986" spans="1:8" s="3" customFormat="1" ht="12" customHeight="1" x14ac:dyDescent="0.25">
      <c r="A986" s="3">
        <v>3122</v>
      </c>
      <c r="B986" s="18"/>
      <c r="C986" s="12"/>
      <c r="D986" s="12" t="s">
        <v>200</v>
      </c>
      <c r="E986" s="19" t="s">
        <v>135</v>
      </c>
      <c r="F986" s="20">
        <v>80</v>
      </c>
      <c r="G986" s="21">
        <v>0</v>
      </c>
      <c r="H986" s="15">
        <f>IF(E986 = CHAR(37), F986*G986/100,F986*G986)</f>
        <v>0</v>
      </c>
    </row>
    <row r="987" spans="1:8" s="3" customFormat="1" ht="12" customHeight="1" x14ac:dyDescent="0.25">
      <c r="B987" s="16"/>
      <c r="C987" s="17"/>
      <c r="D987" s="17"/>
      <c r="E987" s="17"/>
      <c r="F987" s="17"/>
      <c r="G987" s="17"/>
      <c r="H987" s="17"/>
    </row>
    <row r="988" spans="1:8" s="3" customFormat="1" ht="12" customHeight="1" x14ac:dyDescent="0.25">
      <c r="A988" s="3">
        <v>1817</v>
      </c>
      <c r="B988" s="18" t="s">
        <v>435</v>
      </c>
      <c r="C988" s="12" t="s">
        <v>204</v>
      </c>
      <c r="D988" s="12" t="s">
        <v>436</v>
      </c>
      <c r="E988" s="19"/>
      <c r="F988" s="20"/>
      <c r="G988" s="15"/>
      <c r="H988" s="15"/>
    </row>
    <row r="989" spans="1:8" s="3" customFormat="1" ht="12" customHeight="1" x14ac:dyDescent="0.25">
      <c r="B989" s="16"/>
      <c r="C989" s="17"/>
      <c r="D989" s="17"/>
      <c r="E989" s="17"/>
      <c r="F989" s="17"/>
      <c r="G989" s="17"/>
      <c r="H989" s="17"/>
    </row>
    <row r="990" spans="1:8" s="3" customFormat="1" ht="12" customHeight="1" x14ac:dyDescent="0.25">
      <c r="A990" s="3">
        <v>1818</v>
      </c>
      <c r="B990" s="18"/>
      <c r="C990" s="12"/>
      <c r="D990" s="12" t="s">
        <v>437</v>
      </c>
      <c r="E990" s="19"/>
      <c r="F990" s="20"/>
      <c r="G990" s="15"/>
      <c r="H990" s="15"/>
    </row>
    <row r="991" spans="1:8" s="3" customFormat="1" ht="12" customHeight="1" x14ac:dyDescent="0.25">
      <c r="B991" s="16"/>
      <c r="C991" s="17"/>
      <c r="D991" s="17"/>
      <c r="E991" s="17"/>
      <c r="F991" s="17"/>
      <c r="G991" s="17"/>
      <c r="H991" s="17"/>
    </row>
    <row r="992" spans="1:8" s="3" customFormat="1" ht="12" customHeight="1" x14ac:dyDescent="0.25">
      <c r="A992" s="3">
        <v>2582</v>
      </c>
      <c r="B992" s="18"/>
      <c r="C992" s="12"/>
      <c r="D992" s="12" t="s">
        <v>195</v>
      </c>
      <c r="E992" s="19" t="s">
        <v>33</v>
      </c>
      <c r="F992" s="20">
        <v>10</v>
      </c>
      <c r="G992" s="21">
        <v>0</v>
      </c>
      <c r="H992" s="15">
        <f>IF(E992 = CHAR(37), F992*G992/100,F992*G992)</f>
        <v>0</v>
      </c>
    </row>
    <row r="993" spans="1:8" s="3" customFormat="1" ht="12" customHeight="1" x14ac:dyDescent="0.25">
      <c r="B993" s="16"/>
      <c r="C993" s="17"/>
      <c r="D993" s="17"/>
      <c r="E993" s="17"/>
      <c r="F993" s="17"/>
      <c r="G993" s="17"/>
      <c r="H993" s="17"/>
    </row>
    <row r="994" spans="1:8" s="3" customFormat="1" ht="12" customHeight="1" x14ac:dyDescent="0.25">
      <c r="A994" s="3">
        <v>2583</v>
      </c>
      <c r="B994" s="18"/>
      <c r="C994" s="12"/>
      <c r="D994" s="12" t="s">
        <v>197</v>
      </c>
      <c r="E994" s="19" t="s">
        <v>33</v>
      </c>
      <c r="F994" s="20">
        <v>2</v>
      </c>
      <c r="G994" s="21">
        <v>0</v>
      </c>
      <c r="H994" s="15">
        <f>IF(E994 = CHAR(37), F994*G994/100,F994*G994)</f>
        <v>0</v>
      </c>
    </row>
    <row r="995" spans="1:8" s="3" customFormat="1" ht="12" customHeight="1" x14ac:dyDescent="0.25">
      <c r="B995" s="16"/>
      <c r="C995" s="17"/>
      <c r="D995" s="17"/>
      <c r="E995" s="17"/>
      <c r="F995" s="17"/>
      <c r="G995" s="17"/>
      <c r="H995" s="17"/>
    </row>
    <row r="996" spans="1:8" s="3" customFormat="1" ht="12" customHeight="1" x14ac:dyDescent="0.25">
      <c r="A996" s="3">
        <v>2584</v>
      </c>
      <c r="B996" s="18"/>
      <c r="C996" s="12"/>
      <c r="D996" s="12" t="s">
        <v>198</v>
      </c>
      <c r="E996" s="19" t="s">
        <v>33</v>
      </c>
      <c r="F996" s="20">
        <v>2</v>
      </c>
      <c r="G996" s="21">
        <v>0</v>
      </c>
      <c r="H996" s="15">
        <f>IF(E996 = CHAR(37), F996*G996/100,F996*G996)</f>
        <v>0</v>
      </c>
    </row>
    <row r="997" spans="1:8" s="3" customFormat="1" ht="12" customHeight="1" x14ac:dyDescent="0.25">
      <c r="B997" s="16"/>
      <c r="C997" s="17"/>
      <c r="D997" s="17"/>
      <c r="E997" s="17"/>
      <c r="F997" s="17"/>
      <c r="G997" s="17"/>
      <c r="H997" s="17"/>
    </row>
    <row r="998" spans="1:8" s="3" customFormat="1" ht="12" customHeight="1" x14ac:dyDescent="0.25">
      <c r="A998" s="3">
        <v>3123</v>
      </c>
      <c r="B998" s="18"/>
      <c r="C998" s="12"/>
      <c r="D998" s="12" t="s">
        <v>200</v>
      </c>
      <c r="E998" s="19" t="s">
        <v>33</v>
      </c>
      <c r="F998" s="20">
        <v>4</v>
      </c>
      <c r="G998" s="21">
        <v>0</v>
      </c>
      <c r="H998" s="15">
        <f>IF(E998 = CHAR(37), F998*G998/100,F998*G998)</f>
        <v>0</v>
      </c>
    </row>
    <row r="999" spans="1:8" s="3" customFormat="1" ht="12" customHeight="1" x14ac:dyDescent="0.25">
      <c r="B999" s="16"/>
      <c r="C999" s="17"/>
      <c r="D999" s="17"/>
      <c r="E999" s="17"/>
      <c r="F999" s="17"/>
      <c r="G999" s="17"/>
      <c r="H999" s="17"/>
    </row>
    <row r="1000" spans="1:8" s="3" customFormat="1" ht="24" customHeight="1" x14ac:dyDescent="0.25">
      <c r="A1000" s="3">
        <v>1819</v>
      </c>
      <c r="B1000" s="18"/>
      <c r="C1000" s="12"/>
      <c r="D1000" s="12" t="s">
        <v>438</v>
      </c>
      <c r="E1000" s="19"/>
      <c r="F1000" s="20"/>
      <c r="G1000" s="15"/>
      <c r="H1000" s="15"/>
    </row>
    <row r="1001" spans="1:8" s="3" customFormat="1" ht="12" customHeight="1" x14ac:dyDescent="0.25">
      <c r="B1001" s="16"/>
      <c r="C1001" s="17"/>
      <c r="D1001" s="17"/>
      <c r="E1001" s="17"/>
      <c r="F1001" s="17"/>
      <c r="G1001" s="17"/>
      <c r="H1001" s="17"/>
    </row>
    <row r="1002" spans="1:8" s="3" customFormat="1" ht="12" customHeight="1" x14ac:dyDescent="0.25">
      <c r="A1002" s="3">
        <v>2587</v>
      </c>
      <c r="B1002" s="18"/>
      <c r="C1002" s="12"/>
      <c r="D1002" s="12" t="s">
        <v>195</v>
      </c>
      <c r="E1002" s="19" t="s">
        <v>33</v>
      </c>
      <c r="F1002" s="20">
        <v>6</v>
      </c>
      <c r="G1002" s="21">
        <v>0</v>
      </c>
      <c r="H1002" s="15">
        <f>IF(E1002 = CHAR(37), F1002*G1002/100,F1002*G1002)</f>
        <v>0</v>
      </c>
    </row>
    <row r="1003" spans="1:8" s="3" customFormat="1" ht="12" customHeight="1" x14ac:dyDescent="0.25">
      <c r="B1003" s="16"/>
      <c r="C1003" s="17"/>
      <c r="D1003" s="17"/>
      <c r="E1003" s="17"/>
      <c r="F1003" s="17"/>
      <c r="G1003" s="17"/>
      <c r="H1003" s="17"/>
    </row>
    <row r="1004" spans="1:8" s="3" customFormat="1" ht="12" customHeight="1" x14ac:dyDescent="0.25">
      <c r="A1004" s="3">
        <v>1822</v>
      </c>
      <c r="B1004" s="18" t="s">
        <v>439</v>
      </c>
      <c r="C1004" s="12" t="s">
        <v>440</v>
      </c>
      <c r="D1004" s="12" t="s">
        <v>441</v>
      </c>
      <c r="E1004" s="19"/>
      <c r="F1004" s="20"/>
      <c r="G1004" s="15"/>
      <c r="H1004" s="15"/>
    </row>
    <row r="1005" spans="1:8" s="3" customFormat="1" ht="12" customHeight="1" x14ac:dyDescent="0.25">
      <c r="B1005" s="16"/>
      <c r="C1005" s="17"/>
      <c r="D1005" s="17"/>
      <c r="E1005" s="17"/>
      <c r="F1005" s="17"/>
      <c r="G1005" s="17"/>
      <c r="H1005" s="17"/>
    </row>
    <row r="1006" spans="1:8" s="3" customFormat="1" ht="12" customHeight="1" x14ac:dyDescent="0.25">
      <c r="A1006" s="3">
        <v>2597</v>
      </c>
      <c r="B1006" s="18"/>
      <c r="C1006" s="12"/>
      <c r="D1006" s="12" t="s">
        <v>195</v>
      </c>
      <c r="E1006" s="19" t="s">
        <v>33</v>
      </c>
      <c r="F1006" s="20">
        <v>30</v>
      </c>
      <c r="G1006" s="21">
        <v>0</v>
      </c>
      <c r="H1006" s="15">
        <f>IF(E1006 = CHAR(37), F1006*G1006/100,F1006*G1006)</f>
        <v>0</v>
      </c>
    </row>
    <row r="1007" spans="1:8" s="3" customFormat="1" ht="12" customHeight="1" x14ac:dyDescent="0.25">
      <c r="B1007" s="16"/>
      <c r="C1007" s="17"/>
      <c r="D1007" s="17"/>
      <c r="E1007" s="17"/>
      <c r="F1007" s="17"/>
      <c r="G1007" s="17"/>
      <c r="H1007" s="17"/>
    </row>
    <row r="1008" spans="1:8" s="3" customFormat="1" ht="12" customHeight="1" x14ac:dyDescent="0.25">
      <c r="A1008" s="3">
        <v>2598</v>
      </c>
      <c r="B1008" s="18"/>
      <c r="C1008" s="12"/>
      <c r="D1008" s="12" t="s">
        <v>197</v>
      </c>
      <c r="E1008" s="19" t="s">
        <v>33</v>
      </c>
      <c r="F1008" s="20">
        <v>10</v>
      </c>
      <c r="G1008" s="21">
        <v>0</v>
      </c>
      <c r="H1008" s="15">
        <f>IF(E1008 = CHAR(37), F1008*G1008/100,F1008*G1008)</f>
        <v>0</v>
      </c>
    </row>
    <row r="1009" spans="1:8" s="3" customFormat="1" ht="12" customHeight="1" x14ac:dyDescent="0.25">
      <c r="B1009" s="16"/>
      <c r="C1009" s="17"/>
      <c r="D1009" s="17"/>
      <c r="E1009" s="17"/>
      <c r="F1009" s="17"/>
      <c r="G1009" s="17"/>
      <c r="H1009" s="17"/>
    </row>
    <row r="1010" spans="1:8" s="3" customFormat="1" ht="12" customHeight="1" x14ac:dyDescent="0.25">
      <c r="A1010" s="3">
        <v>2599</v>
      </c>
      <c r="B1010" s="18"/>
      <c r="C1010" s="12"/>
      <c r="D1010" s="12" t="s">
        <v>198</v>
      </c>
      <c r="E1010" s="19" t="s">
        <v>33</v>
      </c>
      <c r="F1010" s="20">
        <v>20</v>
      </c>
      <c r="G1010" s="21">
        <v>0</v>
      </c>
      <c r="H1010" s="15">
        <f>IF(E1010 = CHAR(37), F1010*G1010/100,F1010*G1010)</f>
        <v>0</v>
      </c>
    </row>
    <row r="1011" spans="1:8" s="3" customFormat="1" ht="12" customHeight="1" x14ac:dyDescent="0.25">
      <c r="B1011" s="16"/>
      <c r="C1011" s="17"/>
      <c r="D1011" s="17"/>
      <c r="E1011" s="17"/>
      <c r="F1011" s="17"/>
      <c r="G1011" s="17"/>
      <c r="H1011" s="17"/>
    </row>
    <row r="1012" spans="1:8" s="3" customFormat="1" ht="12" customHeight="1" x14ac:dyDescent="0.25">
      <c r="A1012" s="3">
        <v>3208</v>
      </c>
      <c r="B1012" s="18"/>
      <c r="C1012" s="12"/>
      <c r="D1012" s="12" t="s">
        <v>200</v>
      </c>
      <c r="E1012" s="19" t="s">
        <v>33</v>
      </c>
      <c r="F1012" s="20">
        <v>10</v>
      </c>
      <c r="G1012" s="21">
        <v>0</v>
      </c>
      <c r="H1012" s="15">
        <f>IF(E1012 = CHAR(37), F1012*G1012/100,F1012*G1012)</f>
        <v>0</v>
      </c>
    </row>
    <row r="1013" spans="1:8" s="3" customFormat="1" ht="12" customHeight="1" x14ac:dyDescent="0.25">
      <c r="B1013" s="16"/>
      <c r="C1013" s="17"/>
      <c r="D1013" s="17"/>
      <c r="E1013" s="17"/>
      <c r="F1013" s="17"/>
      <c r="G1013" s="17"/>
      <c r="H1013" s="17"/>
    </row>
    <row r="1014" spans="1:8" s="3" customFormat="1" ht="12" customHeight="1" x14ac:dyDescent="0.25">
      <c r="A1014" s="3">
        <v>1823</v>
      </c>
      <c r="B1014" s="18" t="s">
        <v>442</v>
      </c>
      <c r="C1014" s="12" t="s">
        <v>443</v>
      </c>
      <c r="D1014" s="12" t="s">
        <v>444</v>
      </c>
      <c r="E1014" s="19"/>
      <c r="F1014" s="20"/>
      <c r="G1014" s="15"/>
      <c r="H1014" s="15"/>
    </row>
    <row r="1015" spans="1:8" s="3" customFormat="1" ht="12" customHeight="1" x14ac:dyDescent="0.25">
      <c r="B1015" s="16"/>
      <c r="C1015" s="17"/>
      <c r="D1015" s="17"/>
      <c r="E1015" s="17"/>
      <c r="F1015" s="17"/>
      <c r="G1015" s="17"/>
      <c r="H1015" s="17"/>
    </row>
    <row r="1016" spans="1:8" s="3" customFormat="1" ht="12" customHeight="1" x14ac:dyDescent="0.25">
      <c r="A1016" s="3">
        <v>2602</v>
      </c>
      <c r="B1016" s="18"/>
      <c r="C1016" s="12"/>
      <c r="D1016" s="12" t="s">
        <v>195</v>
      </c>
      <c r="E1016" s="19" t="s">
        <v>33</v>
      </c>
      <c r="F1016" s="20">
        <v>30</v>
      </c>
      <c r="G1016" s="21">
        <v>0</v>
      </c>
      <c r="H1016" s="15">
        <f>IF(E1016 = CHAR(37), F1016*G1016/100,F1016*G1016)</f>
        <v>0</v>
      </c>
    </row>
    <row r="1017" spans="1:8" s="3" customFormat="1" ht="12" customHeight="1" x14ac:dyDescent="0.25">
      <c r="B1017" s="16"/>
      <c r="C1017" s="17"/>
      <c r="D1017" s="17"/>
      <c r="E1017" s="17"/>
      <c r="F1017" s="17"/>
      <c r="G1017" s="17"/>
      <c r="H1017" s="17"/>
    </row>
    <row r="1018" spans="1:8" s="3" customFormat="1" ht="12" customHeight="1" x14ac:dyDescent="0.25">
      <c r="A1018" s="3">
        <v>3125</v>
      </c>
      <c r="B1018" s="18"/>
      <c r="C1018" s="12"/>
      <c r="D1018" s="12" t="s">
        <v>200</v>
      </c>
      <c r="E1018" s="19" t="s">
        <v>33</v>
      </c>
      <c r="F1018" s="20">
        <v>20</v>
      </c>
      <c r="G1018" s="21">
        <v>0</v>
      </c>
      <c r="H1018" s="15">
        <f>IF(E1018 = CHAR(37), F1018*G1018/100,F1018*G1018)</f>
        <v>0</v>
      </c>
    </row>
    <row r="1019" spans="1:8" s="3" customFormat="1" ht="12" customHeight="1" x14ac:dyDescent="0.25">
      <c r="B1019" s="16"/>
      <c r="C1019" s="17"/>
      <c r="D1019" s="17"/>
      <c r="E1019" s="17"/>
      <c r="F1019" s="17"/>
      <c r="G1019" s="17"/>
      <c r="H1019" s="17"/>
    </row>
    <row r="1020" spans="1:8" s="3" customFormat="1" ht="12" customHeight="1" x14ac:dyDescent="0.25">
      <c r="B1020" s="22"/>
      <c r="C1020" s="23"/>
      <c r="D1020" s="23"/>
      <c r="E1020" s="23"/>
      <c r="F1020" s="23"/>
      <c r="G1020" s="23"/>
      <c r="H1020" s="23"/>
    </row>
    <row r="1021" spans="1:8" s="3" customFormat="1" ht="12" customHeight="1" x14ac:dyDescent="0.25">
      <c r="B1021" s="16"/>
      <c r="C1021" s="17"/>
      <c r="D1021" s="17"/>
      <c r="E1021" s="17"/>
      <c r="F1021" s="17"/>
      <c r="G1021" s="17"/>
      <c r="H1021" s="17"/>
    </row>
    <row r="1022" spans="1:8" s="3" customFormat="1" ht="12" customHeight="1" x14ac:dyDescent="0.25">
      <c r="B1022" s="22"/>
      <c r="C1022" s="23"/>
      <c r="D1022" s="23"/>
      <c r="E1022" s="23"/>
      <c r="F1022" s="23"/>
      <c r="G1022" s="23"/>
      <c r="H1022" s="23"/>
    </row>
    <row r="1023" spans="1:8" s="3" customFormat="1" ht="12" customHeight="1" x14ac:dyDescent="0.25">
      <c r="B1023" s="16"/>
      <c r="C1023" s="17"/>
      <c r="D1023" s="17"/>
      <c r="E1023" s="17"/>
      <c r="F1023" s="17"/>
      <c r="G1023" s="17"/>
      <c r="H1023" s="17"/>
    </row>
    <row r="1024" spans="1:8" s="4" customFormat="1" ht="20.100000000000001" customHeight="1" x14ac:dyDescent="0.25">
      <c r="B1024" s="24" t="s">
        <v>221</v>
      </c>
      <c r="C1024" s="25"/>
      <c r="D1024" s="26"/>
      <c r="E1024" s="27"/>
      <c r="F1024" s="28"/>
      <c r="G1024" s="28"/>
      <c r="H1024" s="29">
        <f>SUM(H968:H1023)</f>
        <v>0</v>
      </c>
    </row>
    <row r="1025" spans="1:8" s="1" customFormat="1" ht="12.75" x14ac:dyDescent="0.25">
      <c r="B1025" s="6" t="s">
        <v>1</v>
      </c>
    </row>
    <row r="1026" spans="1:8" s="1" customFormat="1" ht="12.75" x14ac:dyDescent="0.25">
      <c r="B1026" s="6" t="s">
        <v>3</v>
      </c>
    </row>
    <row r="1027" spans="1:8" s="1" customFormat="1" ht="12.75" x14ac:dyDescent="0.25">
      <c r="B1027" s="7" t="s">
        <v>184</v>
      </c>
    </row>
    <row r="1028" spans="1:8" s="2" customFormat="1" ht="12" x14ac:dyDescent="0.25">
      <c r="H1028" s="8" t="s">
        <v>425</v>
      </c>
    </row>
    <row r="1029" spans="1:8" s="3" customFormat="1" ht="27.4" customHeight="1" x14ac:dyDescent="0.25">
      <c r="B1029" s="9" t="s">
        <v>6</v>
      </c>
      <c r="C1029" s="9" t="s">
        <v>7</v>
      </c>
      <c r="D1029" s="9" t="s">
        <v>8</v>
      </c>
      <c r="E1029" s="9" t="s">
        <v>9</v>
      </c>
      <c r="F1029" s="9" t="s">
        <v>10</v>
      </c>
      <c r="G1029" s="9" t="s">
        <v>11</v>
      </c>
      <c r="H1029" s="10" t="s">
        <v>12</v>
      </c>
    </row>
    <row r="1030" spans="1:8" s="4" customFormat="1" ht="20.100000000000001" customHeight="1" x14ac:dyDescent="0.25">
      <c r="B1030" s="24" t="s">
        <v>222</v>
      </c>
      <c r="C1030" s="25"/>
      <c r="D1030" s="26"/>
      <c r="E1030" s="27"/>
      <c r="F1030" s="28"/>
      <c r="G1030" s="28"/>
      <c r="H1030" s="29">
        <f>H1024</f>
        <v>0</v>
      </c>
    </row>
    <row r="1031" spans="1:8" s="3" customFormat="1" ht="24" customHeight="1" x14ac:dyDescent="0.25">
      <c r="A1031" s="3">
        <v>3126</v>
      </c>
      <c r="B1031" s="18" t="s">
        <v>445</v>
      </c>
      <c r="C1031" s="12"/>
      <c r="D1031" s="12" t="s">
        <v>446</v>
      </c>
      <c r="E1031" s="19"/>
      <c r="F1031" s="20"/>
      <c r="G1031" s="15"/>
      <c r="H1031" s="15"/>
    </row>
    <row r="1032" spans="1:8" s="3" customFormat="1" ht="12" customHeight="1" x14ac:dyDescent="0.25">
      <c r="B1032" s="16"/>
      <c r="C1032" s="17"/>
      <c r="D1032" s="17"/>
      <c r="E1032" s="17"/>
      <c r="F1032" s="17"/>
      <c r="G1032" s="17"/>
      <c r="H1032" s="17"/>
    </row>
    <row r="1033" spans="1:8" s="3" customFormat="1" ht="12" customHeight="1" x14ac:dyDescent="0.25">
      <c r="A1033" s="3">
        <v>3127</v>
      </c>
      <c r="B1033" s="18"/>
      <c r="C1033" s="12"/>
      <c r="D1033" s="12" t="s">
        <v>447</v>
      </c>
      <c r="E1033" s="19" t="s">
        <v>33</v>
      </c>
      <c r="F1033" s="20">
        <v>20</v>
      </c>
      <c r="G1033" s="21">
        <v>0</v>
      </c>
      <c r="H1033" s="15">
        <f>IF(E1033 = CHAR(37), F1033*G1033/100,F1033*G1033)</f>
        <v>0</v>
      </c>
    </row>
    <row r="1034" spans="1:8" s="3" customFormat="1" ht="12" customHeight="1" x14ac:dyDescent="0.25">
      <c r="B1034" s="16"/>
      <c r="C1034" s="17"/>
      <c r="D1034" s="17"/>
      <c r="E1034" s="17"/>
      <c r="F1034" s="17"/>
      <c r="G1034" s="17"/>
      <c r="H1034" s="17"/>
    </row>
    <row r="1035" spans="1:8" s="3" customFormat="1" ht="12" customHeight="1" x14ac:dyDescent="0.25">
      <c r="A1035" s="3">
        <v>3128</v>
      </c>
      <c r="B1035" s="18"/>
      <c r="C1035" s="12"/>
      <c r="D1035" s="12" t="s">
        <v>448</v>
      </c>
      <c r="E1035" s="19" t="s">
        <v>33</v>
      </c>
      <c r="F1035" s="20">
        <v>60</v>
      </c>
      <c r="G1035" s="21">
        <v>0</v>
      </c>
      <c r="H1035" s="15">
        <f>IF(E1035 = CHAR(37), F1035*G1035/100,F1035*G1035)</f>
        <v>0</v>
      </c>
    </row>
    <row r="1036" spans="1:8" s="3" customFormat="1" ht="12" customHeight="1" x14ac:dyDescent="0.25">
      <c r="B1036" s="16"/>
      <c r="C1036" s="17"/>
      <c r="D1036" s="17"/>
      <c r="E1036" s="17"/>
      <c r="F1036" s="17"/>
      <c r="G1036" s="17"/>
      <c r="H1036" s="17"/>
    </row>
    <row r="1037" spans="1:8" s="3" customFormat="1" ht="12" customHeight="1" x14ac:dyDescent="0.25">
      <c r="A1037" s="3">
        <v>1826</v>
      </c>
      <c r="B1037" s="18" t="s">
        <v>449</v>
      </c>
      <c r="C1037" s="12"/>
      <c r="D1037" s="12" t="s">
        <v>450</v>
      </c>
      <c r="E1037" s="19"/>
      <c r="F1037" s="20"/>
      <c r="G1037" s="15"/>
      <c r="H1037" s="15"/>
    </row>
    <row r="1038" spans="1:8" s="3" customFormat="1" ht="12" customHeight="1" x14ac:dyDescent="0.25">
      <c r="B1038" s="16"/>
      <c r="C1038" s="17"/>
      <c r="D1038" s="17"/>
      <c r="E1038" s="17"/>
      <c r="F1038" s="17"/>
      <c r="G1038" s="17"/>
      <c r="H1038" s="17"/>
    </row>
    <row r="1039" spans="1:8" s="3" customFormat="1" ht="48" customHeight="1" x14ac:dyDescent="0.25">
      <c r="A1039" s="3">
        <v>1827</v>
      </c>
      <c r="B1039" s="18" t="s">
        <v>451</v>
      </c>
      <c r="C1039" s="12" t="s">
        <v>19</v>
      </c>
      <c r="D1039" s="12" t="s">
        <v>452</v>
      </c>
      <c r="E1039" s="19"/>
      <c r="F1039" s="20"/>
      <c r="G1039" s="15"/>
      <c r="H1039" s="15"/>
    </row>
    <row r="1040" spans="1:8" s="3" customFormat="1" ht="12" customHeight="1" x14ac:dyDescent="0.25">
      <c r="B1040" s="16"/>
      <c r="C1040" s="17"/>
      <c r="D1040" s="17"/>
      <c r="E1040" s="17"/>
      <c r="F1040" s="17"/>
      <c r="G1040" s="17"/>
      <c r="H1040" s="17"/>
    </row>
    <row r="1041" spans="1:8" s="3" customFormat="1" ht="24" customHeight="1" x14ac:dyDescent="0.25">
      <c r="A1041" s="3">
        <v>1830</v>
      </c>
      <c r="B1041" s="18" t="s">
        <v>453</v>
      </c>
      <c r="C1041" s="12"/>
      <c r="D1041" s="12" t="s">
        <v>454</v>
      </c>
      <c r="E1041" s="19"/>
      <c r="F1041" s="20"/>
      <c r="G1041" s="15"/>
      <c r="H1041" s="15"/>
    </row>
    <row r="1042" spans="1:8" s="3" customFormat="1" ht="12" customHeight="1" x14ac:dyDescent="0.25">
      <c r="B1042" s="16"/>
      <c r="C1042" s="17"/>
      <c r="D1042" s="17"/>
      <c r="E1042" s="17"/>
      <c r="F1042" s="17"/>
      <c r="G1042" s="17"/>
      <c r="H1042" s="17"/>
    </row>
    <row r="1043" spans="1:8" s="3" customFormat="1" ht="12" customHeight="1" x14ac:dyDescent="0.25">
      <c r="A1043" s="3">
        <v>1831</v>
      </c>
      <c r="B1043" s="18"/>
      <c r="C1043" s="12"/>
      <c r="D1043" s="12" t="s">
        <v>455</v>
      </c>
      <c r="E1043" s="19" t="s">
        <v>229</v>
      </c>
      <c r="F1043" s="20">
        <v>4</v>
      </c>
      <c r="G1043" s="21">
        <v>0</v>
      </c>
      <c r="H1043" s="15">
        <f>IF(E1043 = CHAR(37), F1043*G1043/100,F1043*G1043)</f>
        <v>0</v>
      </c>
    </row>
    <row r="1044" spans="1:8" s="3" customFormat="1" ht="12" customHeight="1" x14ac:dyDescent="0.25">
      <c r="B1044" s="16"/>
      <c r="C1044" s="17"/>
      <c r="D1044" s="17"/>
      <c r="E1044" s="17"/>
      <c r="F1044" s="17"/>
      <c r="G1044" s="17"/>
      <c r="H1044" s="17"/>
    </row>
    <row r="1045" spans="1:8" s="3" customFormat="1" ht="12" customHeight="1" x14ac:dyDescent="0.25">
      <c r="A1045" s="3">
        <v>1832</v>
      </c>
      <c r="B1045" s="18"/>
      <c r="C1045" s="12"/>
      <c r="D1045" s="12" t="s">
        <v>456</v>
      </c>
      <c r="E1045" s="19" t="s">
        <v>229</v>
      </c>
      <c r="F1045" s="20">
        <v>6</v>
      </c>
      <c r="G1045" s="21">
        <v>0</v>
      </c>
      <c r="H1045" s="15">
        <f>IF(E1045 = CHAR(37), F1045*G1045/100,F1045*G1045)</f>
        <v>0</v>
      </c>
    </row>
    <row r="1046" spans="1:8" s="3" customFormat="1" ht="12" customHeight="1" x14ac:dyDescent="0.25">
      <c r="B1046" s="16"/>
      <c r="C1046" s="17"/>
      <c r="D1046" s="17"/>
      <c r="E1046" s="17"/>
      <c r="F1046" s="17"/>
      <c r="G1046" s="17"/>
      <c r="H1046" s="17"/>
    </row>
    <row r="1047" spans="1:8" s="3" customFormat="1" ht="12" customHeight="1" x14ac:dyDescent="0.25">
      <c r="A1047" s="3">
        <v>1837</v>
      </c>
      <c r="B1047" s="18" t="s">
        <v>457</v>
      </c>
      <c r="C1047" s="12" t="s">
        <v>23</v>
      </c>
      <c r="D1047" s="12" t="s">
        <v>458</v>
      </c>
      <c r="E1047" s="19"/>
      <c r="F1047" s="20"/>
      <c r="G1047" s="15"/>
      <c r="H1047" s="15"/>
    </row>
    <row r="1048" spans="1:8" s="3" customFormat="1" ht="12" customHeight="1" x14ac:dyDescent="0.25">
      <c r="B1048" s="16"/>
      <c r="C1048" s="17"/>
      <c r="D1048" s="17"/>
      <c r="E1048" s="17"/>
      <c r="F1048" s="17"/>
      <c r="G1048" s="17"/>
      <c r="H1048" s="17"/>
    </row>
    <row r="1049" spans="1:8" s="3" customFormat="1" ht="24" customHeight="1" x14ac:dyDescent="0.25">
      <c r="A1049" s="3">
        <v>1838</v>
      </c>
      <c r="B1049" s="18"/>
      <c r="C1049" s="12"/>
      <c r="D1049" s="12" t="s">
        <v>459</v>
      </c>
      <c r="E1049" s="19" t="s">
        <v>229</v>
      </c>
      <c r="F1049" s="20">
        <v>8</v>
      </c>
      <c r="G1049" s="21">
        <v>0</v>
      </c>
      <c r="H1049" s="15">
        <f>IF(E1049 = CHAR(37), F1049*G1049/100,F1049*G1049)</f>
        <v>0</v>
      </c>
    </row>
    <row r="1050" spans="1:8" s="3" customFormat="1" ht="12" customHeight="1" x14ac:dyDescent="0.25">
      <c r="B1050" s="16"/>
      <c r="C1050" s="17"/>
      <c r="D1050" s="17"/>
      <c r="E1050" s="17"/>
      <c r="F1050" s="17"/>
      <c r="G1050" s="17"/>
      <c r="H1050" s="17"/>
    </row>
    <row r="1051" spans="1:8" s="3" customFormat="1" ht="12" customHeight="1" x14ac:dyDescent="0.25">
      <c r="A1051" s="3">
        <v>1841</v>
      </c>
      <c r="B1051" s="18" t="s">
        <v>460</v>
      </c>
      <c r="C1051" s="12" t="s">
        <v>37</v>
      </c>
      <c r="D1051" s="12" t="s">
        <v>461</v>
      </c>
      <c r="E1051" s="19"/>
      <c r="F1051" s="20"/>
      <c r="G1051" s="15"/>
      <c r="H1051" s="15"/>
    </row>
    <row r="1052" spans="1:8" s="3" customFormat="1" ht="12" customHeight="1" x14ac:dyDescent="0.25">
      <c r="B1052" s="16"/>
      <c r="C1052" s="17"/>
      <c r="D1052" s="17"/>
      <c r="E1052" s="17"/>
      <c r="F1052" s="17"/>
      <c r="G1052" s="17"/>
      <c r="H1052" s="17"/>
    </row>
    <row r="1053" spans="1:8" s="3" customFormat="1" ht="24" customHeight="1" x14ac:dyDescent="0.25">
      <c r="A1053" s="3">
        <v>1844</v>
      </c>
      <c r="B1053" s="18"/>
      <c r="C1053" s="12"/>
      <c r="D1053" s="12" t="s">
        <v>462</v>
      </c>
      <c r="E1053" s="19" t="s">
        <v>135</v>
      </c>
      <c r="F1053" s="20">
        <v>8</v>
      </c>
      <c r="G1053" s="21">
        <v>0</v>
      </c>
      <c r="H1053" s="15">
        <f>IF(E1053 = CHAR(37), F1053*G1053/100,F1053*G1053)</f>
        <v>0</v>
      </c>
    </row>
    <row r="1054" spans="1:8" s="3" customFormat="1" ht="12" customHeight="1" x14ac:dyDescent="0.25">
      <c r="B1054" s="16"/>
      <c r="C1054" s="17"/>
      <c r="D1054" s="17"/>
      <c r="E1054" s="17"/>
      <c r="F1054" s="17"/>
      <c r="G1054" s="17"/>
      <c r="H1054" s="17"/>
    </row>
    <row r="1055" spans="1:8" s="3" customFormat="1" ht="24" customHeight="1" x14ac:dyDescent="0.25">
      <c r="A1055" s="3">
        <v>1845</v>
      </c>
      <c r="B1055" s="18" t="s">
        <v>463</v>
      </c>
      <c r="C1055" s="12" t="s">
        <v>464</v>
      </c>
      <c r="D1055" s="12" t="s">
        <v>465</v>
      </c>
      <c r="E1055" s="19" t="s">
        <v>140</v>
      </c>
      <c r="F1055" s="20">
        <v>4</v>
      </c>
      <c r="G1055" s="21">
        <v>0</v>
      </c>
      <c r="H1055" s="15">
        <f>IF(E1055 = CHAR(37), F1055*G1055/100,F1055*G1055)</f>
        <v>0</v>
      </c>
    </row>
    <row r="1056" spans="1:8" s="3" customFormat="1" ht="12" customHeight="1" x14ac:dyDescent="0.25">
      <c r="B1056" s="16"/>
      <c r="C1056" s="17"/>
      <c r="D1056" s="17"/>
      <c r="E1056" s="17"/>
      <c r="F1056" s="17"/>
      <c r="G1056" s="17"/>
      <c r="H1056" s="17"/>
    </row>
    <row r="1057" spans="1:8" s="3" customFormat="1" ht="36" customHeight="1" x14ac:dyDescent="0.25">
      <c r="A1057" s="3">
        <v>2259</v>
      </c>
      <c r="B1057" s="18" t="s">
        <v>466</v>
      </c>
      <c r="C1057" s="12"/>
      <c r="D1057" s="12" t="s">
        <v>467</v>
      </c>
      <c r="E1057" s="19"/>
      <c r="F1057" s="20"/>
      <c r="G1057" s="15"/>
      <c r="H1057" s="15"/>
    </row>
    <row r="1058" spans="1:8" s="3" customFormat="1" ht="12" customHeight="1" x14ac:dyDescent="0.25">
      <c r="B1058" s="16"/>
      <c r="C1058" s="17"/>
      <c r="D1058" s="17"/>
      <c r="E1058" s="17"/>
      <c r="F1058" s="17"/>
      <c r="G1058" s="17"/>
      <c r="H1058" s="17"/>
    </row>
    <row r="1059" spans="1:8" s="3" customFormat="1" ht="24" customHeight="1" x14ac:dyDescent="0.25">
      <c r="A1059" s="3">
        <v>2260</v>
      </c>
      <c r="B1059" s="18"/>
      <c r="C1059" s="12"/>
      <c r="D1059" s="12" t="s">
        <v>468</v>
      </c>
      <c r="E1059" s="19"/>
      <c r="F1059" s="20"/>
      <c r="G1059" s="15"/>
      <c r="H1059" s="15"/>
    </row>
    <row r="1060" spans="1:8" s="3" customFormat="1" ht="12" customHeight="1" x14ac:dyDescent="0.25">
      <c r="B1060" s="16"/>
      <c r="C1060" s="17"/>
      <c r="D1060" s="17"/>
      <c r="E1060" s="17"/>
      <c r="F1060" s="17"/>
      <c r="G1060" s="17"/>
      <c r="H1060" s="17"/>
    </row>
    <row r="1061" spans="1:8" s="3" customFormat="1" ht="12" customHeight="1" x14ac:dyDescent="0.25">
      <c r="A1061" s="3">
        <v>2261</v>
      </c>
      <c r="B1061" s="18"/>
      <c r="C1061" s="12"/>
      <c r="D1061" s="12" t="s">
        <v>469</v>
      </c>
      <c r="E1061" s="19"/>
      <c r="F1061" s="20"/>
      <c r="G1061" s="15"/>
      <c r="H1061" s="15"/>
    </row>
    <row r="1062" spans="1:8" s="3" customFormat="1" ht="12" customHeight="1" x14ac:dyDescent="0.25">
      <c r="B1062" s="16"/>
      <c r="C1062" s="17"/>
      <c r="D1062" s="17"/>
      <c r="E1062" s="17"/>
      <c r="F1062" s="17"/>
      <c r="G1062" s="17"/>
      <c r="H1062" s="17"/>
    </row>
    <row r="1063" spans="1:8" s="3" customFormat="1" ht="12" customHeight="1" x14ac:dyDescent="0.25">
      <c r="A1063" s="3">
        <v>2607</v>
      </c>
      <c r="B1063" s="18"/>
      <c r="C1063" s="12"/>
      <c r="D1063" s="12" t="s">
        <v>470</v>
      </c>
      <c r="E1063" s="19" t="s">
        <v>33</v>
      </c>
      <c r="F1063" s="20">
        <v>4</v>
      </c>
      <c r="G1063" s="21">
        <v>0</v>
      </c>
      <c r="H1063" s="15">
        <f>IF(E1063 = CHAR(37), F1063*G1063/100,F1063*G1063)</f>
        <v>0</v>
      </c>
    </row>
    <row r="1064" spans="1:8" s="3" customFormat="1" ht="12" customHeight="1" x14ac:dyDescent="0.25">
      <c r="B1064" s="16"/>
      <c r="C1064" s="17"/>
      <c r="D1064" s="17"/>
      <c r="E1064" s="17"/>
      <c r="F1064" s="17"/>
      <c r="G1064" s="17"/>
      <c r="H1064" s="17"/>
    </row>
    <row r="1065" spans="1:8" s="3" customFormat="1" ht="12" customHeight="1" x14ac:dyDescent="0.25">
      <c r="A1065" s="3">
        <v>2609</v>
      </c>
      <c r="B1065" s="18"/>
      <c r="C1065" s="12"/>
      <c r="D1065" s="12" t="s">
        <v>471</v>
      </c>
      <c r="E1065" s="19" t="s">
        <v>33</v>
      </c>
      <c r="F1065" s="20">
        <v>1</v>
      </c>
      <c r="G1065" s="21">
        <v>0</v>
      </c>
      <c r="H1065" s="15">
        <f>IF(E1065 = CHAR(37), F1065*G1065/100,F1065*G1065)</f>
        <v>0</v>
      </c>
    </row>
    <row r="1066" spans="1:8" s="3" customFormat="1" ht="12" customHeight="1" x14ac:dyDescent="0.25">
      <c r="B1066" s="16"/>
      <c r="C1066" s="17"/>
      <c r="D1066" s="17"/>
      <c r="E1066" s="17"/>
      <c r="F1066" s="17"/>
      <c r="G1066" s="17"/>
      <c r="H1066" s="17"/>
    </row>
    <row r="1067" spans="1:8" s="3" customFormat="1" ht="12" customHeight="1" x14ac:dyDescent="0.25">
      <c r="A1067" s="3">
        <v>2608</v>
      </c>
      <c r="B1067" s="18"/>
      <c r="C1067" s="12"/>
      <c r="D1067" s="12" t="s">
        <v>472</v>
      </c>
      <c r="E1067" s="19" t="s">
        <v>33</v>
      </c>
      <c r="F1067" s="20">
        <v>1</v>
      </c>
      <c r="G1067" s="21">
        <v>0</v>
      </c>
      <c r="H1067" s="15">
        <f>IF(E1067 = CHAR(37), F1067*G1067/100,F1067*G1067)</f>
        <v>0</v>
      </c>
    </row>
    <row r="1068" spans="1:8" s="3" customFormat="1" ht="12" customHeight="1" x14ac:dyDescent="0.25">
      <c r="B1068" s="16"/>
      <c r="C1068" s="17"/>
      <c r="D1068" s="17"/>
      <c r="E1068" s="17"/>
      <c r="F1068" s="17"/>
      <c r="G1068" s="17"/>
      <c r="H1068" s="17"/>
    </row>
    <row r="1069" spans="1:8" s="3" customFormat="1" ht="12" customHeight="1" x14ac:dyDescent="0.25">
      <c r="A1069" s="3">
        <v>2263</v>
      </c>
      <c r="B1069" s="18"/>
      <c r="C1069" s="12"/>
      <c r="D1069" s="12" t="s">
        <v>473</v>
      </c>
      <c r="E1069" s="19"/>
      <c r="F1069" s="20"/>
      <c r="G1069" s="15"/>
      <c r="H1069" s="15"/>
    </row>
    <row r="1070" spans="1:8" s="3" customFormat="1" ht="12" customHeight="1" x14ac:dyDescent="0.25">
      <c r="B1070" s="16"/>
      <c r="C1070" s="17"/>
      <c r="D1070" s="17"/>
      <c r="E1070" s="17"/>
      <c r="F1070" s="17"/>
      <c r="G1070" s="17"/>
      <c r="H1070" s="17"/>
    </row>
    <row r="1071" spans="1:8" s="3" customFormat="1" ht="12" customHeight="1" x14ac:dyDescent="0.25">
      <c r="A1071" s="3">
        <v>2617</v>
      </c>
      <c r="B1071" s="18"/>
      <c r="C1071" s="12"/>
      <c r="D1071" s="12" t="s">
        <v>474</v>
      </c>
      <c r="E1071" s="19" t="s">
        <v>33</v>
      </c>
      <c r="F1071" s="20">
        <v>6</v>
      </c>
      <c r="G1071" s="21">
        <v>0</v>
      </c>
      <c r="H1071" s="15">
        <f>IF(E1071 = CHAR(37), F1071*G1071/100,F1071*G1071)</f>
        <v>0</v>
      </c>
    </row>
    <row r="1072" spans="1:8" s="3" customFormat="1" ht="12" customHeight="1" x14ac:dyDescent="0.25">
      <c r="B1072" s="16"/>
      <c r="C1072" s="17"/>
      <c r="D1072" s="17"/>
      <c r="E1072" s="17"/>
      <c r="F1072" s="17"/>
      <c r="G1072" s="17"/>
      <c r="H1072" s="17"/>
    </row>
    <row r="1073" spans="1:8" s="3" customFormat="1" ht="12" customHeight="1" x14ac:dyDescent="0.25">
      <c r="A1073" s="3">
        <v>2618</v>
      </c>
      <c r="B1073" s="18"/>
      <c r="C1073" s="12"/>
      <c r="D1073" s="12" t="s">
        <v>470</v>
      </c>
      <c r="E1073" s="19" t="s">
        <v>33</v>
      </c>
      <c r="F1073" s="20">
        <v>10</v>
      </c>
      <c r="G1073" s="21">
        <v>0</v>
      </c>
      <c r="H1073" s="15">
        <f>IF(E1073 = CHAR(37), F1073*G1073/100,F1073*G1073)</f>
        <v>0</v>
      </c>
    </row>
    <row r="1074" spans="1:8" s="3" customFormat="1" ht="12" customHeight="1" x14ac:dyDescent="0.25">
      <c r="B1074" s="16"/>
      <c r="C1074" s="17"/>
      <c r="D1074" s="17"/>
      <c r="E1074" s="17"/>
      <c r="F1074" s="17"/>
      <c r="G1074" s="17"/>
      <c r="H1074" s="17"/>
    </row>
    <row r="1075" spans="1:8" s="3" customFormat="1" ht="12" customHeight="1" x14ac:dyDescent="0.25">
      <c r="A1075" s="3">
        <v>2619</v>
      </c>
      <c r="B1075" s="18"/>
      <c r="C1075" s="12"/>
      <c r="D1075" s="12" t="s">
        <v>471</v>
      </c>
      <c r="E1075" s="19" t="s">
        <v>33</v>
      </c>
      <c r="F1075" s="20">
        <v>1</v>
      </c>
      <c r="G1075" s="21">
        <v>0</v>
      </c>
      <c r="H1075" s="15">
        <f>IF(E1075 = CHAR(37), F1075*G1075/100,F1075*G1075)</f>
        <v>0</v>
      </c>
    </row>
    <row r="1076" spans="1:8" s="3" customFormat="1" ht="12" customHeight="1" x14ac:dyDescent="0.25">
      <c r="B1076" s="16"/>
      <c r="C1076" s="17"/>
      <c r="D1076" s="17"/>
      <c r="E1076" s="17"/>
      <c r="F1076" s="17"/>
      <c r="G1076" s="17"/>
      <c r="H1076" s="17"/>
    </row>
    <row r="1077" spans="1:8" s="3" customFormat="1" ht="12" customHeight="1" x14ac:dyDescent="0.25">
      <c r="A1077" s="3">
        <v>2620</v>
      </c>
      <c r="B1077" s="18"/>
      <c r="C1077" s="12"/>
      <c r="D1077" s="12" t="s">
        <v>472</v>
      </c>
      <c r="E1077" s="19" t="s">
        <v>33</v>
      </c>
      <c r="F1077" s="20">
        <v>2</v>
      </c>
      <c r="G1077" s="21">
        <v>0</v>
      </c>
      <c r="H1077" s="15">
        <f>IF(E1077 = CHAR(37), F1077*G1077/100,F1077*G1077)</f>
        <v>0</v>
      </c>
    </row>
    <row r="1078" spans="1:8" s="3" customFormat="1" ht="12" customHeight="1" x14ac:dyDescent="0.25">
      <c r="B1078" s="16"/>
      <c r="C1078" s="17"/>
      <c r="D1078" s="17"/>
      <c r="E1078" s="17"/>
      <c r="F1078" s="17"/>
      <c r="G1078" s="17"/>
      <c r="H1078" s="17"/>
    </row>
    <row r="1079" spans="1:8" s="3" customFormat="1" ht="12" customHeight="1" x14ac:dyDescent="0.25">
      <c r="A1079" s="3">
        <v>3209</v>
      </c>
      <c r="B1079" s="18"/>
      <c r="C1079" s="12"/>
      <c r="D1079" s="12" t="s">
        <v>200</v>
      </c>
      <c r="E1079" s="19" t="s">
        <v>33</v>
      </c>
      <c r="F1079" s="20">
        <v>2</v>
      </c>
      <c r="G1079" s="21">
        <v>0</v>
      </c>
      <c r="H1079" s="15">
        <f>IF(E1079 = CHAR(37), F1079*G1079/100,F1079*G1079)</f>
        <v>0</v>
      </c>
    </row>
    <row r="1080" spans="1:8" s="4" customFormat="1" ht="20.100000000000001" customHeight="1" x14ac:dyDescent="0.25">
      <c r="B1080" s="24" t="s">
        <v>221</v>
      </c>
      <c r="C1080" s="25"/>
      <c r="D1080" s="26"/>
      <c r="E1080" s="27"/>
      <c r="F1080" s="28"/>
      <c r="G1080" s="28"/>
      <c r="H1080" s="29">
        <f>SUM(H1030:H1079)</f>
        <v>0</v>
      </c>
    </row>
    <row r="1081" spans="1:8" s="1" customFormat="1" ht="12.75" x14ac:dyDescent="0.25">
      <c r="B1081" s="6" t="s">
        <v>1</v>
      </c>
    </row>
    <row r="1082" spans="1:8" s="1" customFormat="1" ht="12.75" x14ac:dyDescent="0.25">
      <c r="B1082" s="6" t="s">
        <v>3</v>
      </c>
    </row>
    <row r="1083" spans="1:8" s="1" customFormat="1" ht="12.75" x14ac:dyDescent="0.25">
      <c r="B1083" s="7" t="s">
        <v>184</v>
      </c>
    </row>
    <row r="1084" spans="1:8" s="2" customFormat="1" ht="12" x14ac:dyDescent="0.25">
      <c r="H1084" s="8" t="s">
        <v>425</v>
      </c>
    </row>
    <row r="1085" spans="1:8" s="3" customFormat="1" ht="27.4" customHeight="1" x14ac:dyDescent="0.25">
      <c r="B1085" s="9" t="s">
        <v>6</v>
      </c>
      <c r="C1085" s="9" t="s">
        <v>7</v>
      </c>
      <c r="D1085" s="9" t="s">
        <v>8</v>
      </c>
      <c r="E1085" s="9" t="s">
        <v>9</v>
      </c>
      <c r="F1085" s="9" t="s">
        <v>10</v>
      </c>
      <c r="G1085" s="9" t="s">
        <v>11</v>
      </c>
      <c r="H1085" s="10" t="s">
        <v>12</v>
      </c>
    </row>
    <row r="1086" spans="1:8" s="4" customFormat="1" ht="20.100000000000001" customHeight="1" x14ac:dyDescent="0.25">
      <c r="B1086" s="24" t="s">
        <v>222</v>
      </c>
      <c r="C1086" s="25"/>
      <c r="D1086" s="26"/>
      <c r="E1086" s="27"/>
      <c r="F1086" s="28"/>
      <c r="G1086" s="28"/>
      <c r="H1086" s="29">
        <f>H1080</f>
        <v>0</v>
      </c>
    </row>
    <row r="1087" spans="1:8" s="3" customFormat="1" ht="12" customHeight="1" x14ac:dyDescent="0.25">
      <c r="A1087" s="3">
        <v>2265</v>
      </c>
      <c r="B1087" s="18"/>
      <c r="C1087" s="12"/>
      <c r="D1087" s="12" t="s">
        <v>475</v>
      </c>
      <c r="E1087" s="19"/>
      <c r="F1087" s="20"/>
      <c r="G1087" s="15"/>
      <c r="H1087" s="15"/>
    </row>
    <row r="1088" spans="1:8" s="3" customFormat="1" ht="12" customHeight="1" x14ac:dyDescent="0.25">
      <c r="B1088" s="16"/>
      <c r="C1088" s="17"/>
      <c r="D1088" s="17"/>
      <c r="E1088" s="17"/>
      <c r="F1088" s="17"/>
      <c r="G1088" s="17"/>
      <c r="H1088" s="17"/>
    </row>
    <row r="1089" spans="1:8" s="3" customFormat="1" ht="12" customHeight="1" x14ac:dyDescent="0.25">
      <c r="A1089" s="3">
        <v>2621</v>
      </c>
      <c r="B1089" s="18"/>
      <c r="C1089" s="12"/>
      <c r="D1089" s="12" t="s">
        <v>474</v>
      </c>
      <c r="E1089" s="19" t="s">
        <v>33</v>
      </c>
      <c r="F1089" s="20">
        <v>4</v>
      </c>
      <c r="G1089" s="21">
        <v>0</v>
      </c>
      <c r="H1089" s="15">
        <f>IF(E1089 = CHAR(37), F1089*G1089/100,F1089*G1089)</f>
        <v>0</v>
      </c>
    </row>
    <row r="1090" spans="1:8" s="3" customFormat="1" ht="12" customHeight="1" x14ac:dyDescent="0.25">
      <c r="B1090" s="16"/>
      <c r="C1090" s="17"/>
      <c r="D1090" s="17"/>
      <c r="E1090" s="17"/>
      <c r="F1090" s="17"/>
      <c r="G1090" s="17"/>
      <c r="H1090" s="17"/>
    </row>
    <row r="1091" spans="1:8" s="3" customFormat="1" ht="12" customHeight="1" x14ac:dyDescent="0.25">
      <c r="A1091" s="3">
        <v>2622</v>
      </c>
      <c r="B1091" s="18"/>
      <c r="C1091" s="12"/>
      <c r="D1091" s="12" t="s">
        <v>470</v>
      </c>
      <c r="E1091" s="19" t="s">
        <v>33</v>
      </c>
      <c r="F1091" s="20">
        <v>4</v>
      </c>
      <c r="G1091" s="21">
        <v>0</v>
      </c>
      <c r="H1091" s="15">
        <f>IF(E1091 = CHAR(37), F1091*G1091/100,F1091*G1091)</f>
        <v>0</v>
      </c>
    </row>
    <row r="1092" spans="1:8" s="3" customFormat="1" ht="12" customHeight="1" x14ac:dyDescent="0.25">
      <c r="B1092" s="16"/>
      <c r="C1092" s="17"/>
      <c r="D1092" s="17"/>
      <c r="E1092" s="17"/>
      <c r="F1092" s="17"/>
      <c r="G1092" s="17"/>
      <c r="H1092" s="17"/>
    </row>
    <row r="1093" spans="1:8" s="3" customFormat="1" ht="12" customHeight="1" x14ac:dyDescent="0.25">
      <c r="A1093" s="3">
        <v>2623</v>
      </c>
      <c r="B1093" s="18"/>
      <c r="C1093" s="12"/>
      <c r="D1093" s="12" t="s">
        <v>471</v>
      </c>
      <c r="E1093" s="19" t="s">
        <v>33</v>
      </c>
      <c r="F1093" s="20">
        <v>1</v>
      </c>
      <c r="G1093" s="21">
        <v>0</v>
      </c>
      <c r="H1093" s="15">
        <f>IF(E1093 = CHAR(37), F1093*G1093/100,F1093*G1093)</f>
        <v>0</v>
      </c>
    </row>
    <row r="1094" spans="1:8" s="3" customFormat="1" ht="12" customHeight="1" x14ac:dyDescent="0.25">
      <c r="B1094" s="16"/>
      <c r="C1094" s="17"/>
      <c r="D1094" s="17"/>
      <c r="E1094" s="17"/>
      <c r="F1094" s="17"/>
      <c r="G1094" s="17"/>
      <c r="H1094" s="17"/>
    </row>
    <row r="1095" spans="1:8" s="3" customFormat="1" ht="12" customHeight="1" x14ac:dyDescent="0.25">
      <c r="A1095" s="3">
        <v>2624</v>
      </c>
      <c r="B1095" s="18"/>
      <c r="C1095" s="12"/>
      <c r="D1095" s="12" t="s">
        <v>472</v>
      </c>
      <c r="E1095" s="19" t="s">
        <v>33</v>
      </c>
      <c r="F1095" s="20">
        <v>2</v>
      </c>
      <c r="G1095" s="21">
        <v>0</v>
      </c>
      <c r="H1095" s="15">
        <f>IF(E1095 = CHAR(37), F1095*G1095/100,F1095*G1095)</f>
        <v>0</v>
      </c>
    </row>
    <row r="1096" spans="1:8" s="3" customFormat="1" ht="12" customHeight="1" x14ac:dyDescent="0.25">
      <c r="B1096" s="16"/>
      <c r="C1096" s="17"/>
      <c r="D1096" s="17"/>
      <c r="E1096" s="17"/>
      <c r="F1096" s="17"/>
      <c r="G1096" s="17"/>
      <c r="H1096" s="17"/>
    </row>
    <row r="1097" spans="1:8" s="3" customFormat="1" ht="12" customHeight="1" x14ac:dyDescent="0.25">
      <c r="A1097" s="3">
        <v>3210</v>
      </c>
      <c r="B1097" s="18"/>
      <c r="C1097" s="12"/>
      <c r="D1097" s="12" t="s">
        <v>200</v>
      </c>
      <c r="E1097" s="19" t="s">
        <v>33</v>
      </c>
      <c r="F1097" s="20">
        <v>2</v>
      </c>
      <c r="G1097" s="21">
        <v>0</v>
      </c>
      <c r="H1097" s="15">
        <f>IF(E1097 = CHAR(37), F1097*G1097/100,F1097*G1097)</f>
        <v>0</v>
      </c>
    </row>
    <row r="1098" spans="1:8" s="3" customFormat="1" ht="12" customHeight="1" x14ac:dyDescent="0.25">
      <c r="B1098" s="16"/>
      <c r="C1098" s="17"/>
      <c r="D1098" s="17"/>
      <c r="E1098" s="17"/>
      <c r="F1098" s="17"/>
      <c r="G1098" s="17"/>
      <c r="H1098" s="17"/>
    </row>
    <row r="1099" spans="1:8" s="3" customFormat="1" ht="24" customHeight="1" x14ac:dyDescent="0.25">
      <c r="A1099" s="3">
        <v>2625</v>
      </c>
      <c r="B1099" s="18"/>
      <c r="C1099" s="12"/>
      <c r="D1099" s="12" t="s">
        <v>476</v>
      </c>
      <c r="E1099" s="19"/>
      <c r="F1099" s="20"/>
      <c r="G1099" s="15"/>
      <c r="H1099" s="15"/>
    </row>
    <row r="1100" spans="1:8" s="3" customFormat="1" ht="12" customHeight="1" x14ac:dyDescent="0.25">
      <c r="B1100" s="16"/>
      <c r="C1100" s="17"/>
      <c r="D1100" s="17"/>
      <c r="E1100" s="17"/>
      <c r="F1100" s="17"/>
      <c r="G1100" s="17"/>
      <c r="H1100" s="17"/>
    </row>
    <row r="1101" spans="1:8" s="3" customFormat="1" ht="12" customHeight="1" x14ac:dyDescent="0.25">
      <c r="A1101" s="3">
        <v>2626</v>
      </c>
      <c r="B1101" s="18"/>
      <c r="C1101" s="12"/>
      <c r="D1101" s="12" t="s">
        <v>474</v>
      </c>
      <c r="E1101" s="19" t="s">
        <v>33</v>
      </c>
      <c r="F1101" s="20">
        <v>4</v>
      </c>
      <c r="G1101" s="21">
        <v>0</v>
      </c>
      <c r="H1101" s="15">
        <f>IF(E1101 = CHAR(37), F1101*G1101/100,F1101*G1101)</f>
        <v>0</v>
      </c>
    </row>
    <row r="1102" spans="1:8" s="3" customFormat="1" ht="12" customHeight="1" x14ac:dyDescent="0.25">
      <c r="B1102" s="16"/>
      <c r="C1102" s="17"/>
      <c r="D1102" s="17"/>
      <c r="E1102" s="17"/>
      <c r="F1102" s="17"/>
      <c r="G1102" s="17"/>
      <c r="H1102" s="17"/>
    </row>
    <row r="1103" spans="1:8" s="3" customFormat="1" ht="12" customHeight="1" x14ac:dyDescent="0.25">
      <c r="A1103" s="3">
        <v>2627</v>
      </c>
      <c r="B1103" s="18"/>
      <c r="C1103" s="12"/>
      <c r="D1103" s="12" t="s">
        <v>470</v>
      </c>
      <c r="E1103" s="19" t="s">
        <v>33</v>
      </c>
      <c r="F1103" s="20">
        <v>10</v>
      </c>
      <c r="G1103" s="21">
        <v>0</v>
      </c>
      <c r="H1103" s="15">
        <f>IF(E1103 = CHAR(37), F1103*G1103/100,F1103*G1103)</f>
        <v>0</v>
      </c>
    </row>
    <row r="1104" spans="1:8" s="3" customFormat="1" ht="12" customHeight="1" x14ac:dyDescent="0.25">
      <c r="B1104" s="16"/>
      <c r="C1104" s="17"/>
      <c r="D1104" s="17"/>
      <c r="E1104" s="17"/>
      <c r="F1104" s="17"/>
      <c r="G1104" s="17"/>
      <c r="H1104" s="17"/>
    </row>
    <row r="1105" spans="1:8" s="3" customFormat="1" ht="12" customHeight="1" x14ac:dyDescent="0.25">
      <c r="A1105" s="3">
        <v>2628</v>
      </c>
      <c r="B1105" s="18"/>
      <c r="C1105" s="12"/>
      <c r="D1105" s="12" t="s">
        <v>471</v>
      </c>
      <c r="E1105" s="19" t="s">
        <v>33</v>
      </c>
      <c r="F1105" s="20">
        <v>2</v>
      </c>
      <c r="G1105" s="21">
        <v>0</v>
      </c>
      <c r="H1105" s="15">
        <f>IF(E1105 = CHAR(37), F1105*G1105/100,F1105*G1105)</f>
        <v>0</v>
      </c>
    </row>
    <row r="1106" spans="1:8" s="3" customFormat="1" ht="12" customHeight="1" x14ac:dyDescent="0.25">
      <c r="B1106" s="16"/>
      <c r="C1106" s="17"/>
      <c r="D1106" s="17"/>
      <c r="E1106" s="17"/>
      <c r="F1106" s="17"/>
      <c r="G1106" s="17"/>
      <c r="H1106" s="17"/>
    </row>
    <row r="1107" spans="1:8" s="3" customFormat="1" ht="12" customHeight="1" x14ac:dyDescent="0.25">
      <c r="A1107" s="3">
        <v>2629</v>
      </c>
      <c r="B1107" s="18"/>
      <c r="C1107" s="12"/>
      <c r="D1107" s="12" t="s">
        <v>472</v>
      </c>
      <c r="E1107" s="19" t="s">
        <v>33</v>
      </c>
      <c r="F1107" s="20">
        <v>2</v>
      </c>
      <c r="G1107" s="21">
        <v>0</v>
      </c>
      <c r="H1107" s="15">
        <f>IF(E1107 = CHAR(37), F1107*G1107/100,F1107*G1107)</f>
        <v>0</v>
      </c>
    </row>
    <row r="1108" spans="1:8" s="3" customFormat="1" ht="12" customHeight="1" x14ac:dyDescent="0.25">
      <c r="B1108" s="16"/>
      <c r="C1108" s="17"/>
      <c r="D1108" s="17"/>
      <c r="E1108" s="17"/>
      <c r="F1108" s="17"/>
      <c r="G1108" s="17"/>
      <c r="H1108" s="17"/>
    </row>
    <row r="1109" spans="1:8" s="3" customFormat="1" ht="24" customHeight="1" x14ac:dyDescent="0.25">
      <c r="A1109" s="3">
        <v>2630</v>
      </c>
      <c r="B1109" s="18"/>
      <c r="C1109" s="12"/>
      <c r="D1109" s="12" t="s">
        <v>477</v>
      </c>
      <c r="E1109" s="19"/>
      <c r="F1109" s="20"/>
      <c r="G1109" s="15"/>
      <c r="H1109" s="15"/>
    </row>
    <row r="1110" spans="1:8" s="3" customFormat="1" ht="12" customHeight="1" x14ac:dyDescent="0.25">
      <c r="B1110" s="16"/>
      <c r="C1110" s="17"/>
      <c r="D1110" s="17"/>
      <c r="E1110" s="17"/>
      <c r="F1110" s="17"/>
      <c r="G1110" s="17"/>
      <c r="H1110" s="17"/>
    </row>
    <row r="1111" spans="1:8" s="3" customFormat="1" ht="12" customHeight="1" x14ac:dyDescent="0.25">
      <c r="A1111" s="3">
        <v>2611</v>
      </c>
      <c r="B1111" s="18"/>
      <c r="C1111" s="12"/>
      <c r="D1111" s="12" t="s">
        <v>195</v>
      </c>
      <c r="E1111" s="19" t="s">
        <v>33</v>
      </c>
      <c r="F1111" s="20">
        <v>16</v>
      </c>
      <c r="G1111" s="21">
        <v>0</v>
      </c>
      <c r="H1111" s="15">
        <f>IF(E1111 = CHAR(37), F1111*G1111/100,F1111*G1111)</f>
        <v>0</v>
      </c>
    </row>
    <row r="1112" spans="1:8" s="3" customFormat="1" ht="12" customHeight="1" x14ac:dyDescent="0.25">
      <c r="B1112" s="16"/>
      <c r="C1112" s="17"/>
      <c r="D1112" s="17"/>
      <c r="E1112" s="17"/>
      <c r="F1112" s="17"/>
      <c r="G1112" s="17"/>
      <c r="H1112" s="17"/>
    </row>
    <row r="1113" spans="1:8" s="3" customFormat="1" ht="12" customHeight="1" x14ac:dyDescent="0.25">
      <c r="A1113" s="3">
        <v>2613</v>
      </c>
      <c r="B1113" s="18"/>
      <c r="C1113" s="12"/>
      <c r="D1113" s="12" t="s">
        <v>197</v>
      </c>
      <c r="E1113" s="19" t="s">
        <v>33</v>
      </c>
      <c r="F1113" s="20">
        <v>6</v>
      </c>
      <c r="G1113" s="21">
        <v>0</v>
      </c>
      <c r="H1113" s="15">
        <f>IF(E1113 = CHAR(37), F1113*G1113/100,F1113*G1113)</f>
        <v>0</v>
      </c>
    </row>
    <row r="1114" spans="1:8" s="3" customFormat="1" ht="12" customHeight="1" x14ac:dyDescent="0.25">
      <c r="B1114" s="16"/>
      <c r="C1114" s="17"/>
      <c r="D1114" s="17"/>
      <c r="E1114" s="17"/>
      <c r="F1114" s="17"/>
      <c r="G1114" s="17"/>
      <c r="H1114" s="17"/>
    </row>
    <row r="1115" spans="1:8" s="3" customFormat="1" ht="12" customHeight="1" x14ac:dyDescent="0.25">
      <c r="A1115" s="3">
        <v>3211</v>
      </c>
      <c r="B1115" s="18"/>
      <c r="C1115" s="12"/>
      <c r="D1115" s="12" t="s">
        <v>200</v>
      </c>
      <c r="E1115" s="19" t="s">
        <v>33</v>
      </c>
      <c r="F1115" s="20">
        <v>10</v>
      </c>
      <c r="G1115" s="21">
        <v>0</v>
      </c>
      <c r="H1115" s="15">
        <f>IF(E1115 = CHAR(37), F1115*G1115/100,F1115*G1115)</f>
        <v>0</v>
      </c>
    </row>
    <row r="1116" spans="1:8" s="3" customFormat="1" ht="12" customHeight="1" x14ac:dyDescent="0.25">
      <c r="B1116" s="16"/>
      <c r="C1116" s="17"/>
      <c r="D1116" s="17"/>
      <c r="E1116" s="17"/>
      <c r="F1116" s="17"/>
      <c r="G1116" s="17"/>
      <c r="H1116" s="17"/>
    </row>
    <row r="1117" spans="1:8" s="3" customFormat="1" ht="12" customHeight="1" x14ac:dyDescent="0.25">
      <c r="A1117" s="3">
        <v>1853</v>
      </c>
      <c r="B1117" s="18" t="s">
        <v>478</v>
      </c>
      <c r="C1117" s="12"/>
      <c r="D1117" s="12" t="s">
        <v>479</v>
      </c>
      <c r="E1117" s="19"/>
      <c r="F1117" s="20"/>
      <c r="G1117" s="15"/>
      <c r="H1117" s="15"/>
    </row>
    <row r="1118" spans="1:8" s="3" customFormat="1" ht="12" customHeight="1" x14ac:dyDescent="0.25">
      <c r="B1118" s="16"/>
      <c r="C1118" s="17"/>
      <c r="D1118" s="17"/>
      <c r="E1118" s="17"/>
      <c r="F1118" s="17"/>
      <c r="G1118" s="17"/>
      <c r="H1118" s="17"/>
    </row>
    <row r="1119" spans="1:8" s="3" customFormat="1" ht="24" customHeight="1" x14ac:dyDescent="0.25">
      <c r="A1119" s="3">
        <v>1854</v>
      </c>
      <c r="B1119" s="18" t="s">
        <v>480</v>
      </c>
      <c r="C1119" s="12" t="s">
        <v>63</v>
      </c>
      <c r="D1119" s="12" t="s">
        <v>481</v>
      </c>
      <c r="E1119" s="19"/>
      <c r="F1119" s="20"/>
      <c r="G1119" s="15"/>
      <c r="H1119" s="15"/>
    </row>
    <row r="1120" spans="1:8" s="3" customFormat="1" ht="12" customHeight="1" x14ac:dyDescent="0.25">
      <c r="B1120" s="16"/>
      <c r="C1120" s="17"/>
      <c r="D1120" s="17"/>
      <c r="E1120" s="17"/>
      <c r="F1120" s="17"/>
      <c r="G1120" s="17"/>
      <c r="H1120" s="17"/>
    </row>
    <row r="1121" spans="1:8" s="3" customFormat="1" ht="12" customHeight="1" x14ac:dyDescent="0.25">
      <c r="A1121" s="3">
        <v>1855</v>
      </c>
      <c r="B1121" s="18" t="s">
        <v>482</v>
      </c>
      <c r="C1121" s="12"/>
      <c r="D1121" s="12" t="s">
        <v>483</v>
      </c>
      <c r="E1121" s="19"/>
      <c r="F1121" s="20"/>
      <c r="G1121" s="15"/>
      <c r="H1121" s="15"/>
    </row>
    <row r="1122" spans="1:8" s="3" customFormat="1" ht="12" customHeight="1" x14ac:dyDescent="0.25">
      <c r="B1122" s="16"/>
      <c r="C1122" s="17"/>
      <c r="D1122" s="17"/>
      <c r="E1122" s="17"/>
      <c r="F1122" s="17"/>
      <c r="G1122" s="17"/>
      <c r="H1122" s="17"/>
    </row>
    <row r="1123" spans="1:8" s="3" customFormat="1" ht="12" customHeight="1" x14ac:dyDescent="0.25">
      <c r="A1123" s="3">
        <v>2179</v>
      </c>
      <c r="B1123" s="18"/>
      <c r="C1123" s="12"/>
      <c r="D1123" s="12" t="s">
        <v>484</v>
      </c>
      <c r="E1123" s="19"/>
      <c r="F1123" s="20"/>
      <c r="G1123" s="15"/>
      <c r="H1123" s="15"/>
    </row>
    <row r="1124" spans="1:8" s="3" customFormat="1" ht="12" customHeight="1" x14ac:dyDescent="0.25">
      <c r="B1124" s="16"/>
      <c r="C1124" s="17"/>
      <c r="D1124" s="17"/>
      <c r="E1124" s="17"/>
      <c r="F1124" s="17"/>
      <c r="G1124" s="17"/>
      <c r="H1124" s="17"/>
    </row>
    <row r="1125" spans="1:8" s="3" customFormat="1" ht="12" customHeight="1" x14ac:dyDescent="0.25">
      <c r="A1125" s="3">
        <v>2614</v>
      </c>
      <c r="B1125" s="18"/>
      <c r="C1125" s="12"/>
      <c r="D1125" s="12" t="s">
        <v>485</v>
      </c>
      <c r="E1125" s="19" t="s">
        <v>486</v>
      </c>
      <c r="F1125" s="42">
        <v>1.5</v>
      </c>
      <c r="G1125" s="21">
        <v>0</v>
      </c>
      <c r="H1125" s="15">
        <f>IF(E1125 = CHAR(37), F1125*G1125/100,F1125*G1125)</f>
        <v>0</v>
      </c>
    </row>
    <row r="1126" spans="1:8" s="3" customFormat="1" ht="12" customHeight="1" x14ac:dyDescent="0.25">
      <c r="B1126" s="16"/>
      <c r="C1126" s="17"/>
      <c r="D1126" s="17"/>
      <c r="E1126" s="17"/>
      <c r="F1126" s="17"/>
      <c r="G1126" s="17"/>
      <c r="H1126" s="17"/>
    </row>
    <row r="1127" spans="1:8" s="3" customFormat="1" ht="12" customHeight="1" x14ac:dyDescent="0.25">
      <c r="A1127" s="3">
        <v>2615</v>
      </c>
      <c r="B1127" s="18"/>
      <c r="C1127" s="12"/>
      <c r="D1127" s="12" t="s">
        <v>487</v>
      </c>
      <c r="E1127" s="19" t="s">
        <v>486</v>
      </c>
      <c r="F1127" s="42">
        <v>1.1000000000000001</v>
      </c>
      <c r="G1127" s="21">
        <v>0</v>
      </c>
      <c r="H1127" s="15">
        <f>IF(E1127 = CHAR(37), F1127*G1127/100,F1127*G1127)</f>
        <v>0</v>
      </c>
    </row>
    <row r="1128" spans="1:8" s="3" customFormat="1" ht="12" customHeight="1" x14ac:dyDescent="0.25">
      <c r="B1128" s="16"/>
      <c r="C1128" s="17"/>
      <c r="D1128" s="17"/>
      <c r="E1128" s="17"/>
      <c r="F1128" s="17"/>
      <c r="G1128" s="17"/>
      <c r="H1128" s="17"/>
    </row>
    <row r="1129" spans="1:8" s="3" customFormat="1" ht="12" customHeight="1" x14ac:dyDescent="0.25">
      <c r="A1129" s="3">
        <v>2616</v>
      </c>
      <c r="B1129" s="18"/>
      <c r="C1129" s="12"/>
      <c r="D1129" s="12" t="s">
        <v>488</v>
      </c>
      <c r="E1129" s="19" t="s">
        <v>486</v>
      </c>
      <c r="F1129" s="42">
        <v>0.1</v>
      </c>
      <c r="G1129" s="21">
        <v>0</v>
      </c>
      <c r="H1129" s="15">
        <f>IF(E1129 = CHAR(37), F1129*G1129/100,F1129*G1129)</f>
        <v>0</v>
      </c>
    </row>
    <row r="1130" spans="1:8" s="3" customFormat="1" ht="12" customHeight="1" x14ac:dyDescent="0.25">
      <c r="B1130" s="16"/>
      <c r="C1130" s="17"/>
      <c r="D1130" s="17"/>
      <c r="E1130" s="17"/>
      <c r="F1130" s="17"/>
      <c r="G1130" s="17"/>
      <c r="H1130" s="17"/>
    </row>
    <row r="1131" spans="1:8" s="3" customFormat="1" ht="12" customHeight="1" x14ac:dyDescent="0.25">
      <c r="A1131" s="3">
        <v>3212</v>
      </c>
      <c r="B1131" s="18"/>
      <c r="C1131" s="12"/>
      <c r="D1131" s="12" t="s">
        <v>489</v>
      </c>
      <c r="E1131" s="19"/>
      <c r="F1131" s="42"/>
      <c r="G1131" s="15"/>
      <c r="H1131" s="15"/>
    </row>
    <row r="1132" spans="1:8" s="3" customFormat="1" ht="12" customHeight="1" x14ac:dyDescent="0.25">
      <c r="B1132" s="16"/>
      <c r="C1132" s="17"/>
      <c r="D1132" s="17"/>
      <c r="E1132" s="17"/>
      <c r="F1132" s="17"/>
      <c r="G1132" s="17"/>
      <c r="H1132" s="17"/>
    </row>
    <row r="1133" spans="1:8" s="3" customFormat="1" ht="12" customHeight="1" x14ac:dyDescent="0.25">
      <c r="A1133" s="3">
        <v>3213</v>
      </c>
      <c r="B1133" s="18"/>
      <c r="C1133" s="12"/>
      <c r="D1133" s="12" t="s">
        <v>485</v>
      </c>
      <c r="E1133" s="19" t="s">
        <v>486</v>
      </c>
      <c r="F1133" s="42">
        <v>0.2</v>
      </c>
      <c r="G1133" s="21">
        <v>0</v>
      </c>
      <c r="H1133" s="15">
        <f>IF(E1133 = CHAR(37), F1133*G1133/100,F1133*G1133)</f>
        <v>0</v>
      </c>
    </row>
    <row r="1134" spans="1:8" s="3" customFormat="1" ht="12" customHeight="1" x14ac:dyDescent="0.25">
      <c r="B1134" s="16"/>
      <c r="C1134" s="17"/>
      <c r="D1134" s="17"/>
      <c r="E1134" s="17"/>
      <c r="F1134" s="17"/>
      <c r="G1134" s="17"/>
      <c r="H1134" s="17"/>
    </row>
    <row r="1135" spans="1:8" s="3" customFormat="1" ht="12" customHeight="1" x14ac:dyDescent="0.25">
      <c r="A1135" s="3">
        <v>3214</v>
      </c>
      <c r="B1135" s="18"/>
      <c r="C1135" s="12"/>
      <c r="D1135" s="12" t="s">
        <v>487</v>
      </c>
      <c r="E1135" s="19" t="s">
        <v>486</v>
      </c>
      <c r="F1135" s="42">
        <v>0.1</v>
      </c>
      <c r="G1135" s="21">
        <v>0</v>
      </c>
      <c r="H1135" s="15">
        <f>IF(E1135 = CHAR(37), F1135*G1135/100,F1135*G1135)</f>
        <v>0</v>
      </c>
    </row>
    <row r="1136" spans="1:8" s="3" customFormat="1" ht="12" customHeight="1" x14ac:dyDescent="0.25">
      <c r="B1136" s="16"/>
      <c r="C1136" s="17"/>
      <c r="D1136" s="17"/>
      <c r="E1136" s="17"/>
      <c r="F1136" s="17"/>
      <c r="G1136" s="17"/>
      <c r="H1136" s="17"/>
    </row>
    <row r="1137" spans="1:8" s="3" customFormat="1" ht="12" customHeight="1" x14ac:dyDescent="0.25">
      <c r="A1137" s="3">
        <v>3215</v>
      </c>
      <c r="B1137" s="18"/>
      <c r="C1137" s="12"/>
      <c r="D1137" s="12" t="s">
        <v>488</v>
      </c>
      <c r="E1137" s="19" t="s">
        <v>486</v>
      </c>
      <c r="F1137" s="42">
        <v>0.1</v>
      </c>
      <c r="G1137" s="21">
        <v>0</v>
      </c>
      <c r="H1137" s="15">
        <f>IF(E1137 = CHAR(37), F1137*G1137/100,F1137*G1137)</f>
        <v>0</v>
      </c>
    </row>
    <row r="1138" spans="1:8" s="3" customFormat="1" ht="12" customHeight="1" x14ac:dyDescent="0.25">
      <c r="B1138" s="16"/>
      <c r="C1138" s="17"/>
      <c r="D1138" s="17"/>
      <c r="E1138" s="17"/>
      <c r="F1138" s="17"/>
      <c r="G1138" s="17"/>
      <c r="H1138" s="17"/>
    </row>
    <row r="1139" spans="1:8" s="3" customFormat="1" ht="12" customHeight="1" x14ac:dyDescent="0.25">
      <c r="B1139" s="22"/>
      <c r="C1139" s="23"/>
      <c r="D1139" s="23"/>
      <c r="E1139" s="23"/>
      <c r="F1139" s="23"/>
      <c r="G1139" s="23"/>
      <c r="H1139" s="23"/>
    </row>
    <row r="1140" spans="1:8" s="3" customFormat="1" ht="12" customHeight="1" x14ac:dyDescent="0.25">
      <c r="B1140" s="16"/>
      <c r="C1140" s="17"/>
      <c r="D1140" s="17"/>
      <c r="E1140" s="17"/>
      <c r="F1140" s="17"/>
      <c r="G1140" s="17"/>
      <c r="H1140" s="17"/>
    </row>
    <row r="1141" spans="1:8" s="3" customFormat="1" ht="12" customHeight="1" x14ac:dyDescent="0.25">
      <c r="B1141" s="22"/>
      <c r="C1141" s="23"/>
      <c r="D1141" s="23"/>
      <c r="E1141" s="23"/>
      <c r="F1141" s="23"/>
      <c r="G1141" s="23"/>
      <c r="H1141" s="23"/>
    </row>
    <row r="1142" spans="1:8" s="3" customFormat="1" ht="12" customHeight="1" x14ac:dyDescent="0.25">
      <c r="B1142" s="16"/>
      <c r="C1142" s="17"/>
      <c r="D1142" s="17"/>
      <c r="E1142" s="17"/>
      <c r="F1142" s="17"/>
      <c r="G1142" s="17"/>
      <c r="H1142" s="17"/>
    </row>
    <row r="1143" spans="1:8" s="3" customFormat="1" ht="12" customHeight="1" x14ac:dyDescent="0.25">
      <c r="B1143" s="22"/>
      <c r="C1143" s="23"/>
      <c r="D1143" s="23"/>
      <c r="E1143" s="23"/>
      <c r="F1143" s="23"/>
      <c r="G1143" s="23"/>
      <c r="H1143" s="23"/>
    </row>
    <row r="1144" spans="1:8" s="4" customFormat="1" ht="20.100000000000001" customHeight="1" x14ac:dyDescent="0.25">
      <c r="B1144" s="24" t="s">
        <v>221</v>
      </c>
      <c r="C1144" s="25"/>
      <c r="D1144" s="26"/>
      <c r="E1144" s="27"/>
      <c r="F1144" s="28"/>
      <c r="G1144" s="28"/>
      <c r="H1144" s="29">
        <f>SUM(H1086:H1143)</f>
        <v>0</v>
      </c>
    </row>
    <row r="1145" spans="1:8" s="1" customFormat="1" ht="12.75" x14ac:dyDescent="0.25">
      <c r="B1145" s="6" t="s">
        <v>1</v>
      </c>
    </row>
    <row r="1146" spans="1:8" s="1" customFormat="1" ht="12.75" x14ac:dyDescent="0.25">
      <c r="B1146" s="6" t="s">
        <v>3</v>
      </c>
    </row>
    <row r="1147" spans="1:8" s="1" customFormat="1" ht="12.75" x14ac:dyDescent="0.25">
      <c r="B1147" s="7" t="s">
        <v>184</v>
      </c>
    </row>
    <row r="1148" spans="1:8" s="2" customFormat="1" ht="12" x14ac:dyDescent="0.25">
      <c r="H1148" s="8" t="s">
        <v>425</v>
      </c>
    </row>
    <row r="1149" spans="1:8" s="3" customFormat="1" ht="27.4" customHeight="1" x14ac:dyDescent="0.25">
      <c r="B1149" s="9" t="s">
        <v>6</v>
      </c>
      <c r="C1149" s="9" t="s">
        <v>7</v>
      </c>
      <c r="D1149" s="9" t="s">
        <v>8</v>
      </c>
      <c r="E1149" s="9" t="s">
        <v>9</v>
      </c>
      <c r="F1149" s="9" t="s">
        <v>10</v>
      </c>
      <c r="G1149" s="9" t="s">
        <v>11</v>
      </c>
      <c r="H1149" s="10" t="s">
        <v>12</v>
      </c>
    </row>
    <row r="1150" spans="1:8" s="4" customFormat="1" ht="20.100000000000001" customHeight="1" x14ac:dyDescent="0.25">
      <c r="B1150" s="24" t="s">
        <v>222</v>
      </c>
      <c r="C1150" s="25"/>
      <c r="D1150" s="26"/>
      <c r="E1150" s="27"/>
      <c r="F1150" s="28"/>
      <c r="G1150" s="28"/>
      <c r="H1150" s="29">
        <f>H1144</f>
        <v>0</v>
      </c>
    </row>
    <row r="1151" spans="1:8" s="3" customFormat="1" ht="12" customHeight="1" x14ac:dyDescent="0.25">
      <c r="A1151" s="3">
        <v>2180</v>
      </c>
      <c r="B1151" s="18"/>
      <c r="C1151" s="12"/>
      <c r="D1151" s="12" t="s">
        <v>490</v>
      </c>
      <c r="E1151" s="19"/>
      <c r="F1151" s="42"/>
      <c r="G1151" s="15"/>
      <c r="H1151" s="15"/>
    </row>
    <row r="1152" spans="1:8" s="3" customFormat="1" ht="12" customHeight="1" x14ac:dyDescent="0.25">
      <c r="B1152" s="16"/>
      <c r="C1152" s="17"/>
      <c r="D1152" s="17"/>
      <c r="E1152" s="17"/>
      <c r="F1152" s="17"/>
      <c r="G1152" s="17"/>
      <c r="H1152" s="17"/>
    </row>
    <row r="1153" spans="1:8" s="3" customFormat="1" ht="12" customHeight="1" x14ac:dyDescent="0.25">
      <c r="A1153" s="3">
        <v>2631</v>
      </c>
      <c r="B1153" s="18"/>
      <c r="C1153" s="12"/>
      <c r="D1153" s="12" t="s">
        <v>485</v>
      </c>
      <c r="E1153" s="19" t="s">
        <v>486</v>
      </c>
      <c r="F1153" s="42">
        <v>0.2</v>
      </c>
      <c r="G1153" s="21">
        <v>0</v>
      </c>
      <c r="H1153" s="15">
        <f>IF(E1153 = CHAR(37), F1153*G1153/100,F1153*G1153)</f>
        <v>0</v>
      </c>
    </row>
    <row r="1154" spans="1:8" s="3" customFormat="1" ht="12" customHeight="1" x14ac:dyDescent="0.25">
      <c r="B1154" s="16"/>
      <c r="C1154" s="17"/>
      <c r="D1154" s="17"/>
      <c r="E1154" s="17"/>
      <c r="F1154" s="17"/>
      <c r="G1154" s="17"/>
      <c r="H1154" s="17"/>
    </row>
    <row r="1155" spans="1:8" s="3" customFormat="1" ht="12" customHeight="1" x14ac:dyDescent="0.25">
      <c r="A1155" s="3">
        <v>2181</v>
      </c>
      <c r="B1155" s="18"/>
      <c r="C1155" s="12"/>
      <c r="D1155" s="12" t="s">
        <v>491</v>
      </c>
      <c r="E1155" s="19"/>
      <c r="F1155" s="42"/>
      <c r="G1155" s="15"/>
      <c r="H1155" s="15"/>
    </row>
    <row r="1156" spans="1:8" s="3" customFormat="1" ht="12" customHeight="1" x14ac:dyDescent="0.25">
      <c r="B1156" s="16"/>
      <c r="C1156" s="17"/>
      <c r="D1156" s="17"/>
      <c r="E1156" s="17"/>
      <c r="F1156" s="17"/>
      <c r="G1156" s="17"/>
      <c r="H1156" s="17"/>
    </row>
    <row r="1157" spans="1:8" s="3" customFormat="1" ht="12" customHeight="1" x14ac:dyDescent="0.25">
      <c r="A1157" s="3">
        <v>2635</v>
      </c>
      <c r="B1157" s="18"/>
      <c r="C1157" s="12"/>
      <c r="D1157" s="12" t="s">
        <v>487</v>
      </c>
      <c r="E1157" s="19" t="s">
        <v>486</v>
      </c>
      <c r="F1157" s="15">
        <v>0.02</v>
      </c>
      <c r="G1157" s="21">
        <v>0</v>
      </c>
      <c r="H1157" s="15">
        <f>IF(E1157 = CHAR(37), F1157*G1157/100,F1157*G1157)</f>
        <v>0</v>
      </c>
    </row>
    <row r="1158" spans="1:8" s="3" customFormat="1" ht="12" customHeight="1" x14ac:dyDescent="0.25">
      <c r="B1158" s="16"/>
      <c r="C1158" s="17"/>
      <c r="D1158" s="17"/>
      <c r="E1158" s="17"/>
      <c r="F1158" s="17"/>
      <c r="G1158" s="17"/>
      <c r="H1158" s="17"/>
    </row>
    <row r="1159" spans="1:8" s="3" customFormat="1" ht="12" customHeight="1" x14ac:dyDescent="0.25">
      <c r="A1159" s="3">
        <v>2636</v>
      </c>
      <c r="B1159" s="18"/>
      <c r="C1159" s="12"/>
      <c r="D1159" s="12" t="s">
        <v>488</v>
      </c>
      <c r="E1159" s="19" t="s">
        <v>486</v>
      </c>
      <c r="F1159" s="15">
        <v>0.04</v>
      </c>
      <c r="G1159" s="21">
        <v>0</v>
      </c>
      <c r="H1159" s="15">
        <f>IF(E1159 = CHAR(37), F1159*G1159/100,F1159*G1159)</f>
        <v>0</v>
      </c>
    </row>
    <row r="1160" spans="1:8" s="3" customFormat="1" ht="12" customHeight="1" x14ac:dyDescent="0.25">
      <c r="B1160" s="16"/>
      <c r="C1160" s="17"/>
      <c r="D1160" s="17"/>
      <c r="E1160" s="17"/>
      <c r="F1160" s="17"/>
      <c r="G1160" s="17"/>
      <c r="H1160" s="17"/>
    </row>
    <row r="1161" spans="1:8" s="3" customFormat="1" ht="12" customHeight="1" x14ac:dyDescent="0.25">
      <c r="B1161" s="22"/>
      <c r="C1161" s="23"/>
      <c r="D1161" s="23"/>
      <c r="E1161" s="23"/>
      <c r="F1161" s="23"/>
      <c r="G1161" s="23"/>
      <c r="H1161" s="23"/>
    </row>
    <row r="1162" spans="1:8" s="3" customFormat="1" ht="12" customHeight="1" x14ac:dyDescent="0.25">
      <c r="B1162" s="16"/>
      <c r="C1162" s="17"/>
      <c r="D1162" s="17"/>
      <c r="E1162" s="17"/>
      <c r="F1162" s="17"/>
      <c r="G1162" s="17"/>
      <c r="H1162" s="17"/>
    </row>
    <row r="1163" spans="1:8" s="3" customFormat="1" ht="12" customHeight="1" x14ac:dyDescent="0.25">
      <c r="B1163" s="22"/>
      <c r="C1163" s="23"/>
      <c r="D1163" s="23"/>
      <c r="E1163" s="23"/>
      <c r="F1163" s="23"/>
      <c r="G1163" s="23"/>
      <c r="H1163" s="23"/>
    </row>
    <row r="1164" spans="1:8" s="3" customFormat="1" ht="12" customHeight="1" x14ac:dyDescent="0.25">
      <c r="B1164" s="16"/>
      <c r="C1164" s="17"/>
      <c r="D1164" s="17"/>
      <c r="E1164" s="17"/>
      <c r="F1164" s="17"/>
      <c r="G1164" s="17"/>
      <c r="H1164" s="17"/>
    </row>
    <row r="1165" spans="1:8" s="3" customFormat="1" ht="12" customHeight="1" x14ac:dyDescent="0.25">
      <c r="B1165" s="22"/>
      <c r="C1165" s="23"/>
      <c r="D1165" s="23"/>
      <c r="E1165" s="23"/>
      <c r="F1165" s="23"/>
      <c r="G1165" s="23"/>
      <c r="H1165" s="23"/>
    </row>
    <row r="1166" spans="1:8" s="3" customFormat="1" ht="12" customHeight="1" x14ac:dyDescent="0.25">
      <c r="B1166" s="16"/>
      <c r="C1166" s="17"/>
      <c r="D1166" s="17"/>
      <c r="E1166" s="17"/>
      <c r="F1166" s="17"/>
      <c r="G1166" s="17"/>
      <c r="H1166" s="17"/>
    </row>
    <row r="1167" spans="1:8" s="3" customFormat="1" ht="12" customHeight="1" x14ac:dyDescent="0.25">
      <c r="B1167" s="22"/>
      <c r="C1167" s="23"/>
      <c r="D1167" s="23"/>
      <c r="E1167" s="23"/>
      <c r="F1167" s="23"/>
      <c r="G1167" s="23"/>
      <c r="H1167" s="23"/>
    </row>
    <row r="1168" spans="1:8" s="3" customFormat="1" ht="12" customHeight="1" x14ac:dyDescent="0.25">
      <c r="B1168" s="16"/>
      <c r="C1168" s="17"/>
      <c r="D1168" s="17"/>
      <c r="E1168" s="17"/>
      <c r="F1168" s="17"/>
      <c r="G1168" s="17"/>
      <c r="H1168" s="17"/>
    </row>
    <row r="1169" spans="2:8" s="3" customFormat="1" ht="12" customHeight="1" x14ac:dyDescent="0.25">
      <c r="B1169" s="22"/>
      <c r="C1169" s="23"/>
      <c r="D1169" s="23"/>
      <c r="E1169" s="23"/>
      <c r="F1169" s="23"/>
      <c r="G1169" s="23"/>
      <c r="H1169" s="23"/>
    </row>
    <row r="1170" spans="2:8" s="3" customFormat="1" ht="12" customHeight="1" x14ac:dyDescent="0.25">
      <c r="B1170" s="16"/>
      <c r="C1170" s="17"/>
      <c r="D1170" s="17"/>
      <c r="E1170" s="17"/>
      <c r="F1170" s="17"/>
      <c r="G1170" s="17"/>
      <c r="H1170" s="17"/>
    </row>
    <row r="1171" spans="2:8" s="3" customFormat="1" ht="12" customHeight="1" x14ac:dyDescent="0.25">
      <c r="B1171" s="22"/>
      <c r="C1171" s="23"/>
      <c r="D1171" s="23"/>
      <c r="E1171" s="23"/>
      <c r="F1171" s="23"/>
      <c r="G1171" s="23"/>
      <c r="H1171" s="23"/>
    </row>
    <row r="1172" spans="2:8" s="3" customFormat="1" ht="12" customHeight="1" x14ac:dyDescent="0.25">
      <c r="B1172" s="16"/>
      <c r="C1172" s="17"/>
      <c r="D1172" s="17"/>
      <c r="E1172" s="17"/>
      <c r="F1172" s="17"/>
      <c r="G1172" s="17"/>
      <c r="H1172" s="17"/>
    </row>
    <row r="1173" spans="2:8" s="3" customFormat="1" ht="12" customHeight="1" x14ac:dyDescent="0.25">
      <c r="B1173" s="22"/>
      <c r="C1173" s="23"/>
      <c r="D1173" s="23"/>
      <c r="E1173" s="23"/>
      <c r="F1173" s="23"/>
      <c r="G1173" s="23"/>
      <c r="H1173" s="23"/>
    </row>
    <row r="1174" spans="2:8" s="3" customFormat="1" ht="12" customHeight="1" x14ac:dyDescent="0.25">
      <c r="B1174" s="16"/>
      <c r="C1174" s="17"/>
      <c r="D1174" s="17"/>
      <c r="E1174" s="17"/>
      <c r="F1174" s="17"/>
      <c r="G1174" s="17"/>
      <c r="H1174" s="17"/>
    </row>
    <row r="1175" spans="2:8" s="3" customFormat="1" ht="12" customHeight="1" x14ac:dyDescent="0.25">
      <c r="B1175" s="22"/>
      <c r="C1175" s="23"/>
      <c r="D1175" s="23"/>
      <c r="E1175" s="23"/>
      <c r="F1175" s="23"/>
      <c r="G1175" s="23"/>
      <c r="H1175" s="23"/>
    </row>
    <row r="1176" spans="2:8" s="3" customFormat="1" ht="12" customHeight="1" x14ac:dyDescent="0.25">
      <c r="B1176" s="16"/>
      <c r="C1176" s="17"/>
      <c r="D1176" s="17"/>
      <c r="E1176" s="17"/>
      <c r="F1176" s="17"/>
      <c r="G1176" s="17"/>
      <c r="H1176" s="17"/>
    </row>
    <row r="1177" spans="2:8" s="3" customFormat="1" ht="12" customHeight="1" x14ac:dyDescent="0.25">
      <c r="B1177" s="22"/>
      <c r="C1177" s="23"/>
      <c r="D1177" s="23"/>
      <c r="E1177" s="23"/>
      <c r="F1177" s="23"/>
      <c r="G1177" s="23"/>
      <c r="H1177" s="23"/>
    </row>
    <row r="1178" spans="2:8" s="3" customFormat="1" ht="12" customHeight="1" x14ac:dyDescent="0.25">
      <c r="B1178" s="16"/>
      <c r="C1178" s="17"/>
      <c r="D1178" s="17"/>
      <c r="E1178" s="17"/>
      <c r="F1178" s="17"/>
      <c r="G1178" s="17"/>
      <c r="H1178" s="17"/>
    </row>
    <row r="1179" spans="2:8" s="3" customFormat="1" ht="12" customHeight="1" x14ac:dyDescent="0.25">
      <c r="B1179" s="22"/>
      <c r="C1179" s="23"/>
      <c r="D1179" s="23"/>
      <c r="E1179" s="23"/>
      <c r="F1179" s="23"/>
      <c r="G1179" s="23"/>
      <c r="H1179" s="23"/>
    </row>
    <row r="1180" spans="2:8" s="3" customFormat="1" ht="12" customHeight="1" x14ac:dyDescent="0.25">
      <c r="B1180" s="16"/>
      <c r="C1180" s="17"/>
      <c r="D1180" s="17"/>
      <c r="E1180" s="17"/>
      <c r="F1180" s="17"/>
      <c r="G1180" s="17"/>
      <c r="H1180" s="17"/>
    </row>
    <row r="1181" spans="2:8" s="3" customFormat="1" ht="12" customHeight="1" x14ac:dyDescent="0.25">
      <c r="B1181" s="22"/>
      <c r="C1181" s="23"/>
      <c r="D1181" s="23"/>
      <c r="E1181" s="23"/>
      <c r="F1181" s="23"/>
      <c r="G1181" s="23"/>
      <c r="H1181" s="23"/>
    </row>
    <row r="1182" spans="2:8" s="3" customFormat="1" ht="12" customHeight="1" x14ac:dyDescent="0.25">
      <c r="B1182" s="16"/>
      <c r="C1182" s="17"/>
      <c r="D1182" s="17"/>
      <c r="E1182" s="17"/>
      <c r="F1182" s="17"/>
      <c r="G1182" s="17"/>
      <c r="H1182" s="17"/>
    </row>
    <row r="1183" spans="2:8" s="3" customFormat="1" ht="12" customHeight="1" x14ac:dyDescent="0.25">
      <c r="B1183" s="22"/>
      <c r="C1183" s="23"/>
      <c r="D1183" s="23"/>
      <c r="E1183" s="23"/>
      <c r="F1183" s="23"/>
      <c r="G1183" s="23"/>
      <c r="H1183" s="23"/>
    </row>
    <row r="1184" spans="2:8" s="3" customFormat="1" ht="12" customHeight="1" x14ac:dyDescent="0.25">
      <c r="B1184" s="16"/>
      <c r="C1184" s="17"/>
      <c r="D1184" s="17"/>
      <c r="E1184" s="17"/>
      <c r="F1184" s="17"/>
      <c r="G1184" s="17"/>
      <c r="H1184" s="17"/>
    </row>
    <row r="1185" spans="2:8" s="3" customFormat="1" ht="12" customHeight="1" x14ac:dyDescent="0.25">
      <c r="B1185" s="22"/>
      <c r="C1185" s="23"/>
      <c r="D1185" s="23"/>
      <c r="E1185" s="23"/>
      <c r="F1185" s="23"/>
      <c r="G1185" s="23"/>
      <c r="H1185" s="23"/>
    </row>
    <row r="1186" spans="2:8" s="3" customFormat="1" ht="12" customHeight="1" x14ac:dyDescent="0.25">
      <c r="B1186" s="16"/>
      <c r="C1186" s="17"/>
      <c r="D1186" s="17"/>
      <c r="E1186" s="17"/>
      <c r="F1186" s="17"/>
      <c r="G1186" s="17"/>
      <c r="H1186" s="17"/>
    </row>
    <row r="1187" spans="2:8" s="3" customFormat="1" ht="12" customHeight="1" x14ac:dyDescent="0.25">
      <c r="B1187" s="22"/>
      <c r="C1187" s="23"/>
      <c r="D1187" s="23"/>
      <c r="E1187" s="23"/>
      <c r="F1187" s="23"/>
      <c r="G1187" s="23"/>
      <c r="H1187" s="23"/>
    </row>
    <row r="1188" spans="2:8" s="3" customFormat="1" ht="12" customHeight="1" x14ac:dyDescent="0.25">
      <c r="B1188" s="16"/>
      <c r="C1188" s="17"/>
      <c r="D1188" s="17"/>
      <c r="E1188" s="17"/>
      <c r="F1188" s="17"/>
      <c r="G1188" s="17"/>
      <c r="H1188" s="17"/>
    </row>
    <row r="1189" spans="2:8" s="3" customFormat="1" ht="12" customHeight="1" x14ac:dyDescent="0.25">
      <c r="B1189" s="22"/>
      <c r="C1189" s="23"/>
      <c r="D1189" s="23"/>
      <c r="E1189" s="23"/>
      <c r="F1189" s="23"/>
      <c r="G1189" s="23"/>
      <c r="H1189" s="23"/>
    </row>
    <row r="1190" spans="2:8" s="3" customFormat="1" ht="12" customHeight="1" x14ac:dyDescent="0.25">
      <c r="B1190" s="16"/>
      <c r="C1190" s="17"/>
      <c r="D1190" s="17"/>
      <c r="E1190" s="17"/>
      <c r="F1190" s="17"/>
      <c r="G1190" s="17"/>
      <c r="H1190" s="17"/>
    </row>
    <row r="1191" spans="2:8" s="3" customFormat="1" ht="12" customHeight="1" x14ac:dyDescent="0.25">
      <c r="B1191" s="22"/>
      <c r="C1191" s="23"/>
      <c r="D1191" s="23"/>
      <c r="E1191" s="23"/>
      <c r="F1191" s="23"/>
      <c r="G1191" s="23"/>
      <c r="H1191" s="23"/>
    </row>
    <row r="1192" spans="2:8" s="3" customFormat="1" ht="12" customHeight="1" x14ac:dyDescent="0.25">
      <c r="B1192" s="16"/>
      <c r="C1192" s="17"/>
      <c r="D1192" s="17"/>
      <c r="E1192" s="17"/>
      <c r="F1192" s="17"/>
      <c r="G1192" s="17"/>
      <c r="H1192" s="17"/>
    </row>
    <row r="1193" spans="2:8" s="3" customFormat="1" ht="12" customHeight="1" x14ac:dyDescent="0.25">
      <c r="B1193" s="22"/>
      <c r="C1193" s="23"/>
      <c r="D1193" s="23"/>
      <c r="E1193" s="23"/>
      <c r="F1193" s="23"/>
      <c r="G1193" s="23"/>
      <c r="H1193" s="23"/>
    </row>
    <row r="1194" spans="2:8" s="3" customFormat="1" ht="12" customHeight="1" x14ac:dyDescent="0.25">
      <c r="B1194" s="16"/>
      <c r="C1194" s="17"/>
      <c r="D1194" s="17"/>
      <c r="E1194" s="17"/>
      <c r="F1194" s="17"/>
      <c r="G1194" s="17"/>
      <c r="H1194" s="17"/>
    </row>
    <row r="1195" spans="2:8" s="3" customFormat="1" ht="12" customHeight="1" x14ac:dyDescent="0.25">
      <c r="B1195" s="22"/>
      <c r="C1195" s="23"/>
      <c r="D1195" s="23"/>
      <c r="E1195" s="23"/>
      <c r="F1195" s="23"/>
      <c r="G1195" s="23"/>
      <c r="H1195" s="23"/>
    </row>
    <row r="1196" spans="2:8" s="3" customFormat="1" ht="12" customHeight="1" x14ac:dyDescent="0.25">
      <c r="B1196" s="16"/>
      <c r="C1196" s="17"/>
      <c r="D1196" s="17"/>
      <c r="E1196" s="17"/>
      <c r="F1196" s="17"/>
      <c r="G1196" s="17"/>
      <c r="H1196" s="17"/>
    </row>
    <row r="1197" spans="2:8" s="3" customFormat="1" ht="12" customHeight="1" x14ac:dyDescent="0.25">
      <c r="B1197" s="22"/>
      <c r="C1197" s="23"/>
      <c r="D1197" s="23"/>
      <c r="E1197" s="23"/>
      <c r="F1197" s="23"/>
      <c r="G1197" s="23"/>
      <c r="H1197" s="23"/>
    </row>
    <row r="1198" spans="2:8" s="3" customFormat="1" ht="12" customHeight="1" x14ac:dyDescent="0.25">
      <c r="B1198" s="16"/>
      <c r="C1198" s="17"/>
      <c r="D1198" s="17"/>
      <c r="E1198" s="17"/>
      <c r="F1198" s="17"/>
      <c r="G1198" s="17"/>
      <c r="H1198" s="17"/>
    </row>
    <row r="1199" spans="2:8" s="3" customFormat="1" ht="12" customHeight="1" x14ac:dyDescent="0.25">
      <c r="B1199" s="22"/>
      <c r="C1199" s="23"/>
      <c r="D1199" s="23"/>
      <c r="E1199" s="23"/>
      <c r="F1199" s="23"/>
      <c r="G1199" s="23"/>
      <c r="H1199" s="23"/>
    </row>
    <row r="1200" spans="2:8" s="3" customFormat="1" ht="12" customHeight="1" x14ac:dyDescent="0.25">
      <c r="B1200" s="16"/>
      <c r="C1200" s="17"/>
      <c r="D1200" s="17"/>
      <c r="E1200" s="17"/>
      <c r="F1200" s="17"/>
      <c r="G1200" s="17"/>
      <c r="H1200" s="17"/>
    </row>
    <row r="1201" spans="2:8" s="3" customFormat="1" ht="12" customHeight="1" x14ac:dyDescent="0.25">
      <c r="B1201" s="22"/>
      <c r="C1201" s="23"/>
      <c r="D1201" s="23"/>
      <c r="E1201" s="23"/>
      <c r="F1201" s="23"/>
      <c r="G1201" s="23"/>
      <c r="H1201" s="23"/>
    </row>
    <row r="1202" spans="2:8" s="3" customFormat="1" ht="12" customHeight="1" x14ac:dyDescent="0.25">
      <c r="B1202" s="16"/>
      <c r="C1202" s="17"/>
      <c r="D1202" s="17"/>
      <c r="E1202" s="17"/>
      <c r="F1202" s="17"/>
      <c r="G1202" s="17"/>
      <c r="H1202" s="17"/>
    </row>
    <row r="1203" spans="2:8" s="3" customFormat="1" ht="12" customHeight="1" x14ac:dyDescent="0.25">
      <c r="B1203" s="22"/>
      <c r="C1203" s="23"/>
      <c r="D1203" s="23"/>
      <c r="E1203" s="23"/>
      <c r="F1203" s="23"/>
      <c r="G1203" s="23"/>
      <c r="H1203" s="23"/>
    </row>
    <row r="1204" spans="2:8" s="3" customFormat="1" ht="12" customHeight="1" x14ac:dyDescent="0.25">
      <c r="B1204" s="16"/>
      <c r="C1204" s="17"/>
      <c r="D1204" s="17"/>
      <c r="E1204" s="17"/>
      <c r="F1204" s="17"/>
      <c r="G1204" s="17"/>
      <c r="H1204" s="17"/>
    </row>
    <row r="1205" spans="2:8" s="3" customFormat="1" ht="12" customHeight="1" x14ac:dyDescent="0.25">
      <c r="B1205" s="22"/>
      <c r="C1205" s="23"/>
      <c r="D1205" s="23"/>
      <c r="E1205" s="23"/>
      <c r="F1205" s="23"/>
      <c r="G1205" s="23"/>
      <c r="H1205" s="23"/>
    </row>
    <row r="1206" spans="2:8" s="3" customFormat="1" ht="12" customHeight="1" x14ac:dyDescent="0.25">
      <c r="B1206" s="16"/>
      <c r="C1206" s="17"/>
      <c r="D1206" s="17"/>
      <c r="E1206" s="17"/>
      <c r="F1206" s="17"/>
      <c r="G1206" s="17"/>
      <c r="H1206" s="17"/>
    </row>
    <row r="1207" spans="2:8" s="3" customFormat="1" ht="12" customHeight="1" x14ac:dyDescent="0.25">
      <c r="B1207" s="22"/>
      <c r="C1207" s="23"/>
      <c r="D1207" s="23"/>
      <c r="E1207" s="23"/>
      <c r="F1207" s="23"/>
      <c r="G1207" s="23"/>
      <c r="H1207" s="23"/>
    </row>
    <row r="1208" spans="2:8" s="3" customFormat="1" ht="12" customHeight="1" x14ac:dyDescent="0.25">
      <c r="B1208" s="16"/>
      <c r="C1208" s="17"/>
      <c r="D1208" s="17"/>
      <c r="E1208" s="17"/>
      <c r="F1208" s="17"/>
      <c r="G1208" s="17"/>
      <c r="H1208" s="17"/>
    </row>
    <row r="1209" spans="2:8" s="3" customFormat="1" ht="12" customHeight="1" x14ac:dyDescent="0.25">
      <c r="B1209" s="22"/>
      <c r="C1209" s="23"/>
      <c r="D1209" s="23"/>
      <c r="E1209" s="23"/>
      <c r="F1209" s="23"/>
      <c r="G1209" s="23"/>
      <c r="H1209" s="23"/>
    </row>
    <row r="1210" spans="2:8" s="3" customFormat="1" ht="12" customHeight="1" x14ac:dyDescent="0.25">
      <c r="B1210" s="16"/>
      <c r="C1210" s="17"/>
      <c r="D1210" s="17"/>
      <c r="E1210" s="17"/>
      <c r="F1210" s="17"/>
      <c r="G1210" s="17"/>
      <c r="H1210" s="17"/>
    </row>
    <row r="1211" spans="2:8" s="4" customFormat="1" ht="20.100000000000001" customHeight="1" x14ac:dyDescent="0.25">
      <c r="B1211" s="24" t="s">
        <v>221</v>
      </c>
      <c r="C1211" s="25"/>
      <c r="D1211" s="26"/>
      <c r="E1211" s="27"/>
      <c r="F1211" s="28"/>
      <c r="G1211" s="28"/>
      <c r="H1211" s="29">
        <f>SUM(H1150:H1210)</f>
        <v>0</v>
      </c>
    </row>
    <row r="1212" spans="2:8" s="1" customFormat="1" ht="12.75" x14ac:dyDescent="0.25">
      <c r="B1212" s="6" t="s">
        <v>1</v>
      </c>
    </row>
    <row r="1213" spans="2:8" s="1" customFormat="1" ht="12.75" x14ac:dyDescent="0.25">
      <c r="B1213" s="6" t="s">
        <v>3</v>
      </c>
    </row>
    <row r="1214" spans="2:8" s="1" customFormat="1" ht="12.75" x14ac:dyDescent="0.25">
      <c r="B1214" s="7" t="s">
        <v>184</v>
      </c>
    </row>
    <row r="1215" spans="2:8" s="2" customFormat="1" ht="12" x14ac:dyDescent="0.25">
      <c r="H1215" s="8" t="s">
        <v>425</v>
      </c>
    </row>
    <row r="1216" spans="2:8" s="3" customFormat="1" ht="27.4" customHeight="1" x14ac:dyDescent="0.25">
      <c r="B1216" s="9" t="s">
        <v>6</v>
      </c>
      <c r="C1216" s="9" t="s">
        <v>7</v>
      </c>
      <c r="D1216" s="9" t="s">
        <v>8</v>
      </c>
      <c r="E1216" s="9" t="s">
        <v>9</v>
      </c>
      <c r="F1216" s="9" t="s">
        <v>10</v>
      </c>
      <c r="G1216" s="9" t="s">
        <v>11</v>
      </c>
      <c r="H1216" s="10" t="s">
        <v>12</v>
      </c>
    </row>
    <row r="1217" spans="1:8" s="4" customFormat="1" ht="20.100000000000001" customHeight="1" x14ac:dyDescent="0.25">
      <c r="B1217" s="24" t="s">
        <v>222</v>
      </c>
      <c r="C1217" s="25"/>
      <c r="D1217" s="26"/>
      <c r="E1217" s="27"/>
      <c r="F1217" s="28"/>
      <c r="G1217" s="28"/>
      <c r="H1217" s="29">
        <f>H1211</f>
        <v>0</v>
      </c>
    </row>
    <row r="1218" spans="1:8" s="3" customFormat="1" ht="12" customHeight="1" x14ac:dyDescent="0.25">
      <c r="A1218" s="3">
        <v>1856</v>
      </c>
      <c r="B1218" s="18" t="s">
        <v>492</v>
      </c>
      <c r="C1218" s="12"/>
      <c r="D1218" s="12" t="s">
        <v>493</v>
      </c>
      <c r="E1218" s="19"/>
      <c r="F1218" s="15"/>
      <c r="G1218" s="15"/>
      <c r="H1218" s="15"/>
    </row>
    <row r="1219" spans="1:8" s="3" customFormat="1" ht="12" customHeight="1" x14ac:dyDescent="0.25">
      <c r="B1219" s="16"/>
      <c r="C1219" s="17"/>
      <c r="D1219" s="17"/>
      <c r="E1219" s="17"/>
      <c r="F1219" s="17"/>
      <c r="G1219" s="17"/>
      <c r="H1219" s="17"/>
    </row>
    <row r="1220" spans="1:8" s="3" customFormat="1" ht="12" customHeight="1" x14ac:dyDescent="0.25">
      <c r="A1220" s="3">
        <v>2182</v>
      </c>
      <c r="B1220" s="18"/>
      <c r="C1220" s="12"/>
      <c r="D1220" s="12" t="s">
        <v>494</v>
      </c>
      <c r="E1220" s="19"/>
      <c r="F1220" s="15"/>
      <c r="G1220" s="15"/>
      <c r="H1220" s="15"/>
    </row>
    <row r="1221" spans="1:8" s="3" customFormat="1" ht="12" customHeight="1" x14ac:dyDescent="0.25">
      <c r="B1221" s="16"/>
      <c r="C1221" s="17"/>
      <c r="D1221" s="17"/>
      <c r="E1221" s="17"/>
      <c r="F1221" s="17"/>
      <c r="G1221" s="17"/>
      <c r="H1221" s="17"/>
    </row>
    <row r="1222" spans="1:8" s="3" customFormat="1" ht="12" customHeight="1" x14ac:dyDescent="0.25">
      <c r="A1222" s="3">
        <v>2637</v>
      </c>
      <c r="B1222" s="18"/>
      <c r="C1222" s="12"/>
      <c r="D1222" s="12" t="s">
        <v>485</v>
      </c>
      <c r="E1222" s="19" t="s">
        <v>486</v>
      </c>
      <c r="F1222" s="42">
        <v>1.8</v>
      </c>
      <c r="G1222" s="21">
        <v>0</v>
      </c>
      <c r="H1222" s="15">
        <f>IF(E1222 = CHAR(37), F1222*G1222/100,F1222*G1222)</f>
        <v>0</v>
      </c>
    </row>
    <row r="1223" spans="1:8" s="3" customFormat="1" ht="12" customHeight="1" x14ac:dyDescent="0.25">
      <c r="B1223" s="16"/>
      <c r="C1223" s="17"/>
      <c r="D1223" s="17"/>
      <c r="E1223" s="17"/>
      <c r="F1223" s="17"/>
      <c r="G1223" s="17"/>
      <c r="H1223" s="17"/>
    </row>
    <row r="1224" spans="1:8" s="3" customFormat="1" ht="12" customHeight="1" x14ac:dyDescent="0.25">
      <c r="A1224" s="3">
        <v>2638</v>
      </c>
      <c r="B1224" s="18"/>
      <c r="C1224" s="12"/>
      <c r="D1224" s="12" t="s">
        <v>487</v>
      </c>
      <c r="E1224" s="19" t="s">
        <v>486</v>
      </c>
      <c r="F1224" s="42">
        <v>0.1</v>
      </c>
      <c r="G1224" s="21">
        <v>0</v>
      </c>
      <c r="H1224" s="15">
        <f>IF(E1224 = CHAR(37), F1224*G1224/100,F1224*G1224)</f>
        <v>0</v>
      </c>
    </row>
    <row r="1225" spans="1:8" s="3" customFormat="1" ht="12" customHeight="1" x14ac:dyDescent="0.25">
      <c r="B1225" s="16"/>
      <c r="C1225" s="17"/>
      <c r="D1225" s="17"/>
      <c r="E1225" s="17"/>
      <c r="F1225" s="17"/>
      <c r="G1225" s="17"/>
      <c r="H1225" s="17"/>
    </row>
    <row r="1226" spans="1:8" s="3" customFormat="1" ht="12" customHeight="1" x14ac:dyDescent="0.25">
      <c r="A1226" s="3">
        <v>2639</v>
      </c>
      <c r="B1226" s="18"/>
      <c r="C1226" s="12"/>
      <c r="D1226" s="12" t="s">
        <v>488</v>
      </c>
      <c r="E1226" s="19" t="s">
        <v>486</v>
      </c>
      <c r="F1226" s="42">
        <v>0.1</v>
      </c>
      <c r="G1226" s="21">
        <v>0</v>
      </c>
      <c r="H1226" s="15">
        <f>IF(E1226 = CHAR(37), F1226*G1226/100,F1226*G1226)</f>
        <v>0</v>
      </c>
    </row>
    <row r="1227" spans="1:8" s="3" customFormat="1" ht="12" customHeight="1" x14ac:dyDescent="0.25">
      <c r="B1227" s="16"/>
      <c r="C1227" s="17"/>
      <c r="D1227" s="17"/>
      <c r="E1227" s="17"/>
      <c r="F1227" s="17"/>
      <c r="G1227" s="17"/>
      <c r="H1227" s="17"/>
    </row>
    <row r="1228" spans="1:8" s="3" customFormat="1" ht="12" customHeight="1" x14ac:dyDescent="0.25">
      <c r="A1228" s="3">
        <v>1857</v>
      </c>
      <c r="B1228" s="18" t="s">
        <v>495</v>
      </c>
      <c r="C1228" s="12"/>
      <c r="D1228" s="12" t="s">
        <v>496</v>
      </c>
      <c r="E1228" s="19"/>
      <c r="F1228" s="42"/>
      <c r="G1228" s="15"/>
      <c r="H1228" s="15"/>
    </row>
    <row r="1229" spans="1:8" s="3" customFormat="1" ht="12" customHeight="1" x14ac:dyDescent="0.25">
      <c r="B1229" s="16"/>
      <c r="C1229" s="17"/>
      <c r="D1229" s="17"/>
      <c r="E1229" s="17"/>
      <c r="F1229" s="17"/>
      <c r="G1229" s="17"/>
      <c r="H1229" s="17"/>
    </row>
    <row r="1230" spans="1:8" s="3" customFormat="1" ht="12" customHeight="1" x14ac:dyDescent="0.25">
      <c r="A1230" s="3">
        <v>2640</v>
      </c>
      <c r="B1230" s="18"/>
      <c r="C1230" s="12"/>
      <c r="D1230" s="12" t="s">
        <v>485</v>
      </c>
      <c r="E1230" s="19" t="s">
        <v>229</v>
      </c>
      <c r="F1230" s="20">
        <v>4</v>
      </c>
      <c r="G1230" s="21">
        <v>0</v>
      </c>
      <c r="H1230" s="15">
        <f>IF(E1230 = CHAR(37), F1230*G1230/100,F1230*G1230)</f>
        <v>0</v>
      </c>
    </row>
    <row r="1231" spans="1:8" s="3" customFormat="1" ht="12" customHeight="1" x14ac:dyDescent="0.25">
      <c r="B1231" s="16"/>
      <c r="C1231" s="17"/>
      <c r="D1231" s="17"/>
      <c r="E1231" s="17"/>
      <c r="F1231" s="17"/>
      <c r="G1231" s="17"/>
      <c r="H1231" s="17"/>
    </row>
    <row r="1232" spans="1:8" s="3" customFormat="1" ht="12" customHeight="1" x14ac:dyDescent="0.25">
      <c r="A1232" s="3">
        <v>2641</v>
      </c>
      <c r="B1232" s="18"/>
      <c r="C1232" s="12"/>
      <c r="D1232" s="12" t="s">
        <v>487</v>
      </c>
      <c r="E1232" s="19" t="s">
        <v>229</v>
      </c>
      <c r="F1232" s="20">
        <v>6</v>
      </c>
      <c r="G1232" s="21">
        <v>0</v>
      </c>
      <c r="H1232" s="15">
        <f>IF(E1232 = CHAR(37), F1232*G1232/100,F1232*G1232)</f>
        <v>0</v>
      </c>
    </row>
    <row r="1233" spans="1:8" s="3" customFormat="1" ht="12" customHeight="1" x14ac:dyDescent="0.25">
      <c r="B1233" s="16"/>
      <c r="C1233" s="17"/>
      <c r="D1233" s="17"/>
      <c r="E1233" s="17"/>
      <c r="F1233" s="17"/>
      <c r="G1233" s="17"/>
      <c r="H1233" s="17"/>
    </row>
    <row r="1234" spans="1:8" s="3" customFormat="1" ht="12" customHeight="1" x14ac:dyDescent="0.25">
      <c r="A1234" s="3">
        <v>2642</v>
      </c>
      <c r="B1234" s="18"/>
      <c r="C1234" s="12"/>
      <c r="D1234" s="12" t="s">
        <v>488</v>
      </c>
      <c r="E1234" s="19" t="s">
        <v>229</v>
      </c>
      <c r="F1234" s="20">
        <v>2</v>
      </c>
      <c r="G1234" s="21">
        <v>0</v>
      </c>
      <c r="H1234" s="15">
        <f>IF(E1234 = CHAR(37), F1234*G1234/100,F1234*G1234)</f>
        <v>0</v>
      </c>
    </row>
    <row r="1235" spans="1:8" s="3" customFormat="1" ht="12" customHeight="1" x14ac:dyDescent="0.25">
      <c r="B1235" s="16"/>
      <c r="C1235" s="17"/>
      <c r="D1235" s="17"/>
      <c r="E1235" s="17"/>
      <c r="F1235" s="17"/>
      <c r="G1235" s="17"/>
      <c r="H1235" s="17"/>
    </row>
    <row r="1236" spans="1:8" s="3" customFormat="1" ht="12" customHeight="1" x14ac:dyDescent="0.25">
      <c r="A1236" s="3">
        <v>1858</v>
      </c>
      <c r="B1236" s="18" t="s">
        <v>497</v>
      </c>
      <c r="C1236" s="12"/>
      <c r="D1236" s="12" t="s">
        <v>498</v>
      </c>
      <c r="E1236" s="19"/>
      <c r="F1236" s="20"/>
      <c r="G1236" s="15"/>
      <c r="H1236" s="15"/>
    </row>
    <row r="1237" spans="1:8" s="3" customFormat="1" ht="12" customHeight="1" x14ac:dyDescent="0.25">
      <c r="B1237" s="16"/>
      <c r="C1237" s="17"/>
      <c r="D1237" s="17"/>
      <c r="E1237" s="17"/>
      <c r="F1237" s="17"/>
      <c r="G1237" s="17"/>
      <c r="H1237" s="17"/>
    </row>
    <row r="1238" spans="1:8" s="3" customFormat="1" ht="12" customHeight="1" x14ac:dyDescent="0.25">
      <c r="A1238" s="3">
        <v>2643</v>
      </c>
      <c r="B1238" s="18"/>
      <c r="C1238" s="12"/>
      <c r="D1238" s="12" t="s">
        <v>485</v>
      </c>
      <c r="E1238" s="19" t="s">
        <v>229</v>
      </c>
      <c r="F1238" s="20">
        <v>3</v>
      </c>
      <c r="G1238" s="21">
        <v>0</v>
      </c>
      <c r="H1238" s="15">
        <f>IF(E1238 = CHAR(37), F1238*G1238/100,F1238*G1238)</f>
        <v>0</v>
      </c>
    </row>
    <row r="1239" spans="1:8" s="3" customFormat="1" ht="12" customHeight="1" x14ac:dyDescent="0.25">
      <c r="B1239" s="16"/>
      <c r="C1239" s="17"/>
      <c r="D1239" s="17"/>
      <c r="E1239" s="17"/>
      <c r="F1239" s="17"/>
      <c r="G1239" s="17"/>
      <c r="H1239" s="17"/>
    </row>
    <row r="1240" spans="1:8" s="3" customFormat="1" ht="12" customHeight="1" x14ac:dyDescent="0.25">
      <c r="A1240" s="3">
        <v>1859</v>
      </c>
      <c r="B1240" s="18" t="s">
        <v>499</v>
      </c>
      <c r="C1240" s="12"/>
      <c r="D1240" s="12" t="s">
        <v>500</v>
      </c>
      <c r="E1240" s="19"/>
      <c r="F1240" s="20"/>
      <c r="G1240" s="15"/>
      <c r="H1240" s="15"/>
    </row>
    <row r="1241" spans="1:8" s="3" customFormat="1" ht="12" customHeight="1" x14ac:dyDescent="0.25">
      <c r="B1241" s="16"/>
      <c r="C1241" s="17"/>
      <c r="D1241" s="17"/>
      <c r="E1241" s="17"/>
      <c r="F1241" s="17"/>
      <c r="G1241" s="17"/>
      <c r="H1241" s="17"/>
    </row>
    <row r="1242" spans="1:8" s="3" customFormat="1" ht="12" customHeight="1" x14ac:dyDescent="0.25">
      <c r="A1242" s="3">
        <v>2646</v>
      </c>
      <c r="B1242" s="18"/>
      <c r="C1242" s="12"/>
      <c r="D1242" s="12" t="s">
        <v>485</v>
      </c>
      <c r="E1242" s="19" t="s">
        <v>229</v>
      </c>
      <c r="F1242" s="20">
        <v>150</v>
      </c>
      <c r="G1242" s="21">
        <v>0</v>
      </c>
      <c r="H1242" s="15">
        <f>IF(E1242 = CHAR(37), F1242*G1242/100,F1242*G1242)</f>
        <v>0</v>
      </c>
    </row>
    <row r="1243" spans="1:8" s="3" customFormat="1" ht="12" customHeight="1" x14ac:dyDescent="0.25">
      <c r="B1243" s="16"/>
      <c r="C1243" s="17"/>
      <c r="D1243" s="17"/>
      <c r="E1243" s="17"/>
      <c r="F1243" s="17"/>
      <c r="G1243" s="17"/>
      <c r="H1243" s="17"/>
    </row>
    <row r="1244" spans="1:8" s="3" customFormat="1" ht="12" customHeight="1" x14ac:dyDescent="0.25">
      <c r="A1244" s="3">
        <v>2183</v>
      </c>
      <c r="B1244" s="18" t="s">
        <v>501</v>
      </c>
      <c r="C1244" s="12"/>
      <c r="D1244" s="12" t="s">
        <v>502</v>
      </c>
      <c r="E1244" s="19"/>
      <c r="F1244" s="20"/>
      <c r="G1244" s="15"/>
      <c r="H1244" s="15"/>
    </row>
    <row r="1245" spans="1:8" s="3" customFormat="1" ht="12" customHeight="1" x14ac:dyDescent="0.25">
      <c r="B1245" s="16"/>
      <c r="C1245" s="17"/>
      <c r="D1245" s="17"/>
      <c r="E1245" s="17"/>
      <c r="F1245" s="17"/>
      <c r="G1245" s="17"/>
      <c r="H1245" s="17"/>
    </row>
    <row r="1246" spans="1:8" s="3" customFormat="1" ht="12" customHeight="1" x14ac:dyDescent="0.25">
      <c r="A1246" s="3">
        <v>2184</v>
      </c>
      <c r="B1246" s="18"/>
      <c r="C1246" s="12"/>
      <c r="D1246" s="12" t="s">
        <v>484</v>
      </c>
      <c r="E1246" s="19"/>
      <c r="F1246" s="20"/>
      <c r="G1246" s="15"/>
      <c r="H1246" s="15"/>
    </row>
    <row r="1247" spans="1:8" s="3" customFormat="1" ht="12" customHeight="1" x14ac:dyDescent="0.25">
      <c r="B1247" s="16"/>
      <c r="C1247" s="17"/>
      <c r="D1247" s="17"/>
      <c r="E1247" s="17"/>
      <c r="F1247" s="17"/>
      <c r="G1247" s="17"/>
      <c r="H1247" s="17"/>
    </row>
    <row r="1248" spans="1:8" s="3" customFormat="1" ht="12" customHeight="1" x14ac:dyDescent="0.25">
      <c r="A1248" s="3">
        <v>2651</v>
      </c>
      <c r="B1248" s="18"/>
      <c r="C1248" s="12"/>
      <c r="D1248" s="12" t="s">
        <v>488</v>
      </c>
      <c r="E1248" s="19" t="s">
        <v>486</v>
      </c>
      <c r="F1248" s="42">
        <v>0.2</v>
      </c>
      <c r="G1248" s="21">
        <v>0</v>
      </c>
      <c r="H1248" s="15">
        <f>IF(E1248 = CHAR(37), F1248*G1248/100,F1248*G1248)</f>
        <v>0</v>
      </c>
    </row>
    <row r="1249" spans="1:8" s="3" customFormat="1" ht="12" customHeight="1" x14ac:dyDescent="0.25">
      <c r="B1249" s="16"/>
      <c r="C1249" s="17"/>
      <c r="D1249" s="17"/>
      <c r="E1249" s="17"/>
      <c r="F1249" s="17"/>
      <c r="G1249" s="17"/>
      <c r="H1249" s="17"/>
    </row>
    <row r="1250" spans="1:8" s="3" customFormat="1" ht="24" customHeight="1" x14ac:dyDescent="0.25">
      <c r="A1250" s="3">
        <v>1860</v>
      </c>
      <c r="B1250" s="18" t="s">
        <v>503</v>
      </c>
      <c r="C1250" s="12" t="s">
        <v>65</v>
      </c>
      <c r="D1250" s="12" t="s">
        <v>504</v>
      </c>
      <c r="E1250" s="19"/>
      <c r="F1250" s="42"/>
      <c r="G1250" s="15"/>
      <c r="H1250" s="15"/>
    </row>
    <row r="1251" spans="1:8" s="3" customFormat="1" ht="12" customHeight="1" x14ac:dyDescent="0.25">
      <c r="B1251" s="16"/>
      <c r="C1251" s="17"/>
      <c r="D1251" s="17"/>
      <c r="E1251" s="17"/>
      <c r="F1251" s="17"/>
      <c r="G1251" s="17"/>
      <c r="H1251" s="17"/>
    </row>
    <row r="1252" spans="1:8" s="3" customFormat="1" ht="12" customHeight="1" x14ac:dyDescent="0.25">
      <c r="A1252" s="3">
        <v>1861</v>
      </c>
      <c r="B1252" s="18" t="s">
        <v>505</v>
      </c>
      <c r="C1252" s="12"/>
      <c r="D1252" s="12" t="s">
        <v>506</v>
      </c>
      <c r="E1252" s="19"/>
      <c r="F1252" s="42"/>
      <c r="G1252" s="15"/>
      <c r="H1252" s="15"/>
    </row>
    <row r="1253" spans="1:8" s="3" customFormat="1" ht="12" customHeight="1" x14ac:dyDescent="0.25">
      <c r="B1253" s="16"/>
      <c r="C1253" s="17"/>
      <c r="D1253" s="17"/>
      <c r="E1253" s="17"/>
      <c r="F1253" s="17"/>
      <c r="G1253" s="17"/>
      <c r="H1253" s="17"/>
    </row>
    <row r="1254" spans="1:8" s="3" customFormat="1" ht="12" customHeight="1" x14ac:dyDescent="0.25">
      <c r="A1254" s="3">
        <v>2652</v>
      </c>
      <c r="B1254" s="18"/>
      <c r="C1254" s="12"/>
      <c r="D1254" s="12" t="s">
        <v>485</v>
      </c>
      <c r="E1254" s="19" t="s">
        <v>380</v>
      </c>
      <c r="F1254" s="42"/>
      <c r="G1254" s="21">
        <v>0</v>
      </c>
      <c r="H1254" s="15" t="s">
        <v>305</v>
      </c>
    </row>
    <row r="1255" spans="1:8" s="3" customFormat="1" ht="12" customHeight="1" x14ac:dyDescent="0.25">
      <c r="B1255" s="16"/>
      <c r="C1255" s="17"/>
      <c r="D1255" s="17"/>
      <c r="E1255" s="17"/>
      <c r="F1255" s="17"/>
      <c r="G1255" s="17"/>
      <c r="H1255" s="17"/>
    </row>
    <row r="1256" spans="1:8" s="3" customFormat="1" ht="12" customHeight="1" x14ac:dyDescent="0.25">
      <c r="A1256" s="3">
        <v>2653</v>
      </c>
      <c r="B1256" s="18"/>
      <c r="C1256" s="12"/>
      <c r="D1256" s="12" t="s">
        <v>487</v>
      </c>
      <c r="E1256" s="19" t="s">
        <v>380</v>
      </c>
      <c r="F1256" s="42"/>
      <c r="G1256" s="21">
        <v>0</v>
      </c>
      <c r="H1256" s="15" t="s">
        <v>305</v>
      </c>
    </row>
    <row r="1257" spans="1:8" s="3" customFormat="1" ht="12" customHeight="1" x14ac:dyDescent="0.25">
      <c r="B1257" s="16"/>
      <c r="C1257" s="17"/>
      <c r="D1257" s="17"/>
      <c r="E1257" s="17"/>
      <c r="F1257" s="17"/>
      <c r="G1257" s="17"/>
      <c r="H1257" s="17"/>
    </row>
    <row r="1258" spans="1:8" s="3" customFormat="1" ht="12" customHeight="1" x14ac:dyDescent="0.25">
      <c r="A1258" s="3">
        <v>2654</v>
      </c>
      <c r="B1258" s="18"/>
      <c r="C1258" s="12"/>
      <c r="D1258" s="12" t="s">
        <v>488</v>
      </c>
      <c r="E1258" s="19" t="s">
        <v>380</v>
      </c>
      <c r="F1258" s="42"/>
      <c r="G1258" s="21">
        <v>0</v>
      </c>
      <c r="H1258" s="15" t="s">
        <v>305</v>
      </c>
    </row>
    <row r="1259" spans="1:8" s="3" customFormat="1" ht="12" customHeight="1" x14ac:dyDescent="0.25">
      <c r="B1259" s="16"/>
      <c r="C1259" s="17"/>
      <c r="D1259" s="17"/>
      <c r="E1259" s="17"/>
      <c r="F1259" s="17"/>
      <c r="G1259" s="17"/>
      <c r="H1259" s="17"/>
    </row>
    <row r="1260" spans="1:8" s="3" customFormat="1" ht="12" customHeight="1" x14ac:dyDescent="0.25">
      <c r="A1260" s="3">
        <v>1862</v>
      </c>
      <c r="B1260" s="18" t="s">
        <v>507</v>
      </c>
      <c r="C1260" s="12"/>
      <c r="D1260" s="12" t="s">
        <v>508</v>
      </c>
      <c r="E1260" s="19"/>
      <c r="F1260" s="42"/>
      <c r="G1260" s="15"/>
      <c r="H1260" s="15"/>
    </row>
    <row r="1261" spans="1:8" s="3" customFormat="1" ht="12" customHeight="1" x14ac:dyDescent="0.25">
      <c r="B1261" s="16"/>
      <c r="C1261" s="17"/>
      <c r="D1261" s="17"/>
      <c r="E1261" s="17"/>
      <c r="F1261" s="17"/>
      <c r="G1261" s="17"/>
      <c r="H1261" s="17"/>
    </row>
    <row r="1262" spans="1:8" s="3" customFormat="1" ht="12" customHeight="1" x14ac:dyDescent="0.25">
      <c r="A1262" s="3">
        <v>2655</v>
      </c>
      <c r="B1262" s="18"/>
      <c r="C1262" s="12"/>
      <c r="D1262" s="12" t="s">
        <v>485</v>
      </c>
      <c r="E1262" s="19" t="s">
        <v>380</v>
      </c>
      <c r="F1262" s="42"/>
      <c r="G1262" s="21">
        <v>0</v>
      </c>
      <c r="H1262" s="15" t="s">
        <v>305</v>
      </c>
    </row>
    <row r="1263" spans="1:8" s="3" customFormat="1" ht="12" customHeight="1" x14ac:dyDescent="0.25">
      <c r="B1263" s="16"/>
      <c r="C1263" s="17"/>
      <c r="D1263" s="17"/>
      <c r="E1263" s="17"/>
      <c r="F1263" s="17"/>
      <c r="G1263" s="17"/>
      <c r="H1263" s="17"/>
    </row>
    <row r="1264" spans="1:8" s="3" customFormat="1" ht="12" customHeight="1" x14ac:dyDescent="0.25">
      <c r="A1264" s="3">
        <v>2656</v>
      </c>
      <c r="B1264" s="18"/>
      <c r="C1264" s="12"/>
      <c r="D1264" s="12" t="s">
        <v>487</v>
      </c>
      <c r="E1264" s="19" t="s">
        <v>380</v>
      </c>
      <c r="F1264" s="42"/>
      <c r="G1264" s="21">
        <v>0</v>
      </c>
      <c r="H1264" s="15" t="s">
        <v>305</v>
      </c>
    </row>
    <row r="1265" spans="1:8" s="3" customFormat="1" ht="12" customHeight="1" x14ac:dyDescent="0.25">
      <c r="B1265" s="16"/>
      <c r="C1265" s="17"/>
      <c r="D1265" s="17"/>
      <c r="E1265" s="17"/>
      <c r="F1265" s="17"/>
      <c r="G1265" s="17"/>
      <c r="H1265" s="17"/>
    </row>
    <row r="1266" spans="1:8" s="3" customFormat="1" ht="12" customHeight="1" x14ac:dyDescent="0.25">
      <c r="A1266" s="3">
        <v>2657</v>
      </c>
      <c r="B1266" s="18"/>
      <c r="C1266" s="12"/>
      <c r="D1266" s="12" t="s">
        <v>488</v>
      </c>
      <c r="E1266" s="19" t="s">
        <v>380</v>
      </c>
      <c r="F1266" s="42"/>
      <c r="G1266" s="21">
        <v>0</v>
      </c>
      <c r="H1266" s="15" t="s">
        <v>305</v>
      </c>
    </row>
    <row r="1267" spans="1:8" s="3" customFormat="1" ht="12" customHeight="1" x14ac:dyDescent="0.25">
      <c r="B1267" s="16"/>
      <c r="C1267" s="17"/>
      <c r="D1267" s="17"/>
      <c r="E1267" s="17"/>
      <c r="F1267" s="17"/>
      <c r="G1267" s="17"/>
      <c r="H1267" s="17"/>
    </row>
    <row r="1268" spans="1:8" s="3" customFormat="1" ht="12" customHeight="1" x14ac:dyDescent="0.25">
      <c r="A1268" s="3">
        <v>2661</v>
      </c>
      <c r="B1268" s="18" t="s">
        <v>509</v>
      </c>
      <c r="C1268" s="12"/>
      <c r="D1268" s="12" t="s">
        <v>510</v>
      </c>
      <c r="E1268" s="19"/>
      <c r="F1268" s="42"/>
      <c r="G1268" s="15"/>
      <c r="H1268" s="15"/>
    </row>
    <row r="1269" spans="1:8" s="3" customFormat="1" ht="12" customHeight="1" x14ac:dyDescent="0.25">
      <c r="B1269" s="16"/>
      <c r="C1269" s="17"/>
      <c r="D1269" s="17"/>
      <c r="E1269" s="17"/>
      <c r="F1269" s="17"/>
      <c r="G1269" s="17"/>
      <c r="H1269" s="17"/>
    </row>
    <row r="1270" spans="1:8" s="3" customFormat="1" ht="12" customHeight="1" x14ac:dyDescent="0.25">
      <c r="A1270" s="3">
        <v>2662</v>
      </c>
      <c r="B1270" s="18"/>
      <c r="C1270" s="12"/>
      <c r="D1270" s="12" t="s">
        <v>485</v>
      </c>
      <c r="E1270" s="19" t="s">
        <v>380</v>
      </c>
      <c r="F1270" s="42"/>
      <c r="G1270" s="21">
        <v>0</v>
      </c>
      <c r="H1270" s="15" t="s">
        <v>305</v>
      </c>
    </row>
    <row r="1271" spans="1:8" s="3" customFormat="1" ht="12" customHeight="1" x14ac:dyDescent="0.25">
      <c r="B1271" s="16"/>
      <c r="C1271" s="17"/>
      <c r="D1271" s="17"/>
      <c r="E1271" s="17"/>
      <c r="F1271" s="17"/>
      <c r="G1271" s="17"/>
      <c r="H1271" s="17"/>
    </row>
    <row r="1272" spans="1:8" s="3" customFormat="1" ht="12" customHeight="1" x14ac:dyDescent="0.25">
      <c r="A1272" s="3">
        <v>2663</v>
      </c>
      <c r="B1272" s="18"/>
      <c r="C1272" s="12"/>
      <c r="D1272" s="12" t="s">
        <v>487</v>
      </c>
      <c r="E1272" s="19" t="s">
        <v>380</v>
      </c>
      <c r="F1272" s="42"/>
      <c r="G1272" s="21">
        <v>0</v>
      </c>
      <c r="H1272" s="15" t="s">
        <v>305</v>
      </c>
    </row>
    <row r="1273" spans="1:8" s="3" customFormat="1" ht="12" customHeight="1" x14ac:dyDescent="0.25">
      <c r="B1273" s="16"/>
      <c r="C1273" s="17"/>
      <c r="D1273" s="17"/>
      <c r="E1273" s="17"/>
      <c r="F1273" s="17"/>
      <c r="G1273" s="17"/>
      <c r="H1273" s="17"/>
    </row>
    <row r="1274" spans="1:8" s="3" customFormat="1" ht="12" customHeight="1" x14ac:dyDescent="0.25">
      <c r="A1274" s="3">
        <v>2664</v>
      </c>
      <c r="B1274" s="18"/>
      <c r="C1274" s="12"/>
      <c r="D1274" s="12" t="s">
        <v>488</v>
      </c>
      <c r="E1274" s="19" t="s">
        <v>380</v>
      </c>
      <c r="F1274" s="42"/>
      <c r="G1274" s="21">
        <v>0</v>
      </c>
      <c r="H1274" s="15" t="s">
        <v>305</v>
      </c>
    </row>
    <row r="1275" spans="1:8" s="3" customFormat="1" ht="12" customHeight="1" x14ac:dyDescent="0.25">
      <c r="B1275" s="16"/>
      <c r="C1275" s="17"/>
      <c r="D1275" s="17"/>
      <c r="E1275" s="17"/>
      <c r="F1275" s="17"/>
      <c r="G1275" s="17"/>
      <c r="H1275" s="17"/>
    </row>
    <row r="1276" spans="1:8" s="3" customFormat="1" ht="12" customHeight="1" x14ac:dyDescent="0.25">
      <c r="B1276" s="22"/>
      <c r="C1276" s="23"/>
      <c r="D1276" s="23"/>
      <c r="E1276" s="23"/>
      <c r="F1276" s="23"/>
      <c r="G1276" s="23"/>
      <c r="H1276" s="23"/>
    </row>
    <row r="1277" spans="1:8" s="4" customFormat="1" ht="20.100000000000001" customHeight="1" x14ac:dyDescent="0.25">
      <c r="B1277" s="24" t="s">
        <v>221</v>
      </c>
      <c r="C1277" s="25"/>
      <c r="D1277" s="26"/>
      <c r="E1277" s="27"/>
      <c r="F1277" s="28"/>
      <c r="G1277" s="28"/>
      <c r="H1277" s="29">
        <f>SUM(H1217:H1276)</f>
        <v>0</v>
      </c>
    </row>
    <row r="1278" spans="1:8" s="1" customFormat="1" ht="12.75" x14ac:dyDescent="0.25">
      <c r="B1278" s="6" t="s">
        <v>1</v>
      </c>
    </row>
    <row r="1279" spans="1:8" s="1" customFormat="1" ht="12.75" x14ac:dyDescent="0.25">
      <c r="B1279" s="6" t="s">
        <v>3</v>
      </c>
    </row>
    <row r="1280" spans="1:8" s="1" customFormat="1" ht="12.75" x14ac:dyDescent="0.25">
      <c r="B1280" s="7" t="s">
        <v>184</v>
      </c>
    </row>
    <row r="1281" spans="1:8" s="2" customFormat="1" ht="12" x14ac:dyDescent="0.25">
      <c r="H1281" s="8" t="s">
        <v>425</v>
      </c>
    </row>
    <row r="1282" spans="1:8" s="3" customFormat="1" ht="27.4" customHeight="1" x14ac:dyDescent="0.25">
      <c r="B1282" s="9" t="s">
        <v>6</v>
      </c>
      <c r="C1282" s="9" t="s">
        <v>7</v>
      </c>
      <c r="D1282" s="9" t="s">
        <v>8</v>
      </c>
      <c r="E1282" s="9" t="s">
        <v>9</v>
      </c>
      <c r="F1282" s="9" t="s">
        <v>10</v>
      </c>
      <c r="G1282" s="9" t="s">
        <v>11</v>
      </c>
      <c r="H1282" s="10" t="s">
        <v>12</v>
      </c>
    </row>
    <row r="1283" spans="1:8" s="4" customFormat="1" ht="20.100000000000001" customHeight="1" x14ac:dyDescent="0.25">
      <c r="B1283" s="24" t="s">
        <v>222</v>
      </c>
      <c r="C1283" s="25"/>
      <c r="D1283" s="26"/>
      <c r="E1283" s="27"/>
      <c r="F1283" s="28"/>
      <c r="G1283" s="28"/>
      <c r="H1283" s="29">
        <f>H1277</f>
        <v>0</v>
      </c>
    </row>
    <row r="1284" spans="1:8" s="3" customFormat="1" ht="24" customHeight="1" x14ac:dyDescent="0.25">
      <c r="A1284" s="3">
        <v>1866</v>
      </c>
      <c r="B1284" s="18" t="s">
        <v>511</v>
      </c>
      <c r="C1284" s="12" t="s">
        <v>76</v>
      </c>
      <c r="D1284" s="12" t="s">
        <v>512</v>
      </c>
      <c r="E1284" s="19"/>
      <c r="F1284" s="42"/>
      <c r="G1284" s="15"/>
      <c r="H1284" s="15"/>
    </row>
    <row r="1285" spans="1:8" s="3" customFormat="1" ht="12" customHeight="1" x14ac:dyDescent="0.25">
      <c r="B1285" s="16"/>
      <c r="C1285" s="17"/>
      <c r="D1285" s="17"/>
      <c r="E1285" s="17"/>
      <c r="F1285" s="17"/>
      <c r="G1285" s="17"/>
      <c r="H1285" s="17"/>
    </row>
    <row r="1286" spans="1:8" s="3" customFormat="1" ht="12" customHeight="1" x14ac:dyDescent="0.25">
      <c r="A1286" s="3">
        <v>2668</v>
      </c>
      <c r="B1286" s="18"/>
      <c r="C1286" s="12"/>
      <c r="D1286" s="12" t="s">
        <v>193</v>
      </c>
      <c r="E1286" s="19" t="s">
        <v>486</v>
      </c>
      <c r="F1286" s="15">
        <v>3.7</v>
      </c>
      <c r="G1286" s="21">
        <v>0</v>
      </c>
      <c r="H1286" s="15">
        <f>IF(E1286 = CHAR(37), F1286*G1286/100,F1286*G1286)</f>
        <v>0</v>
      </c>
    </row>
    <row r="1287" spans="1:8" s="3" customFormat="1" ht="12" customHeight="1" x14ac:dyDescent="0.25">
      <c r="B1287" s="16"/>
      <c r="C1287" s="17"/>
      <c r="D1287" s="17"/>
      <c r="E1287" s="17"/>
      <c r="F1287" s="17"/>
      <c r="G1287" s="17"/>
      <c r="H1287" s="17"/>
    </row>
    <row r="1288" spans="1:8" s="3" customFormat="1" ht="12" customHeight="1" x14ac:dyDescent="0.25">
      <c r="A1288" s="3">
        <v>2669</v>
      </c>
      <c r="B1288" s="18"/>
      <c r="C1288" s="12"/>
      <c r="D1288" s="12" t="s">
        <v>195</v>
      </c>
      <c r="E1288" s="19" t="s">
        <v>486</v>
      </c>
      <c r="F1288" s="15">
        <v>1.22</v>
      </c>
      <c r="G1288" s="21">
        <v>0</v>
      </c>
      <c r="H1288" s="15">
        <f>IF(E1288 = CHAR(37), F1288*G1288/100,F1288*G1288)</f>
        <v>0</v>
      </c>
    </row>
    <row r="1289" spans="1:8" s="3" customFormat="1" ht="12" customHeight="1" x14ac:dyDescent="0.25">
      <c r="B1289" s="16"/>
      <c r="C1289" s="17"/>
      <c r="D1289" s="17"/>
      <c r="E1289" s="17"/>
      <c r="F1289" s="17"/>
      <c r="G1289" s="17"/>
      <c r="H1289" s="17"/>
    </row>
    <row r="1290" spans="1:8" s="3" customFormat="1" ht="12" customHeight="1" x14ac:dyDescent="0.25">
      <c r="A1290" s="3">
        <v>2670</v>
      </c>
      <c r="B1290" s="18"/>
      <c r="C1290" s="12"/>
      <c r="D1290" s="12" t="s">
        <v>196</v>
      </c>
      <c r="E1290" s="19" t="s">
        <v>486</v>
      </c>
      <c r="F1290" s="15">
        <v>0.54</v>
      </c>
      <c r="G1290" s="21">
        <v>0</v>
      </c>
      <c r="H1290" s="15">
        <f>IF(E1290 = CHAR(37), F1290*G1290/100,F1290*G1290)</f>
        <v>0</v>
      </c>
    </row>
    <row r="1291" spans="1:8" s="3" customFormat="1" ht="12" customHeight="1" x14ac:dyDescent="0.25">
      <c r="B1291" s="16"/>
      <c r="C1291" s="17"/>
      <c r="D1291" s="17"/>
      <c r="E1291" s="17"/>
      <c r="F1291" s="17"/>
      <c r="G1291" s="17"/>
      <c r="H1291" s="17"/>
    </row>
    <row r="1292" spans="1:8" s="3" customFormat="1" ht="12" customHeight="1" x14ac:dyDescent="0.25">
      <c r="B1292" s="22"/>
      <c r="C1292" s="23"/>
      <c r="D1292" s="23"/>
      <c r="E1292" s="23"/>
      <c r="F1292" s="23"/>
      <c r="G1292" s="23"/>
      <c r="H1292" s="23"/>
    </row>
    <row r="1293" spans="1:8" s="3" customFormat="1" ht="12" customHeight="1" x14ac:dyDescent="0.25">
      <c r="B1293" s="16"/>
      <c r="C1293" s="17"/>
      <c r="D1293" s="17"/>
      <c r="E1293" s="17"/>
      <c r="F1293" s="17"/>
      <c r="G1293" s="17"/>
      <c r="H1293" s="17"/>
    </row>
    <row r="1294" spans="1:8" s="3" customFormat="1" ht="12" customHeight="1" x14ac:dyDescent="0.25">
      <c r="B1294" s="22"/>
      <c r="C1294" s="23"/>
      <c r="D1294" s="23"/>
      <c r="E1294" s="23"/>
      <c r="F1294" s="23"/>
      <c r="G1294" s="23"/>
      <c r="H1294" s="23"/>
    </row>
    <row r="1295" spans="1:8" s="3" customFormat="1" ht="12" customHeight="1" x14ac:dyDescent="0.25">
      <c r="B1295" s="16"/>
      <c r="C1295" s="17"/>
      <c r="D1295" s="17"/>
      <c r="E1295" s="17"/>
      <c r="F1295" s="17"/>
      <c r="G1295" s="17"/>
      <c r="H1295" s="17"/>
    </row>
    <row r="1296" spans="1:8" s="3" customFormat="1" ht="12" customHeight="1" x14ac:dyDescent="0.25">
      <c r="B1296" s="22"/>
      <c r="C1296" s="23"/>
      <c r="D1296" s="23"/>
      <c r="E1296" s="23"/>
      <c r="F1296" s="23"/>
      <c r="G1296" s="23"/>
      <c r="H1296" s="23"/>
    </row>
    <row r="1297" spans="2:8" s="3" customFormat="1" ht="12" customHeight="1" x14ac:dyDescent="0.25">
      <c r="B1297" s="16"/>
      <c r="C1297" s="17"/>
      <c r="D1297" s="17"/>
      <c r="E1297" s="17"/>
      <c r="F1297" s="17"/>
      <c r="G1297" s="17"/>
      <c r="H1297" s="17"/>
    </row>
    <row r="1298" spans="2:8" s="3" customFormat="1" ht="12" customHeight="1" x14ac:dyDescent="0.25">
      <c r="B1298" s="22"/>
      <c r="C1298" s="23"/>
      <c r="D1298" s="23"/>
      <c r="E1298" s="23"/>
      <c r="F1298" s="23"/>
      <c r="G1298" s="23"/>
      <c r="H1298" s="23"/>
    </row>
    <row r="1299" spans="2:8" s="3" customFormat="1" ht="12" customHeight="1" x14ac:dyDescent="0.25">
      <c r="B1299" s="16"/>
      <c r="C1299" s="17"/>
      <c r="D1299" s="17"/>
      <c r="E1299" s="17"/>
      <c r="F1299" s="17"/>
      <c r="G1299" s="17"/>
      <c r="H1299" s="17"/>
    </row>
    <row r="1300" spans="2:8" s="3" customFormat="1" ht="12" customHeight="1" x14ac:dyDescent="0.25">
      <c r="B1300" s="22"/>
      <c r="C1300" s="23"/>
      <c r="D1300" s="23"/>
      <c r="E1300" s="23"/>
      <c r="F1300" s="23"/>
      <c r="G1300" s="23"/>
      <c r="H1300" s="23"/>
    </row>
    <row r="1301" spans="2:8" s="3" customFormat="1" ht="12" customHeight="1" x14ac:dyDescent="0.25">
      <c r="B1301" s="16"/>
      <c r="C1301" s="17"/>
      <c r="D1301" s="17"/>
      <c r="E1301" s="17"/>
      <c r="F1301" s="17"/>
      <c r="G1301" s="17"/>
      <c r="H1301" s="17"/>
    </row>
    <row r="1302" spans="2:8" s="3" customFormat="1" ht="12" customHeight="1" x14ac:dyDescent="0.25">
      <c r="B1302" s="22"/>
      <c r="C1302" s="23"/>
      <c r="D1302" s="23"/>
      <c r="E1302" s="23"/>
      <c r="F1302" s="23"/>
      <c r="G1302" s="23"/>
      <c r="H1302" s="23"/>
    </row>
    <row r="1303" spans="2:8" s="3" customFormat="1" ht="12" customHeight="1" x14ac:dyDescent="0.25">
      <c r="B1303" s="16"/>
      <c r="C1303" s="17"/>
      <c r="D1303" s="17"/>
      <c r="E1303" s="17"/>
      <c r="F1303" s="17"/>
      <c r="G1303" s="17"/>
      <c r="H1303" s="17"/>
    </row>
    <row r="1304" spans="2:8" s="3" customFormat="1" ht="12" customHeight="1" x14ac:dyDescent="0.25">
      <c r="B1304" s="22"/>
      <c r="C1304" s="23"/>
      <c r="D1304" s="23"/>
      <c r="E1304" s="23"/>
      <c r="F1304" s="23"/>
      <c r="G1304" s="23"/>
      <c r="H1304" s="23"/>
    </row>
    <row r="1305" spans="2:8" s="3" customFormat="1" ht="12" customHeight="1" x14ac:dyDescent="0.25">
      <c r="B1305" s="16"/>
      <c r="C1305" s="17"/>
      <c r="D1305" s="17"/>
      <c r="E1305" s="17"/>
      <c r="F1305" s="17"/>
      <c r="G1305" s="17"/>
      <c r="H1305" s="17"/>
    </row>
    <row r="1306" spans="2:8" s="3" customFormat="1" ht="12" customHeight="1" x14ac:dyDescent="0.25">
      <c r="B1306" s="22"/>
      <c r="C1306" s="23"/>
      <c r="D1306" s="23"/>
      <c r="E1306" s="23"/>
      <c r="F1306" s="23"/>
      <c r="G1306" s="23"/>
      <c r="H1306" s="23"/>
    </row>
    <row r="1307" spans="2:8" s="3" customFormat="1" ht="12" customHeight="1" x14ac:dyDescent="0.25">
      <c r="B1307" s="16"/>
      <c r="C1307" s="17"/>
      <c r="D1307" s="17"/>
      <c r="E1307" s="17"/>
      <c r="F1307" s="17"/>
      <c r="G1307" s="17"/>
      <c r="H1307" s="17"/>
    </row>
    <row r="1308" spans="2:8" s="3" customFormat="1" ht="12" customHeight="1" x14ac:dyDescent="0.25">
      <c r="B1308" s="22"/>
      <c r="C1308" s="23"/>
      <c r="D1308" s="23"/>
      <c r="E1308" s="23"/>
      <c r="F1308" s="23"/>
      <c r="G1308" s="23"/>
      <c r="H1308" s="23"/>
    </row>
    <row r="1309" spans="2:8" s="3" customFormat="1" ht="12" customHeight="1" x14ac:dyDescent="0.25">
      <c r="B1309" s="16"/>
      <c r="C1309" s="17"/>
      <c r="D1309" s="17"/>
      <c r="E1309" s="17"/>
      <c r="F1309" s="17"/>
      <c r="G1309" s="17"/>
      <c r="H1309" s="17"/>
    </row>
    <row r="1310" spans="2:8" s="3" customFormat="1" ht="12" customHeight="1" x14ac:dyDescent="0.25">
      <c r="B1310" s="22"/>
      <c r="C1310" s="23"/>
      <c r="D1310" s="23"/>
      <c r="E1310" s="23"/>
      <c r="F1310" s="23"/>
      <c r="G1310" s="23"/>
      <c r="H1310" s="23"/>
    </row>
    <row r="1311" spans="2:8" s="3" customFormat="1" ht="12" customHeight="1" x14ac:dyDescent="0.25">
      <c r="B1311" s="16"/>
      <c r="C1311" s="17"/>
      <c r="D1311" s="17"/>
      <c r="E1311" s="17"/>
      <c r="F1311" s="17"/>
      <c r="G1311" s="17"/>
      <c r="H1311" s="17"/>
    </row>
    <row r="1312" spans="2:8" s="3" customFormat="1" ht="12" customHeight="1" x14ac:dyDescent="0.25">
      <c r="B1312" s="22"/>
      <c r="C1312" s="23"/>
      <c r="D1312" s="23"/>
      <c r="E1312" s="23"/>
      <c r="F1312" s="23"/>
      <c r="G1312" s="23"/>
      <c r="H1312" s="23"/>
    </row>
    <row r="1313" spans="2:8" s="3" customFormat="1" ht="12" customHeight="1" x14ac:dyDescent="0.25">
      <c r="B1313" s="16"/>
      <c r="C1313" s="17"/>
      <c r="D1313" s="17"/>
      <c r="E1313" s="17"/>
      <c r="F1313" s="17"/>
      <c r="G1313" s="17"/>
      <c r="H1313" s="17"/>
    </row>
    <row r="1314" spans="2:8" s="3" customFormat="1" ht="12" customHeight="1" x14ac:dyDescent="0.25">
      <c r="B1314" s="22"/>
      <c r="C1314" s="23"/>
      <c r="D1314" s="23"/>
      <c r="E1314" s="23"/>
      <c r="F1314" s="23"/>
      <c r="G1314" s="23"/>
      <c r="H1314" s="23"/>
    </row>
    <row r="1315" spans="2:8" s="3" customFormat="1" ht="12" customHeight="1" x14ac:dyDescent="0.25">
      <c r="B1315" s="16"/>
      <c r="C1315" s="17"/>
      <c r="D1315" s="17"/>
      <c r="E1315" s="17"/>
      <c r="F1315" s="17"/>
      <c r="G1315" s="17"/>
      <c r="H1315" s="17"/>
    </row>
    <row r="1316" spans="2:8" s="3" customFormat="1" ht="12" customHeight="1" x14ac:dyDescent="0.25">
      <c r="B1316" s="22"/>
      <c r="C1316" s="23"/>
      <c r="D1316" s="23"/>
      <c r="E1316" s="23"/>
      <c r="F1316" s="23"/>
      <c r="G1316" s="23"/>
      <c r="H1316" s="23"/>
    </row>
    <row r="1317" spans="2:8" s="3" customFormat="1" ht="12" customHeight="1" x14ac:dyDescent="0.25">
      <c r="B1317" s="16"/>
      <c r="C1317" s="17"/>
      <c r="D1317" s="17"/>
      <c r="E1317" s="17"/>
      <c r="F1317" s="17"/>
      <c r="G1317" s="17"/>
      <c r="H1317" s="17"/>
    </row>
    <row r="1318" spans="2:8" s="3" customFormat="1" ht="12" customHeight="1" x14ac:dyDescent="0.25">
      <c r="B1318" s="22"/>
      <c r="C1318" s="23"/>
      <c r="D1318" s="23"/>
      <c r="E1318" s="23"/>
      <c r="F1318" s="23"/>
      <c r="G1318" s="23"/>
      <c r="H1318" s="23"/>
    </row>
    <row r="1319" spans="2:8" s="3" customFormat="1" ht="12" customHeight="1" x14ac:dyDescent="0.25">
      <c r="B1319" s="16"/>
      <c r="C1319" s="17"/>
      <c r="D1319" s="17"/>
      <c r="E1319" s="17"/>
      <c r="F1319" s="17"/>
      <c r="G1319" s="17"/>
      <c r="H1319" s="17"/>
    </row>
    <row r="1320" spans="2:8" s="3" customFormat="1" ht="12" customHeight="1" x14ac:dyDescent="0.25">
      <c r="B1320" s="22"/>
      <c r="C1320" s="23"/>
      <c r="D1320" s="23"/>
      <c r="E1320" s="23"/>
      <c r="F1320" s="23"/>
      <c r="G1320" s="23"/>
      <c r="H1320" s="23"/>
    </row>
    <row r="1321" spans="2:8" s="3" customFormat="1" ht="12" customHeight="1" x14ac:dyDescent="0.25">
      <c r="B1321" s="16"/>
      <c r="C1321" s="17"/>
      <c r="D1321" s="17"/>
      <c r="E1321" s="17"/>
      <c r="F1321" s="17"/>
      <c r="G1321" s="17"/>
      <c r="H1321" s="17"/>
    </row>
    <row r="1322" spans="2:8" s="3" customFormat="1" ht="12" customHeight="1" x14ac:dyDescent="0.25">
      <c r="B1322" s="22"/>
      <c r="C1322" s="23"/>
      <c r="D1322" s="23"/>
      <c r="E1322" s="23"/>
      <c r="F1322" s="23"/>
      <c r="G1322" s="23"/>
      <c r="H1322" s="23"/>
    </row>
    <row r="1323" spans="2:8" s="3" customFormat="1" ht="12" customHeight="1" x14ac:dyDescent="0.25">
      <c r="B1323" s="16"/>
      <c r="C1323" s="17"/>
      <c r="D1323" s="17"/>
      <c r="E1323" s="17"/>
      <c r="F1323" s="17"/>
      <c r="G1323" s="17"/>
      <c r="H1323" s="17"/>
    </row>
    <row r="1324" spans="2:8" s="3" customFormat="1" ht="12" customHeight="1" x14ac:dyDescent="0.25">
      <c r="B1324" s="22"/>
      <c r="C1324" s="23"/>
      <c r="D1324" s="23"/>
      <c r="E1324" s="23"/>
      <c r="F1324" s="23"/>
      <c r="G1324" s="23"/>
      <c r="H1324" s="23"/>
    </row>
    <row r="1325" spans="2:8" s="3" customFormat="1" ht="12" customHeight="1" x14ac:dyDescent="0.25">
      <c r="B1325" s="16"/>
      <c r="C1325" s="17"/>
      <c r="D1325" s="17"/>
      <c r="E1325" s="17"/>
      <c r="F1325" s="17"/>
      <c r="G1325" s="17"/>
      <c r="H1325" s="17"/>
    </row>
    <row r="1326" spans="2:8" s="3" customFormat="1" ht="12" customHeight="1" x14ac:dyDescent="0.25">
      <c r="B1326" s="22"/>
      <c r="C1326" s="23"/>
      <c r="D1326" s="23"/>
      <c r="E1326" s="23"/>
      <c r="F1326" s="23"/>
      <c r="G1326" s="23"/>
      <c r="H1326" s="23"/>
    </row>
    <row r="1327" spans="2:8" s="3" customFormat="1" ht="12" customHeight="1" x14ac:dyDescent="0.25">
      <c r="B1327" s="16"/>
      <c r="C1327" s="17"/>
      <c r="D1327" s="17"/>
      <c r="E1327" s="17"/>
      <c r="F1327" s="17"/>
      <c r="G1327" s="17"/>
      <c r="H1327" s="17"/>
    </row>
    <row r="1328" spans="2:8" s="3" customFormat="1" ht="12" customHeight="1" x14ac:dyDescent="0.25">
      <c r="B1328" s="22"/>
      <c r="C1328" s="23"/>
      <c r="D1328" s="23"/>
      <c r="E1328" s="23"/>
      <c r="F1328" s="23"/>
      <c r="G1328" s="23"/>
      <c r="H1328" s="23"/>
    </row>
    <row r="1329" spans="2:8" s="3" customFormat="1" ht="12" customHeight="1" x14ac:dyDescent="0.25">
      <c r="B1329" s="16"/>
      <c r="C1329" s="17"/>
      <c r="D1329" s="17"/>
      <c r="E1329" s="17"/>
      <c r="F1329" s="17"/>
      <c r="G1329" s="17"/>
      <c r="H1329" s="17"/>
    </row>
    <row r="1330" spans="2:8" s="3" customFormat="1" ht="12" customHeight="1" x14ac:dyDescent="0.25">
      <c r="B1330" s="22"/>
      <c r="C1330" s="23"/>
      <c r="D1330" s="23"/>
      <c r="E1330" s="23"/>
      <c r="F1330" s="23"/>
      <c r="G1330" s="23"/>
      <c r="H1330" s="23"/>
    </row>
    <row r="1331" spans="2:8" s="3" customFormat="1" ht="12" customHeight="1" x14ac:dyDescent="0.25">
      <c r="B1331" s="16"/>
      <c r="C1331" s="17"/>
      <c r="D1331" s="17"/>
      <c r="E1331" s="17"/>
      <c r="F1331" s="17"/>
      <c r="G1331" s="17"/>
      <c r="H1331" s="17"/>
    </row>
    <row r="1332" spans="2:8" s="3" customFormat="1" ht="12" customHeight="1" x14ac:dyDescent="0.25">
      <c r="B1332" s="22"/>
      <c r="C1332" s="23"/>
      <c r="D1332" s="23"/>
      <c r="E1332" s="23"/>
      <c r="F1332" s="23"/>
      <c r="G1332" s="23"/>
      <c r="H1332" s="23"/>
    </row>
    <row r="1333" spans="2:8" s="3" customFormat="1" ht="12" customHeight="1" x14ac:dyDescent="0.25">
      <c r="B1333" s="16"/>
      <c r="C1333" s="17"/>
      <c r="D1333" s="17"/>
      <c r="E1333" s="17"/>
      <c r="F1333" s="17"/>
      <c r="G1333" s="17"/>
      <c r="H1333" s="17"/>
    </row>
    <row r="1334" spans="2:8" s="3" customFormat="1" ht="12" customHeight="1" x14ac:dyDescent="0.25">
      <c r="B1334" s="22"/>
      <c r="C1334" s="23"/>
      <c r="D1334" s="23"/>
      <c r="E1334" s="23"/>
      <c r="F1334" s="23"/>
      <c r="G1334" s="23"/>
      <c r="H1334" s="23"/>
    </row>
    <row r="1335" spans="2:8" s="3" customFormat="1" ht="12" customHeight="1" x14ac:dyDescent="0.25">
      <c r="B1335" s="16"/>
      <c r="C1335" s="17"/>
      <c r="D1335" s="17"/>
      <c r="E1335" s="17"/>
      <c r="F1335" s="17"/>
      <c r="G1335" s="17"/>
      <c r="H1335" s="17"/>
    </row>
    <row r="1336" spans="2:8" s="3" customFormat="1" ht="12" customHeight="1" x14ac:dyDescent="0.25">
      <c r="B1336" s="22"/>
      <c r="C1336" s="23"/>
      <c r="D1336" s="23"/>
      <c r="E1336" s="23"/>
      <c r="F1336" s="23"/>
      <c r="G1336" s="23"/>
      <c r="H1336" s="23"/>
    </row>
    <row r="1337" spans="2:8" s="3" customFormat="1" ht="12" customHeight="1" x14ac:dyDescent="0.25">
      <c r="B1337" s="16"/>
      <c r="C1337" s="17"/>
      <c r="D1337" s="17"/>
      <c r="E1337" s="17"/>
      <c r="F1337" s="17"/>
      <c r="G1337" s="17"/>
      <c r="H1337" s="17"/>
    </row>
    <row r="1338" spans="2:8" s="3" customFormat="1" ht="12" customHeight="1" x14ac:dyDescent="0.25">
      <c r="B1338" s="22"/>
      <c r="C1338" s="23"/>
      <c r="D1338" s="23"/>
      <c r="E1338" s="23"/>
      <c r="F1338" s="23"/>
      <c r="G1338" s="23"/>
      <c r="H1338" s="23"/>
    </row>
    <row r="1339" spans="2:8" s="3" customFormat="1" ht="12" customHeight="1" x14ac:dyDescent="0.25">
      <c r="B1339" s="16"/>
      <c r="C1339" s="17"/>
      <c r="D1339" s="17"/>
      <c r="E1339" s="17"/>
      <c r="F1339" s="17"/>
      <c r="G1339" s="17"/>
      <c r="H1339" s="17"/>
    </row>
    <row r="1340" spans="2:8" s="3" customFormat="1" ht="12" customHeight="1" x14ac:dyDescent="0.25">
      <c r="B1340" s="22"/>
      <c r="C1340" s="23"/>
      <c r="D1340" s="23"/>
      <c r="E1340" s="23"/>
      <c r="F1340" s="23"/>
      <c r="G1340" s="23"/>
      <c r="H1340" s="23"/>
    </row>
    <row r="1341" spans="2:8" s="3" customFormat="1" ht="12" customHeight="1" x14ac:dyDescent="0.25">
      <c r="B1341" s="16"/>
      <c r="C1341" s="17"/>
      <c r="D1341" s="17"/>
      <c r="E1341" s="17"/>
      <c r="F1341" s="17"/>
      <c r="G1341" s="17"/>
      <c r="H1341" s="17"/>
    </row>
    <row r="1342" spans="2:8" s="3" customFormat="1" ht="12" customHeight="1" x14ac:dyDescent="0.25">
      <c r="B1342" s="22"/>
      <c r="C1342" s="23"/>
      <c r="D1342" s="23"/>
      <c r="E1342" s="23"/>
      <c r="F1342" s="23"/>
      <c r="G1342" s="23"/>
      <c r="H1342" s="23"/>
    </row>
    <row r="1343" spans="2:8" s="4" customFormat="1" ht="20.100000000000001" customHeight="1" x14ac:dyDescent="0.25">
      <c r="B1343" s="24" t="s">
        <v>56</v>
      </c>
      <c r="C1343" s="25"/>
      <c r="D1343" s="26"/>
      <c r="E1343" s="27"/>
      <c r="F1343" s="28"/>
      <c r="G1343" s="28"/>
      <c r="H1343" s="29">
        <f>SUM(H1283:H1342)</f>
        <v>0</v>
      </c>
    </row>
    <row r="1344" spans="2:8" s="1" customFormat="1" ht="12.75" x14ac:dyDescent="0.25">
      <c r="B1344" s="6" t="s">
        <v>1</v>
      </c>
    </row>
    <row r="1345" spans="1:8" s="1" customFormat="1" ht="12.75" x14ac:dyDescent="0.25">
      <c r="B1345" s="6" t="s">
        <v>3</v>
      </c>
    </row>
    <row r="1346" spans="1:8" s="1" customFormat="1" ht="12.75" x14ac:dyDescent="0.25">
      <c r="B1346" s="7" t="s">
        <v>184</v>
      </c>
    </row>
    <row r="1347" spans="1:8" s="2" customFormat="1" ht="12" x14ac:dyDescent="0.25">
      <c r="H1347" s="8" t="s">
        <v>513</v>
      </c>
    </row>
    <row r="1348" spans="1:8" s="3" customFormat="1" ht="27.4" customHeight="1" x14ac:dyDescent="0.25">
      <c r="B1348" s="9" t="s">
        <v>6</v>
      </c>
      <c r="C1348" s="9" t="s">
        <v>7</v>
      </c>
      <c r="D1348" s="9" t="s">
        <v>8</v>
      </c>
      <c r="E1348" s="9" t="s">
        <v>9</v>
      </c>
      <c r="F1348" s="9" t="s">
        <v>10</v>
      </c>
      <c r="G1348" s="9" t="s">
        <v>11</v>
      </c>
      <c r="H1348" s="10" t="s">
        <v>12</v>
      </c>
    </row>
    <row r="1349" spans="1:8" s="3" customFormat="1" ht="24" customHeight="1" x14ac:dyDescent="0.25">
      <c r="A1349" s="3">
        <v>2884</v>
      </c>
      <c r="B1349" s="18"/>
      <c r="C1349" s="12" t="s">
        <v>514</v>
      </c>
      <c r="D1349" s="12" t="s">
        <v>515</v>
      </c>
      <c r="E1349" s="19"/>
      <c r="F1349" s="15"/>
      <c r="G1349" s="15"/>
      <c r="H1349" s="15"/>
    </row>
    <row r="1350" spans="1:8" s="3" customFormat="1" ht="12" customHeight="1" x14ac:dyDescent="0.25">
      <c r="B1350" s="16"/>
      <c r="C1350" s="17"/>
      <c r="D1350" s="17"/>
      <c r="E1350" s="17"/>
      <c r="F1350" s="17"/>
      <c r="G1350" s="17"/>
      <c r="H1350" s="17"/>
    </row>
    <row r="1351" spans="1:8" s="3" customFormat="1" ht="12" customHeight="1" x14ac:dyDescent="0.25">
      <c r="A1351" s="3">
        <v>2885</v>
      </c>
      <c r="B1351" s="18" t="s">
        <v>516</v>
      </c>
      <c r="C1351" s="12" t="s">
        <v>73</v>
      </c>
      <c r="D1351" s="12" t="s">
        <v>517</v>
      </c>
      <c r="E1351" s="19"/>
      <c r="F1351" s="15"/>
      <c r="G1351" s="15"/>
      <c r="H1351" s="15"/>
    </row>
    <row r="1352" spans="1:8" s="3" customFormat="1" ht="12" customHeight="1" x14ac:dyDescent="0.25">
      <c r="B1352" s="16"/>
      <c r="C1352" s="17"/>
      <c r="D1352" s="17"/>
      <c r="E1352" s="17"/>
      <c r="F1352" s="17"/>
      <c r="G1352" s="17"/>
      <c r="H1352" s="17"/>
    </row>
    <row r="1353" spans="1:8" s="3" customFormat="1" ht="12" customHeight="1" x14ac:dyDescent="0.25">
      <c r="A1353" s="3">
        <v>2886</v>
      </c>
      <c r="B1353" s="18"/>
      <c r="C1353" s="12" t="s">
        <v>518</v>
      </c>
      <c r="D1353" s="12" t="s">
        <v>519</v>
      </c>
      <c r="E1353" s="19"/>
      <c r="F1353" s="15"/>
      <c r="G1353" s="15"/>
      <c r="H1353" s="15"/>
    </row>
    <row r="1354" spans="1:8" s="3" customFormat="1" ht="12" customHeight="1" x14ac:dyDescent="0.25">
      <c r="B1354" s="16"/>
      <c r="C1354" s="17"/>
      <c r="D1354" s="17"/>
      <c r="E1354" s="17"/>
      <c r="F1354" s="17"/>
      <c r="G1354" s="17"/>
      <c r="H1354" s="17"/>
    </row>
    <row r="1355" spans="1:8" s="3" customFormat="1" ht="12" customHeight="1" x14ac:dyDescent="0.25">
      <c r="A1355" s="3">
        <v>3151</v>
      </c>
      <c r="B1355" s="18"/>
      <c r="C1355" s="12"/>
      <c r="D1355" s="12" t="s">
        <v>195</v>
      </c>
      <c r="E1355" s="19" t="s">
        <v>140</v>
      </c>
      <c r="F1355" s="20">
        <v>800</v>
      </c>
      <c r="G1355" s="21">
        <v>0</v>
      </c>
      <c r="H1355" s="15">
        <f>IF(E1355 = CHAR(37), F1355*G1355/100,F1355*G1355)</f>
        <v>0</v>
      </c>
    </row>
    <row r="1356" spans="1:8" s="3" customFormat="1" ht="12" customHeight="1" x14ac:dyDescent="0.25">
      <c r="B1356" s="16"/>
      <c r="C1356" s="17"/>
      <c r="D1356" s="17"/>
      <c r="E1356" s="17"/>
      <c r="F1356" s="17"/>
      <c r="G1356" s="17"/>
      <c r="H1356" s="17"/>
    </row>
    <row r="1357" spans="1:8" s="3" customFormat="1" ht="12" customHeight="1" x14ac:dyDescent="0.25">
      <c r="A1357" s="3">
        <v>3153</v>
      </c>
      <c r="B1357" s="18"/>
      <c r="C1357" s="12"/>
      <c r="D1357" s="12" t="s">
        <v>200</v>
      </c>
      <c r="E1357" s="19" t="s">
        <v>140</v>
      </c>
      <c r="F1357" s="20">
        <v>360</v>
      </c>
      <c r="G1357" s="21">
        <v>0</v>
      </c>
      <c r="H1357" s="15">
        <f>IF(E1357 = CHAR(37), F1357*G1357/100,F1357*G1357)</f>
        <v>0</v>
      </c>
    </row>
    <row r="1358" spans="1:8" s="3" customFormat="1" ht="12" customHeight="1" x14ac:dyDescent="0.25">
      <c r="B1358" s="16"/>
      <c r="C1358" s="17"/>
      <c r="D1358" s="17"/>
      <c r="E1358" s="17"/>
      <c r="F1358" s="17"/>
      <c r="G1358" s="17"/>
      <c r="H1358" s="17"/>
    </row>
    <row r="1359" spans="1:8" s="3" customFormat="1" ht="12" customHeight="1" x14ac:dyDescent="0.25">
      <c r="A1359" s="3">
        <v>2887</v>
      </c>
      <c r="B1359" s="18"/>
      <c r="C1359" s="12"/>
      <c r="D1359" s="12" t="s">
        <v>520</v>
      </c>
      <c r="E1359" s="19" t="s">
        <v>21</v>
      </c>
      <c r="F1359" s="20">
        <v>1</v>
      </c>
      <c r="G1359" s="21">
        <v>0</v>
      </c>
      <c r="H1359" s="15">
        <f>IF(E1359 = CHAR(37), F1359*G1359/100,F1359*G1359)</f>
        <v>0</v>
      </c>
    </row>
    <row r="1360" spans="1:8" s="3" customFormat="1" ht="12" customHeight="1" x14ac:dyDescent="0.25">
      <c r="B1360" s="16"/>
      <c r="C1360" s="17"/>
      <c r="D1360" s="17"/>
      <c r="E1360" s="17"/>
      <c r="F1360" s="17"/>
      <c r="G1360" s="17"/>
      <c r="H1360" s="17"/>
    </row>
    <row r="1361" spans="1:8" s="3" customFormat="1" ht="24" customHeight="1" x14ac:dyDescent="0.25">
      <c r="A1361" s="3">
        <v>2915</v>
      </c>
      <c r="B1361" s="18"/>
      <c r="C1361" s="12"/>
      <c r="D1361" s="12" t="s">
        <v>521</v>
      </c>
      <c r="E1361" s="19"/>
      <c r="F1361" s="20"/>
      <c r="G1361" s="15"/>
      <c r="H1361" s="15"/>
    </row>
    <row r="1362" spans="1:8" s="3" customFormat="1" ht="12" customHeight="1" x14ac:dyDescent="0.25">
      <c r="B1362" s="16"/>
      <c r="C1362" s="17"/>
      <c r="D1362" s="17"/>
      <c r="E1362" s="17"/>
      <c r="F1362" s="17"/>
      <c r="G1362" s="17"/>
      <c r="H1362" s="17"/>
    </row>
    <row r="1363" spans="1:8" s="3" customFormat="1" ht="12" customHeight="1" x14ac:dyDescent="0.25">
      <c r="A1363" s="3">
        <v>2916</v>
      </c>
      <c r="B1363" s="18"/>
      <c r="C1363" s="12"/>
      <c r="D1363" s="12" t="s">
        <v>522</v>
      </c>
      <c r="E1363" s="19"/>
      <c r="F1363" s="20"/>
      <c r="G1363" s="15"/>
      <c r="H1363" s="15"/>
    </row>
    <row r="1364" spans="1:8" s="3" customFormat="1" ht="12" customHeight="1" x14ac:dyDescent="0.25">
      <c r="B1364" s="16"/>
      <c r="C1364" s="17"/>
      <c r="D1364" s="17"/>
      <c r="E1364" s="17"/>
      <c r="F1364" s="17"/>
      <c r="G1364" s="17"/>
      <c r="H1364" s="17"/>
    </row>
    <row r="1365" spans="1:8" s="3" customFormat="1" ht="12" customHeight="1" x14ac:dyDescent="0.25">
      <c r="A1365" s="3">
        <v>3154</v>
      </c>
      <c r="B1365" s="18"/>
      <c r="C1365" s="12"/>
      <c r="D1365" s="12" t="s">
        <v>195</v>
      </c>
      <c r="E1365" s="19" t="s">
        <v>135</v>
      </c>
      <c r="F1365" s="20">
        <v>20</v>
      </c>
      <c r="G1365" s="21">
        <v>0</v>
      </c>
      <c r="H1365" s="15">
        <f>IF(E1365 = CHAR(37), F1365*G1365/100,F1365*G1365)</f>
        <v>0</v>
      </c>
    </row>
    <row r="1366" spans="1:8" s="3" customFormat="1" ht="12" customHeight="1" x14ac:dyDescent="0.25">
      <c r="B1366" s="16"/>
      <c r="C1366" s="17"/>
      <c r="D1366" s="17"/>
      <c r="E1366" s="17"/>
      <c r="F1366" s="17"/>
      <c r="G1366" s="17"/>
      <c r="H1366" s="17"/>
    </row>
    <row r="1367" spans="1:8" s="3" customFormat="1" ht="12" customHeight="1" x14ac:dyDescent="0.25">
      <c r="A1367" s="3">
        <v>3156</v>
      </c>
      <c r="B1367" s="18"/>
      <c r="C1367" s="12"/>
      <c r="D1367" s="12" t="s">
        <v>200</v>
      </c>
      <c r="E1367" s="19" t="s">
        <v>135</v>
      </c>
      <c r="F1367" s="20">
        <v>16</v>
      </c>
      <c r="G1367" s="21">
        <v>0</v>
      </c>
      <c r="H1367" s="15">
        <f>IF(E1367 = CHAR(37), F1367*G1367/100,F1367*G1367)</f>
        <v>0</v>
      </c>
    </row>
    <row r="1368" spans="1:8" s="3" customFormat="1" ht="12" customHeight="1" x14ac:dyDescent="0.25">
      <c r="B1368" s="16"/>
      <c r="C1368" s="17"/>
      <c r="D1368" s="17"/>
      <c r="E1368" s="17"/>
      <c r="F1368" s="17"/>
      <c r="G1368" s="17"/>
      <c r="H1368" s="17"/>
    </row>
    <row r="1369" spans="1:8" s="3" customFormat="1" ht="12" customHeight="1" x14ac:dyDescent="0.25">
      <c r="A1369" s="3">
        <v>2917</v>
      </c>
      <c r="B1369" s="18"/>
      <c r="C1369" s="12"/>
      <c r="D1369" s="12" t="s">
        <v>523</v>
      </c>
      <c r="E1369" s="19"/>
      <c r="F1369" s="20"/>
      <c r="G1369" s="15"/>
      <c r="H1369" s="15"/>
    </row>
    <row r="1370" spans="1:8" s="3" customFormat="1" ht="12" customHeight="1" x14ac:dyDescent="0.25">
      <c r="B1370" s="16"/>
      <c r="C1370" s="17"/>
      <c r="D1370" s="17"/>
      <c r="E1370" s="17"/>
      <c r="F1370" s="17"/>
      <c r="G1370" s="17"/>
      <c r="H1370" s="17"/>
    </row>
    <row r="1371" spans="1:8" s="3" customFormat="1" ht="12" customHeight="1" x14ac:dyDescent="0.25">
      <c r="A1371" s="3">
        <v>3157</v>
      </c>
      <c r="B1371" s="18"/>
      <c r="C1371" s="12"/>
      <c r="D1371" s="12" t="s">
        <v>195</v>
      </c>
      <c r="E1371" s="19" t="s">
        <v>135</v>
      </c>
      <c r="F1371" s="20">
        <v>20</v>
      </c>
      <c r="G1371" s="21">
        <v>0</v>
      </c>
      <c r="H1371" s="15">
        <f>IF(E1371 = CHAR(37), F1371*G1371/100,F1371*G1371)</f>
        <v>0</v>
      </c>
    </row>
    <row r="1372" spans="1:8" s="3" customFormat="1" ht="12" customHeight="1" x14ac:dyDescent="0.25">
      <c r="B1372" s="16"/>
      <c r="C1372" s="17"/>
      <c r="D1372" s="17"/>
      <c r="E1372" s="17"/>
      <c r="F1372" s="17"/>
      <c r="G1372" s="17"/>
      <c r="H1372" s="17"/>
    </row>
    <row r="1373" spans="1:8" s="3" customFormat="1" ht="12" customHeight="1" x14ac:dyDescent="0.25">
      <c r="A1373" s="3">
        <v>3159</v>
      </c>
      <c r="B1373" s="18"/>
      <c r="C1373" s="12"/>
      <c r="D1373" s="12" t="s">
        <v>200</v>
      </c>
      <c r="E1373" s="19" t="s">
        <v>135</v>
      </c>
      <c r="F1373" s="20">
        <v>48</v>
      </c>
      <c r="G1373" s="21">
        <v>0</v>
      </c>
      <c r="H1373" s="15">
        <f>IF(E1373 = CHAR(37), F1373*G1373/100,F1373*G1373)</f>
        <v>0</v>
      </c>
    </row>
    <row r="1374" spans="1:8" s="3" customFormat="1" ht="12" customHeight="1" x14ac:dyDescent="0.25">
      <c r="B1374" s="16"/>
      <c r="C1374" s="17"/>
      <c r="D1374" s="17"/>
      <c r="E1374" s="17"/>
      <c r="F1374" s="17"/>
      <c r="G1374" s="17"/>
      <c r="H1374" s="17"/>
    </row>
    <row r="1375" spans="1:8" s="3" customFormat="1" ht="12" customHeight="1" x14ac:dyDescent="0.25">
      <c r="A1375" s="3">
        <v>2918</v>
      </c>
      <c r="B1375" s="18"/>
      <c r="C1375" s="12"/>
      <c r="D1375" s="12" t="s">
        <v>524</v>
      </c>
      <c r="E1375" s="19"/>
      <c r="F1375" s="20"/>
      <c r="G1375" s="15"/>
      <c r="H1375" s="15"/>
    </row>
    <row r="1376" spans="1:8" s="3" customFormat="1" ht="12" customHeight="1" x14ac:dyDescent="0.25">
      <c r="B1376" s="16"/>
      <c r="C1376" s="17"/>
      <c r="D1376" s="17"/>
      <c r="E1376" s="17"/>
      <c r="F1376" s="17"/>
      <c r="G1376" s="17"/>
      <c r="H1376" s="17"/>
    </row>
    <row r="1377" spans="1:8" s="3" customFormat="1" ht="12" customHeight="1" x14ac:dyDescent="0.25">
      <c r="A1377" s="3">
        <v>3160</v>
      </c>
      <c r="B1377" s="18"/>
      <c r="C1377" s="12"/>
      <c r="D1377" s="12" t="s">
        <v>195</v>
      </c>
      <c r="E1377" s="19" t="s">
        <v>135</v>
      </c>
      <c r="F1377" s="20">
        <v>10</v>
      </c>
      <c r="G1377" s="21">
        <v>0</v>
      </c>
      <c r="H1377" s="15">
        <f>IF(E1377 = CHAR(37), F1377*G1377/100,F1377*G1377)</f>
        <v>0</v>
      </c>
    </row>
    <row r="1378" spans="1:8" s="3" customFormat="1" ht="12" customHeight="1" x14ac:dyDescent="0.25">
      <c r="B1378" s="16"/>
      <c r="C1378" s="17"/>
      <c r="D1378" s="17"/>
      <c r="E1378" s="17"/>
      <c r="F1378" s="17"/>
      <c r="G1378" s="17"/>
      <c r="H1378" s="17"/>
    </row>
    <row r="1379" spans="1:8" s="3" customFormat="1" ht="12" customHeight="1" x14ac:dyDescent="0.25">
      <c r="A1379" s="3">
        <v>3162</v>
      </c>
      <c r="B1379" s="18"/>
      <c r="C1379" s="12"/>
      <c r="D1379" s="12" t="s">
        <v>200</v>
      </c>
      <c r="E1379" s="19" t="s">
        <v>135</v>
      </c>
      <c r="F1379" s="20">
        <v>10</v>
      </c>
      <c r="G1379" s="21">
        <v>0</v>
      </c>
      <c r="H1379" s="15">
        <f>IF(E1379 = CHAR(37), F1379*G1379/100,F1379*G1379)</f>
        <v>0</v>
      </c>
    </row>
    <row r="1380" spans="1:8" s="3" customFormat="1" ht="12" customHeight="1" x14ac:dyDescent="0.25">
      <c r="B1380" s="16"/>
      <c r="C1380" s="17"/>
      <c r="D1380" s="17"/>
      <c r="E1380" s="17"/>
      <c r="F1380" s="17"/>
      <c r="G1380" s="17"/>
      <c r="H1380" s="17"/>
    </row>
    <row r="1381" spans="1:8" s="3" customFormat="1" ht="12" customHeight="1" x14ac:dyDescent="0.25">
      <c r="A1381" s="3">
        <v>2919</v>
      </c>
      <c r="B1381" s="18"/>
      <c r="C1381" s="12"/>
      <c r="D1381" s="12" t="s">
        <v>525</v>
      </c>
      <c r="E1381" s="19"/>
      <c r="F1381" s="20"/>
      <c r="G1381" s="15"/>
      <c r="H1381" s="15"/>
    </row>
    <row r="1382" spans="1:8" s="3" customFormat="1" ht="12" customHeight="1" x14ac:dyDescent="0.25">
      <c r="B1382" s="16"/>
      <c r="C1382" s="17"/>
      <c r="D1382" s="17"/>
      <c r="E1382" s="17"/>
      <c r="F1382" s="17"/>
      <c r="G1382" s="17"/>
      <c r="H1382" s="17"/>
    </row>
    <row r="1383" spans="1:8" s="3" customFormat="1" ht="12" customHeight="1" x14ac:dyDescent="0.25">
      <c r="A1383" s="3">
        <v>2920</v>
      </c>
      <c r="B1383" s="18"/>
      <c r="C1383" s="12"/>
      <c r="D1383" s="12" t="s">
        <v>526</v>
      </c>
      <c r="E1383" s="19" t="s">
        <v>33</v>
      </c>
      <c r="F1383" s="20">
        <v>20</v>
      </c>
      <c r="G1383" s="21">
        <v>0</v>
      </c>
      <c r="H1383" s="15">
        <f>IF(E1383 = CHAR(37), F1383*G1383/100,F1383*G1383)</f>
        <v>0</v>
      </c>
    </row>
    <row r="1384" spans="1:8" s="3" customFormat="1" ht="12" customHeight="1" x14ac:dyDescent="0.25">
      <c r="B1384" s="16"/>
      <c r="C1384" s="17"/>
      <c r="D1384" s="17"/>
      <c r="E1384" s="17"/>
      <c r="F1384" s="17"/>
      <c r="G1384" s="17"/>
      <c r="H1384" s="17"/>
    </row>
    <row r="1385" spans="1:8" s="3" customFormat="1" ht="24" customHeight="1" x14ac:dyDescent="0.25">
      <c r="A1385" s="3">
        <v>2921</v>
      </c>
      <c r="B1385" s="18"/>
      <c r="C1385" s="12"/>
      <c r="D1385" s="12" t="s">
        <v>527</v>
      </c>
      <c r="E1385" s="19" t="s">
        <v>33</v>
      </c>
      <c r="F1385" s="20">
        <v>10</v>
      </c>
      <c r="G1385" s="21">
        <v>0</v>
      </c>
      <c r="H1385" s="15">
        <f>IF(E1385 = CHAR(37), F1385*G1385/100,F1385*G1385)</f>
        <v>0</v>
      </c>
    </row>
    <row r="1386" spans="1:8" s="3" customFormat="1" ht="12" customHeight="1" x14ac:dyDescent="0.25">
      <c r="B1386" s="16"/>
      <c r="C1386" s="17"/>
      <c r="D1386" s="17"/>
      <c r="E1386" s="17"/>
      <c r="F1386" s="17"/>
      <c r="G1386" s="17"/>
      <c r="H1386" s="17"/>
    </row>
    <row r="1387" spans="1:8" s="3" customFormat="1" ht="12" customHeight="1" x14ac:dyDescent="0.25">
      <c r="A1387" s="3">
        <v>2888</v>
      </c>
      <c r="B1387" s="18" t="s">
        <v>528</v>
      </c>
      <c r="C1387" s="12" t="s">
        <v>529</v>
      </c>
      <c r="D1387" s="12" t="s">
        <v>530</v>
      </c>
      <c r="E1387" s="19"/>
      <c r="F1387" s="20"/>
      <c r="G1387" s="15"/>
      <c r="H1387" s="15"/>
    </row>
    <row r="1388" spans="1:8" s="3" customFormat="1" ht="12" customHeight="1" x14ac:dyDescent="0.25">
      <c r="B1388" s="16"/>
      <c r="C1388" s="17"/>
      <c r="D1388" s="17"/>
      <c r="E1388" s="17"/>
      <c r="F1388" s="17"/>
      <c r="G1388" s="17"/>
      <c r="H1388" s="17"/>
    </row>
    <row r="1389" spans="1:8" s="3" customFormat="1" ht="12" customHeight="1" x14ac:dyDescent="0.25">
      <c r="A1389" s="3">
        <v>2889</v>
      </c>
      <c r="B1389" s="18"/>
      <c r="C1389" s="12"/>
      <c r="D1389" s="12" t="s">
        <v>531</v>
      </c>
      <c r="E1389" s="19"/>
      <c r="F1389" s="20"/>
      <c r="G1389" s="15"/>
      <c r="H1389" s="15"/>
    </row>
    <row r="1390" spans="1:8" s="3" customFormat="1" ht="12" customHeight="1" x14ac:dyDescent="0.25">
      <c r="B1390" s="16"/>
      <c r="C1390" s="17"/>
      <c r="D1390" s="17"/>
      <c r="E1390" s="17"/>
      <c r="F1390" s="17"/>
      <c r="G1390" s="17"/>
      <c r="H1390" s="17"/>
    </row>
    <row r="1391" spans="1:8" s="3" customFormat="1" ht="12" customHeight="1" x14ac:dyDescent="0.25">
      <c r="A1391" s="3">
        <v>3163</v>
      </c>
      <c r="B1391" s="18"/>
      <c r="C1391" s="12"/>
      <c r="D1391" s="12" t="s">
        <v>195</v>
      </c>
      <c r="E1391" s="19" t="s">
        <v>229</v>
      </c>
      <c r="F1391" s="20">
        <v>250</v>
      </c>
      <c r="G1391" s="21">
        <v>0</v>
      </c>
      <c r="H1391" s="15">
        <f>IF(E1391 = CHAR(37), F1391*G1391/100,F1391*G1391)</f>
        <v>0</v>
      </c>
    </row>
    <row r="1392" spans="1:8" s="3" customFormat="1" ht="12" customHeight="1" x14ac:dyDescent="0.25">
      <c r="B1392" s="16"/>
      <c r="C1392" s="17"/>
      <c r="D1392" s="17"/>
      <c r="E1392" s="17"/>
      <c r="F1392" s="17"/>
      <c r="G1392" s="17"/>
      <c r="H1392" s="17"/>
    </row>
    <row r="1393" spans="1:8" s="3" customFormat="1" ht="12" customHeight="1" x14ac:dyDescent="0.25">
      <c r="A1393" s="3">
        <v>3165</v>
      </c>
      <c r="B1393" s="18"/>
      <c r="C1393" s="12"/>
      <c r="D1393" s="12" t="s">
        <v>200</v>
      </c>
      <c r="E1393" s="19" t="s">
        <v>229</v>
      </c>
      <c r="F1393" s="20">
        <v>750</v>
      </c>
      <c r="G1393" s="21">
        <v>0</v>
      </c>
      <c r="H1393" s="15">
        <f>IF(E1393 = CHAR(37), F1393*G1393/100,F1393*G1393)</f>
        <v>0</v>
      </c>
    </row>
    <row r="1394" spans="1:8" s="3" customFormat="1" ht="12" customHeight="1" x14ac:dyDescent="0.25">
      <c r="B1394" s="16"/>
      <c r="C1394" s="17"/>
      <c r="D1394" s="17"/>
      <c r="E1394" s="17"/>
      <c r="F1394" s="17"/>
      <c r="G1394" s="17"/>
      <c r="H1394" s="17"/>
    </row>
    <row r="1395" spans="1:8" s="3" customFormat="1" ht="12" customHeight="1" x14ac:dyDescent="0.25">
      <c r="A1395" s="3">
        <v>2911</v>
      </c>
      <c r="B1395" s="18"/>
      <c r="C1395" s="12"/>
      <c r="D1395" s="12" t="s">
        <v>532</v>
      </c>
      <c r="E1395" s="19"/>
      <c r="F1395" s="20"/>
      <c r="G1395" s="15"/>
      <c r="H1395" s="15"/>
    </row>
    <row r="1396" spans="1:8" s="3" customFormat="1" ht="12" customHeight="1" x14ac:dyDescent="0.25">
      <c r="B1396" s="16"/>
      <c r="C1396" s="17"/>
      <c r="D1396" s="17"/>
      <c r="E1396" s="17"/>
      <c r="F1396" s="17"/>
      <c r="G1396" s="17"/>
      <c r="H1396" s="17"/>
    </row>
    <row r="1397" spans="1:8" s="3" customFormat="1" ht="12" customHeight="1" x14ac:dyDescent="0.25">
      <c r="A1397" s="3">
        <v>3166</v>
      </c>
      <c r="B1397" s="18"/>
      <c r="C1397" s="12"/>
      <c r="D1397" s="12" t="s">
        <v>195</v>
      </c>
      <c r="E1397" s="19" t="s">
        <v>135</v>
      </c>
      <c r="F1397" s="20">
        <v>80</v>
      </c>
      <c r="G1397" s="21">
        <v>0</v>
      </c>
      <c r="H1397" s="15">
        <f>IF(E1397 = CHAR(37), F1397*G1397/100,F1397*G1397)</f>
        <v>0</v>
      </c>
    </row>
    <row r="1398" spans="1:8" s="3" customFormat="1" ht="12" customHeight="1" x14ac:dyDescent="0.25">
      <c r="B1398" s="16"/>
      <c r="C1398" s="17"/>
      <c r="D1398" s="17"/>
      <c r="E1398" s="17"/>
      <c r="F1398" s="17"/>
      <c r="G1398" s="17"/>
      <c r="H1398" s="17"/>
    </row>
    <row r="1399" spans="1:8" s="3" customFormat="1" ht="12" customHeight="1" x14ac:dyDescent="0.25">
      <c r="A1399" s="3">
        <v>3168</v>
      </c>
      <c r="B1399" s="18"/>
      <c r="C1399" s="12"/>
      <c r="D1399" s="12" t="s">
        <v>200</v>
      </c>
      <c r="E1399" s="19" t="s">
        <v>135</v>
      </c>
      <c r="F1399" s="20">
        <v>8</v>
      </c>
      <c r="G1399" s="21">
        <v>0</v>
      </c>
      <c r="H1399" s="15">
        <f>IF(E1399 = CHAR(37), F1399*G1399/100,F1399*G1399)</f>
        <v>0</v>
      </c>
    </row>
    <row r="1400" spans="1:8" s="3" customFormat="1" ht="12" customHeight="1" x14ac:dyDescent="0.25">
      <c r="B1400" s="16"/>
      <c r="C1400" s="17"/>
      <c r="D1400" s="17"/>
      <c r="E1400" s="17"/>
      <c r="F1400" s="17"/>
      <c r="G1400" s="17"/>
      <c r="H1400" s="17"/>
    </row>
    <row r="1401" spans="1:8" s="3" customFormat="1" ht="12" customHeight="1" x14ac:dyDescent="0.25">
      <c r="B1401" s="22"/>
      <c r="C1401" s="23"/>
      <c r="D1401" s="23"/>
      <c r="E1401" s="23"/>
      <c r="F1401" s="23"/>
      <c r="G1401" s="23"/>
      <c r="H1401" s="23"/>
    </row>
    <row r="1402" spans="1:8" s="3" customFormat="1" ht="12" customHeight="1" x14ac:dyDescent="0.25">
      <c r="B1402" s="16"/>
      <c r="C1402" s="17"/>
      <c r="D1402" s="17"/>
      <c r="E1402" s="17"/>
      <c r="F1402" s="17"/>
      <c r="G1402" s="17"/>
      <c r="H1402" s="17"/>
    </row>
    <row r="1403" spans="1:8" s="3" customFormat="1" ht="12" customHeight="1" x14ac:dyDescent="0.25">
      <c r="B1403" s="22"/>
      <c r="C1403" s="23"/>
      <c r="D1403" s="23"/>
      <c r="E1403" s="23"/>
      <c r="F1403" s="23"/>
      <c r="G1403" s="23"/>
      <c r="H1403" s="23"/>
    </row>
    <row r="1404" spans="1:8" s="3" customFormat="1" ht="12" customHeight="1" x14ac:dyDescent="0.25">
      <c r="B1404" s="16"/>
      <c r="C1404" s="17"/>
      <c r="D1404" s="17"/>
      <c r="E1404" s="17"/>
      <c r="F1404" s="17"/>
      <c r="G1404" s="17"/>
      <c r="H1404" s="17"/>
    </row>
    <row r="1405" spans="1:8" s="3" customFormat="1" ht="12" customHeight="1" x14ac:dyDescent="0.25">
      <c r="B1405" s="22"/>
      <c r="C1405" s="23"/>
      <c r="D1405" s="23"/>
      <c r="E1405" s="23"/>
      <c r="F1405" s="23"/>
      <c r="G1405" s="23"/>
      <c r="H1405" s="23"/>
    </row>
    <row r="1406" spans="1:8" s="3" customFormat="1" ht="12" customHeight="1" x14ac:dyDescent="0.25">
      <c r="B1406" s="16"/>
      <c r="C1406" s="17"/>
      <c r="D1406" s="17"/>
      <c r="E1406" s="17"/>
      <c r="F1406" s="17"/>
      <c r="G1406" s="17"/>
      <c r="H1406" s="17"/>
    </row>
    <row r="1407" spans="1:8" s="3" customFormat="1" ht="12" customHeight="1" x14ac:dyDescent="0.25">
      <c r="B1407" s="22"/>
      <c r="C1407" s="23"/>
      <c r="D1407" s="23"/>
      <c r="E1407" s="23"/>
      <c r="F1407" s="23"/>
      <c r="G1407" s="23"/>
      <c r="H1407" s="23"/>
    </row>
    <row r="1408" spans="1:8" s="4" customFormat="1" ht="20.100000000000001" customHeight="1" x14ac:dyDescent="0.25">
      <c r="B1408" s="24" t="s">
        <v>221</v>
      </c>
      <c r="C1408" s="25"/>
      <c r="D1408" s="26"/>
      <c r="E1408" s="27"/>
      <c r="F1408" s="28"/>
      <c r="G1408" s="28"/>
      <c r="H1408" s="29">
        <f>SUM(H1349:H1407)</f>
        <v>0</v>
      </c>
    </row>
    <row r="1409" spans="1:8" s="1" customFormat="1" ht="12.75" x14ac:dyDescent="0.25">
      <c r="B1409" s="6" t="s">
        <v>1</v>
      </c>
    </row>
    <row r="1410" spans="1:8" s="1" customFormat="1" ht="12.75" x14ac:dyDescent="0.25">
      <c r="B1410" s="6" t="s">
        <v>3</v>
      </c>
    </row>
    <row r="1411" spans="1:8" s="1" customFormat="1" ht="12.75" x14ac:dyDescent="0.25">
      <c r="B1411" s="7" t="s">
        <v>184</v>
      </c>
    </row>
    <row r="1412" spans="1:8" s="2" customFormat="1" ht="12" x14ac:dyDescent="0.25">
      <c r="H1412" s="8" t="s">
        <v>513</v>
      </c>
    </row>
    <row r="1413" spans="1:8" s="3" customFormat="1" ht="27.4" customHeight="1" x14ac:dyDescent="0.25">
      <c r="B1413" s="9" t="s">
        <v>6</v>
      </c>
      <c r="C1413" s="9" t="s">
        <v>7</v>
      </c>
      <c r="D1413" s="9" t="s">
        <v>8</v>
      </c>
      <c r="E1413" s="9" t="s">
        <v>9</v>
      </c>
      <c r="F1413" s="9" t="s">
        <v>10</v>
      </c>
      <c r="G1413" s="9" t="s">
        <v>11</v>
      </c>
      <c r="H1413" s="10" t="s">
        <v>12</v>
      </c>
    </row>
    <row r="1414" spans="1:8" s="4" customFormat="1" ht="20.100000000000001" customHeight="1" x14ac:dyDescent="0.25">
      <c r="B1414" s="24" t="s">
        <v>222</v>
      </c>
      <c r="C1414" s="25"/>
      <c r="D1414" s="26"/>
      <c r="E1414" s="27"/>
      <c r="F1414" s="28"/>
      <c r="G1414" s="28"/>
      <c r="H1414" s="29">
        <f>H1408</f>
        <v>0</v>
      </c>
    </row>
    <row r="1415" spans="1:8" s="3" customFormat="1" ht="12" customHeight="1" x14ac:dyDescent="0.25">
      <c r="A1415" s="3">
        <v>2890</v>
      </c>
      <c r="B1415" s="18" t="s">
        <v>533</v>
      </c>
      <c r="C1415" s="12" t="s">
        <v>16</v>
      </c>
      <c r="D1415" s="12" t="s">
        <v>534</v>
      </c>
      <c r="E1415" s="19"/>
      <c r="F1415" s="20"/>
      <c r="G1415" s="15"/>
      <c r="H1415" s="15"/>
    </row>
    <row r="1416" spans="1:8" s="3" customFormat="1" ht="12" customHeight="1" x14ac:dyDescent="0.25">
      <c r="B1416" s="16"/>
      <c r="C1416" s="17"/>
      <c r="D1416" s="17"/>
      <c r="E1416" s="17"/>
      <c r="F1416" s="17"/>
      <c r="G1416" s="17"/>
      <c r="H1416" s="17"/>
    </row>
    <row r="1417" spans="1:8" s="3" customFormat="1" ht="12" customHeight="1" x14ac:dyDescent="0.25">
      <c r="A1417" s="3">
        <v>2891</v>
      </c>
      <c r="B1417" s="18"/>
      <c r="C1417" s="12"/>
      <c r="D1417" s="12" t="s">
        <v>535</v>
      </c>
      <c r="E1417" s="19"/>
      <c r="F1417" s="20"/>
      <c r="G1417" s="15"/>
      <c r="H1417" s="15"/>
    </row>
    <row r="1418" spans="1:8" s="3" customFormat="1" ht="12" customHeight="1" x14ac:dyDescent="0.25">
      <c r="B1418" s="16"/>
      <c r="C1418" s="17"/>
      <c r="D1418" s="17"/>
      <c r="E1418" s="17"/>
      <c r="F1418" s="17"/>
      <c r="G1418" s="17"/>
      <c r="H1418" s="17"/>
    </row>
    <row r="1419" spans="1:8" s="3" customFormat="1" ht="12" customHeight="1" x14ac:dyDescent="0.25">
      <c r="A1419" s="3">
        <v>2892</v>
      </c>
      <c r="B1419" s="18"/>
      <c r="C1419" s="12"/>
      <c r="D1419" s="12" t="s">
        <v>536</v>
      </c>
      <c r="E1419" s="19"/>
      <c r="F1419" s="20"/>
      <c r="G1419" s="15"/>
      <c r="H1419" s="15"/>
    </row>
    <row r="1420" spans="1:8" s="3" customFormat="1" ht="12" customHeight="1" x14ac:dyDescent="0.25">
      <c r="B1420" s="16"/>
      <c r="C1420" s="17"/>
      <c r="D1420" s="17"/>
      <c r="E1420" s="17"/>
      <c r="F1420" s="17"/>
      <c r="G1420" s="17"/>
      <c r="H1420" s="17"/>
    </row>
    <row r="1421" spans="1:8" s="3" customFormat="1" ht="12" customHeight="1" x14ac:dyDescent="0.25">
      <c r="A1421" s="3">
        <v>3169</v>
      </c>
      <c r="B1421" s="18"/>
      <c r="C1421" s="12"/>
      <c r="D1421" s="12" t="s">
        <v>195</v>
      </c>
      <c r="E1421" s="19" t="s">
        <v>33</v>
      </c>
      <c r="F1421" s="20">
        <v>400</v>
      </c>
      <c r="G1421" s="21">
        <v>0</v>
      </c>
      <c r="H1421" s="15">
        <f>IF(E1421 = CHAR(37), F1421*G1421/100,F1421*G1421)</f>
        <v>0</v>
      </c>
    </row>
    <row r="1422" spans="1:8" s="3" customFormat="1" ht="12" customHeight="1" x14ac:dyDescent="0.25">
      <c r="B1422" s="16"/>
      <c r="C1422" s="17"/>
      <c r="D1422" s="17"/>
      <c r="E1422" s="17"/>
      <c r="F1422" s="17"/>
      <c r="G1422" s="17"/>
      <c r="H1422" s="17"/>
    </row>
    <row r="1423" spans="1:8" s="3" customFormat="1" ht="12" customHeight="1" x14ac:dyDescent="0.25">
      <c r="A1423" s="3">
        <v>3171</v>
      </c>
      <c r="B1423" s="18"/>
      <c r="C1423" s="12"/>
      <c r="D1423" s="12" t="s">
        <v>200</v>
      </c>
      <c r="E1423" s="19" t="s">
        <v>33</v>
      </c>
      <c r="F1423" s="20">
        <v>610</v>
      </c>
      <c r="G1423" s="21">
        <v>0</v>
      </c>
      <c r="H1423" s="15">
        <f>IF(E1423 = CHAR(37), F1423*G1423/100,F1423*G1423)</f>
        <v>0</v>
      </c>
    </row>
    <row r="1424" spans="1:8" s="3" customFormat="1" ht="12" customHeight="1" x14ac:dyDescent="0.25">
      <c r="B1424" s="16"/>
      <c r="C1424" s="17"/>
      <c r="D1424" s="17"/>
      <c r="E1424" s="17"/>
      <c r="F1424" s="17"/>
      <c r="G1424" s="17"/>
      <c r="H1424" s="17"/>
    </row>
    <row r="1425" spans="1:8" s="3" customFormat="1" ht="12" customHeight="1" x14ac:dyDescent="0.25">
      <c r="A1425" s="3">
        <v>2893</v>
      </c>
      <c r="B1425" s="18" t="s">
        <v>537</v>
      </c>
      <c r="C1425" s="12" t="s">
        <v>92</v>
      </c>
      <c r="D1425" s="12" t="s">
        <v>538</v>
      </c>
      <c r="E1425" s="19"/>
      <c r="F1425" s="20"/>
      <c r="G1425" s="15"/>
      <c r="H1425" s="15"/>
    </row>
    <row r="1426" spans="1:8" s="3" customFormat="1" ht="12" customHeight="1" x14ac:dyDescent="0.25">
      <c r="B1426" s="16"/>
      <c r="C1426" s="17"/>
      <c r="D1426" s="17"/>
      <c r="E1426" s="17"/>
      <c r="F1426" s="17"/>
      <c r="G1426" s="17"/>
      <c r="H1426" s="17"/>
    </row>
    <row r="1427" spans="1:8" s="3" customFormat="1" ht="12" customHeight="1" x14ac:dyDescent="0.25">
      <c r="A1427" s="3">
        <v>2894</v>
      </c>
      <c r="B1427" s="18"/>
      <c r="C1427" s="12" t="s">
        <v>539</v>
      </c>
      <c r="D1427" s="12" t="s">
        <v>540</v>
      </c>
      <c r="E1427" s="19"/>
      <c r="F1427" s="20"/>
      <c r="G1427" s="15"/>
      <c r="H1427" s="15"/>
    </row>
    <row r="1428" spans="1:8" s="3" customFormat="1" ht="12" customHeight="1" x14ac:dyDescent="0.25">
      <c r="B1428" s="16"/>
      <c r="C1428" s="17"/>
      <c r="D1428" s="17"/>
      <c r="E1428" s="17"/>
      <c r="F1428" s="17"/>
      <c r="G1428" s="17"/>
      <c r="H1428" s="17"/>
    </row>
    <row r="1429" spans="1:8" s="3" customFormat="1" ht="12" customHeight="1" x14ac:dyDescent="0.25">
      <c r="A1429" s="3">
        <v>3172</v>
      </c>
      <c r="B1429" s="18"/>
      <c r="C1429" s="12"/>
      <c r="D1429" s="12" t="s">
        <v>195</v>
      </c>
      <c r="E1429" s="19" t="s">
        <v>229</v>
      </c>
      <c r="F1429" s="20">
        <v>500</v>
      </c>
      <c r="G1429" s="21">
        <v>0</v>
      </c>
      <c r="H1429" s="15">
        <f>IF(E1429 = CHAR(37), F1429*G1429/100,F1429*G1429)</f>
        <v>0</v>
      </c>
    </row>
    <row r="1430" spans="1:8" s="3" customFormat="1" ht="12" customHeight="1" x14ac:dyDescent="0.25">
      <c r="B1430" s="16"/>
      <c r="C1430" s="17"/>
      <c r="D1430" s="17"/>
      <c r="E1430" s="17"/>
      <c r="F1430" s="17"/>
      <c r="G1430" s="17"/>
      <c r="H1430" s="17"/>
    </row>
    <row r="1431" spans="1:8" s="3" customFormat="1" ht="12" customHeight="1" x14ac:dyDescent="0.25">
      <c r="A1431" s="3">
        <v>3174</v>
      </c>
      <c r="B1431" s="18"/>
      <c r="C1431" s="12"/>
      <c r="D1431" s="12" t="s">
        <v>200</v>
      </c>
      <c r="E1431" s="19" t="s">
        <v>229</v>
      </c>
      <c r="F1431" s="20">
        <v>360</v>
      </c>
      <c r="G1431" s="21">
        <v>0</v>
      </c>
      <c r="H1431" s="15">
        <f>IF(E1431 = CHAR(37), F1431*G1431/100,F1431*G1431)</f>
        <v>0</v>
      </c>
    </row>
    <row r="1432" spans="1:8" s="3" customFormat="1" ht="12" customHeight="1" x14ac:dyDescent="0.25">
      <c r="B1432" s="16"/>
      <c r="C1432" s="17"/>
      <c r="D1432" s="17"/>
      <c r="E1432" s="17"/>
      <c r="F1432" s="17"/>
      <c r="G1432" s="17"/>
      <c r="H1432" s="17"/>
    </row>
    <row r="1433" spans="1:8" s="3" customFormat="1" ht="24" customHeight="1" x14ac:dyDescent="0.25">
      <c r="A1433" s="3">
        <v>2912</v>
      </c>
      <c r="B1433" s="18"/>
      <c r="C1433" s="12" t="s">
        <v>541</v>
      </c>
      <c r="D1433" s="12" t="s">
        <v>542</v>
      </c>
      <c r="E1433" s="19"/>
      <c r="F1433" s="20"/>
      <c r="G1433" s="15"/>
      <c r="H1433" s="15"/>
    </row>
    <row r="1434" spans="1:8" s="3" customFormat="1" ht="12" customHeight="1" x14ac:dyDescent="0.25">
      <c r="B1434" s="16"/>
      <c r="C1434" s="17"/>
      <c r="D1434" s="17"/>
      <c r="E1434" s="17"/>
      <c r="F1434" s="17"/>
      <c r="G1434" s="17"/>
      <c r="H1434" s="17"/>
    </row>
    <row r="1435" spans="1:8" s="3" customFormat="1" ht="12" customHeight="1" x14ac:dyDescent="0.25">
      <c r="A1435" s="3">
        <v>3175</v>
      </c>
      <c r="B1435" s="18"/>
      <c r="C1435" s="12"/>
      <c r="D1435" s="12" t="s">
        <v>195</v>
      </c>
      <c r="E1435" s="19" t="s">
        <v>229</v>
      </c>
      <c r="F1435" s="20">
        <v>530</v>
      </c>
      <c r="G1435" s="21">
        <v>0</v>
      </c>
      <c r="H1435" s="15">
        <f>IF(E1435 = CHAR(37), F1435*G1435/100,F1435*G1435)</f>
        <v>0</v>
      </c>
    </row>
    <row r="1436" spans="1:8" s="3" customFormat="1" ht="12" customHeight="1" x14ac:dyDescent="0.25">
      <c r="B1436" s="16"/>
      <c r="C1436" s="17"/>
      <c r="D1436" s="17"/>
      <c r="E1436" s="17"/>
      <c r="F1436" s="17"/>
      <c r="G1436" s="17"/>
      <c r="H1436" s="17"/>
    </row>
    <row r="1437" spans="1:8" s="3" customFormat="1" ht="12" customHeight="1" x14ac:dyDescent="0.25">
      <c r="A1437" s="3">
        <v>3177</v>
      </c>
      <c r="B1437" s="18"/>
      <c r="C1437" s="12"/>
      <c r="D1437" s="12" t="s">
        <v>200</v>
      </c>
      <c r="E1437" s="19" t="s">
        <v>229</v>
      </c>
      <c r="F1437" s="20">
        <v>320</v>
      </c>
      <c r="G1437" s="21">
        <v>0</v>
      </c>
      <c r="H1437" s="15">
        <f>IF(E1437 = CHAR(37), F1437*G1437/100,F1437*G1437)</f>
        <v>0</v>
      </c>
    </row>
    <row r="1438" spans="1:8" s="3" customFormat="1" ht="12" customHeight="1" x14ac:dyDescent="0.25">
      <c r="B1438" s="16"/>
      <c r="C1438" s="17"/>
      <c r="D1438" s="17"/>
      <c r="E1438" s="17"/>
      <c r="F1438" s="17"/>
      <c r="G1438" s="17"/>
      <c r="H1438" s="17"/>
    </row>
    <row r="1439" spans="1:8" s="3" customFormat="1" ht="24" customHeight="1" x14ac:dyDescent="0.25">
      <c r="A1439" s="3">
        <v>2913</v>
      </c>
      <c r="B1439" s="18"/>
      <c r="C1439" s="12" t="s">
        <v>543</v>
      </c>
      <c r="D1439" s="12" t="s">
        <v>544</v>
      </c>
      <c r="E1439" s="19"/>
      <c r="F1439" s="20"/>
      <c r="G1439" s="15"/>
      <c r="H1439" s="15"/>
    </row>
    <row r="1440" spans="1:8" s="3" customFormat="1" ht="12" customHeight="1" x14ac:dyDescent="0.25">
      <c r="B1440" s="16"/>
      <c r="C1440" s="17"/>
      <c r="D1440" s="17"/>
      <c r="E1440" s="17"/>
      <c r="F1440" s="17"/>
      <c r="G1440" s="17"/>
      <c r="H1440" s="17"/>
    </row>
    <row r="1441" spans="1:8" s="3" customFormat="1" ht="12" customHeight="1" x14ac:dyDescent="0.25">
      <c r="A1441" s="3">
        <v>3178</v>
      </c>
      <c r="B1441" s="18"/>
      <c r="C1441" s="12"/>
      <c r="D1441" s="12" t="s">
        <v>195</v>
      </c>
      <c r="E1441" s="19" t="s">
        <v>135</v>
      </c>
      <c r="F1441" s="20">
        <v>1030</v>
      </c>
      <c r="G1441" s="21">
        <v>0</v>
      </c>
      <c r="H1441" s="15">
        <f>IF(E1441 = CHAR(37), F1441*G1441/100,F1441*G1441)</f>
        <v>0</v>
      </c>
    </row>
    <row r="1442" spans="1:8" s="3" customFormat="1" ht="12" customHeight="1" x14ac:dyDescent="0.25">
      <c r="B1442" s="16"/>
      <c r="C1442" s="17"/>
      <c r="D1442" s="17"/>
      <c r="E1442" s="17"/>
      <c r="F1442" s="17"/>
      <c r="G1442" s="17"/>
      <c r="H1442" s="17"/>
    </row>
    <row r="1443" spans="1:8" s="3" customFormat="1" ht="12" customHeight="1" x14ac:dyDescent="0.25">
      <c r="A1443" s="3">
        <v>2914</v>
      </c>
      <c r="B1443" s="18"/>
      <c r="C1443" s="12"/>
      <c r="D1443" s="12" t="s">
        <v>545</v>
      </c>
      <c r="E1443" s="19"/>
      <c r="F1443" s="20"/>
      <c r="G1443" s="15"/>
      <c r="H1443" s="15"/>
    </row>
    <row r="1444" spans="1:8" s="3" customFormat="1" ht="12" customHeight="1" x14ac:dyDescent="0.25">
      <c r="B1444" s="16"/>
      <c r="C1444" s="17"/>
      <c r="D1444" s="17"/>
      <c r="E1444" s="17"/>
      <c r="F1444" s="17"/>
      <c r="G1444" s="17"/>
      <c r="H1444" s="17"/>
    </row>
    <row r="1445" spans="1:8" s="3" customFormat="1" ht="12" customHeight="1" x14ac:dyDescent="0.25">
      <c r="A1445" s="3">
        <v>3181</v>
      </c>
      <c r="B1445" s="18"/>
      <c r="C1445" s="12"/>
      <c r="D1445" s="12" t="s">
        <v>195</v>
      </c>
      <c r="E1445" s="19" t="s">
        <v>229</v>
      </c>
      <c r="F1445" s="20">
        <v>36</v>
      </c>
      <c r="G1445" s="21">
        <v>0</v>
      </c>
      <c r="H1445" s="15">
        <f>IF(E1445 = CHAR(37), F1445*G1445/100,F1445*G1445)</f>
        <v>0</v>
      </c>
    </row>
    <row r="1446" spans="1:8" s="3" customFormat="1" ht="12" customHeight="1" x14ac:dyDescent="0.25">
      <c r="B1446" s="16"/>
      <c r="C1446" s="17"/>
      <c r="D1446" s="17"/>
      <c r="E1446" s="17"/>
      <c r="F1446" s="17"/>
      <c r="G1446" s="17"/>
      <c r="H1446" s="17"/>
    </row>
    <row r="1447" spans="1:8" s="3" customFormat="1" ht="12" customHeight="1" x14ac:dyDescent="0.25">
      <c r="A1447" s="3">
        <v>2895</v>
      </c>
      <c r="B1447" s="18" t="s">
        <v>546</v>
      </c>
      <c r="C1447" s="12" t="s">
        <v>76</v>
      </c>
      <c r="D1447" s="12" t="s">
        <v>547</v>
      </c>
      <c r="E1447" s="19"/>
      <c r="F1447" s="20"/>
      <c r="G1447" s="15"/>
      <c r="H1447" s="15"/>
    </row>
    <row r="1448" spans="1:8" s="3" customFormat="1" ht="12" customHeight="1" x14ac:dyDescent="0.25">
      <c r="B1448" s="16"/>
      <c r="C1448" s="17"/>
      <c r="D1448" s="17"/>
      <c r="E1448" s="17"/>
      <c r="F1448" s="17"/>
      <c r="G1448" s="17"/>
      <c r="H1448" s="17"/>
    </row>
    <row r="1449" spans="1:8" s="3" customFormat="1" ht="12" customHeight="1" x14ac:dyDescent="0.25">
      <c r="A1449" s="3">
        <v>2896</v>
      </c>
      <c r="B1449" s="18"/>
      <c r="C1449" s="12" t="s">
        <v>548</v>
      </c>
      <c r="D1449" s="12" t="s">
        <v>549</v>
      </c>
      <c r="E1449" s="19"/>
      <c r="F1449" s="20"/>
      <c r="G1449" s="15"/>
      <c r="H1449" s="15"/>
    </row>
    <row r="1450" spans="1:8" s="3" customFormat="1" ht="12" customHeight="1" x14ac:dyDescent="0.25">
      <c r="B1450" s="16"/>
      <c r="C1450" s="17"/>
      <c r="D1450" s="17"/>
      <c r="E1450" s="17"/>
      <c r="F1450" s="17"/>
      <c r="G1450" s="17"/>
      <c r="H1450" s="17"/>
    </row>
    <row r="1451" spans="1:8" s="3" customFormat="1" ht="12" customHeight="1" x14ac:dyDescent="0.25">
      <c r="A1451" s="3">
        <v>3184</v>
      </c>
      <c r="B1451" s="18"/>
      <c r="C1451" s="12"/>
      <c r="D1451" s="12" t="s">
        <v>195</v>
      </c>
      <c r="E1451" s="19" t="s">
        <v>229</v>
      </c>
      <c r="F1451" s="20">
        <v>3200</v>
      </c>
      <c r="G1451" s="21">
        <v>0</v>
      </c>
      <c r="H1451" s="15">
        <f>IF(E1451 = CHAR(37), F1451*G1451/100,F1451*G1451)</f>
        <v>0</v>
      </c>
    </row>
    <row r="1452" spans="1:8" s="3" customFormat="1" ht="12" customHeight="1" x14ac:dyDescent="0.25">
      <c r="B1452" s="16"/>
      <c r="C1452" s="17"/>
      <c r="D1452" s="17"/>
      <c r="E1452" s="17"/>
      <c r="F1452" s="17"/>
      <c r="G1452" s="17"/>
      <c r="H1452" s="17"/>
    </row>
    <row r="1453" spans="1:8" s="3" customFormat="1" ht="12" customHeight="1" x14ac:dyDescent="0.25">
      <c r="A1453" s="3">
        <v>2897</v>
      </c>
      <c r="B1453" s="18"/>
      <c r="C1453" s="12"/>
      <c r="D1453" s="12" t="s">
        <v>550</v>
      </c>
      <c r="E1453" s="19"/>
      <c r="F1453" s="20"/>
      <c r="G1453" s="15"/>
      <c r="H1453" s="15"/>
    </row>
    <row r="1454" spans="1:8" s="3" customFormat="1" ht="12" customHeight="1" x14ac:dyDescent="0.25">
      <c r="B1454" s="16"/>
      <c r="C1454" s="17"/>
      <c r="D1454" s="17"/>
      <c r="E1454" s="17"/>
      <c r="F1454" s="17"/>
      <c r="G1454" s="17"/>
      <c r="H1454" s="17"/>
    </row>
    <row r="1455" spans="1:8" s="3" customFormat="1" ht="12" customHeight="1" x14ac:dyDescent="0.25">
      <c r="A1455" s="3">
        <v>3187</v>
      </c>
      <c r="B1455" s="18"/>
      <c r="C1455" s="12"/>
      <c r="D1455" s="12" t="s">
        <v>195</v>
      </c>
      <c r="E1455" s="19" t="s">
        <v>229</v>
      </c>
      <c r="F1455" s="20"/>
      <c r="G1455" s="21">
        <v>0</v>
      </c>
      <c r="H1455" s="15" t="s">
        <v>305</v>
      </c>
    </row>
    <row r="1456" spans="1:8" s="3" customFormat="1" ht="12" customHeight="1" x14ac:dyDescent="0.25">
      <c r="B1456" s="16"/>
      <c r="C1456" s="17"/>
      <c r="D1456" s="17"/>
      <c r="E1456" s="17"/>
      <c r="F1456" s="17"/>
      <c r="G1456" s="17"/>
      <c r="H1456" s="17"/>
    </row>
    <row r="1457" spans="1:8" s="3" customFormat="1" ht="12" customHeight="1" x14ac:dyDescent="0.25">
      <c r="A1457" s="3">
        <v>2898</v>
      </c>
      <c r="B1457" s="18"/>
      <c r="C1457" s="12"/>
      <c r="D1457" s="12" t="s">
        <v>551</v>
      </c>
      <c r="E1457" s="19"/>
      <c r="F1457" s="20"/>
      <c r="G1457" s="15"/>
      <c r="H1457" s="15"/>
    </row>
    <row r="1458" spans="1:8" s="3" customFormat="1" ht="12" customHeight="1" x14ac:dyDescent="0.25">
      <c r="B1458" s="16"/>
      <c r="C1458" s="17"/>
      <c r="D1458" s="17"/>
      <c r="E1458" s="17"/>
      <c r="F1458" s="17"/>
      <c r="G1458" s="17"/>
      <c r="H1458" s="17"/>
    </row>
    <row r="1459" spans="1:8" s="3" customFormat="1" ht="12" customHeight="1" x14ac:dyDescent="0.25">
      <c r="A1459" s="3">
        <v>3192</v>
      </c>
      <c r="B1459" s="18"/>
      <c r="C1459" s="12"/>
      <c r="D1459" s="12" t="s">
        <v>200</v>
      </c>
      <c r="E1459" s="19" t="s">
        <v>229</v>
      </c>
      <c r="F1459" s="20">
        <v>1440</v>
      </c>
      <c r="G1459" s="21">
        <v>0</v>
      </c>
      <c r="H1459" s="15">
        <f>IF(E1459 = CHAR(37), F1459*G1459/100,F1459*G1459)</f>
        <v>0</v>
      </c>
    </row>
    <row r="1460" spans="1:8" s="3" customFormat="1" ht="12" customHeight="1" x14ac:dyDescent="0.25">
      <c r="B1460" s="16"/>
      <c r="C1460" s="17"/>
      <c r="D1460" s="17"/>
      <c r="E1460" s="17"/>
      <c r="F1460" s="17"/>
      <c r="G1460" s="17"/>
      <c r="H1460" s="17"/>
    </row>
    <row r="1461" spans="1:8" s="3" customFormat="1" ht="12" customHeight="1" x14ac:dyDescent="0.25">
      <c r="A1461" s="3">
        <v>2899</v>
      </c>
      <c r="B1461" s="18" t="s">
        <v>552</v>
      </c>
      <c r="C1461" s="12" t="s">
        <v>553</v>
      </c>
      <c r="D1461" s="12" t="s">
        <v>554</v>
      </c>
      <c r="E1461" s="19"/>
      <c r="F1461" s="20"/>
      <c r="G1461" s="15"/>
      <c r="H1461" s="15"/>
    </row>
    <row r="1462" spans="1:8" s="3" customFormat="1" ht="12" customHeight="1" x14ac:dyDescent="0.25">
      <c r="B1462" s="16"/>
      <c r="C1462" s="17"/>
      <c r="D1462" s="17"/>
      <c r="E1462" s="17"/>
      <c r="F1462" s="17"/>
      <c r="G1462" s="17"/>
      <c r="H1462" s="17"/>
    </row>
    <row r="1463" spans="1:8" s="3" customFormat="1" ht="24" customHeight="1" x14ac:dyDescent="0.25">
      <c r="A1463" s="3">
        <v>2900</v>
      </c>
      <c r="B1463" s="18" t="s">
        <v>555</v>
      </c>
      <c r="C1463" s="12"/>
      <c r="D1463" s="12" t="s">
        <v>556</v>
      </c>
      <c r="E1463" s="19"/>
      <c r="F1463" s="20"/>
      <c r="G1463" s="15"/>
      <c r="H1463" s="15"/>
    </row>
    <row r="1464" spans="1:8" s="3" customFormat="1" ht="12" customHeight="1" x14ac:dyDescent="0.25">
      <c r="B1464" s="16"/>
      <c r="C1464" s="17"/>
      <c r="D1464" s="17"/>
      <c r="E1464" s="17"/>
      <c r="F1464" s="17"/>
      <c r="G1464" s="17"/>
      <c r="H1464" s="17"/>
    </row>
    <row r="1465" spans="1:8" s="3" customFormat="1" ht="12" customHeight="1" x14ac:dyDescent="0.25">
      <c r="A1465" s="3">
        <v>3193</v>
      </c>
      <c r="B1465" s="18"/>
      <c r="C1465" s="12"/>
      <c r="D1465" s="12" t="s">
        <v>195</v>
      </c>
      <c r="E1465" s="19" t="s">
        <v>229</v>
      </c>
      <c r="F1465" s="20">
        <v>3200</v>
      </c>
      <c r="G1465" s="21">
        <v>0</v>
      </c>
      <c r="H1465" s="15">
        <f>IF(E1465 = CHAR(37), F1465*G1465/100,F1465*G1465)</f>
        <v>0</v>
      </c>
    </row>
    <row r="1466" spans="1:8" s="3" customFormat="1" ht="12" customHeight="1" x14ac:dyDescent="0.25">
      <c r="B1466" s="16"/>
      <c r="C1466" s="17"/>
      <c r="D1466" s="17"/>
      <c r="E1466" s="17"/>
      <c r="F1466" s="17"/>
      <c r="G1466" s="17"/>
      <c r="H1466" s="17"/>
    </row>
    <row r="1467" spans="1:8" s="3" customFormat="1" ht="12" customHeight="1" x14ac:dyDescent="0.25">
      <c r="A1467" s="3">
        <v>3195</v>
      </c>
      <c r="B1467" s="18"/>
      <c r="C1467" s="12"/>
      <c r="D1467" s="12" t="s">
        <v>200</v>
      </c>
      <c r="E1467" s="19" t="s">
        <v>229</v>
      </c>
      <c r="F1467" s="20">
        <v>1440</v>
      </c>
      <c r="G1467" s="21">
        <v>0</v>
      </c>
      <c r="H1467" s="15">
        <f>IF(E1467 = CHAR(37), F1467*G1467/100,F1467*G1467)</f>
        <v>0</v>
      </c>
    </row>
    <row r="1468" spans="1:8" s="3" customFormat="1" ht="12" customHeight="1" x14ac:dyDescent="0.25">
      <c r="B1468" s="16"/>
      <c r="C1468" s="17"/>
      <c r="D1468" s="17"/>
      <c r="E1468" s="17"/>
      <c r="F1468" s="17"/>
      <c r="G1468" s="17"/>
      <c r="H1468" s="17"/>
    </row>
    <row r="1469" spans="1:8" s="3" customFormat="1" ht="12" customHeight="1" x14ac:dyDescent="0.25">
      <c r="B1469" s="22"/>
      <c r="C1469" s="23"/>
      <c r="D1469" s="23"/>
      <c r="E1469" s="23"/>
      <c r="F1469" s="23"/>
      <c r="G1469" s="23"/>
      <c r="H1469" s="23"/>
    </row>
    <row r="1470" spans="1:8" s="3" customFormat="1" ht="12" customHeight="1" x14ac:dyDescent="0.25">
      <c r="B1470" s="16"/>
      <c r="C1470" s="17"/>
      <c r="D1470" s="17"/>
      <c r="E1470" s="17"/>
      <c r="F1470" s="17"/>
      <c r="G1470" s="17"/>
      <c r="H1470" s="17"/>
    </row>
    <row r="1471" spans="1:8" s="3" customFormat="1" ht="12" customHeight="1" x14ac:dyDescent="0.25">
      <c r="B1471" s="22"/>
      <c r="C1471" s="23"/>
      <c r="D1471" s="23"/>
      <c r="E1471" s="23"/>
      <c r="F1471" s="23"/>
      <c r="G1471" s="23"/>
      <c r="H1471" s="23"/>
    </row>
    <row r="1472" spans="1:8" s="4" customFormat="1" ht="20.100000000000001" customHeight="1" x14ac:dyDescent="0.25">
      <c r="B1472" s="24" t="s">
        <v>56</v>
      </c>
      <c r="C1472" s="25"/>
      <c r="D1472" s="26"/>
      <c r="E1472" s="27"/>
      <c r="F1472" s="28"/>
      <c r="G1472" s="28"/>
      <c r="H1472" s="29">
        <f>SUM(H1414:H1471)</f>
        <v>0</v>
      </c>
    </row>
    <row r="1473" spans="2:8" s="1" customFormat="1" ht="12.75" x14ac:dyDescent="0.25">
      <c r="B1473" s="6" t="s">
        <v>1</v>
      </c>
    </row>
    <row r="1474" spans="2:8" s="1" customFormat="1" ht="12.75" x14ac:dyDescent="0.25">
      <c r="B1474" s="6" t="s">
        <v>3</v>
      </c>
    </row>
    <row r="1475" spans="2:8" s="1" customFormat="1" ht="12.75" x14ac:dyDescent="0.25">
      <c r="B1475" s="7" t="s">
        <v>184</v>
      </c>
    </row>
    <row r="1476" spans="2:8" s="2" customFormat="1" ht="12" x14ac:dyDescent="0.25">
      <c r="D1476" s="31" t="s">
        <v>176</v>
      </c>
    </row>
    <row r="1477" spans="2:8" s="3" customFormat="1" ht="14.25" customHeight="1" x14ac:dyDescent="0.25">
      <c r="B1477" s="32" t="s">
        <v>177</v>
      </c>
      <c r="C1477" s="32" t="s">
        <v>178</v>
      </c>
      <c r="D1477" s="32" t="s">
        <v>8</v>
      </c>
      <c r="E1477" s="32"/>
      <c r="F1477" s="32"/>
      <c r="G1477" s="32"/>
      <c r="H1477" s="32" t="s">
        <v>12</v>
      </c>
    </row>
    <row r="1478" spans="2:8" s="3" customFormat="1" ht="12" customHeight="1" x14ac:dyDescent="0.25">
      <c r="B1478" s="33"/>
      <c r="C1478" s="34" t="s">
        <v>557</v>
      </c>
      <c r="D1478" s="35" t="s">
        <v>558</v>
      </c>
      <c r="E1478" s="33"/>
      <c r="F1478" s="33"/>
      <c r="G1478" s="33"/>
      <c r="H1478" s="36">
        <f>H126</f>
        <v>0</v>
      </c>
    </row>
    <row r="1479" spans="2:8" s="3" customFormat="1" ht="12" customHeight="1" x14ac:dyDescent="0.25">
      <c r="B1479" s="37"/>
      <c r="C1479" s="37"/>
      <c r="D1479" s="37"/>
      <c r="E1479" s="37"/>
      <c r="F1479" s="37"/>
      <c r="G1479" s="37"/>
      <c r="H1479" s="37"/>
    </row>
    <row r="1480" spans="2:8" s="3" customFormat="1" ht="12" customHeight="1" x14ac:dyDescent="0.25">
      <c r="B1480" s="33"/>
      <c r="C1480" s="34" t="s">
        <v>559</v>
      </c>
      <c r="D1480" s="35" t="s">
        <v>560</v>
      </c>
      <c r="E1480" s="33"/>
      <c r="F1480" s="33"/>
      <c r="G1480" s="33"/>
      <c r="H1480" s="36">
        <f>H508</f>
        <v>0</v>
      </c>
    </row>
    <row r="1481" spans="2:8" s="3" customFormat="1" ht="12" customHeight="1" x14ac:dyDescent="0.25">
      <c r="B1481" s="37"/>
      <c r="C1481" s="37"/>
      <c r="D1481" s="37"/>
      <c r="E1481" s="37"/>
      <c r="F1481" s="37"/>
      <c r="G1481" s="37"/>
      <c r="H1481" s="37"/>
    </row>
    <row r="1482" spans="2:8" s="3" customFormat="1" ht="12" customHeight="1" x14ac:dyDescent="0.25">
      <c r="B1482" s="33"/>
      <c r="C1482" s="34" t="s">
        <v>561</v>
      </c>
      <c r="D1482" s="35" t="s">
        <v>562</v>
      </c>
      <c r="E1482" s="33"/>
      <c r="F1482" s="33"/>
      <c r="G1482" s="33"/>
      <c r="H1482" s="36">
        <f>H639</f>
        <v>0</v>
      </c>
    </row>
    <row r="1483" spans="2:8" s="3" customFormat="1" ht="12" customHeight="1" x14ac:dyDescent="0.25">
      <c r="B1483" s="37"/>
      <c r="C1483" s="37"/>
      <c r="D1483" s="37"/>
      <c r="E1483" s="37"/>
      <c r="F1483" s="37"/>
      <c r="G1483" s="37"/>
      <c r="H1483" s="37"/>
    </row>
    <row r="1484" spans="2:8" s="3" customFormat="1" ht="12" customHeight="1" x14ac:dyDescent="0.25">
      <c r="B1484" s="33"/>
      <c r="C1484" s="34" t="s">
        <v>563</v>
      </c>
      <c r="D1484" s="35" t="s">
        <v>564</v>
      </c>
      <c r="E1484" s="33"/>
      <c r="F1484" s="33"/>
      <c r="G1484" s="33"/>
      <c r="H1484" s="36">
        <f>H704</f>
        <v>0</v>
      </c>
    </row>
    <row r="1485" spans="2:8" s="3" customFormat="1" ht="12" customHeight="1" x14ac:dyDescent="0.25">
      <c r="B1485" s="37"/>
      <c r="C1485" s="37"/>
      <c r="D1485" s="37"/>
      <c r="E1485" s="37"/>
      <c r="F1485" s="37"/>
      <c r="G1485" s="37"/>
      <c r="H1485" s="37"/>
    </row>
    <row r="1486" spans="2:8" s="3" customFormat="1" ht="12" customHeight="1" x14ac:dyDescent="0.25">
      <c r="B1486" s="33"/>
      <c r="C1486" s="34" t="s">
        <v>565</v>
      </c>
      <c r="D1486" s="35" t="s">
        <v>566</v>
      </c>
      <c r="E1486" s="33"/>
      <c r="F1486" s="33"/>
      <c r="G1486" s="33"/>
      <c r="H1486" s="36">
        <f>H771</f>
        <v>0</v>
      </c>
    </row>
    <row r="1487" spans="2:8" s="3" customFormat="1" ht="12" customHeight="1" x14ac:dyDescent="0.25">
      <c r="B1487" s="37"/>
      <c r="C1487" s="37"/>
      <c r="D1487" s="37"/>
      <c r="E1487" s="37"/>
      <c r="F1487" s="37"/>
      <c r="G1487" s="37"/>
      <c r="H1487" s="37"/>
    </row>
    <row r="1488" spans="2:8" s="3" customFormat="1" ht="12" customHeight="1" x14ac:dyDescent="0.25">
      <c r="B1488" s="33"/>
      <c r="C1488" s="34" t="s">
        <v>567</v>
      </c>
      <c r="D1488" s="35" t="s">
        <v>568</v>
      </c>
      <c r="E1488" s="33"/>
      <c r="F1488" s="33"/>
      <c r="G1488" s="33"/>
      <c r="H1488" s="36">
        <f>H835</f>
        <v>0</v>
      </c>
    </row>
    <row r="1489" spans="2:8" s="3" customFormat="1" ht="12" customHeight="1" x14ac:dyDescent="0.25">
      <c r="B1489" s="37"/>
      <c r="C1489" s="37"/>
      <c r="D1489" s="37"/>
      <c r="E1489" s="37"/>
      <c r="F1489" s="37"/>
      <c r="G1489" s="37"/>
      <c r="H1489" s="37"/>
    </row>
    <row r="1490" spans="2:8" s="3" customFormat="1" ht="12" customHeight="1" x14ac:dyDescent="0.25">
      <c r="B1490" s="33"/>
      <c r="C1490" s="34" t="s">
        <v>569</v>
      </c>
      <c r="D1490" s="35" t="s">
        <v>570</v>
      </c>
      <c r="E1490" s="33"/>
      <c r="F1490" s="33"/>
      <c r="G1490" s="33"/>
      <c r="H1490" s="36">
        <f>H962</f>
        <v>0</v>
      </c>
    </row>
    <row r="1491" spans="2:8" s="3" customFormat="1" ht="12" customHeight="1" x14ac:dyDescent="0.25">
      <c r="B1491" s="37"/>
      <c r="C1491" s="37"/>
      <c r="D1491" s="37"/>
      <c r="E1491" s="37"/>
      <c r="F1491" s="37"/>
      <c r="G1491" s="37"/>
      <c r="H1491" s="37"/>
    </row>
    <row r="1492" spans="2:8" s="3" customFormat="1" ht="12" customHeight="1" x14ac:dyDescent="0.25">
      <c r="B1492" s="33"/>
      <c r="C1492" s="34" t="s">
        <v>571</v>
      </c>
      <c r="D1492" s="35" t="s">
        <v>572</v>
      </c>
      <c r="E1492" s="33"/>
      <c r="F1492" s="33"/>
      <c r="G1492" s="33"/>
      <c r="H1492" s="36">
        <f>H1343</f>
        <v>0</v>
      </c>
    </row>
    <row r="1493" spans="2:8" s="3" customFormat="1" ht="12" customHeight="1" x14ac:dyDescent="0.25">
      <c r="B1493" s="37"/>
      <c r="C1493" s="37"/>
      <c r="D1493" s="37"/>
      <c r="E1493" s="37"/>
      <c r="F1493" s="37"/>
      <c r="G1493" s="37"/>
      <c r="H1493" s="37"/>
    </row>
    <row r="1494" spans="2:8" s="3" customFormat="1" ht="12" customHeight="1" x14ac:dyDescent="0.25">
      <c r="B1494" s="33"/>
      <c r="C1494" s="34" t="s">
        <v>573</v>
      </c>
      <c r="D1494" s="35" t="s">
        <v>574</v>
      </c>
      <c r="E1494" s="33"/>
      <c r="F1494" s="33"/>
      <c r="G1494" s="33"/>
      <c r="H1494" s="36">
        <f>H1472</f>
        <v>0</v>
      </c>
    </row>
    <row r="1495" spans="2:8" s="3" customFormat="1" ht="12" customHeight="1" x14ac:dyDescent="0.25">
      <c r="B1495" s="37"/>
      <c r="C1495" s="37"/>
      <c r="D1495" s="37"/>
      <c r="E1495" s="37"/>
      <c r="F1495" s="37"/>
      <c r="G1495" s="37"/>
      <c r="H1495" s="37"/>
    </row>
    <row r="1496" spans="2:8" s="4" customFormat="1" ht="20.100000000000001" customHeight="1" x14ac:dyDescent="0.25">
      <c r="B1496" s="38"/>
      <c r="C1496" s="39" t="s">
        <v>183</v>
      </c>
      <c r="D1496" s="40"/>
      <c r="E1496" s="38"/>
      <c r="F1496" s="38"/>
      <c r="G1496" s="38"/>
      <c r="H1496" s="41">
        <f>SUM(H1478:H1495)</f>
        <v>0</v>
      </c>
    </row>
    <row r="1497" spans="2:8" s="3" customFormat="1" ht="12" customHeight="1" x14ac:dyDescent="0.25"/>
    <row r="1498" spans="2:8" s="3" customFormat="1" ht="12" customHeight="1" x14ac:dyDescent="0.25"/>
    <row r="1499" spans="2:8" s="3" customFormat="1" ht="12" customHeight="1" x14ac:dyDescent="0.25"/>
    <row r="1500" spans="2:8" s="3" customFormat="1" ht="12" customHeight="1" x14ac:dyDescent="0.25"/>
    <row r="1501" spans="2:8" s="3" customFormat="1" ht="12" customHeight="1" x14ac:dyDescent="0.25"/>
    <row r="1502" spans="2:8" s="3" customFormat="1" ht="12" customHeight="1" x14ac:dyDescent="0.25"/>
    <row r="1503" spans="2:8" s="3" customFormat="1" ht="12" customHeight="1" x14ac:dyDescent="0.25"/>
    <row r="1504" spans="2:8" s="3" customFormat="1" ht="12" customHeight="1" x14ac:dyDescent="0.25"/>
    <row r="1505" s="3" customFormat="1" ht="12" customHeight="1" x14ac:dyDescent="0.25"/>
    <row r="1506" s="3" customFormat="1" ht="12" customHeight="1" x14ac:dyDescent="0.25"/>
    <row r="1507" s="3" customFormat="1" ht="12" customHeight="1" x14ac:dyDescent="0.25"/>
    <row r="1508" s="3" customFormat="1" ht="12" customHeight="1" x14ac:dyDescent="0.25"/>
    <row r="1509" s="3" customFormat="1" ht="12" customHeight="1" x14ac:dyDescent="0.25"/>
    <row r="1510" s="3" customFormat="1" ht="12" customHeight="1" x14ac:dyDescent="0.25"/>
    <row r="1511" s="3" customFormat="1" ht="12" customHeight="1" x14ac:dyDescent="0.25"/>
    <row r="1512" s="3" customFormat="1" ht="12" customHeight="1" x14ac:dyDescent="0.25"/>
    <row r="1513" s="3" customFormat="1" ht="12" customHeight="1" x14ac:dyDescent="0.25"/>
    <row r="1514" s="3" customFormat="1" ht="12" customHeight="1" x14ac:dyDescent="0.25"/>
    <row r="1515" s="3" customFormat="1" ht="12" customHeight="1" x14ac:dyDescent="0.25"/>
    <row r="1516" s="3" customFormat="1" ht="12" customHeight="1" x14ac:dyDescent="0.25"/>
    <row r="1517" s="3" customFormat="1" ht="12" customHeight="1" x14ac:dyDescent="0.25"/>
    <row r="1518" s="3" customFormat="1" ht="12" customHeight="1" x14ac:dyDescent="0.25"/>
    <row r="1519" s="3" customFormat="1" ht="12" customHeight="1" x14ac:dyDescent="0.25"/>
    <row r="1520" s="3" customFormat="1" ht="12" customHeight="1" x14ac:dyDescent="0.25"/>
    <row r="1521" s="3" customFormat="1" ht="12" customHeight="1" x14ac:dyDescent="0.25"/>
    <row r="1522" s="3" customFormat="1" ht="12" customHeight="1" x14ac:dyDescent="0.25"/>
    <row r="1523" s="3" customFormat="1" ht="12" customHeight="1" x14ac:dyDescent="0.25"/>
    <row r="1524" s="3" customFormat="1" ht="12" customHeight="1" x14ac:dyDescent="0.25"/>
    <row r="1525" s="3" customFormat="1" ht="12" customHeight="1" x14ac:dyDescent="0.25"/>
    <row r="1526" s="3" customFormat="1" ht="12" customHeight="1" x14ac:dyDescent="0.25"/>
    <row r="1527" s="3" customFormat="1" ht="12" customHeight="1" x14ac:dyDescent="0.25"/>
    <row r="1528" s="3" customFormat="1" ht="12" customHeight="1" x14ac:dyDescent="0.25"/>
    <row r="1529" s="3" customFormat="1" ht="12" customHeight="1" x14ac:dyDescent="0.25"/>
    <row r="1530" s="3" customFormat="1" ht="12" customHeight="1" x14ac:dyDescent="0.25"/>
    <row r="1531" s="3" customFormat="1" ht="12" customHeight="1" x14ac:dyDescent="0.25"/>
    <row r="1532" s="3" customFormat="1" ht="12" customHeight="1" x14ac:dyDescent="0.25"/>
    <row r="1533" s="3" customFormat="1" ht="12" customHeight="1" x14ac:dyDescent="0.25"/>
    <row r="1534" s="3" customFormat="1" ht="12" customHeight="1" x14ac:dyDescent="0.25"/>
    <row r="1535" s="3" customFormat="1" ht="12" customHeight="1" x14ac:dyDescent="0.25"/>
    <row r="1536" s="3" customFormat="1" ht="12" customHeight="1" x14ac:dyDescent="0.25"/>
    <row r="1537" s="3" customFormat="1" ht="12" customHeight="1" x14ac:dyDescent="0.25"/>
    <row r="1538" s="3" customFormat="1" ht="12" customHeight="1" x14ac:dyDescent="0.25"/>
    <row r="1539" s="3" customFormat="1" ht="12" customHeight="1" x14ac:dyDescent="0.25"/>
  </sheetData>
  <pageMargins left="0.59027779999999996" right="0.27569440000000001" top="0.39374999999999999" bottom="1.063194" header="0.3" footer="0.3"/>
  <pageSetup paperSize="9" orientation="portrait"/>
  <rowBreaks count="24" manualBreakCount="24">
    <brk id="62" man="1"/>
    <brk id="126" man="1"/>
    <brk id="189" man="1"/>
    <brk id="252" man="1"/>
    <brk id="314" man="1"/>
    <brk id="380" man="1"/>
    <brk id="447" man="1"/>
    <brk id="508" man="1"/>
    <brk id="573" man="1"/>
    <brk id="639" man="1"/>
    <brk id="704" man="1"/>
    <brk id="771" man="1"/>
    <brk id="835" man="1"/>
    <brk id="895" man="1"/>
    <brk id="962" man="1"/>
    <brk id="1024" man="1"/>
    <brk id="1080" man="1"/>
    <brk id="1144" man="1"/>
    <brk id="1211" man="1"/>
    <brk id="1277" man="1"/>
    <brk id="1343" man="1"/>
    <brk id="1408" man="1"/>
    <brk id="1472" man="1"/>
    <brk id="1539" man="1"/>
  </rowBreaks>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73"/>
  <sheetViews>
    <sheetView showGridLines="0" topLeftCell="B302" workbookViewId="0">
      <selection activeCell="B2" sqref="B2"/>
    </sheetView>
  </sheetViews>
  <sheetFormatPr defaultRowHeight="15" x14ac:dyDescent="0.25"/>
  <cols>
    <col min="1" max="1" width="5.42578125" style="5" hidden="1" customWidth="1"/>
    <col min="2" max="2" width="9.7109375" style="5" customWidth="1"/>
    <col min="3" max="3" width="10.85546875" style="5" customWidth="1"/>
    <col min="4" max="4" width="38.85546875" style="5" customWidth="1"/>
    <col min="5" max="5" width="6.42578125" style="5" customWidth="1"/>
    <col min="6" max="7" width="10.85546875" style="5" customWidth="1"/>
    <col min="8" max="8" width="14" style="5" customWidth="1"/>
    <col min="9" max="16384" width="9.140625" style="5"/>
  </cols>
  <sheetData>
    <row r="1" spans="1:8" s="1" customFormat="1" ht="12.75" x14ac:dyDescent="0.25">
      <c r="A1" s="1" t="s">
        <v>0</v>
      </c>
      <c r="B1" s="6" t="s">
        <v>1</v>
      </c>
    </row>
    <row r="2" spans="1:8" s="1" customFormat="1" ht="12.75" x14ac:dyDescent="0.25">
      <c r="B2" s="6" t="s">
        <v>3</v>
      </c>
    </row>
    <row r="3" spans="1:8" s="1" customFormat="1" ht="12.75" x14ac:dyDescent="0.25">
      <c r="B3" s="7" t="s">
        <v>575</v>
      </c>
    </row>
    <row r="4" spans="1:8" s="2" customFormat="1" ht="12" x14ac:dyDescent="0.25">
      <c r="H4" s="8" t="s">
        <v>576</v>
      </c>
    </row>
    <row r="5" spans="1:8" s="3" customFormat="1" ht="27.4" customHeight="1" x14ac:dyDescent="0.25">
      <c r="B5" s="9" t="s">
        <v>6</v>
      </c>
      <c r="C5" s="9" t="s">
        <v>7</v>
      </c>
      <c r="D5" s="9" t="s">
        <v>8</v>
      </c>
      <c r="E5" s="9" t="s">
        <v>9</v>
      </c>
      <c r="F5" s="9" t="s">
        <v>10</v>
      </c>
      <c r="G5" s="9" t="s">
        <v>11</v>
      </c>
      <c r="H5" s="10" t="s">
        <v>12</v>
      </c>
    </row>
    <row r="6" spans="1:8" s="3" customFormat="1" ht="24" customHeight="1" x14ac:dyDescent="0.25">
      <c r="A6" s="3">
        <v>389</v>
      </c>
      <c r="B6" s="11"/>
      <c r="C6" s="12" t="s">
        <v>577</v>
      </c>
      <c r="D6" s="12" t="s">
        <v>578</v>
      </c>
      <c r="E6" s="13"/>
      <c r="F6" s="14"/>
      <c r="G6" s="14"/>
      <c r="H6" s="15"/>
    </row>
    <row r="7" spans="1:8" s="3" customFormat="1" ht="12" customHeight="1" x14ac:dyDescent="0.25">
      <c r="B7" s="16"/>
      <c r="C7" s="17"/>
      <c r="D7" s="17"/>
      <c r="E7" s="17"/>
      <c r="F7" s="17"/>
      <c r="G7" s="17"/>
      <c r="H7" s="17"/>
    </row>
    <row r="8" spans="1:8" s="3" customFormat="1" ht="12" customHeight="1" x14ac:dyDescent="0.25">
      <c r="A8" s="3">
        <v>395</v>
      </c>
      <c r="B8" s="18" t="s">
        <v>579</v>
      </c>
      <c r="C8" s="12"/>
      <c r="D8" s="12" t="s">
        <v>225</v>
      </c>
      <c r="E8" s="13"/>
      <c r="F8" s="14"/>
      <c r="G8" s="14"/>
      <c r="H8" s="15"/>
    </row>
    <row r="9" spans="1:8" s="3" customFormat="1" ht="12" customHeight="1" x14ac:dyDescent="0.25">
      <c r="B9" s="16"/>
      <c r="C9" s="17"/>
      <c r="D9" s="17"/>
      <c r="E9" s="17"/>
      <c r="F9" s="17"/>
      <c r="G9" s="17"/>
      <c r="H9" s="17"/>
    </row>
    <row r="10" spans="1:8" s="3" customFormat="1" ht="48" customHeight="1" x14ac:dyDescent="0.25">
      <c r="A10" s="3">
        <v>396</v>
      </c>
      <c r="B10" s="18" t="s">
        <v>580</v>
      </c>
      <c r="C10" s="12" t="s">
        <v>581</v>
      </c>
      <c r="D10" s="12" t="s">
        <v>582</v>
      </c>
      <c r="E10" s="13"/>
      <c r="F10" s="14"/>
      <c r="G10" s="14"/>
      <c r="H10" s="15"/>
    </row>
    <row r="11" spans="1:8" s="3" customFormat="1" ht="12" customHeight="1" x14ac:dyDescent="0.25">
      <c r="B11" s="16"/>
      <c r="C11" s="17"/>
      <c r="D11" s="17"/>
      <c r="E11" s="17"/>
      <c r="F11" s="17"/>
      <c r="G11" s="17"/>
      <c r="H11" s="17"/>
    </row>
    <row r="12" spans="1:8" s="3" customFormat="1" ht="24" customHeight="1" x14ac:dyDescent="0.25">
      <c r="A12" s="3">
        <v>2922</v>
      </c>
      <c r="B12" s="18" t="s">
        <v>583</v>
      </c>
      <c r="C12" s="12"/>
      <c r="D12" s="12" t="s">
        <v>584</v>
      </c>
      <c r="E12" s="13"/>
      <c r="F12" s="14"/>
      <c r="G12" s="14"/>
      <c r="H12" s="15"/>
    </row>
    <row r="13" spans="1:8" s="3" customFormat="1" ht="12" customHeight="1" x14ac:dyDescent="0.25">
      <c r="B13" s="16"/>
      <c r="C13" s="17"/>
      <c r="D13" s="17"/>
      <c r="E13" s="17"/>
      <c r="F13" s="17"/>
      <c r="G13" s="17"/>
      <c r="H13" s="17"/>
    </row>
    <row r="14" spans="1:8" s="3" customFormat="1" ht="12" customHeight="1" x14ac:dyDescent="0.25">
      <c r="A14" s="3">
        <v>2923</v>
      </c>
      <c r="B14" s="18"/>
      <c r="C14" s="12"/>
      <c r="D14" s="12" t="s">
        <v>585</v>
      </c>
      <c r="E14" s="19" t="s">
        <v>135</v>
      </c>
      <c r="F14" s="20">
        <v>700</v>
      </c>
      <c r="G14" s="21">
        <v>0</v>
      </c>
      <c r="H14" s="15">
        <f>IF(E14 = CHAR(37), F14*G14/100,F14*G14)</f>
        <v>0</v>
      </c>
    </row>
    <row r="15" spans="1:8" s="3" customFormat="1" ht="12" customHeight="1" x14ac:dyDescent="0.25">
      <c r="B15" s="16"/>
      <c r="C15" s="17"/>
      <c r="D15" s="17"/>
      <c r="E15" s="17"/>
      <c r="F15" s="17"/>
      <c r="G15" s="17"/>
      <c r="H15" s="17"/>
    </row>
    <row r="16" spans="1:8" s="3" customFormat="1" ht="12" customHeight="1" x14ac:dyDescent="0.25">
      <c r="A16" s="3">
        <v>2924</v>
      </c>
      <c r="B16" s="18"/>
      <c r="C16" s="12"/>
      <c r="D16" s="12" t="s">
        <v>586</v>
      </c>
      <c r="E16" s="19" t="s">
        <v>135</v>
      </c>
      <c r="F16" s="20">
        <v>200</v>
      </c>
      <c r="G16" s="21">
        <v>0</v>
      </c>
      <c r="H16" s="15">
        <f>IF(E16 = CHAR(37), F16*G16/100,F16*G16)</f>
        <v>0</v>
      </c>
    </row>
    <row r="17" spans="1:8" s="3" customFormat="1" ht="12" customHeight="1" x14ac:dyDescent="0.25">
      <c r="B17" s="16"/>
      <c r="C17" s="17"/>
      <c r="D17" s="17"/>
      <c r="E17" s="17"/>
      <c r="F17" s="17"/>
      <c r="G17" s="17"/>
      <c r="H17" s="17"/>
    </row>
    <row r="18" spans="1:8" s="3" customFormat="1" ht="24" customHeight="1" x14ac:dyDescent="0.25">
      <c r="A18" s="3">
        <v>407</v>
      </c>
      <c r="B18" s="18" t="s">
        <v>587</v>
      </c>
      <c r="C18" s="12"/>
      <c r="D18" s="12" t="s">
        <v>588</v>
      </c>
      <c r="E18" s="19"/>
      <c r="F18" s="20"/>
      <c r="G18" s="15"/>
      <c r="H18" s="15"/>
    </row>
    <row r="19" spans="1:8" s="3" customFormat="1" ht="12" customHeight="1" x14ac:dyDescent="0.25">
      <c r="B19" s="16"/>
      <c r="C19" s="17"/>
      <c r="D19" s="17"/>
      <c r="E19" s="17"/>
      <c r="F19" s="17"/>
      <c r="G19" s="17"/>
      <c r="H19" s="17"/>
    </row>
    <row r="20" spans="1:8" s="3" customFormat="1" ht="12" customHeight="1" x14ac:dyDescent="0.25">
      <c r="A20" s="3">
        <v>408</v>
      </c>
      <c r="B20" s="18"/>
      <c r="C20" s="12"/>
      <c r="D20" s="12" t="s">
        <v>586</v>
      </c>
      <c r="E20" s="19" t="s">
        <v>135</v>
      </c>
      <c r="F20" s="20">
        <v>470</v>
      </c>
      <c r="G20" s="21">
        <v>0</v>
      </c>
      <c r="H20" s="15">
        <f>IF(E20 = CHAR(37), F20*G20/100,F20*G20)</f>
        <v>0</v>
      </c>
    </row>
    <row r="21" spans="1:8" s="3" customFormat="1" ht="12" customHeight="1" x14ac:dyDescent="0.25">
      <c r="B21" s="16"/>
      <c r="C21" s="17"/>
      <c r="D21" s="17"/>
      <c r="E21" s="17"/>
      <c r="F21" s="17"/>
      <c r="G21" s="17"/>
      <c r="H21" s="17"/>
    </row>
    <row r="22" spans="1:8" s="3" customFormat="1" ht="12" customHeight="1" x14ac:dyDescent="0.25">
      <c r="A22" s="3">
        <v>409</v>
      </c>
      <c r="B22" s="18"/>
      <c r="C22" s="12"/>
      <c r="D22" s="12" t="s">
        <v>589</v>
      </c>
      <c r="E22" s="19" t="s">
        <v>135</v>
      </c>
      <c r="F22" s="20">
        <v>300</v>
      </c>
      <c r="G22" s="21">
        <v>0</v>
      </c>
      <c r="H22" s="15">
        <f>IF(E22 = CHAR(37), F22*G22/100,F22*G22)</f>
        <v>0</v>
      </c>
    </row>
    <row r="23" spans="1:8" s="3" customFormat="1" ht="12" customHeight="1" x14ac:dyDescent="0.25">
      <c r="B23" s="16"/>
      <c r="C23" s="17"/>
      <c r="D23" s="17"/>
      <c r="E23" s="17"/>
      <c r="F23" s="17"/>
      <c r="G23" s="17"/>
      <c r="H23" s="17"/>
    </row>
    <row r="24" spans="1:8" s="3" customFormat="1" ht="12" customHeight="1" x14ac:dyDescent="0.25">
      <c r="A24" s="3">
        <v>410</v>
      </c>
      <c r="B24" s="18"/>
      <c r="C24" s="12"/>
      <c r="D24" s="12" t="s">
        <v>590</v>
      </c>
      <c r="E24" s="19" t="s">
        <v>135</v>
      </c>
      <c r="F24" s="20">
        <v>200</v>
      </c>
      <c r="G24" s="21">
        <v>0</v>
      </c>
      <c r="H24" s="15">
        <f>IF(E24 = CHAR(37), F24*G24/100,F24*G24)</f>
        <v>0</v>
      </c>
    </row>
    <row r="25" spans="1:8" s="3" customFormat="1" ht="12" customHeight="1" x14ac:dyDescent="0.25">
      <c r="B25" s="16"/>
      <c r="C25" s="17"/>
      <c r="D25" s="17"/>
      <c r="E25" s="17"/>
      <c r="F25" s="17"/>
      <c r="G25" s="17"/>
      <c r="H25" s="17"/>
    </row>
    <row r="26" spans="1:8" s="3" customFormat="1" ht="24" customHeight="1" x14ac:dyDescent="0.25">
      <c r="A26" s="3">
        <v>2185</v>
      </c>
      <c r="B26" s="18" t="s">
        <v>591</v>
      </c>
      <c r="C26" s="12"/>
      <c r="D26" s="12" t="s">
        <v>592</v>
      </c>
      <c r="E26" s="19"/>
      <c r="F26" s="20"/>
      <c r="G26" s="15"/>
      <c r="H26" s="15"/>
    </row>
    <row r="27" spans="1:8" s="3" customFormat="1" ht="12" customHeight="1" x14ac:dyDescent="0.25">
      <c r="B27" s="16"/>
      <c r="C27" s="17"/>
      <c r="D27" s="17"/>
      <c r="E27" s="17"/>
      <c r="F27" s="17"/>
      <c r="G27" s="17"/>
      <c r="H27" s="17"/>
    </row>
    <row r="28" spans="1:8" s="3" customFormat="1" ht="12" customHeight="1" x14ac:dyDescent="0.25">
      <c r="A28" s="3">
        <v>2186</v>
      </c>
      <c r="B28" s="18"/>
      <c r="C28" s="12"/>
      <c r="D28" s="12" t="s">
        <v>586</v>
      </c>
      <c r="E28" s="19" t="s">
        <v>135</v>
      </c>
      <c r="F28" s="20">
        <v>50</v>
      </c>
      <c r="G28" s="21">
        <v>0</v>
      </c>
      <c r="H28" s="15">
        <f>IF(E28 = CHAR(37), F28*G28/100,F28*G28)</f>
        <v>0</v>
      </c>
    </row>
    <row r="29" spans="1:8" s="3" customFormat="1" ht="12" customHeight="1" x14ac:dyDescent="0.25">
      <c r="B29" s="16"/>
      <c r="C29" s="17"/>
      <c r="D29" s="17"/>
      <c r="E29" s="17"/>
      <c r="F29" s="17"/>
      <c r="G29" s="17"/>
      <c r="H29" s="17"/>
    </row>
    <row r="30" spans="1:8" s="3" customFormat="1" ht="12" customHeight="1" x14ac:dyDescent="0.25">
      <c r="A30" s="3">
        <v>2187</v>
      </c>
      <c r="B30" s="18"/>
      <c r="C30" s="12"/>
      <c r="D30" s="12" t="s">
        <v>589</v>
      </c>
      <c r="E30" s="19" t="s">
        <v>135</v>
      </c>
      <c r="F30" s="20">
        <v>50</v>
      </c>
      <c r="G30" s="21">
        <v>0</v>
      </c>
      <c r="H30" s="15">
        <f>IF(E30 = CHAR(37), F30*G30/100,F30*G30)</f>
        <v>0</v>
      </c>
    </row>
    <row r="31" spans="1:8" s="3" customFormat="1" ht="12" customHeight="1" x14ac:dyDescent="0.25">
      <c r="B31" s="16"/>
      <c r="C31" s="17"/>
      <c r="D31" s="17"/>
      <c r="E31" s="17"/>
      <c r="F31" s="17"/>
      <c r="G31" s="17"/>
      <c r="H31" s="17"/>
    </row>
    <row r="32" spans="1:8" s="3" customFormat="1" ht="12" customHeight="1" x14ac:dyDescent="0.25">
      <c r="A32" s="3">
        <v>2188</v>
      </c>
      <c r="B32" s="18"/>
      <c r="C32" s="12"/>
      <c r="D32" s="12" t="s">
        <v>590</v>
      </c>
      <c r="E32" s="19" t="s">
        <v>135</v>
      </c>
      <c r="F32" s="20">
        <v>20</v>
      </c>
      <c r="G32" s="21">
        <v>0</v>
      </c>
      <c r="H32" s="15">
        <f>IF(E32 = CHAR(37), F32*G32/100,F32*G32)</f>
        <v>0</v>
      </c>
    </row>
    <row r="33" spans="1:8" s="3" customFormat="1" ht="12" customHeight="1" x14ac:dyDescent="0.25">
      <c r="B33" s="16"/>
      <c r="C33" s="17"/>
      <c r="D33" s="17"/>
      <c r="E33" s="17"/>
      <c r="F33" s="17"/>
      <c r="G33" s="17"/>
      <c r="H33" s="17"/>
    </row>
    <row r="34" spans="1:8" s="3" customFormat="1" ht="12" customHeight="1" x14ac:dyDescent="0.25">
      <c r="A34" s="3">
        <v>411</v>
      </c>
      <c r="B34" s="18" t="s">
        <v>593</v>
      </c>
      <c r="C34" s="12" t="s">
        <v>594</v>
      </c>
      <c r="D34" s="12" t="s">
        <v>595</v>
      </c>
      <c r="E34" s="19" t="s">
        <v>140</v>
      </c>
      <c r="F34" s="20"/>
      <c r="G34" s="21">
        <v>0</v>
      </c>
      <c r="H34" s="15">
        <f>IF(E34 = CHAR(37), F34*G34/100,F34*G34)</f>
        <v>0</v>
      </c>
    </row>
    <row r="35" spans="1:8" s="3" customFormat="1" ht="12" customHeight="1" x14ac:dyDescent="0.25">
      <c r="B35" s="16"/>
      <c r="C35" s="17"/>
      <c r="D35" s="17"/>
      <c r="E35" s="17"/>
      <c r="F35" s="17"/>
      <c r="G35" s="17"/>
      <c r="H35" s="17"/>
    </row>
    <row r="36" spans="1:8" s="3" customFormat="1" ht="12" customHeight="1" x14ac:dyDescent="0.25">
      <c r="A36" s="3">
        <v>413</v>
      </c>
      <c r="B36" s="18" t="s">
        <v>596</v>
      </c>
      <c r="C36" s="12" t="s">
        <v>597</v>
      </c>
      <c r="D36" s="12" t="s">
        <v>598</v>
      </c>
      <c r="E36" s="19" t="s">
        <v>140</v>
      </c>
      <c r="F36" s="20">
        <v>65</v>
      </c>
      <c r="G36" s="21">
        <v>0</v>
      </c>
      <c r="H36" s="15">
        <f>IF(E36 = CHAR(37), F36*G36/100,F36*G36)</f>
        <v>0</v>
      </c>
    </row>
    <row r="37" spans="1:8" s="3" customFormat="1" ht="12" customHeight="1" x14ac:dyDescent="0.25">
      <c r="B37" s="16"/>
      <c r="C37" s="17"/>
      <c r="D37" s="17"/>
      <c r="E37" s="17"/>
      <c r="F37" s="17"/>
      <c r="G37" s="17"/>
      <c r="H37" s="17"/>
    </row>
    <row r="38" spans="1:8" s="3" customFormat="1" ht="24" customHeight="1" x14ac:dyDescent="0.25">
      <c r="A38" s="3">
        <v>414</v>
      </c>
      <c r="B38" s="18" t="s">
        <v>599</v>
      </c>
      <c r="C38" s="12" t="s">
        <v>600</v>
      </c>
      <c r="D38" s="12" t="s">
        <v>601</v>
      </c>
      <c r="E38" s="19" t="s">
        <v>140</v>
      </c>
      <c r="F38" s="20">
        <v>145</v>
      </c>
      <c r="G38" s="21">
        <v>0</v>
      </c>
      <c r="H38" s="15">
        <f>IF(E38 = CHAR(37), F38*G38/100,F38*G38)</f>
        <v>0</v>
      </c>
    </row>
    <row r="39" spans="1:8" s="3" customFormat="1" ht="12" customHeight="1" x14ac:dyDescent="0.25">
      <c r="B39" s="16"/>
      <c r="C39" s="17"/>
      <c r="D39" s="17"/>
      <c r="E39" s="17"/>
      <c r="F39" s="17"/>
      <c r="G39" s="17"/>
      <c r="H39" s="17"/>
    </row>
    <row r="40" spans="1:8" s="3" customFormat="1" ht="24" customHeight="1" x14ac:dyDescent="0.25">
      <c r="A40" s="3">
        <v>415</v>
      </c>
      <c r="B40" s="18" t="s">
        <v>602</v>
      </c>
      <c r="C40" s="12"/>
      <c r="D40" s="12" t="s">
        <v>603</v>
      </c>
      <c r="E40" s="19"/>
      <c r="F40" s="20"/>
      <c r="G40" s="15"/>
      <c r="H40" s="15"/>
    </row>
    <row r="41" spans="1:8" s="3" customFormat="1" ht="12" customHeight="1" x14ac:dyDescent="0.25">
      <c r="B41" s="16"/>
      <c r="C41" s="17"/>
      <c r="D41" s="17"/>
      <c r="E41" s="17"/>
      <c r="F41" s="17"/>
      <c r="G41" s="17"/>
      <c r="H41" s="17"/>
    </row>
    <row r="42" spans="1:8" s="3" customFormat="1" ht="12" customHeight="1" x14ac:dyDescent="0.25">
      <c r="A42" s="3">
        <v>416</v>
      </c>
      <c r="B42" s="18" t="s">
        <v>604</v>
      </c>
      <c r="C42" s="12" t="s">
        <v>605</v>
      </c>
      <c r="D42" s="12" t="s">
        <v>606</v>
      </c>
      <c r="E42" s="19" t="s">
        <v>140</v>
      </c>
      <c r="F42" s="20">
        <v>400</v>
      </c>
      <c r="G42" s="21">
        <v>0</v>
      </c>
      <c r="H42" s="15">
        <f>IF(E42 = CHAR(37), F42*G42/100,F42*G42)</f>
        <v>0</v>
      </c>
    </row>
    <row r="43" spans="1:8" s="3" customFormat="1" ht="12" customHeight="1" x14ac:dyDescent="0.25">
      <c r="B43" s="16"/>
      <c r="C43" s="17"/>
      <c r="D43" s="17"/>
      <c r="E43" s="17"/>
      <c r="F43" s="17"/>
      <c r="G43" s="17"/>
      <c r="H43" s="17"/>
    </row>
    <row r="44" spans="1:8" s="3" customFormat="1" ht="24" customHeight="1" x14ac:dyDescent="0.25">
      <c r="A44" s="3">
        <v>425</v>
      </c>
      <c r="B44" s="18" t="s">
        <v>607</v>
      </c>
      <c r="C44" s="12" t="s">
        <v>608</v>
      </c>
      <c r="D44" s="12" t="s">
        <v>609</v>
      </c>
      <c r="E44" s="19"/>
      <c r="F44" s="20"/>
      <c r="G44" s="15"/>
      <c r="H44" s="15"/>
    </row>
    <row r="45" spans="1:8" s="3" customFormat="1" ht="12" customHeight="1" x14ac:dyDescent="0.25">
      <c r="B45" s="16"/>
      <c r="C45" s="17"/>
      <c r="D45" s="17"/>
      <c r="E45" s="17"/>
      <c r="F45" s="17"/>
      <c r="G45" s="17"/>
      <c r="H45" s="17"/>
    </row>
    <row r="46" spans="1:8" s="3" customFormat="1" ht="12" customHeight="1" x14ac:dyDescent="0.25">
      <c r="A46" s="3">
        <v>426</v>
      </c>
      <c r="B46" s="18" t="s">
        <v>610</v>
      </c>
      <c r="C46" s="12"/>
      <c r="D46" s="12" t="s">
        <v>611</v>
      </c>
      <c r="E46" s="19" t="s">
        <v>135</v>
      </c>
      <c r="F46" s="20">
        <v>240</v>
      </c>
      <c r="G46" s="21">
        <v>0</v>
      </c>
      <c r="H46" s="15">
        <f>IF(E46 = CHAR(37), F46*G46/100,F46*G46)</f>
        <v>0</v>
      </c>
    </row>
    <row r="47" spans="1:8" s="3" customFormat="1" ht="12" customHeight="1" x14ac:dyDescent="0.25">
      <c r="B47" s="16"/>
      <c r="C47" s="17"/>
      <c r="D47" s="17"/>
      <c r="E47" s="17"/>
      <c r="F47" s="17"/>
      <c r="G47" s="17"/>
      <c r="H47" s="17"/>
    </row>
    <row r="48" spans="1:8" s="3" customFormat="1" ht="12" customHeight="1" x14ac:dyDescent="0.25">
      <c r="A48" s="3">
        <v>427</v>
      </c>
      <c r="B48" s="18" t="s">
        <v>612</v>
      </c>
      <c r="C48" s="12"/>
      <c r="D48" s="12" t="s">
        <v>613</v>
      </c>
      <c r="E48" s="19" t="s">
        <v>135</v>
      </c>
      <c r="F48" s="20">
        <v>80</v>
      </c>
      <c r="G48" s="21">
        <v>0</v>
      </c>
      <c r="H48" s="15">
        <f>IF(E48 = CHAR(37), F48*G48/100,F48*G48)</f>
        <v>0</v>
      </c>
    </row>
    <row r="49" spans="1:8" s="3" customFormat="1" ht="12" customHeight="1" x14ac:dyDescent="0.25">
      <c r="B49" s="16"/>
      <c r="C49" s="17"/>
      <c r="D49" s="17"/>
      <c r="E49" s="17"/>
      <c r="F49" s="17"/>
      <c r="G49" s="17"/>
      <c r="H49" s="17"/>
    </row>
    <row r="50" spans="1:8" s="3" customFormat="1" ht="12" customHeight="1" x14ac:dyDescent="0.25">
      <c r="A50" s="3">
        <v>432</v>
      </c>
      <c r="B50" s="18" t="s">
        <v>614</v>
      </c>
      <c r="C50" s="12"/>
      <c r="D50" s="12" t="s">
        <v>615</v>
      </c>
      <c r="E50" s="19"/>
      <c r="F50" s="20"/>
      <c r="G50" s="15"/>
      <c r="H50" s="15"/>
    </row>
    <row r="51" spans="1:8" s="3" customFormat="1" ht="12" customHeight="1" x14ac:dyDescent="0.25">
      <c r="B51" s="16"/>
      <c r="C51" s="17"/>
      <c r="D51" s="17"/>
      <c r="E51" s="17"/>
      <c r="F51" s="17"/>
      <c r="G51" s="17"/>
      <c r="H51" s="17"/>
    </row>
    <row r="52" spans="1:8" s="3" customFormat="1" ht="24" customHeight="1" x14ac:dyDescent="0.25">
      <c r="A52" s="3">
        <v>437</v>
      </c>
      <c r="B52" s="18" t="s">
        <v>616</v>
      </c>
      <c r="C52" s="12"/>
      <c r="D52" s="12" t="s">
        <v>617</v>
      </c>
      <c r="E52" s="19"/>
      <c r="F52" s="20"/>
      <c r="G52" s="15"/>
      <c r="H52" s="15"/>
    </row>
    <row r="53" spans="1:8" s="3" customFormat="1" ht="12" customHeight="1" x14ac:dyDescent="0.25">
      <c r="B53" s="16"/>
      <c r="C53" s="17"/>
      <c r="D53" s="17"/>
      <c r="E53" s="17"/>
      <c r="F53" s="17"/>
      <c r="G53" s="17"/>
      <c r="H53" s="17"/>
    </row>
    <row r="54" spans="1:8" s="3" customFormat="1" ht="12" customHeight="1" x14ac:dyDescent="0.25">
      <c r="A54" s="3">
        <v>441</v>
      </c>
      <c r="B54" s="18" t="s">
        <v>618</v>
      </c>
      <c r="C54" s="12" t="s">
        <v>619</v>
      </c>
      <c r="D54" s="12" t="s">
        <v>620</v>
      </c>
      <c r="E54" s="19" t="s">
        <v>33</v>
      </c>
      <c r="F54" s="20">
        <v>5</v>
      </c>
      <c r="G54" s="21">
        <v>0</v>
      </c>
      <c r="H54" s="15">
        <f>IF(E54 = CHAR(37), F54*G54/100,F54*G54)</f>
        <v>0</v>
      </c>
    </row>
    <row r="55" spans="1:8" s="3" customFormat="1" ht="12" customHeight="1" x14ac:dyDescent="0.25">
      <c r="B55" s="16"/>
      <c r="C55" s="17"/>
      <c r="D55" s="17"/>
      <c r="E55" s="17"/>
      <c r="F55" s="17"/>
      <c r="G55" s="17"/>
      <c r="H55" s="17"/>
    </row>
    <row r="56" spans="1:8" s="3" customFormat="1" ht="12" customHeight="1" x14ac:dyDescent="0.25">
      <c r="A56" s="3">
        <v>447</v>
      </c>
      <c r="B56" s="18" t="s">
        <v>621</v>
      </c>
      <c r="C56" s="12" t="s">
        <v>622</v>
      </c>
      <c r="D56" s="12" t="s">
        <v>623</v>
      </c>
      <c r="E56" s="19" t="s">
        <v>33</v>
      </c>
      <c r="F56" s="20">
        <v>30</v>
      </c>
      <c r="G56" s="21">
        <v>0</v>
      </c>
      <c r="H56" s="15">
        <f>IF(E56 = CHAR(37), F56*G56/100,F56*G56)</f>
        <v>0</v>
      </c>
    </row>
    <row r="57" spans="1:8" s="4" customFormat="1" ht="20.100000000000001" customHeight="1" x14ac:dyDescent="0.25">
      <c r="B57" s="24" t="s">
        <v>56</v>
      </c>
      <c r="C57" s="25"/>
      <c r="D57" s="26"/>
      <c r="E57" s="27"/>
      <c r="F57" s="28"/>
      <c r="G57" s="28"/>
      <c r="H57" s="29">
        <f>SUM(H6:H56)</f>
        <v>0</v>
      </c>
    </row>
    <row r="58" spans="1:8" s="1" customFormat="1" ht="12.75" x14ac:dyDescent="0.25">
      <c r="B58" s="6" t="s">
        <v>1</v>
      </c>
    </row>
    <row r="59" spans="1:8" s="1" customFormat="1" ht="12.75" x14ac:dyDescent="0.25">
      <c r="B59" s="6" t="s">
        <v>3</v>
      </c>
    </row>
    <row r="60" spans="1:8" s="1" customFormat="1" ht="12.75" x14ac:dyDescent="0.25">
      <c r="B60" s="7" t="s">
        <v>575</v>
      </c>
    </row>
    <row r="61" spans="1:8" s="2" customFormat="1" ht="12" x14ac:dyDescent="0.25">
      <c r="H61" s="8" t="s">
        <v>624</v>
      </c>
    </row>
    <row r="62" spans="1:8" s="3" customFormat="1" ht="27.4" customHeight="1" x14ac:dyDescent="0.25">
      <c r="B62" s="9" t="s">
        <v>6</v>
      </c>
      <c r="C62" s="9" t="s">
        <v>7</v>
      </c>
      <c r="D62" s="9" t="s">
        <v>8</v>
      </c>
      <c r="E62" s="9" t="s">
        <v>9</v>
      </c>
      <c r="F62" s="9" t="s">
        <v>10</v>
      </c>
      <c r="G62" s="9" t="s">
        <v>11</v>
      </c>
      <c r="H62" s="10" t="s">
        <v>12</v>
      </c>
    </row>
    <row r="63" spans="1:8" s="3" customFormat="1" ht="24" customHeight="1" x14ac:dyDescent="0.25">
      <c r="A63" s="3">
        <v>1266</v>
      </c>
      <c r="B63" s="18"/>
      <c r="C63" s="12" t="s">
        <v>625</v>
      </c>
      <c r="D63" s="12" t="s">
        <v>626</v>
      </c>
      <c r="E63" s="19"/>
      <c r="F63" s="20"/>
      <c r="G63" s="15"/>
      <c r="H63" s="15"/>
    </row>
    <row r="64" spans="1:8" s="3" customFormat="1" ht="12" customHeight="1" x14ac:dyDescent="0.25">
      <c r="B64" s="16"/>
      <c r="C64" s="17"/>
      <c r="D64" s="17"/>
      <c r="E64" s="17"/>
      <c r="F64" s="17"/>
      <c r="G64" s="17"/>
      <c r="H64" s="17"/>
    </row>
    <row r="65" spans="1:8" s="3" customFormat="1" ht="12" customHeight="1" x14ac:dyDescent="0.25">
      <c r="A65" s="3">
        <v>1267</v>
      </c>
      <c r="B65" s="18" t="s">
        <v>627</v>
      </c>
      <c r="C65" s="12"/>
      <c r="D65" s="12" t="s">
        <v>628</v>
      </c>
      <c r="E65" s="19"/>
      <c r="F65" s="20"/>
      <c r="G65" s="15"/>
      <c r="H65" s="15"/>
    </row>
    <row r="66" spans="1:8" s="3" customFormat="1" ht="12" customHeight="1" x14ac:dyDescent="0.25">
      <c r="B66" s="16"/>
      <c r="C66" s="17"/>
      <c r="D66" s="17"/>
      <c r="E66" s="17"/>
      <c r="F66" s="17"/>
      <c r="G66" s="17"/>
      <c r="H66" s="17"/>
    </row>
    <row r="67" spans="1:8" s="3" customFormat="1" ht="12" customHeight="1" x14ac:dyDescent="0.25">
      <c r="A67" s="3">
        <v>2272</v>
      </c>
      <c r="B67" s="18" t="s">
        <v>629</v>
      </c>
      <c r="C67" s="12"/>
      <c r="D67" s="12" t="s">
        <v>630</v>
      </c>
      <c r="E67" s="19"/>
      <c r="F67" s="20"/>
      <c r="G67" s="15"/>
      <c r="H67" s="15"/>
    </row>
    <row r="68" spans="1:8" s="3" customFormat="1" ht="12" customHeight="1" x14ac:dyDescent="0.25">
      <c r="B68" s="16"/>
      <c r="C68" s="17"/>
      <c r="D68" s="17"/>
      <c r="E68" s="17"/>
      <c r="F68" s="17"/>
      <c r="G68" s="17"/>
      <c r="H68" s="17"/>
    </row>
    <row r="69" spans="1:8" s="3" customFormat="1" ht="12" customHeight="1" x14ac:dyDescent="0.25">
      <c r="A69" s="3">
        <v>2926</v>
      </c>
      <c r="B69" s="18"/>
      <c r="C69" s="12" t="s">
        <v>631</v>
      </c>
      <c r="D69" s="12" t="s">
        <v>632</v>
      </c>
      <c r="E69" s="19"/>
      <c r="F69" s="20"/>
      <c r="G69" s="15"/>
      <c r="H69" s="15"/>
    </row>
    <row r="70" spans="1:8" s="3" customFormat="1" ht="12" customHeight="1" x14ac:dyDescent="0.25">
      <c r="B70" s="16"/>
      <c r="C70" s="17"/>
      <c r="D70" s="17"/>
      <c r="E70" s="17"/>
      <c r="F70" s="17"/>
      <c r="G70" s="17"/>
      <c r="H70" s="17"/>
    </row>
    <row r="71" spans="1:8" s="3" customFormat="1" ht="12" customHeight="1" x14ac:dyDescent="0.25">
      <c r="A71" s="3">
        <v>2927</v>
      </c>
      <c r="B71" s="18"/>
      <c r="C71" s="12"/>
      <c r="D71" s="12" t="s">
        <v>633</v>
      </c>
      <c r="E71" s="19" t="s">
        <v>140</v>
      </c>
      <c r="F71" s="20">
        <v>800</v>
      </c>
      <c r="G71" s="21">
        <v>0</v>
      </c>
      <c r="H71" s="15">
        <f>IF(E71 = CHAR(37), F71*G71/100,F71*G71)</f>
        <v>0</v>
      </c>
    </row>
    <row r="72" spans="1:8" s="3" customFormat="1" ht="12" customHeight="1" x14ac:dyDescent="0.25">
      <c r="B72" s="16"/>
      <c r="C72" s="17"/>
      <c r="D72" s="17"/>
      <c r="E72" s="17"/>
      <c r="F72" s="17"/>
      <c r="G72" s="17"/>
      <c r="H72" s="17"/>
    </row>
    <row r="73" spans="1:8" s="3" customFormat="1" ht="12" customHeight="1" x14ac:dyDescent="0.25">
      <c r="A73" s="3">
        <v>1278</v>
      </c>
      <c r="B73" s="18"/>
      <c r="C73" s="12" t="s">
        <v>634</v>
      </c>
      <c r="D73" s="12" t="s">
        <v>635</v>
      </c>
      <c r="E73" s="19"/>
      <c r="F73" s="20"/>
      <c r="G73" s="15"/>
      <c r="H73" s="15"/>
    </row>
    <row r="74" spans="1:8" s="3" customFormat="1" ht="12" customHeight="1" x14ac:dyDescent="0.25">
      <c r="B74" s="16"/>
      <c r="C74" s="17"/>
      <c r="D74" s="17"/>
      <c r="E74" s="17"/>
      <c r="F74" s="17"/>
      <c r="G74" s="17"/>
      <c r="H74" s="17"/>
    </row>
    <row r="75" spans="1:8" s="3" customFormat="1" ht="12" customHeight="1" x14ac:dyDescent="0.25">
      <c r="A75" s="3">
        <v>1279</v>
      </c>
      <c r="B75" s="18"/>
      <c r="C75" s="12"/>
      <c r="D75" s="12" t="s">
        <v>636</v>
      </c>
      <c r="E75" s="19" t="s">
        <v>140</v>
      </c>
      <c r="F75" s="20">
        <v>720</v>
      </c>
      <c r="G75" s="21">
        <v>0</v>
      </c>
      <c r="H75" s="15">
        <f>IF(E75 = CHAR(37), F75*G75/100,F75*G75)</f>
        <v>0</v>
      </c>
    </row>
    <row r="76" spans="1:8" s="3" customFormat="1" ht="12" customHeight="1" x14ac:dyDescent="0.25">
      <c r="B76" s="16"/>
      <c r="C76" s="17"/>
      <c r="D76" s="17"/>
      <c r="E76" s="17"/>
      <c r="F76" s="17"/>
      <c r="G76" s="17"/>
      <c r="H76" s="17"/>
    </row>
    <row r="77" spans="1:8" s="3" customFormat="1" ht="12" customHeight="1" x14ac:dyDescent="0.25">
      <c r="A77" s="3">
        <v>1280</v>
      </c>
      <c r="B77" s="18"/>
      <c r="C77" s="12"/>
      <c r="D77" s="12" t="s">
        <v>637</v>
      </c>
      <c r="E77" s="19" t="s">
        <v>140</v>
      </c>
      <c r="F77" s="20">
        <v>40</v>
      </c>
      <c r="G77" s="21">
        <v>0</v>
      </c>
      <c r="H77" s="15">
        <f>IF(E77 = CHAR(37), F77*G77/100,F77*G77)</f>
        <v>0</v>
      </c>
    </row>
    <row r="78" spans="1:8" s="3" customFormat="1" ht="12" customHeight="1" x14ac:dyDescent="0.25">
      <c r="B78" s="16"/>
      <c r="C78" s="17"/>
      <c r="D78" s="17"/>
      <c r="E78" s="17"/>
      <c r="F78" s="17"/>
      <c r="G78" s="17"/>
      <c r="H78" s="17"/>
    </row>
    <row r="79" spans="1:8" s="3" customFormat="1" ht="12" customHeight="1" x14ac:dyDescent="0.25">
      <c r="A79" s="3">
        <v>2925</v>
      </c>
      <c r="B79" s="18"/>
      <c r="C79" s="12"/>
      <c r="D79" s="12" t="s">
        <v>638</v>
      </c>
      <c r="E79" s="19" t="s">
        <v>140</v>
      </c>
      <c r="F79" s="20">
        <v>220</v>
      </c>
      <c r="G79" s="21">
        <v>0</v>
      </c>
      <c r="H79" s="15">
        <f>IF(E79 = CHAR(37), F79*G79/100,F79*G79)</f>
        <v>0</v>
      </c>
    </row>
    <row r="80" spans="1:8" s="3" customFormat="1" ht="12" customHeight="1" x14ac:dyDescent="0.25">
      <c r="B80" s="16"/>
      <c r="C80" s="17"/>
      <c r="D80" s="17"/>
      <c r="E80" s="17"/>
      <c r="F80" s="17"/>
      <c r="G80" s="17"/>
      <c r="H80" s="17"/>
    </row>
    <row r="81" spans="1:8" s="3" customFormat="1" ht="12" customHeight="1" x14ac:dyDescent="0.25">
      <c r="A81" s="3">
        <v>1281</v>
      </c>
      <c r="B81" s="18" t="s">
        <v>639</v>
      </c>
      <c r="C81" s="12" t="s">
        <v>204</v>
      </c>
      <c r="D81" s="12" t="s">
        <v>640</v>
      </c>
      <c r="E81" s="19" t="s">
        <v>140</v>
      </c>
      <c r="F81" s="20">
        <v>40</v>
      </c>
      <c r="G81" s="21">
        <v>0</v>
      </c>
      <c r="H81" s="15">
        <f>IF(E81 = CHAR(37), F81*G81/100,F81*G81)</f>
        <v>0</v>
      </c>
    </row>
    <row r="82" spans="1:8" s="3" customFormat="1" ht="12" customHeight="1" x14ac:dyDescent="0.25">
      <c r="B82" s="16"/>
      <c r="C82" s="17"/>
      <c r="D82" s="17"/>
      <c r="E82" s="17"/>
      <c r="F82" s="17"/>
      <c r="G82" s="17"/>
      <c r="H82" s="17"/>
    </row>
    <row r="83" spans="1:8" s="3" customFormat="1" ht="12" customHeight="1" x14ac:dyDescent="0.25">
      <c r="A83" s="3">
        <v>2928</v>
      </c>
      <c r="B83" s="18" t="s">
        <v>641</v>
      </c>
      <c r="C83" s="12"/>
      <c r="D83" s="12" t="s">
        <v>642</v>
      </c>
      <c r="E83" s="19"/>
      <c r="F83" s="20"/>
      <c r="G83" s="15"/>
      <c r="H83" s="15"/>
    </row>
    <row r="84" spans="1:8" s="3" customFormat="1" ht="12" customHeight="1" x14ac:dyDescent="0.25">
      <c r="B84" s="16"/>
      <c r="C84" s="17"/>
      <c r="D84" s="17"/>
      <c r="E84" s="17"/>
      <c r="F84" s="17"/>
      <c r="G84" s="17"/>
      <c r="H84" s="17"/>
    </row>
    <row r="85" spans="1:8" s="3" customFormat="1" ht="12" customHeight="1" x14ac:dyDescent="0.25">
      <c r="A85" s="3">
        <v>2931</v>
      </c>
      <c r="B85" s="18" t="s">
        <v>643</v>
      </c>
      <c r="C85" s="12"/>
      <c r="D85" s="12" t="s">
        <v>644</v>
      </c>
      <c r="E85" s="19"/>
      <c r="F85" s="20"/>
      <c r="G85" s="15"/>
      <c r="H85" s="15"/>
    </row>
    <row r="86" spans="1:8" s="3" customFormat="1" ht="12" customHeight="1" x14ac:dyDescent="0.25">
      <c r="B86" s="16"/>
      <c r="C86" s="17"/>
      <c r="D86" s="17"/>
      <c r="E86" s="17"/>
      <c r="F86" s="17"/>
      <c r="G86" s="17"/>
      <c r="H86" s="17"/>
    </row>
    <row r="87" spans="1:8" s="3" customFormat="1" ht="12" customHeight="1" x14ac:dyDescent="0.25">
      <c r="A87" s="3">
        <v>2929</v>
      </c>
      <c r="B87" s="18"/>
      <c r="C87" s="12" t="s">
        <v>645</v>
      </c>
      <c r="D87" s="12" t="s">
        <v>646</v>
      </c>
      <c r="E87" s="19" t="s">
        <v>229</v>
      </c>
      <c r="F87" s="20">
        <v>2000</v>
      </c>
      <c r="G87" s="21">
        <v>0</v>
      </c>
      <c r="H87" s="15">
        <f>IF(E87 = CHAR(37), F87*G87/100,F87*G87)</f>
        <v>0</v>
      </c>
    </row>
    <row r="88" spans="1:8" s="3" customFormat="1" ht="12" customHeight="1" x14ac:dyDescent="0.25">
      <c r="B88" s="16"/>
      <c r="C88" s="17"/>
      <c r="D88" s="17"/>
      <c r="E88" s="17"/>
      <c r="F88" s="17"/>
      <c r="G88" s="17"/>
      <c r="H88" s="17"/>
    </row>
    <row r="89" spans="1:8" s="3" customFormat="1" ht="12" customHeight="1" x14ac:dyDescent="0.25">
      <c r="A89" s="3">
        <v>2930</v>
      </c>
      <c r="B89" s="18"/>
      <c r="C89" s="12" t="s">
        <v>645</v>
      </c>
      <c r="D89" s="12" t="s">
        <v>647</v>
      </c>
      <c r="E89" s="19" t="s">
        <v>229</v>
      </c>
      <c r="F89" s="20">
        <v>800</v>
      </c>
      <c r="G89" s="21">
        <v>0</v>
      </c>
      <c r="H89" s="15">
        <f>IF(E89 = CHAR(37), F89*G89/100,F89*G89)</f>
        <v>0</v>
      </c>
    </row>
    <row r="90" spans="1:8" s="3" customFormat="1" ht="12" customHeight="1" x14ac:dyDescent="0.25">
      <c r="B90" s="16"/>
      <c r="C90" s="17"/>
      <c r="D90" s="17"/>
      <c r="E90" s="17"/>
      <c r="F90" s="17"/>
      <c r="G90" s="17"/>
      <c r="H90" s="17"/>
    </row>
    <row r="91" spans="1:8" s="3" customFormat="1" ht="12" customHeight="1" x14ac:dyDescent="0.25">
      <c r="B91" s="22"/>
      <c r="C91" s="23"/>
      <c r="D91" s="23"/>
      <c r="E91" s="23"/>
      <c r="F91" s="23"/>
      <c r="G91" s="23"/>
      <c r="H91" s="23"/>
    </row>
    <row r="92" spans="1:8" s="3" customFormat="1" ht="12" customHeight="1" x14ac:dyDescent="0.25">
      <c r="B92" s="16"/>
      <c r="C92" s="17"/>
      <c r="D92" s="17"/>
      <c r="E92" s="17"/>
      <c r="F92" s="17"/>
      <c r="G92" s="17"/>
      <c r="H92" s="17"/>
    </row>
    <row r="93" spans="1:8" s="3" customFormat="1" ht="12" customHeight="1" x14ac:dyDescent="0.25">
      <c r="B93" s="22"/>
      <c r="C93" s="23"/>
      <c r="D93" s="23"/>
      <c r="E93" s="23"/>
      <c r="F93" s="23"/>
      <c r="G93" s="23"/>
      <c r="H93" s="23"/>
    </row>
    <row r="94" spans="1:8" s="3" customFormat="1" ht="12" customHeight="1" x14ac:dyDescent="0.25">
      <c r="B94" s="16"/>
      <c r="C94" s="17"/>
      <c r="D94" s="17"/>
      <c r="E94" s="17"/>
      <c r="F94" s="17"/>
      <c r="G94" s="17"/>
      <c r="H94" s="17"/>
    </row>
    <row r="95" spans="1:8" s="3" customFormat="1" ht="12" customHeight="1" x14ac:dyDescent="0.25">
      <c r="B95" s="22"/>
      <c r="C95" s="23"/>
      <c r="D95" s="23"/>
      <c r="E95" s="23"/>
      <c r="F95" s="23"/>
      <c r="G95" s="23"/>
      <c r="H95" s="23"/>
    </row>
    <row r="96" spans="1:8" s="3" customFormat="1" ht="12" customHeight="1" x14ac:dyDescent="0.25">
      <c r="B96" s="16"/>
      <c r="C96" s="17"/>
      <c r="D96" s="17"/>
      <c r="E96" s="17"/>
      <c r="F96" s="17"/>
      <c r="G96" s="17"/>
      <c r="H96" s="17"/>
    </row>
    <row r="97" spans="2:8" s="3" customFormat="1" ht="12" customHeight="1" x14ac:dyDescent="0.25">
      <c r="B97" s="22"/>
      <c r="C97" s="23"/>
      <c r="D97" s="23"/>
      <c r="E97" s="23"/>
      <c r="F97" s="23"/>
      <c r="G97" s="23"/>
      <c r="H97" s="23"/>
    </row>
    <row r="98" spans="2:8" s="3" customFormat="1" ht="12" customHeight="1" x14ac:dyDescent="0.25">
      <c r="B98" s="16"/>
      <c r="C98" s="17"/>
      <c r="D98" s="17"/>
      <c r="E98" s="17"/>
      <c r="F98" s="17"/>
      <c r="G98" s="17"/>
      <c r="H98" s="17"/>
    </row>
    <row r="99" spans="2:8" s="3" customFormat="1" ht="12" customHeight="1" x14ac:dyDescent="0.25">
      <c r="B99" s="22"/>
      <c r="C99" s="23"/>
      <c r="D99" s="23"/>
      <c r="E99" s="23"/>
      <c r="F99" s="23"/>
      <c r="G99" s="23"/>
      <c r="H99" s="23"/>
    </row>
    <row r="100" spans="2:8" s="3" customFormat="1" ht="12" customHeight="1" x14ac:dyDescent="0.25">
      <c r="B100" s="16"/>
      <c r="C100" s="17"/>
      <c r="D100" s="17"/>
      <c r="E100" s="17"/>
      <c r="F100" s="17"/>
      <c r="G100" s="17"/>
      <c r="H100" s="17"/>
    </row>
    <row r="101" spans="2:8" s="3" customFormat="1" ht="12" customHeight="1" x14ac:dyDescent="0.25">
      <c r="B101" s="22"/>
      <c r="C101" s="23"/>
      <c r="D101" s="23"/>
      <c r="E101" s="23"/>
      <c r="F101" s="23"/>
      <c r="G101" s="23"/>
      <c r="H101" s="23"/>
    </row>
    <row r="102" spans="2:8" s="3" customFormat="1" ht="12" customHeight="1" x14ac:dyDescent="0.25">
      <c r="B102" s="16"/>
      <c r="C102" s="17"/>
      <c r="D102" s="17"/>
      <c r="E102" s="17"/>
      <c r="F102" s="17"/>
      <c r="G102" s="17"/>
      <c r="H102" s="17"/>
    </row>
    <row r="103" spans="2:8" s="3" customFormat="1" ht="12" customHeight="1" x14ac:dyDescent="0.25">
      <c r="B103" s="22"/>
      <c r="C103" s="23"/>
      <c r="D103" s="23"/>
      <c r="E103" s="23"/>
      <c r="F103" s="23"/>
      <c r="G103" s="23"/>
      <c r="H103" s="23"/>
    </row>
    <row r="104" spans="2:8" s="3" customFormat="1" ht="12" customHeight="1" x14ac:dyDescent="0.25">
      <c r="B104" s="16"/>
      <c r="C104" s="17"/>
      <c r="D104" s="17"/>
      <c r="E104" s="17"/>
      <c r="F104" s="17"/>
      <c r="G104" s="17"/>
      <c r="H104" s="17"/>
    </row>
    <row r="105" spans="2:8" s="3" customFormat="1" ht="12" customHeight="1" x14ac:dyDescent="0.25">
      <c r="B105" s="22"/>
      <c r="C105" s="23"/>
      <c r="D105" s="23"/>
      <c r="E105" s="23"/>
      <c r="F105" s="23"/>
      <c r="G105" s="23"/>
      <c r="H105" s="23"/>
    </row>
    <row r="106" spans="2:8" s="3" customFormat="1" ht="12" customHeight="1" x14ac:dyDescent="0.25">
      <c r="B106" s="16"/>
      <c r="C106" s="17"/>
      <c r="D106" s="17"/>
      <c r="E106" s="17"/>
      <c r="F106" s="17"/>
      <c r="G106" s="17"/>
      <c r="H106" s="17"/>
    </row>
    <row r="107" spans="2:8" s="3" customFormat="1" ht="12" customHeight="1" x14ac:dyDescent="0.25">
      <c r="B107" s="22"/>
      <c r="C107" s="23"/>
      <c r="D107" s="23"/>
      <c r="E107" s="23"/>
      <c r="F107" s="23"/>
      <c r="G107" s="23"/>
      <c r="H107" s="23"/>
    </row>
    <row r="108" spans="2:8" s="3" customFormat="1" ht="12" customHeight="1" x14ac:dyDescent="0.25">
      <c r="B108" s="16"/>
      <c r="C108" s="17"/>
      <c r="D108" s="17"/>
      <c r="E108" s="17"/>
      <c r="F108" s="17"/>
      <c r="G108" s="17"/>
      <c r="H108" s="17"/>
    </row>
    <row r="109" spans="2:8" s="3" customFormat="1" ht="12" customHeight="1" x14ac:dyDescent="0.25">
      <c r="B109" s="22"/>
      <c r="C109" s="23"/>
      <c r="D109" s="23"/>
      <c r="E109" s="23"/>
      <c r="F109" s="23"/>
      <c r="G109" s="23"/>
      <c r="H109" s="23"/>
    </row>
    <row r="110" spans="2:8" s="3" customFormat="1" ht="12" customHeight="1" x14ac:dyDescent="0.25">
      <c r="B110" s="16"/>
      <c r="C110" s="17"/>
      <c r="D110" s="17"/>
      <c r="E110" s="17"/>
      <c r="F110" s="17"/>
      <c r="G110" s="17"/>
      <c r="H110" s="17"/>
    </row>
    <row r="111" spans="2:8" s="3" customFormat="1" ht="12" customHeight="1" x14ac:dyDescent="0.25">
      <c r="B111" s="22"/>
      <c r="C111" s="23"/>
      <c r="D111" s="23"/>
      <c r="E111" s="23"/>
      <c r="F111" s="23"/>
      <c r="G111" s="23"/>
      <c r="H111" s="23"/>
    </row>
    <row r="112" spans="2:8" s="3" customFormat="1" ht="12" customHeight="1" x14ac:dyDescent="0.25">
      <c r="B112" s="16"/>
      <c r="C112" s="17"/>
      <c r="D112" s="17"/>
      <c r="E112" s="17"/>
      <c r="F112" s="17"/>
      <c r="G112" s="17"/>
      <c r="H112" s="17"/>
    </row>
    <row r="113" spans="2:8" s="3" customFormat="1" ht="12" customHeight="1" x14ac:dyDescent="0.25">
      <c r="B113" s="22"/>
      <c r="C113" s="23"/>
      <c r="D113" s="23"/>
      <c r="E113" s="23"/>
      <c r="F113" s="23"/>
      <c r="G113" s="23"/>
      <c r="H113" s="23"/>
    </row>
    <row r="114" spans="2:8" s="3" customFormat="1" ht="12" customHeight="1" x14ac:dyDescent="0.25">
      <c r="B114" s="16"/>
      <c r="C114" s="17"/>
      <c r="D114" s="17"/>
      <c r="E114" s="17"/>
      <c r="F114" s="17"/>
      <c r="G114" s="17"/>
      <c r="H114" s="17"/>
    </row>
    <row r="115" spans="2:8" s="3" customFormat="1" ht="12" customHeight="1" x14ac:dyDescent="0.25">
      <c r="B115" s="22"/>
      <c r="C115" s="23"/>
      <c r="D115" s="23"/>
      <c r="E115" s="23"/>
      <c r="F115" s="23"/>
      <c r="G115" s="23"/>
      <c r="H115" s="23"/>
    </row>
    <row r="116" spans="2:8" s="3" customFormat="1" ht="12" customHeight="1" x14ac:dyDescent="0.25">
      <c r="B116" s="16"/>
      <c r="C116" s="17"/>
      <c r="D116" s="17"/>
      <c r="E116" s="17"/>
      <c r="F116" s="17"/>
      <c r="G116" s="17"/>
      <c r="H116" s="17"/>
    </row>
    <row r="117" spans="2:8" s="3" customFormat="1" ht="12" customHeight="1" x14ac:dyDescent="0.25">
      <c r="B117" s="22"/>
      <c r="C117" s="23"/>
      <c r="D117" s="23"/>
      <c r="E117" s="23"/>
      <c r="F117" s="23"/>
      <c r="G117" s="23"/>
      <c r="H117" s="23"/>
    </row>
    <row r="118" spans="2:8" s="3" customFormat="1" ht="12" customHeight="1" x14ac:dyDescent="0.25">
      <c r="B118" s="16"/>
      <c r="C118" s="17"/>
      <c r="D118" s="17"/>
      <c r="E118" s="17"/>
      <c r="F118" s="17"/>
      <c r="G118" s="17"/>
      <c r="H118" s="17"/>
    </row>
    <row r="119" spans="2:8" s="3" customFormat="1" ht="12" customHeight="1" x14ac:dyDescent="0.25">
      <c r="B119" s="22"/>
      <c r="C119" s="23"/>
      <c r="D119" s="23"/>
      <c r="E119" s="23"/>
      <c r="F119" s="23"/>
      <c r="G119" s="23"/>
      <c r="H119" s="23"/>
    </row>
    <row r="120" spans="2:8" s="3" customFormat="1" ht="12" customHeight="1" x14ac:dyDescent="0.25">
      <c r="B120" s="16"/>
      <c r="C120" s="17"/>
      <c r="D120" s="17"/>
      <c r="E120" s="17"/>
      <c r="F120" s="17"/>
      <c r="G120" s="17"/>
      <c r="H120" s="17"/>
    </row>
    <row r="121" spans="2:8" s="3" customFormat="1" ht="12" customHeight="1" x14ac:dyDescent="0.25">
      <c r="B121" s="22"/>
      <c r="C121" s="23"/>
      <c r="D121" s="23"/>
      <c r="E121" s="23"/>
      <c r="F121" s="23"/>
      <c r="G121" s="23"/>
      <c r="H121" s="23"/>
    </row>
    <row r="122" spans="2:8" s="3" customFormat="1" ht="12" customHeight="1" x14ac:dyDescent="0.25">
      <c r="B122" s="16"/>
      <c r="C122" s="17"/>
      <c r="D122" s="17"/>
      <c r="E122" s="17"/>
      <c r="F122" s="17"/>
      <c r="G122" s="17"/>
      <c r="H122" s="17"/>
    </row>
    <row r="123" spans="2:8" s="3" customFormat="1" ht="12" customHeight="1" x14ac:dyDescent="0.25">
      <c r="B123" s="22"/>
      <c r="C123" s="23"/>
      <c r="D123" s="23"/>
      <c r="E123" s="23"/>
      <c r="F123" s="23"/>
      <c r="G123" s="23"/>
      <c r="H123" s="23"/>
    </row>
    <row r="124" spans="2:8" s="4" customFormat="1" ht="20.100000000000001" customHeight="1" x14ac:dyDescent="0.25">
      <c r="B124" s="24" t="s">
        <v>56</v>
      </c>
      <c r="C124" s="25"/>
      <c r="D124" s="26"/>
      <c r="E124" s="27"/>
      <c r="F124" s="28"/>
      <c r="G124" s="28"/>
      <c r="H124" s="29">
        <f>SUM(H63:H123)</f>
        <v>0</v>
      </c>
    </row>
    <row r="125" spans="2:8" s="1" customFormat="1" ht="12.75" x14ac:dyDescent="0.25">
      <c r="B125" s="6" t="s">
        <v>1</v>
      </c>
    </row>
    <row r="126" spans="2:8" s="1" customFormat="1" ht="12.75" x14ac:dyDescent="0.25">
      <c r="B126" s="6" t="s">
        <v>3</v>
      </c>
    </row>
    <row r="127" spans="2:8" s="1" customFormat="1" ht="12.75" x14ac:dyDescent="0.25">
      <c r="B127" s="7" t="s">
        <v>575</v>
      </c>
    </row>
    <row r="128" spans="2:8" s="2" customFormat="1" ht="12" x14ac:dyDescent="0.25">
      <c r="H128" s="8" t="s">
        <v>648</v>
      </c>
    </row>
    <row r="129" spans="1:8" s="3" customFormat="1" ht="27.4" customHeight="1" x14ac:dyDescent="0.25">
      <c r="B129" s="9" t="s">
        <v>6</v>
      </c>
      <c r="C129" s="9" t="s">
        <v>7</v>
      </c>
      <c r="D129" s="9" t="s">
        <v>8</v>
      </c>
      <c r="E129" s="9" t="s">
        <v>9</v>
      </c>
      <c r="F129" s="9" t="s">
        <v>10</v>
      </c>
      <c r="G129" s="9" t="s">
        <v>11</v>
      </c>
      <c r="H129" s="10" t="s">
        <v>12</v>
      </c>
    </row>
    <row r="130" spans="1:8" s="3" customFormat="1" ht="12" customHeight="1" x14ac:dyDescent="0.25">
      <c r="A130" s="3">
        <v>1346</v>
      </c>
      <c r="B130" s="18"/>
      <c r="C130" s="12"/>
      <c r="D130" s="12" t="s">
        <v>649</v>
      </c>
      <c r="E130" s="19"/>
      <c r="F130" s="20"/>
      <c r="G130" s="15"/>
      <c r="H130" s="15"/>
    </row>
    <row r="131" spans="1:8" s="3" customFormat="1" ht="12" customHeight="1" x14ac:dyDescent="0.25">
      <c r="B131" s="16"/>
      <c r="C131" s="17"/>
      <c r="D131" s="17"/>
      <c r="E131" s="17"/>
      <c r="F131" s="17"/>
      <c r="G131" s="17"/>
      <c r="H131" s="17"/>
    </row>
    <row r="132" spans="1:8" s="3" customFormat="1" ht="24" customHeight="1" x14ac:dyDescent="0.25">
      <c r="A132" s="3">
        <v>2285</v>
      </c>
      <c r="B132" s="18" t="s">
        <v>650</v>
      </c>
      <c r="C132" s="12" t="s">
        <v>651</v>
      </c>
      <c r="D132" s="12" t="s">
        <v>652</v>
      </c>
      <c r="E132" s="19"/>
      <c r="F132" s="20"/>
      <c r="G132" s="15"/>
      <c r="H132" s="15"/>
    </row>
    <row r="133" spans="1:8" s="3" customFormat="1" ht="12" customHeight="1" x14ac:dyDescent="0.25">
      <c r="B133" s="16"/>
      <c r="C133" s="17"/>
      <c r="D133" s="17"/>
      <c r="E133" s="17"/>
      <c r="F133" s="17"/>
      <c r="G133" s="17"/>
      <c r="H133" s="17"/>
    </row>
    <row r="134" spans="1:8" s="3" customFormat="1" ht="36" customHeight="1" x14ac:dyDescent="0.25">
      <c r="A134" s="3">
        <v>1350</v>
      </c>
      <c r="B134" s="18" t="s">
        <v>653</v>
      </c>
      <c r="C134" s="12" t="s">
        <v>431</v>
      </c>
      <c r="D134" s="12" t="s">
        <v>654</v>
      </c>
      <c r="E134" s="19"/>
      <c r="F134" s="20"/>
      <c r="G134" s="15"/>
      <c r="H134" s="15"/>
    </row>
    <row r="135" spans="1:8" s="3" customFormat="1" ht="12" customHeight="1" x14ac:dyDescent="0.25">
      <c r="B135" s="16"/>
      <c r="C135" s="17"/>
      <c r="D135" s="17"/>
      <c r="E135" s="17"/>
      <c r="F135" s="17"/>
      <c r="G135" s="17"/>
      <c r="H135" s="17"/>
    </row>
    <row r="136" spans="1:8" s="3" customFormat="1" ht="12" customHeight="1" x14ac:dyDescent="0.25">
      <c r="A136" s="3">
        <v>1353</v>
      </c>
      <c r="B136" s="18"/>
      <c r="C136" s="12"/>
      <c r="D136" s="12" t="s">
        <v>655</v>
      </c>
      <c r="E136" s="19" t="s">
        <v>135</v>
      </c>
      <c r="F136" s="20">
        <v>80</v>
      </c>
      <c r="G136" s="21">
        <v>0</v>
      </c>
      <c r="H136" s="15">
        <f>IF(E136 = CHAR(37), F136*G136/100,F136*G136)</f>
        <v>0</v>
      </c>
    </row>
    <row r="137" spans="1:8" s="3" customFormat="1" ht="12" customHeight="1" x14ac:dyDescent="0.25">
      <c r="B137" s="16"/>
      <c r="C137" s="17"/>
      <c r="D137" s="17"/>
      <c r="E137" s="17"/>
      <c r="F137" s="17"/>
      <c r="G137" s="17"/>
      <c r="H137" s="17"/>
    </row>
    <row r="138" spans="1:8" s="3" customFormat="1" ht="12" customHeight="1" x14ac:dyDescent="0.25">
      <c r="A138" s="3">
        <v>2932</v>
      </c>
      <c r="B138" s="18"/>
      <c r="C138" s="12"/>
      <c r="D138" s="12" t="s">
        <v>656</v>
      </c>
      <c r="E138" s="19" t="s">
        <v>135</v>
      </c>
      <c r="F138" s="20">
        <v>10</v>
      </c>
      <c r="G138" s="21">
        <v>0</v>
      </c>
      <c r="H138" s="15">
        <f>IF(E138 = CHAR(37), F138*G138/100,F138*G138)</f>
        <v>0</v>
      </c>
    </row>
    <row r="139" spans="1:8" s="3" customFormat="1" ht="12" customHeight="1" x14ac:dyDescent="0.25">
      <c r="B139" s="16"/>
      <c r="C139" s="17"/>
      <c r="D139" s="17"/>
      <c r="E139" s="17"/>
      <c r="F139" s="17"/>
      <c r="G139" s="17"/>
      <c r="H139" s="17"/>
    </row>
    <row r="140" spans="1:8" s="3" customFormat="1" ht="36" customHeight="1" x14ac:dyDescent="0.25">
      <c r="A140" s="3">
        <v>2275</v>
      </c>
      <c r="B140" s="18" t="s">
        <v>657</v>
      </c>
      <c r="C140" s="12" t="s">
        <v>431</v>
      </c>
      <c r="D140" s="12" t="s">
        <v>658</v>
      </c>
      <c r="E140" s="19"/>
      <c r="F140" s="20"/>
      <c r="G140" s="15"/>
      <c r="H140" s="15"/>
    </row>
    <row r="141" spans="1:8" s="3" customFormat="1" ht="12" customHeight="1" x14ac:dyDescent="0.25">
      <c r="B141" s="16"/>
      <c r="C141" s="17"/>
      <c r="D141" s="17"/>
      <c r="E141" s="17"/>
      <c r="F141" s="17"/>
      <c r="G141" s="17"/>
      <c r="H141" s="17"/>
    </row>
    <row r="142" spans="1:8" s="3" customFormat="1" ht="12" customHeight="1" x14ac:dyDescent="0.25">
      <c r="A142" s="3">
        <v>2936</v>
      </c>
      <c r="B142" s="18"/>
      <c r="C142" s="12"/>
      <c r="D142" s="12" t="s">
        <v>655</v>
      </c>
      <c r="E142" s="19" t="s">
        <v>135</v>
      </c>
      <c r="F142" s="20">
        <v>430</v>
      </c>
      <c r="G142" s="21">
        <v>0</v>
      </c>
      <c r="H142" s="15">
        <f>IF(E142 = CHAR(37), F142*G142/100,F142*G142)</f>
        <v>0</v>
      </c>
    </row>
    <row r="143" spans="1:8" s="3" customFormat="1" ht="12" customHeight="1" x14ac:dyDescent="0.25">
      <c r="B143" s="16"/>
      <c r="C143" s="17"/>
      <c r="D143" s="17"/>
      <c r="E143" s="17"/>
      <c r="F143" s="17"/>
      <c r="G143" s="17"/>
      <c r="H143" s="17"/>
    </row>
    <row r="144" spans="1:8" s="3" customFormat="1" ht="12" customHeight="1" x14ac:dyDescent="0.25">
      <c r="A144" s="3">
        <v>2276</v>
      </c>
      <c r="B144" s="18"/>
      <c r="C144" s="12"/>
      <c r="D144" s="12" t="s">
        <v>656</v>
      </c>
      <c r="E144" s="19" t="s">
        <v>135</v>
      </c>
      <c r="F144" s="20">
        <v>450</v>
      </c>
      <c r="G144" s="21">
        <v>0</v>
      </c>
      <c r="H144" s="15">
        <f>IF(E144 = CHAR(37), F144*G144/100,F144*G144)</f>
        <v>0</v>
      </c>
    </row>
    <row r="145" spans="1:8" s="3" customFormat="1" ht="12" customHeight="1" x14ac:dyDescent="0.25">
      <c r="B145" s="16"/>
      <c r="C145" s="17"/>
      <c r="D145" s="17"/>
      <c r="E145" s="17"/>
      <c r="F145" s="17"/>
      <c r="G145" s="17"/>
      <c r="H145" s="17"/>
    </row>
    <row r="146" spans="1:8" s="3" customFormat="1" ht="12" customHeight="1" x14ac:dyDescent="0.25">
      <c r="A146" s="3">
        <v>2277</v>
      </c>
      <c r="B146" s="18"/>
      <c r="C146" s="12"/>
      <c r="D146" s="12" t="s">
        <v>659</v>
      </c>
      <c r="E146" s="19" t="s">
        <v>135</v>
      </c>
      <c r="F146" s="20">
        <v>90</v>
      </c>
      <c r="G146" s="21">
        <v>0</v>
      </c>
      <c r="H146" s="15">
        <f>IF(E146 = CHAR(37), F146*G146/100,F146*G146)</f>
        <v>0</v>
      </c>
    </row>
    <row r="147" spans="1:8" s="3" customFormat="1" ht="12" customHeight="1" x14ac:dyDescent="0.25">
      <c r="B147" s="16"/>
      <c r="C147" s="17"/>
      <c r="D147" s="17"/>
      <c r="E147" s="17"/>
      <c r="F147" s="17"/>
      <c r="G147" s="17"/>
      <c r="H147" s="17"/>
    </row>
    <row r="148" spans="1:8" s="3" customFormat="1" ht="12" customHeight="1" x14ac:dyDescent="0.25">
      <c r="A148" s="3">
        <v>2278</v>
      </c>
      <c r="B148" s="18"/>
      <c r="C148" s="12"/>
      <c r="D148" s="12" t="s">
        <v>660</v>
      </c>
      <c r="E148" s="19" t="s">
        <v>135</v>
      </c>
      <c r="F148" s="20">
        <v>30</v>
      </c>
      <c r="G148" s="21">
        <v>0</v>
      </c>
      <c r="H148" s="15">
        <f>IF(E148 = CHAR(37), F148*G148/100,F148*G148)</f>
        <v>0</v>
      </c>
    </row>
    <row r="149" spans="1:8" s="3" customFormat="1" ht="12" customHeight="1" x14ac:dyDescent="0.25">
      <c r="B149" s="16"/>
      <c r="C149" s="17"/>
      <c r="D149" s="17"/>
      <c r="E149" s="17"/>
      <c r="F149" s="17"/>
      <c r="G149" s="17"/>
      <c r="H149" s="17"/>
    </row>
    <row r="150" spans="1:8" s="3" customFormat="1" ht="12" customHeight="1" x14ac:dyDescent="0.25">
      <c r="A150" s="3">
        <v>2938</v>
      </c>
      <c r="B150" s="18" t="s">
        <v>661</v>
      </c>
      <c r="C150" s="12" t="s">
        <v>431</v>
      </c>
      <c r="D150" s="12" t="s">
        <v>662</v>
      </c>
      <c r="E150" s="19"/>
      <c r="F150" s="20"/>
      <c r="G150" s="15"/>
      <c r="H150" s="15"/>
    </row>
    <row r="151" spans="1:8" s="3" customFormat="1" ht="12" customHeight="1" x14ac:dyDescent="0.25">
      <c r="B151" s="16"/>
      <c r="C151" s="17"/>
      <c r="D151" s="17"/>
      <c r="E151" s="17"/>
      <c r="F151" s="17"/>
      <c r="G151" s="17"/>
      <c r="H151" s="17"/>
    </row>
    <row r="152" spans="1:8" s="3" customFormat="1" ht="12" customHeight="1" x14ac:dyDescent="0.25">
      <c r="A152" s="3">
        <v>2939</v>
      </c>
      <c r="B152" s="18"/>
      <c r="C152" s="12"/>
      <c r="D152" s="12" t="s">
        <v>663</v>
      </c>
      <c r="E152" s="19" t="s">
        <v>135</v>
      </c>
      <c r="F152" s="20">
        <v>900</v>
      </c>
      <c r="G152" s="21">
        <v>0</v>
      </c>
      <c r="H152" s="15">
        <f>IF(E152 = CHAR(37), F152*G152/100,F152*G152)</f>
        <v>0</v>
      </c>
    </row>
    <row r="153" spans="1:8" s="3" customFormat="1" ht="12" customHeight="1" x14ac:dyDescent="0.25">
      <c r="B153" s="16"/>
      <c r="C153" s="17"/>
      <c r="D153" s="17"/>
      <c r="E153" s="17"/>
      <c r="F153" s="17"/>
      <c r="G153" s="17"/>
      <c r="H153" s="17"/>
    </row>
    <row r="154" spans="1:8" s="3" customFormat="1" ht="24" customHeight="1" x14ac:dyDescent="0.25">
      <c r="A154" s="3">
        <v>1368</v>
      </c>
      <c r="B154" s="18" t="s">
        <v>664</v>
      </c>
      <c r="C154" s="12" t="s">
        <v>212</v>
      </c>
      <c r="D154" s="12" t="s">
        <v>665</v>
      </c>
      <c r="E154" s="19"/>
      <c r="F154" s="20"/>
      <c r="G154" s="15"/>
      <c r="H154" s="15"/>
    </row>
    <row r="155" spans="1:8" s="3" customFormat="1" ht="12" customHeight="1" x14ac:dyDescent="0.25">
      <c r="B155" s="16"/>
      <c r="C155" s="17"/>
      <c r="D155" s="17"/>
      <c r="E155" s="17"/>
      <c r="F155" s="17"/>
      <c r="G155" s="17"/>
      <c r="H155" s="17"/>
    </row>
    <row r="156" spans="1:8" s="3" customFormat="1" ht="12" customHeight="1" x14ac:dyDescent="0.25">
      <c r="A156" s="3">
        <v>1369</v>
      </c>
      <c r="B156" s="18"/>
      <c r="C156" s="12"/>
      <c r="D156" s="12" t="s">
        <v>666</v>
      </c>
      <c r="E156" s="19" t="s">
        <v>33</v>
      </c>
      <c r="F156" s="20">
        <v>4</v>
      </c>
      <c r="G156" s="21">
        <v>0</v>
      </c>
      <c r="H156" s="15">
        <f>IF(E156 = CHAR(37), F156*G156/100,F156*G156)</f>
        <v>0</v>
      </c>
    </row>
    <row r="157" spans="1:8" s="3" customFormat="1" ht="12" customHeight="1" x14ac:dyDescent="0.25">
      <c r="B157" s="16"/>
      <c r="C157" s="17"/>
      <c r="D157" s="17"/>
      <c r="E157" s="17"/>
      <c r="F157" s="17"/>
      <c r="G157" s="17"/>
      <c r="H157" s="17"/>
    </row>
    <row r="158" spans="1:8" s="3" customFormat="1" ht="12" customHeight="1" x14ac:dyDescent="0.25">
      <c r="A158" s="3">
        <v>1370</v>
      </c>
      <c r="B158" s="18"/>
      <c r="C158" s="12"/>
      <c r="D158" s="12" t="s">
        <v>667</v>
      </c>
      <c r="E158" s="19" t="s">
        <v>33</v>
      </c>
      <c r="F158" s="20">
        <v>3</v>
      </c>
      <c r="G158" s="21">
        <v>0</v>
      </c>
      <c r="H158" s="15">
        <f>IF(E158 = CHAR(37), F158*G158/100,F158*G158)</f>
        <v>0</v>
      </c>
    </row>
    <row r="159" spans="1:8" s="3" customFormat="1" ht="12" customHeight="1" x14ac:dyDescent="0.25">
      <c r="B159" s="16"/>
      <c r="C159" s="17"/>
      <c r="D159" s="17"/>
      <c r="E159" s="17"/>
      <c r="F159" s="17"/>
      <c r="G159" s="17"/>
      <c r="H159" s="17"/>
    </row>
    <row r="160" spans="1:8" s="3" customFormat="1" ht="12" customHeight="1" x14ac:dyDescent="0.25">
      <c r="A160" s="3">
        <v>2282</v>
      </c>
      <c r="B160" s="18"/>
      <c r="C160" s="12"/>
      <c r="D160" s="12" t="s">
        <v>668</v>
      </c>
      <c r="E160" s="19"/>
      <c r="F160" s="20"/>
      <c r="G160" s="15"/>
      <c r="H160" s="15"/>
    </row>
    <row r="161" spans="1:8" s="3" customFormat="1" ht="12" customHeight="1" x14ac:dyDescent="0.25">
      <c r="B161" s="16"/>
      <c r="C161" s="17"/>
      <c r="D161" s="17"/>
      <c r="E161" s="17"/>
      <c r="F161" s="17"/>
      <c r="G161" s="17"/>
      <c r="H161" s="17"/>
    </row>
    <row r="162" spans="1:8" s="3" customFormat="1" ht="12" customHeight="1" x14ac:dyDescent="0.25">
      <c r="A162" s="3">
        <v>2283</v>
      </c>
      <c r="B162" s="18"/>
      <c r="C162" s="12"/>
      <c r="D162" s="12" t="s">
        <v>669</v>
      </c>
      <c r="E162" s="19" t="s">
        <v>135</v>
      </c>
      <c r="F162" s="20">
        <v>4</v>
      </c>
      <c r="G162" s="21">
        <v>0</v>
      </c>
      <c r="H162" s="15">
        <f>IF(E162 = CHAR(37), F162*G162/100,F162*G162)</f>
        <v>0</v>
      </c>
    </row>
    <row r="163" spans="1:8" s="3" customFormat="1" ht="12" customHeight="1" x14ac:dyDescent="0.25">
      <c r="B163" s="16"/>
      <c r="C163" s="17"/>
      <c r="D163" s="17"/>
      <c r="E163" s="17"/>
      <c r="F163" s="17"/>
      <c r="G163" s="17"/>
      <c r="H163" s="17"/>
    </row>
    <row r="164" spans="1:8" s="3" customFormat="1" ht="12" customHeight="1" x14ac:dyDescent="0.25">
      <c r="A164" s="3">
        <v>2284</v>
      </c>
      <c r="B164" s="18"/>
      <c r="C164" s="12"/>
      <c r="D164" s="12" t="s">
        <v>670</v>
      </c>
      <c r="E164" s="19" t="s">
        <v>135</v>
      </c>
      <c r="F164" s="20">
        <v>4</v>
      </c>
      <c r="G164" s="21">
        <v>0</v>
      </c>
      <c r="H164" s="15">
        <f>IF(E164 = CHAR(37), F164*G164/100,F164*G164)</f>
        <v>0</v>
      </c>
    </row>
    <row r="165" spans="1:8" s="3" customFormat="1" ht="12" customHeight="1" x14ac:dyDescent="0.25">
      <c r="B165" s="16"/>
      <c r="C165" s="17"/>
      <c r="D165" s="17"/>
      <c r="E165" s="17"/>
      <c r="F165" s="17"/>
      <c r="G165" s="17"/>
      <c r="H165" s="17"/>
    </row>
    <row r="166" spans="1:8" s="3" customFormat="1" ht="24" customHeight="1" x14ac:dyDescent="0.25">
      <c r="A166" s="3">
        <v>1371</v>
      </c>
      <c r="B166" s="18" t="s">
        <v>671</v>
      </c>
      <c r="C166" s="12" t="s">
        <v>212</v>
      </c>
      <c r="D166" s="12" t="s">
        <v>672</v>
      </c>
      <c r="E166" s="19"/>
      <c r="F166" s="20"/>
      <c r="G166" s="15"/>
      <c r="H166" s="15"/>
    </row>
    <row r="167" spans="1:8" s="3" customFormat="1" ht="12" customHeight="1" x14ac:dyDescent="0.25">
      <c r="B167" s="16"/>
      <c r="C167" s="17"/>
      <c r="D167" s="17"/>
      <c r="E167" s="17"/>
      <c r="F167" s="17"/>
      <c r="G167" s="17"/>
      <c r="H167" s="17"/>
    </row>
    <row r="168" spans="1:8" s="3" customFormat="1" ht="12" customHeight="1" x14ac:dyDescent="0.25">
      <c r="A168" s="3">
        <v>2286</v>
      </c>
      <c r="B168" s="18"/>
      <c r="C168" s="12"/>
      <c r="D168" s="12" t="s">
        <v>673</v>
      </c>
      <c r="E168" s="19" t="s">
        <v>33</v>
      </c>
      <c r="F168" s="20">
        <v>14</v>
      </c>
      <c r="G168" s="21">
        <v>0</v>
      </c>
      <c r="H168" s="15">
        <f>IF(E168 = CHAR(37), F168*G168/100,F168*G168)</f>
        <v>0</v>
      </c>
    </row>
    <row r="169" spans="1:8" s="3" customFormat="1" ht="12" customHeight="1" x14ac:dyDescent="0.25">
      <c r="B169" s="16"/>
      <c r="C169" s="17"/>
      <c r="D169" s="17"/>
      <c r="E169" s="17"/>
      <c r="F169" s="17"/>
      <c r="G169" s="17"/>
      <c r="H169" s="17"/>
    </row>
    <row r="170" spans="1:8" s="3" customFormat="1" ht="12" customHeight="1" x14ac:dyDescent="0.25">
      <c r="A170" s="3">
        <v>2287</v>
      </c>
      <c r="B170" s="18"/>
      <c r="C170" s="12"/>
      <c r="D170" s="12" t="s">
        <v>674</v>
      </c>
      <c r="E170" s="19" t="s">
        <v>33</v>
      </c>
      <c r="F170" s="20">
        <v>10</v>
      </c>
      <c r="G170" s="21">
        <v>0</v>
      </c>
      <c r="H170" s="15">
        <f>IF(E170 = CHAR(37), F170*G170/100,F170*G170)</f>
        <v>0</v>
      </c>
    </row>
    <row r="171" spans="1:8" s="3" customFormat="1" ht="12" customHeight="1" x14ac:dyDescent="0.25">
      <c r="B171" s="16"/>
      <c r="C171" s="17"/>
      <c r="D171" s="17"/>
      <c r="E171" s="17"/>
      <c r="F171" s="17"/>
      <c r="G171" s="17"/>
      <c r="H171" s="17"/>
    </row>
    <row r="172" spans="1:8" s="3" customFormat="1" ht="12" customHeight="1" x14ac:dyDescent="0.25">
      <c r="A172" s="3">
        <v>2288</v>
      </c>
      <c r="B172" s="18"/>
      <c r="C172" s="12"/>
      <c r="D172" s="12" t="s">
        <v>675</v>
      </c>
      <c r="E172" s="19" t="s">
        <v>135</v>
      </c>
      <c r="F172" s="20">
        <v>6</v>
      </c>
      <c r="G172" s="21">
        <v>0</v>
      </c>
      <c r="H172" s="15">
        <f>IF(E172 = CHAR(37), F172*G172/100,F172*G172)</f>
        <v>0</v>
      </c>
    </row>
    <row r="173" spans="1:8" s="3" customFormat="1" ht="12" customHeight="1" x14ac:dyDescent="0.25">
      <c r="B173" s="16"/>
      <c r="C173" s="17"/>
      <c r="D173" s="17"/>
      <c r="E173" s="17"/>
      <c r="F173" s="17"/>
      <c r="G173" s="17"/>
      <c r="H173" s="17"/>
    </row>
    <row r="174" spans="1:8" s="3" customFormat="1" ht="24" customHeight="1" x14ac:dyDescent="0.25">
      <c r="A174" s="3">
        <v>2297</v>
      </c>
      <c r="B174" s="18" t="s">
        <v>676</v>
      </c>
      <c r="C174" s="12" t="s">
        <v>212</v>
      </c>
      <c r="D174" s="12" t="s">
        <v>677</v>
      </c>
      <c r="E174" s="19"/>
      <c r="F174" s="20"/>
      <c r="G174" s="15"/>
      <c r="H174" s="15"/>
    </row>
    <row r="175" spans="1:8" s="3" customFormat="1" ht="12" customHeight="1" x14ac:dyDescent="0.25">
      <c r="B175" s="16"/>
      <c r="C175" s="17"/>
      <c r="D175" s="17"/>
      <c r="E175" s="17"/>
      <c r="F175" s="17"/>
      <c r="G175" s="17"/>
      <c r="H175" s="17"/>
    </row>
    <row r="176" spans="1:8" s="3" customFormat="1" ht="12" customHeight="1" x14ac:dyDescent="0.25">
      <c r="A176" s="3">
        <v>2298</v>
      </c>
      <c r="B176" s="18"/>
      <c r="C176" s="12"/>
      <c r="D176" s="12" t="s">
        <v>678</v>
      </c>
      <c r="E176" s="19" t="s">
        <v>33</v>
      </c>
      <c r="F176" s="20">
        <v>4</v>
      </c>
      <c r="G176" s="21">
        <v>0</v>
      </c>
      <c r="H176" s="15">
        <f>IF(E176 = CHAR(37), F176*G176/100,F176*G176)</f>
        <v>0</v>
      </c>
    </row>
    <row r="177" spans="1:8" s="3" customFormat="1" ht="12" customHeight="1" x14ac:dyDescent="0.25">
      <c r="B177" s="16"/>
      <c r="C177" s="17"/>
      <c r="D177" s="17"/>
      <c r="E177" s="17"/>
      <c r="F177" s="17"/>
      <c r="G177" s="17"/>
      <c r="H177" s="17"/>
    </row>
    <row r="178" spans="1:8" s="3" customFormat="1" ht="12" customHeight="1" x14ac:dyDescent="0.25">
      <c r="A178" s="3">
        <v>2299</v>
      </c>
      <c r="B178" s="18"/>
      <c r="C178" s="12"/>
      <c r="D178" s="12" t="s">
        <v>679</v>
      </c>
      <c r="E178" s="19" t="s">
        <v>33</v>
      </c>
      <c r="F178" s="20">
        <v>1</v>
      </c>
      <c r="G178" s="21">
        <v>0</v>
      </c>
      <c r="H178" s="15">
        <f>IF(E178 = CHAR(37), F178*G178/100,F178*G178)</f>
        <v>0</v>
      </c>
    </row>
    <row r="179" spans="1:8" s="3" customFormat="1" ht="12" customHeight="1" x14ac:dyDescent="0.25">
      <c r="B179" s="16"/>
      <c r="C179" s="17"/>
      <c r="D179" s="17"/>
      <c r="E179" s="17"/>
      <c r="F179" s="17"/>
      <c r="G179" s="17"/>
      <c r="H179" s="17"/>
    </row>
    <row r="180" spans="1:8" s="3" customFormat="1" ht="12" customHeight="1" x14ac:dyDescent="0.25">
      <c r="A180" s="3">
        <v>2300</v>
      </c>
      <c r="B180" s="18"/>
      <c r="C180" s="12"/>
      <c r="D180" s="12" t="s">
        <v>680</v>
      </c>
      <c r="E180" s="19" t="s">
        <v>33</v>
      </c>
      <c r="F180" s="20">
        <v>1</v>
      </c>
      <c r="G180" s="21">
        <v>0</v>
      </c>
      <c r="H180" s="15">
        <f>IF(E180 = CHAR(37), F180*G180/100,F180*G180)</f>
        <v>0</v>
      </c>
    </row>
    <row r="181" spans="1:8" s="3" customFormat="1" ht="12" customHeight="1" x14ac:dyDescent="0.25">
      <c r="B181" s="16"/>
      <c r="C181" s="17"/>
      <c r="D181" s="17"/>
      <c r="E181" s="17"/>
      <c r="F181" s="17"/>
      <c r="G181" s="17"/>
      <c r="H181" s="17"/>
    </row>
    <row r="182" spans="1:8" s="3" customFormat="1" ht="12" customHeight="1" x14ac:dyDescent="0.25">
      <c r="B182" s="22"/>
      <c r="C182" s="23"/>
      <c r="D182" s="23"/>
      <c r="E182" s="23"/>
      <c r="F182" s="23"/>
      <c r="G182" s="23"/>
      <c r="H182" s="23"/>
    </row>
    <row r="183" spans="1:8" s="3" customFormat="1" ht="12" customHeight="1" x14ac:dyDescent="0.25">
      <c r="B183" s="16"/>
      <c r="C183" s="17"/>
      <c r="D183" s="17"/>
      <c r="E183" s="17"/>
      <c r="F183" s="17"/>
      <c r="G183" s="17"/>
      <c r="H183" s="17"/>
    </row>
    <row r="184" spans="1:8" s="4" customFormat="1" ht="20.100000000000001" customHeight="1" x14ac:dyDescent="0.25">
      <c r="B184" s="24" t="s">
        <v>221</v>
      </c>
      <c r="C184" s="25"/>
      <c r="D184" s="26"/>
      <c r="E184" s="27"/>
      <c r="F184" s="28"/>
      <c r="G184" s="28"/>
      <c r="H184" s="29">
        <f>SUM(H130:H183)</f>
        <v>0</v>
      </c>
    </row>
    <row r="185" spans="1:8" s="1" customFormat="1" ht="12.75" x14ac:dyDescent="0.25">
      <c r="B185" s="6" t="s">
        <v>1</v>
      </c>
    </row>
    <row r="186" spans="1:8" s="1" customFormat="1" ht="12.75" x14ac:dyDescent="0.25">
      <c r="B186" s="6" t="s">
        <v>3</v>
      </c>
    </row>
    <row r="187" spans="1:8" s="1" customFormat="1" ht="12.75" x14ac:dyDescent="0.25">
      <c r="B187" s="7" t="s">
        <v>575</v>
      </c>
    </row>
    <row r="188" spans="1:8" s="2" customFormat="1" ht="12" x14ac:dyDescent="0.25">
      <c r="H188" s="8" t="s">
        <v>648</v>
      </c>
    </row>
    <row r="189" spans="1:8" s="3" customFormat="1" ht="27.4" customHeight="1" x14ac:dyDescent="0.25">
      <c r="B189" s="9" t="s">
        <v>6</v>
      </c>
      <c r="C189" s="9" t="s">
        <v>7</v>
      </c>
      <c r="D189" s="9" t="s">
        <v>8</v>
      </c>
      <c r="E189" s="9" t="s">
        <v>9</v>
      </c>
      <c r="F189" s="9" t="s">
        <v>10</v>
      </c>
      <c r="G189" s="9" t="s">
        <v>11</v>
      </c>
      <c r="H189" s="10" t="s">
        <v>12</v>
      </c>
    </row>
    <row r="190" spans="1:8" s="4" customFormat="1" ht="20.100000000000001" customHeight="1" x14ac:dyDescent="0.25">
      <c r="B190" s="24" t="s">
        <v>222</v>
      </c>
      <c r="C190" s="25"/>
      <c r="D190" s="26"/>
      <c r="E190" s="27"/>
      <c r="F190" s="28"/>
      <c r="G190" s="28"/>
      <c r="H190" s="29">
        <f>H184</f>
        <v>0</v>
      </c>
    </row>
    <row r="191" spans="1:8" s="3" customFormat="1" ht="24" customHeight="1" x14ac:dyDescent="0.25">
      <c r="A191" s="3">
        <v>1376</v>
      </c>
      <c r="B191" s="18" t="s">
        <v>681</v>
      </c>
      <c r="C191" s="12" t="s">
        <v>682</v>
      </c>
      <c r="D191" s="12" t="s">
        <v>683</v>
      </c>
      <c r="E191" s="19"/>
      <c r="F191" s="20"/>
      <c r="G191" s="15"/>
      <c r="H191" s="15"/>
    </row>
    <row r="192" spans="1:8" s="3" customFormat="1" ht="12" customHeight="1" x14ac:dyDescent="0.25">
      <c r="B192" s="16"/>
      <c r="C192" s="17"/>
      <c r="D192" s="17"/>
      <c r="E192" s="17"/>
      <c r="F192" s="17"/>
      <c r="G192" s="17"/>
      <c r="H192" s="17"/>
    </row>
    <row r="193" spans="1:8" s="3" customFormat="1" ht="12" customHeight="1" x14ac:dyDescent="0.25">
      <c r="A193" s="3">
        <v>2940</v>
      </c>
      <c r="B193" s="18"/>
      <c r="C193" s="12"/>
      <c r="D193" s="12" t="s">
        <v>655</v>
      </c>
      <c r="E193" s="19" t="s">
        <v>135</v>
      </c>
      <c r="F193" s="20">
        <v>16</v>
      </c>
      <c r="G193" s="21">
        <v>0</v>
      </c>
      <c r="H193" s="15">
        <f>IF(E193 = CHAR(37), F193*G193/100,F193*G193)</f>
        <v>0</v>
      </c>
    </row>
    <row r="194" spans="1:8" s="3" customFormat="1" ht="12" customHeight="1" x14ac:dyDescent="0.25">
      <c r="B194" s="16"/>
      <c r="C194" s="17"/>
      <c r="D194" s="17"/>
      <c r="E194" s="17"/>
      <c r="F194" s="17"/>
      <c r="G194" s="17"/>
      <c r="H194" s="17"/>
    </row>
    <row r="195" spans="1:8" s="3" customFormat="1" ht="12" customHeight="1" x14ac:dyDescent="0.25">
      <c r="A195" s="3">
        <v>2941</v>
      </c>
      <c r="B195" s="18"/>
      <c r="C195" s="12"/>
      <c r="D195" s="12" t="s">
        <v>656</v>
      </c>
      <c r="E195" s="19" t="s">
        <v>135</v>
      </c>
      <c r="F195" s="20">
        <v>12</v>
      </c>
      <c r="G195" s="21">
        <v>0</v>
      </c>
      <c r="H195" s="15">
        <f>IF(E195 = CHAR(37), F195*G195/100,F195*G195)</f>
        <v>0</v>
      </c>
    </row>
    <row r="196" spans="1:8" s="3" customFormat="1" ht="12" customHeight="1" x14ac:dyDescent="0.25">
      <c r="B196" s="16"/>
      <c r="C196" s="17"/>
      <c r="D196" s="17"/>
      <c r="E196" s="17"/>
      <c r="F196" s="17"/>
      <c r="G196" s="17"/>
      <c r="H196" s="17"/>
    </row>
    <row r="197" spans="1:8" s="3" customFormat="1" ht="12" customHeight="1" x14ac:dyDescent="0.25">
      <c r="A197" s="3">
        <v>2942</v>
      </c>
      <c r="B197" s="18"/>
      <c r="C197" s="12"/>
      <c r="D197" s="12" t="s">
        <v>659</v>
      </c>
      <c r="E197" s="19" t="s">
        <v>135</v>
      </c>
      <c r="F197" s="20">
        <v>8</v>
      </c>
      <c r="G197" s="21">
        <v>0</v>
      </c>
      <c r="H197" s="15">
        <f>IF(E197 = CHAR(37), F197*G197/100,F197*G197)</f>
        <v>0</v>
      </c>
    </row>
    <row r="198" spans="1:8" s="3" customFormat="1" ht="12" customHeight="1" x14ac:dyDescent="0.25">
      <c r="B198" s="16"/>
      <c r="C198" s="17"/>
      <c r="D198" s="17"/>
      <c r="E198" s="17"/>
      <c r="F198" s="17"/>
      <c r="G198" s="17"/>
      <c r="H198" s="17"/>
    </row>
    <row r="199" spans="1:8" s="3" customFormat="1" ht="12" customHeight="1" x14ac:dyDescent="0.25">
      <c r="A199" s="3">
        <v>2943</v>
      </c>
      <c r="B199" s="18"/>
      <c r="C199" s="12"/>
      <c r="D199" s="12" t="s">
        <v>660</v>
      </c>
      <c r="E199" s="19" t="s">
        <v>135</v>
      </c>
      <c r="F199" s="20">
        <v>4</v>
      </c>
      <c r="G199" s="21">
        <v>0</v>
      </c>
      <c r="H199" s="15">
        <f>IF(E199 = CHAR(37), F199*G199/100,F199*G199)</f>
        <v>0</v>
      </c>
    </row>
    <row r="200" spans="1:8" s="3" customFormat="1" ht="12" customHeight="1" x14ac:dyDescent="0.25">
      <c r="B200" s="16"/>
      <c r="C200" s="17"/>
      <c r="D200" s="17"/>
      <c r="E200" s="17"/>
      <c r="F200" s="17"/>
      <c r="G200" s="17"/>
      <c r="H200" s="17"/>
    </row>
    <row r="201" spans="1:8" s="3" customFormat="1" ht="12" customHeight="1" x14ac:dyDescent="0.25">
      <c r="A201" s="3">
        <v>1383</v>
      </c>
      <c r="B201" s="18" t="s">
        <v>684</v>
      </c>
      <c r="C201" s="12" t="s">
        <v>685</v>
      </c>
      <c r="D201" s="12" t="s">
        <v>686</v>
      </c>
      <c r="E201" s="19"/>
      <c r="F201" s="20"/>
      <c r="G201" s="15"/>
      <c r="H201" s="15"/>
    </row>
    <row r="202" spans="1:8" s="3" customFormat="1" ht="12" customHeight="1" x14ac:dyDescent="0.25">
      <c r="B202" s="16"/>
      <c r="C202" s="17"/>
      <c r="D202" s="17"/>
      <c r="E202" s="17"/>
      <c r="F202" s="17"/>
      <c r="G202" s="17"/>
      <c r="H202" s="17"/>
    </row>
    <row r="203" spans="1:8" s="3" customFormat="1" ht="12" customHeight="1" x14ac:dyDescent="0.25">
      <c r="A203" s="3">
        <v>1377</v>
      </c>
      <c r="B203" s="18" t="s">
        <v>687</v>
      </c>
      <c r="C203" s="12"/>
      <c r="D203" s="12" t="s">
        <v>688</v>
      </c>
      <c r="E203" s="19"/>
      <c r="F203" s="20"/>
      <c r="G203" s="15"/>
      <c r="H203" s="15"/>
    </row>
    <row r="204" spans="1:8" s="3" customFormat="1" ht="12" customHeight="1" x14ac:dyDescent="0.25">
      <c r="B204" s="16"/>
      <c r="C204" s="17"/>
      <c r="D204" s="17"/>
      <c r="E204" s="17"/>
      <c r="F204" s="17"/>
      <c r="G204" s="17"/>
      <c r="H204" s="17"/>
    </row>
    <row r="205" spans="1:8" s="3" customFormat="1" ht="24" customHeight="1" x14ac:dyDescent="0.25">
      <c r="A205" s="3">
        <v>1384</v>
      </c>
      <c r="B205" s="18" t="s">
        <v>689</v>
      </c>
      <c r="C205" s="12"/>
      <c r="D205" s="12" t="s">
        <v>690</v>
      </c>
      <c r="E205" s="19"/>
      <c r="F205" s="20"/>
      <c r="G205" s="15"/>
      <c r="H205" s="15"/>
    </row>
    <row r="206" spans="1:8" s="3" customFormat="1" ht="12" customHeight="1" x14ac:dyDescent="0.25">
      <c r="B206" s="16"/>
      <c r="C206" s="17"/>
      <c r="D206" s="17"/>
      <c r="E206" s="17"/>
      <c r="F206" s="17"/>
      <c r="G206" s="17"/>
      <c r="H206" s="17"/>
    </row>
    <row r="207" spans="1:8" s="3" customFormat="1" ht="12" customHeight="1" x14ac:dyDescent="0.25">
      <c r="A207" s="3">
        <v>2295</v>
      </c>
      <c r="B207" s="18"/>
      <c r="C207" s="12"/>
      <c r="D207" s="12" t="s">
        <v>691</v>
      </c>
      <c r="E207" s="19" t="s">
        <v>33</v>
      </c>
      <c r="F207" s="20">
        <v>9</v>
      </c>
      <c r="G207" s="21">
        <v>0</v>
      </c>
      <c r="H207" s="15">
        <f>IF(E207 = CHAR(37), F207*G207/100,F207*G207)</f>
        <v>0</v>
      </c>
    </row>
    <row r="208" spans="1:8" s="3" customFormat="1" ht="12" customHeight="1" x14ac:dyDescent="0.25">
      <c r="B208" s="16"/>
      <c r="C208" s="17"/>
      <c r="D208" s="17"/>
      <c r="E208" s="17"/>
      <c r="F208" s="17"/>
      <c r="G208" s="17"/>
      <c r="H208" s="17"/>
    </row>
    <row r="209" spans="1:8" s="3" customFormat="1" ht="12" customHeight="1" x14ac:dyDescent="0.25">
      <c r="A209" s="3">
        <v>2296</v>
      </c>
      <c r="B209" s="18"/>
      <c r="C209" s="12"/>
      <c r="D209" s="12" t="s">
        <v>692</v>
      </c>
      <c r="E209" s="19" t="s">
        <v>33</v>
      </c>
      <c r="F209" s="20">
        <v>16</v>
      </c>
      <c r="G209" s="21">
        <v>0</v>
      </c>
      <c r="H209" s="15">
        <f>IF(E209 = CHAR(37), F209*G209/100,F209*G209)</f>
        <v>0</v>
      </c>
    </row>
    <row r="210" spans="1:8" s="3" customFormat="1" ht="12" customHeight="1" x14ac:dyDescent="0.25">
      <c r="B210" s="16"/>
      <c r="C210" s="17"/>
      <c r="D210" s="17"/>
      <c r="E210" s="17"/>
      <c r="F210" s="17"/>
      <c r="G210" s="17"/>
      <c r="H210" s="17"/>
    </row>
    <row r="211" spans="1:8" s="3" customFormat="1" ht="36" customHeight="1" x14ac:dyDescent="0.25">
      <c r="A211" s="3">
        <v>2944</v>
      </c>
      <c r="B211" s="18" t="s">
        <v>693</v>
      </c>
      <c r="C211" s="12"/>
      <c r="D211" s="12" t="s">
        <v>694</v>
      </c>
      <c r="E211" s="19"/>
      <c r="F211" s="20"/>
      <c r="G211" s="15"/>
      <c r="H211" s="15"/>
    </row>
    <row r="212" spans="1:8" s="3" customFormat="1" ht="12" customHeight="1" x14ac:dyDescent="0.25">
      <c r="B212" s="16"/>
      <c r="C212" s="17"/>
      <c r="D212" s="17"/>
      <c r="E212" s="17"/>
      <c r="F212" s="17"/>
      <c r="G212" s="17"/>
      <c r="H212" s="17"/>
    </row>
    <row r="213" spans="1:8" s="3" customFormat="1" ht="12" customHeight="1" x14ac:dyDescent="0.25">
      <c r="A213" s="3">
        <v>2945</v>
      </c>
      <c r="B213" s="18"/>
      <c r="C213" s="12"/>
      <c r="D213" s="12" t="s">
        <v>695</v>
      </c>
      <c r="E213" s="19" t="s">
        <v>33</v>
      </c>
      <c r="F213" s="20">
        <v>9</v>
      </c>
      <c r="G213" s="21">
        <v>0</v>
      </c>
      <c r="H213" s="15">
        <f>IF(E213 = CHAR(37), F213*G213/100,F213*G213)</f>
        <v>0</v>
      </c>
    </row>
    <row r="214" spans="1:8" s="3" customFormat="1" ht="12" customHeight="1" x14ac:dyDescent="0.25">
      <c r="B214" s="16"/>
      <c r="C214" s="17"/>
      <c r="D214" s="17"/>
      <c r="E214" s="17"/>
      <c r="F214" s="17"/>
      <c r="G214" s="17"/>
      <c r="H214" s="17"/>
    </row>
    <row r="215" spans="1:8" s="3" customFormat="1" ht="12" customHeight="1" x14ac:dyDescent="0.25">
      <c r="A215" s="3">
        <v>2946</v>
      </c>
      <c r="B215" s="18"/>
      <c r="C215" s="12"/>
      <c r="D215" s="12" t="s">
        <v>696</v>
      </c>
      <c r="E215" s="19" t="s">
        <v>33</v>
      </c>
      <c r="F215" s="20">
        <v>16</v>
      </c>
      <c r="G215" s="21">
        <v>0</v>
      </c>
      <c r="H215" s="15">
        <f>IF(E215 = CHAR(37), F215*G215/100,F215*G215)</f>
        <v>0</v>
      </c>
    </row>
    <row r="216" spans="1:8" s="3" customFormat="1" ht="12" customHeight="1" x14ac:dyDescent="0.25">
      <c r="B216" s="16"/>
      <c r="C216" s="17"/>
      <c r="D216" s="17"/>
      <c r="E216" s="17"/>
      <c r="F216" s="17"/>
      <c r="G216" s="17"/>
      <c r="H216" s="17"/>
    </row>
    <row r="217" spans="1:8" s="3" customFormat="1" ht="12" customHeight="1" x14ac:dyDescent="0.25">
      <c r="A217" s="3">
        <v>3129</v>
      </c>
      <c r="B217" s="18"/>
      <c r="C217" s="12"/>
      <c r="D217" s="12" t="s">
        <v>697</v>
      </c>
      <c r="E217" s="19" t="s">
        <v>33</v>
      </c>
      <c r="F217" s="20">
        <v>7</v>
      </c>
      <c r="G217" s="21">
        <v>0</v>
      </c>
      <c r="H217" s="15">
        <f>IF(E217 = CHAR(37), F217*G217/100,F217*G217)</f>
        <v>0</v>
      </c>
    </row>
    <row r="218" spans="1:8" s="3" customFormat="1" ht="12" customHeight="1" x14ac:dyDescent="0.25">
      <c r="B218" s="16"/>
      <c r="C218" s="17"/>
      <c r="D218" s="17"/>
      <c r="E218" s="17"/>
      <c r="F218" s="17"/>
      <c r="G218" s="17"/>
      <c r="H218" s="17"/>
    </row>
    <row r="219" spans="1:8" s="3" customFormat="1" ht="12" customHeight="1" x14ac:dyDescent="0.25">
      <c r="A219" s="3">
        <v>1386</v>
      </c>
      <c r="B219" s="18" t="s">
        <v>698</v>
      </c>
      <c r="C219" s="12"/>
      <c r="D219" s="12" t="s">
        <v>699</v>
      </c>
      <c r="E219" s="19" t="s">
        <v>33</v>
      </c>
      <c r="F219" s="20">
        <v>48</v>
      </c>
      <c r="G219" s="21">
        <v>0</v>
      </c>
      <c r="H219" s="15">
        <f>IF(E219 = CHAR(37), F219*G219/100,F219*G219)</f>
        <v>0</v>
      </c>
    </row>
    <row r="220" spans="1:8" s="3" customFormat="1" ht="12" customHeight="1" x14ac:dyDescent="0.25">
      <c r="B220" s="16"/>
      <c r="C220" s="17"/>
      <c r="D220" s="17"/>
      <c r="E220" s="17"/>
      <c r="F220" s="17"/>
      <c r="G220" s="17"/>
      <c r="H220" s="17"/>
    </row>
    <row r="221" spans="1:8" s="3" customFormat="1" ht="12" customHeight="1" x14ac:dyDescent="0.25">
      <c r="B221" s="22"/>
      <c r="C221" s="23"/>
      <c r="D221" s="23"/>
      <c r="E221" s="23"/>
      <c r="F221" s="23"/>
      <c r="G221" s="23"/>
      <c r="H221" s="23"/>
    </row>
    <row r="222" spans="1:8" s="3" customFormat="1" ht="12" customHeight="1" x14ac:dyDescent="0.25">
      <c r="B222" s="16"/>
      <c r="C222" s="17"/>
      <c r="D222" s="17"/>
      <c r="E222" s="17"/>
      <c r="F222" s="17"/>
      <c r="G222" s="17"/>
      <c r="H222" s="17"/>
    </row>
    <row r="223" spans="1:8" s="3" customFormat="1" ht="12" customHeight="1" x14ac:dyDescent="0.25">
      <c r="B223" s="22"/>
      <c r="C223" s="23"/>
      <c r="D223" s="23"/>
      <c r="E223" s="23"/>
      <c r="F223" s="23"/>
      <c r="G223" s="23"/>
      <c r="H223" s="23"/>
    </row>
    <row r="224" spans="1:8" s="3" customFormat="1" ht="12" customHeight="1" x14ac:dyDescent="0.25">
      <c r="B224" s="16"/>
      <c r="C224" s="17"/>
      <c r="D224" s="17"/>
      <c r="E224" s="17"/>
      <c r="F224" s="17"/>
      <c r="G224" s="17"/>
      <c r="H224" s="17"/>
    </row>
    <row r="225" spans="2:8" s="3" customFormat="1" ht="12" customHeight="1" x14ac:dyDescent="0.25">
      <c r="B225" s="22"/>
      <c r="C225" s="23"/>
      <c r="D225" s="23"/>
      <c r="E225" s="23"/>
      <c r="F225" s="23"/>
      <c r="G225" s="23"/>
      <c r="H225" s="23"/>
    </row>
    <row r="226" spans="2:8" s="3" customFormat="1" ht="12" customHeight="1" x14ac:dyDescent="0.25">
      <c r="B226" s="16"/>
      <c r="C226" s="17"/>
      <c r="D226" s="17"/>
      <c r="E226" s="17"/>
      <c r="F226" s="17"/>
      <c r="G226" s="17"/>
      <c r="H226" s="17"/>
    </row>
    <row r="227" spans="2:8" s="3" customFormat="1" ht="12" customHeight="1" x14ac:dyDescent="0.25">
      <c r="B227" s="22"/>
      <c r="C227" s="23"/>
      <c r="D227" s="23"/>
      <c r="E227" s="23"/>
      <c r="F227" s="23"/>
      <c r="G227" s="23"/>
      <c r="H227" s="23"/>
    </row>
    <row r="228" spans="2:8" s="3" customFormat="1" ht="12" customHeight="1" x14ac:dyDescent="0.25">
      <c r="B228" s="16"/>
      <c r="C228" s="17"/>
      <c r="D228" s="17"/>
      <c r="E228" s="17"/>
      <c r="F228" s="17"/>
      <c r="G228" s="17"/>
      <c r="H228" s="17"/>
    </row>
    <row r="229" spans="2:8" s="3" customFormat="1" ht="12" customHeight="1" x14ac:dyDescent="0.25">
      <c r="B229" s="22"/>
      <c r="C229" s="23"/>
      <c r="D229" s="23"/>
      <c r="E229" s="23"/>
      <c r="F229" s="23"/>
      <c r="G229" s="23"/>
      <c r="H229" s="23"/>
    </row>
    <row r="230" spans="2:8" s="3" customFormat="1" ht="12" customHeight="1" x14ac:dyDescent="0.25">
      <c r="B230" s="16"/>
      <c r="C230" s="17"/>
      <c r="D230" s="17"/>
      <c r="E230" s="17"/>
      <c r="F230" s="17"/>
      <c r="G230" s="17"/>
      <c r="H230" s="17"/>
    </row>
    <row r="231" spans="2:8" s="3" customFormat="1" ht="12" customHeight="1" x14ac:dyDescent="0.25">
      <c r="B231" s="22"/>
      <c r="C231" s="23"/>
      <c r="D231" s="23"/>
      <c r="E231" s="23"/>
      <c r="F231" s="23"/>
      <c r="G231" s="23"/>
      <c r="H231" s="23"/>
    </row>
    <row r="232" spans="2:8" s="3" customFormat="1" ht="12" customHeight="1" x14ac:dyDescent="0.25">
      <c r="B232" s="16"/>
      <c r="C232" s="17"/>
      <c r="D232" s="17"/>
      <c r="E232" s="17"/>
      <c r="F232" s="17"/>
      <c r="G232" s="17"/>
      <c r="H232" s="17"/>
    </row>
    <row r="233" spans="2:8" s="3" customFormat="1" ht="12" customHeight="1" x14ac:dyDescent="0.25">
      <c r="B233" s="22"/>
      <c r="C233" s="23"/>
      <c r="D233" s="23"/>
      <c r="E233" s="23"/>
      <c r="F233" s="23"/>
      <c r="G233" s="23"/>
      <c r="H233" s="23"/>
    </row>
    <row r="234" spans="2:8" s="3" customFormat="1" ht="12" customHeight="1" x14ac:dyDescent="0.25">
      <c r="B234" s="16"/>
      <c r="C234" s="17"/>
      <c r="D234" s="17"/>
      <c r="E234" s="17"/>
      <c r="F234" s="17"/>
      <c r="G234" s="17"/>
      <c r="H234" s="17"/>
    </row>
    <row r="235" spans="2:8" s="3" customFormat="1" ht="12" customHeight="1" x14ac:dyDescent="0.25">
      <c r="B235" s="22"/>
      <c r="C235" s="23"/>
      <c r="D235" s="23"/>
      <c r="E235" s="23"/>
      <c r="F235" s="23"/>
      <c r="G235" s="23"/>
      <c r="H235" s="23"/>
    </row>
    <row r="236" spans="2:8" s="3" customFormat="1" ht="12" customHeight="1" x14ac:dyDescent="0.25">
      <c r="B236" s="16"/>
      <c r="C236" s="17"/>
      <c r="D236" s="17"/>
      <c r="E236" s="17"/>
      <c r="F236" s="17"/>
      <c r="G236" s="17"/>
      <c r="H236" s="17"/>
    </row>
    <row r="237" spans="2:8" s="3" customFormat="1" ht="12" customHeight="1" x14ac:dyDescent="0.25">
      <c r="B237" s="22"/>
      <c r="C237" s="23"/>
      <c r="D237" s="23"/>
      <c r="E237" s="23"/>
      <c r="F237" s="23"/>
      <c r="G237" s="23"/>
      <c r="H237" s="23"/>
    </row>
    <row r="238" spans="2:8" s="3" customFormat="1" ht="12" customHeight="1" x14ac:dyDescent="0.25">
      <c r="B238" s="16"/>
      <c r="C238" s="17"/>
      <c r="D238" s="17"/>
      <c r="E238" s="17"/>
      <c r="F238" s="17"/>
      <c r="G238" s="17"/>
      <c r="H238" s="17"/>
    </row>
    <row r="239" spans="2:8" s="3" customFormat="1" ht="12" customHeight="1" x14ac:dyDescent="0.25">
      <c r="B239" s="22"/>
      <c r="C239" s="23"/>
      <c r="D239" s="23"/>
      <c r="E239" s="23"/>
      <c r="F239" s="23"/>
      <c r="G239" s="23"/>
      <c r="H239" s="23"/>
    </row>
    <row r="240" spans="2:8" s="3" customFormat="1" ht="12" customHeight="1" x14ac:dyDescent="0.25">
      <c r="B240" s="16"/>
      <c r="C240" s="17"/>
      <c r="D240" s="17"/>
      <c r="E240" s="17"/>
      <c r="F240" s="17"/>
      <c r="G240" s="17"/>
      <c r="H240" s="17"/>
    </row>
    <row r="241" spans="1:8" s="3" customFormat="1" ht="12" customHeight="1" x14ac:dyDescent="0.25">
      <c r="B241" s="22"/>
      <c r="C241" s="23"/>
      <c r="D241" s="23"/>
      <c r="E241" s="23"/>
      <c r="F241" s="23"/>
      <c r="G241" s="23"/>
      <c r="H241" s="23"/>
    </row>
    <row r="242" spans="1:8" s="3" customFormat="1" ht="12" customHeight="1" x14ac:dyDescent="0.25">
      <c r="B242" s="16"/>
      <c r="C242" s="17"/>
      <c r="D242" s="17"/>
      <c r="E242" s="17"/>
      <c r="F242" s="17"/>
      <c r="G242" s="17"/>
      <c r="H242" s="17"/>
    </row>
    <row r="243" spans="1:8" s="3" customFormat="1" ht="12" customHeight="1" x14ac:dyDescent="0.25">
      <c r="B243" s="22"/>
      <c r="C243" s="23"/>
      <c r="D243" s="23"/>
      <c r="E243" s="23"/>
      <c r="F243" s="23"/>
      <c r="G243" s="23"/>
      <c r="H243" s="23"/>
    </row>
    <row r="244" spans="1:8" s="3" customFormat="1" ht="12" customHeight="1" x14ac:dyDescent="0.25">
      <c r="B244" s="16"/>
      <c r="C244" s="17"/>
      <c r="D244" s="17"/>
      <c r="E244" s="17"/>
      <c r="F244" s="17"/>
      <c r="G244" s="17"/>
      <c r="H244" s="17"/>
    </row>
    <row r="245" spans="1:8" s="3" customFormat="1" ht="12" customHeight="1" x14ac:dyDescent="0.25">
      <c r="B245" s="22"/>
      <c r="C245" s="23"/>
      <c r="D245" s="23"/>
      <c r="E245" s="23"/>
      <c r="F245" s="23"/>
      <c r="G245" s="23"/>
      <c r="H245" s="23"/>
    </row>
    <row r="246" spans="1:8" s="3" customFormat="1" ht="12" customHeight="1" x14ac:dyDescent="0.25">
      <c r="B246" s="16"/>
      <c r="C246" s="17"/>
      <c r="D246" s="17"/>
      <c r="E246" s="17"/>
      <c r="F246" s="17"/>
      <c r="G246" s="17"/>
      <c r="H246" s="17"/>
    </row>
    <row r="247" spans="1:8" s="4" customFormat="1" ht="20.100000000000001" customHeight="1" x14ac:dyDescent="0.25">
      <c r="B247" s="24" t="s">
        <v>56</v>
      </c>
      <c r="C247" s="25"/>
      <c r="D247" s="26"/>
      <c r="E247" s="27"/>
      <c r="F247" s="28"/>
      <c r="G247" s="28"/>
      <c r="H247" s="29">
        <f>SUM(H190:H246)</f>
        <v>0</v>
      </c>
    </row>
    <row r="248" spans="1:8" s="1" customFormat="1" ht="12.75" x14ac:dyDescent="0.25">
      <c r="B248" s="6" t="s">
        <v>1</v>
      </c>
    </row>
    <row r="249" spans="1:8" s="1" customFormat="1" ht="12.75" x14ac:dyDescent="0.25">
      <c r="B249" s="6" t="s">
        <v>3</v>
      </c>
    </row>
    <row r="250" spans="1:8" s="1" customFormat="1" ht="12.75" x14ac:dyDescent="0.25">
      <c r="B250" s="7" t="s">
        <v>575</v>
      </c>
    </row>
    <row r="251" spans="1:8" s="2" customFormat="1" ht="12" x14ac:dyDescent="0.25">
      <c r="H251" s="8" t="s">
        <v>700</v>
      </c>
    </row>
    <row r="252" spans="1:8" s="3" customFormat="1" ht="27.4" customHeight="1" x14ac:dyDescent="0.25">
      <c r="B252" s="9" t="s">
        <v>6</v>
      </c>
      <c r="C252" s="9" t="s">
        <v>7</v>
      </c>
      <c r="D252" s="9" t="s">
        <v>8</v>
      </c>
      <c r="E252" s="9" t="s">
        <v>9</v>
      </c>
      <c r="F252" s="9" t="s">
        <v>10</v>
      </c>
      <c r="G252" s="9" t="s">
        <v>11</v>
      </c>
      <c r="H252" s="10" t="s">
        <v>12</v>
      </c>
    </row>
    <row r="253" spans="1:8" s="3" customFormat="1" ht="24" customHeight="1" x14ac:dyDescent="0.25">
      <c r="A253" s="3">
        <v>539</v>
      </c>
      <c r="B253" s="18"/>
      <c r="C253" s="12" t="s">
        <v>701</v>
      </c>
      <c r="D253" s="12" t="s">
        <v>702</v>
      </c>
      <c r="E253" s="19"/>
      <c r="F253" s="20"/>
      <c r="G253" s="15"/>
      <c r="H253" s="15"/>
    </row>
    <row r="254" spans="1:8" s="3" customFormat="1" ht="12" customHeight="1" x14ac:dyDescent="0.25">
      <c r="B254" s="16"/>
      <c r="C254" s="17"/>
      <c r="D254" s="17"/>
      <c r="E254" s="17"/>
      <c r="F254" s="17"/>
      <c r="G254" s="17"/>
      <c r="H254" s="17"/>
    </row>
    <row r="255" spans="1:8" s="3" customFormat="1" ht="24" customHeight="1" x14ac:dyDescent="0.25">
      <c r="A255" s="3">
        <v>540</v>
      </c>
      <c r="B255" s="18" t="s">
        <v>703</v>
      </c>
      <c r="C255" s="12" t="s">
        <v>704</v>
      </c>
      <c r="D255" s="12" t="s">
        <v>705</v>
      </c>
      <c r="E255" s="19"/>
      <c r="F255" s="20"/>
      <c r="G255" s="15"/>
      <c r="H255" s="15"/>
    </row>
    <row r="256" spans="1:8" s="3" customFormat="1" ht="12" customHeight="1" x14ac:dyDescent="0.25">
      <c r="B256" s="16"/>
      <c r="C256" s="17"/>
      <c r="D256" s="17"/>
      <c r="E256" s="17"/>
      <c r="F256" s="17"/>
      <c r="G256" s="17"/>
      <c r="H256" s="17"/>
    </row>
    <row r="257" spans="1:8" s="3" customFormat="1" ht="24" customHeight="1" x14ac:dyDescent="0.25">
      <c r="A257" s="3">
        <v>2307</v>
      </c>
      <c r="B257" s="18" t="s">
        <v>706</v>
      </c>
      <c r="C257" s="12" t="s">
        <v>23</v>
      </c>
      <c r="D257" s="12" t="s">
        <v>707</v>
      </c>
      <c r="E257" s="19"/>
      <c r="F257" s="20"/>
      <c r="G257" s="15"/>
      <c r="H257" s="15"/>
    </row>
    <row r="258" spans="1:8" s="3" customFormat="1" ht="12" customHeight="1" x14ac:dyDescent="0.25">
      <c r="B258" s="16"/>
      <c r="C258" s="17"/>
      <c r="D258" s="17"/>
      <c r="E258" s="17"/>
      <c r="F258" s="17"/>
      <c r="G258" s="17"/>
      <c r="H258" s="17"/>
    </row>
    <row r="259" spans="1:8" s="3" customFormat="1" ht="12" customHeight="1" x14ac:dyDescent="0.25">
      <c r="A259" s="3">
        <v>2308</v>
      </c>
      <c r="B259" s="18"/>
      <c r="C259" s="12"/>
      <c r="D259" s="12" t="s">
        <v>708</v>
      </c>
      <c r="E259" s="19" t="s">
        <v>140</v>
      </c>
      <c r="F259" s="20">
        <v>30</v>
      </c>
      <c r="G259" s="21">
        <v>0</v>
      </c>
      <c r="H259" s="15">
        <f>IF(E259 = CHAR(37), F259*G259/100,F259*G259)</f>
        <v>0</v>
      </c>
    </row>
    <row r="260" spans="1:8" s="3" customFormat="1" ht="12" customHeight="1" x14ac:dyDescent="0.25">
      <c r="B260" s="16"/>
      <c r="C260" s="17"/>
      <c r="D260" s="17"/>
      <c r="E260" s="17"/>
      <c r="F260" s="17"/>
      <c r="G260" s="17"/>
      <c r="H260" s="17"/>
    </row>
    <row r="261" spans="1:8" s="3" customFormat="1" ht="12" customHeight="1" x14ac:dyDescent="0.25">
      <c r="A261" s="3">
        <v>2309</v>
      </c>
      <c r="B261" s="18"/>
      <c r="C261" s="12"/>
      <c r="D261" s="12" t="s">
        <v>709</v>
      </c>
      <c r="E261" s="19" t="s">
        <v>140</v>
      </c>
      <c r="F261" s="20">
        <v>25</v>
      </c>
      <c r="G261" s="21">
        <v>0</v>
      </c>
      <c r="H261" s="15">
        <f>IF(E261 = CHAR(37), F261*G261/100,F261*G261)</f>
        <v>0</v>
      </c>
    </row>
    <row r="262" spans="1:8" s="3" customFormat="1" ht="12" customHeight="1" x14ac:dyDescent="0.25">
      <c r="B262" s="16"/>
      <c r="C262" s="17"/>
      <c r="D262" s="17"/>
      <c r="E262" s="17"/>
      <c r="F262" s="17"/>
      <c r="G262" s="17"/>
      <c r="H262" s="17"/>
    </row>
    <row r="263" spans="1:8" s="3" customFormat="1" ht="12" customHeight="1" x14ac:dyDescent="0.25">
      <c r="A263" s="3">
        <v>2947</v>
      </c>
      <c r="B263" s="18"/>
      <c r="C263" s="12"/>
      <c r="D263" s="12" t="s">
        <v>710</v>
      </c>
      <c r="E263" s="19" t="s">
        <v>140</v>
      </c>
      <c r="F263" s="20">
        <v>15</v>
      </c>
      <c r="G263" s="21">
        <v>0</v>
      </c>
      <c r="H263" s="15">
        <f>IF(E263 = CHAR(37), F263*G263/100,F263*G263)</f>
        <v>0</v>
      </c>
    </row>
    <row r="264" spans="1:8" s="3" customFormat="1" ht="12" customHeight="1" x14ac:dyDescent="0.25">
      <c r="B264" s="16"/>
      <c r="C264" s="17"/>
      <c r="D264" s="17"/>
      <c r="E264" s="17"/>
      <c r="F264" s="17"/>
      <c r="G264" s="17"/>
      <c r="H264" s="17"/>
    </row>
    <row r="265" spans="1:8" s="3" customFormat="1" ht="12" customHeight="1" x14ac:dyDescent="0.25">
      <c r="A265" s="3">
        <v>2310</v>
      </c>
      <c r="B265" s="18" t="s">
        <v>711</v>
      </c>
      <c r="C265" s="12"/>
      <c r="D265" s="12" t="s">
        <v>712</v>
      </c>
      <c r="E265" s="19"/>
      <c r="F265" s="20"/>
      <c r="G265" s="15"/>
      <c r="H265" s="15"/>
    </row>
    <row r="266" spans="1:8" s="3" customFormat="1" ht="12" customHeight="1" x14ac:dyDescent="0.25">
      <c r="B266" s="16"/>
      <c r="C266" s="17"/>
      <c r="D266" s="17"/>
      <c r="E266" s="17"/>
      <c r="F266" s="17"/>
      <c r="G266" s="17"/>
      <c r="H266" s="17"/>
    </row>
    <row r="267" spans="1:8" s="3" customFormat="1" ht="12" customHeight="1" x14ac:dyDescent="0.25">
      <c r="A267" s="3">
        <v>2312</v>
      </c>
      <c r="B267" s="18" t="s">
        <v>713</v>
      </c>
      <c r="C267" s="12"/>
      <c r="D267" s="12" t="s">
        <v>714</v>
      </c>
      <c r="E267" s="19" t="s">
        <v>140</v>
      </c>
      <c r="F267" s="20">
        <v>15</v>
      </c>
      <c r="G267" s="21">
        <v>0</v>
      </c>
      <c r="H267" s="15">
        <f>IF(E267 = CHAR(37), F267*G267/100,F267*G267)</f>
        <v>0</v>
      </c>
    </row>
    <row r="268" spans="1:8" s="3" customFormat="1" ht="12" customHeight="1" x14ac:dyDescent="0.25">
      <c r="B268" s="16"/>
      <c r="C268" s="17"/>
      <c r="D268" s="17"/>
      <c r="E268" s="17"/>
      <c r="F268" s="17"/>
      <c r="G268" s="17"/>
      <c r="H268" s="17"/>
    </row>
    <row r="269" spans="1:8" s="3" customFormat="1" ht="12" customHeight="1" x14ac:dyDescent="0.25">
      <c r="A269" s="3">
        <v>541</v>
      </c>
      <c r="B269" s="18" t="s">
        <v>715</v>
      </c>
      <c r="C269" s="12"/>
      <c r="D269" s="12" t="s">
        <v>716</v>
      </c>
      <c r="E269" s="19"/>
      <c r="F269" s="20"/>
      <c r="G269" s="15"/>
      <c r="H269" s="15"/>
    </row>
    <row r="270" spans="1:8" s="3" customFormat="1" ht="12" customHeight="1" x14ac:dyDescent="0.25">
      <c r="B270" s="16"/>
      <c r="C270" s="17"/>
      <c r="D270" s="17"/>
      <c r="E270" s="17"/>
      <c r="F270" s="17"/>
      <c r="G270" s="17"/>
      <c r="H270" s="17"/>
    </row>
    <row r="271" spans="1:8" s="3" customFormat="1" ht="12" customHeight="1" x14ac:dyDescent="0.25">
      <c r="A271" s="3">
        <v>542</v>
      </c>
      <c r="B271" s="18" t="s">
        <v>717</v>
      </c>
      <c r="C271" s="12" t="s">
        <v>431</v>
      </c>
      <c r="D271" s="12" t="s">
        <v>718</v>
      </c>
      <c r="E271" s="19" t="s">
        <v>229</v>
      </c>
      <c r="F271" s="20">
        <v>150</v>
      </c>
      <c r="G271" s="21">
        <v>0</v>
      </c>
      <c r="H271" s="15">
        <f>IF(E271 = CHAR(37), F271*G271/100,F271*G271)</f>
        <v>0</v>
      </c>
    </row>
    <row r="272" spans="1:8" s="3" customFormat="1" ht="12" customHeight="1" x14ac:dyDescent="0.25">
      <c r="B272" s="16"/>
      <c r="C272" s="17"/>
      <c r="D272" s="17"/>
      <c r="E272" s="17"/>
      <c r="F272" s="17"/>
      <c r="G272" s="17"/>
      <c r="H272" s="17"/>
    </row>
    <row r="273" spans="1:8" s="3" customFormat="1" ht="24" customHeight="1" x14ac:dyDescent="0.25">
      <c r="A273" s="3">
        <v>543</v>
      </c>
      <c r="B273" s="18" t="s">
        <v>719</v>
      </c>
      <c r="C273" s="12" t="s">
        <v>397</v>
      </c>
      <c r="D273" s="12" t="s">
        <v>720</v>
      </c>
      <c r="E273" s="19"/>
      <c r="F273" s="20"/>
      <c r="G273" s="15"/>
      <c r="H273" s="15"/>
    </row>
    <row r="274" spans="1:8" s="3" customFormat="1" ht="12" customHeight="1" x14ac:dyDescent="0.25">
      <c r="B274" s="16"/>
      <c r="C274" s="17"/>
      <c r="D274" s="17"/>
      <c r="E274" s="17"/>
      <c r="F274" s="17"/>
      <c r="G274" s="17"/>
      <c r="H274" s="17"/>
    </row>
    <row r="275" spans="1:8" s="3" customFormat="1" ht="24" customHeight="1" x14ac:dyDescent="0.25">
      <c r="A275" s="3">
        <v>544</v>
      </c>
      <c r="B275" s="18"/>
      <c r="C275" s="12"/>
      <c r="D275" s="12" t="s">
        <v>721</v>
      </c>
      <c r="E275" s="19" t="s">
        <v>140</v>
      </c>
      <c r="F275" s="20">
        <v>30</v>
      </c>
      <c r="G275" s="21">
        <v>0</v>
      </c>
      <c r="H275" s="15">
        <f>IF(E275 = CHAR(37), F275*G275/100,F275*G275)</f>
        <v>0</v>
      </c>
    </row>
    <row r="276" spans="1:8" s="3" customFormat="1" ht="12" customHeight="1" x14ac:dyDescent="0.25">
      <c r="B276" s="16"/>
      <c r="C276" s="17"/>
      <c r="D276" s="17"/>
      <c r="E276" s="17"/>
      <c r="F276" s="17"/>
      <c r="G276" s="17"/>
      <c r="H276" s="17"/>
    </row>
    <row r="277" spans="1:8" s="3" customFormat="1" ht="24" customHeight="1" x14ac:dyDescent="0.25">
      <c r="A277" s="3">
        <v>545</v>
      </c>
      <c r="B277" s="18"/>
      <c r="C277" s="12"/>
      <c r="D277" s="12" t="s">
        <v>722</v>
      </c>
      <c r="E277" s="19" t="s">
        <v>140</v>
      </c>
      <c r="F277" s="20">
        <v>25</v>
      </c>
      <c r="G277" s="21">
        <v>0</v>
      </c>
      <c r="H277" s="15">
        <f>IF(E277 = CHAR(37), F277*G277/100,F277*G277)</f>
        <v>0</v>
      </c>
    </row>
    <row r="278" spans="1:8" s="3" customFormat="1" ht="12" customHeight="1" x14ac:dyDescent="0.25">
      <c r="B278" s="16"/>
      <c r="C278" s="17"/>
      <c r="D278" s="17"/>
      <c r="E278" s="17"/>
      <c r="F278" s="17"/>
      <c r="G278" s="17"/>
      <c r="H278" s="17"/>
    </row>
    <row r="279" spans="1:8" s="3" customFormat="1" ht="12" customHeight="1" x14ac:dyDescent="0.25">
      <c r="A279" s="3">
        <v>546</v>
      </c>
      <c r="B279" s="18"/>
      <c r="C279" s="12"/>
      <c r="D279" s="12" t="s">
        <v>723</v>
      </c>
      <c r="E279" s="19" t="s">
        <v>140</v>
      </c>
      <c r="F279" s="20">
        <v>50</v>
      </c>
      <c r="G279" s="21">
        <v>0</v>
      </c>
      <c r="H279" s="15">
        <f>IF(E279 = CHAR(37), F279*G279/100,F279*G279)</f>
        <v>0</v>
      </c>
    </row>
    <row r="280" spans="1:8" s="3" customFormat="1" ht="12" customHeight="1" x14ac:dyDescent="0.25">
      <c r="B280" s="16"/>
      <c r="C280" s="17"/>
      <c r="D280" s="17"/>
      <c r="E280" s="17"/>
      <c r="F280" s="17"/>
      <c r="G280" s="17"/>
      <c r="H280" s="17"/>
    </row>
    <row r="281" spans="1:8" s="3" customFormat="1" ht="24" customHeight="1" x14ac:dyDescent="0.25">
      <c r="A281" s="3">
        <v>2948</v>
      </c>
      <c r="B281" s="18"/>
      <c r="C281" s="12"/>
      <c r="D281" s="12" t="s">
        <v>724</v>
      </c>
      <c r="E281" s="19" t="s">
        <v>140</v>
      </c>
      <c r="F281" s="20">
        <v>190</v>
      </c>
      <c r="G281" s="21">
        <v>0</v>
      </c>
      <c r="H281" s="15">
        <f>IF(E281 = CHAR(37), F281*G281/100,F281*G281)</f>
        <v>0</v>
      </c>
    </row>
    <row r="282" spans="1:8" s="3" customFormat="1" ht="12" customHeight="1" x14ac:dyDescent="0.25">
      <c r="B282" s="16"/>
      <c r="C282" s="17"/>
      <c r="D282" s="17"/>
      <c r="E282" s="17"/>
      <c r="F282" s="17"/>
      <c r="G282" s="17"/>
      <c r="H282" s="17"/>
    </row>
    <row r="283" spans="1:8" s="3" customFormat="1" ht="24" customHeight="1" x14ac:dyDescent="0.25">
      <c r="A283" s="3">
        <v>547</v>
      </c>
      <c r="B283" s="18" t="s">
        <v>725</v>
      </c>
      <c r="C283" s="12" t="s">
        <v>204</v>
      </c>
      <c r="D283" s="12" t="s">
        <v>726</v>
      </c>
      <c r="E283" s="19" t="s">
        <v>229</v>
      </c>
      <c r="F283" s="20">
        <v>100</v>
      </c>
      <c r="G283" s="21">
        <v>0</v>
      </c>
      <c r="H283" s="15">
        <f>IF(E283 = CHAR(37), F283*G283/100,F283*G283)</f>
        <v>0</v>
      </c>
    </row>
    <row r="284" spans="1:8" s="3" customFormat="1" ht="12" customHeight="1" x14ac:dyDescent="0.25">
      <c r="B284" s="16"/>
      <c r="C284" s="17"/>
      <c r="D284" s="17"/>
      <c r="E284" s="17"/>
      <c r="F284" s="17"/>
      <c r="G284" s="17"/>
      <c r="H284" s="17"/>
    </row>
    <row r="285" spans="1:8" s="3" customFormat="1" ht="24" customHeight="1" x14ac:dyDescent="0.25">
      <c r="A285" s="3">
        <v>548</v>
      </c>
      <c r="B285" s="18" t="s">
        <v>727</v>
      </c>
      <c r="C285" s="12" t="s">
        <v>728</v>
      </c>
      <c r="D285" s="12" t="s">
        <v>729</v>
      </c>
      <c r="E285" s="19"/>
      <c r="F285" s="20"/>
      <c r="G285" s="15"/>
      <c r="H285" s="15"/>
    </row>
    <row r="286" spans="1:8" s="3" customFormat="1" ht="12" customHeight="1" x14ac:dyDescent="0.25">
      <c r="B286" s="16"/>
      <c r="C286" s="17"/>
      <c r="D286" s="17"/>
      <c r="E286" s="17"/>
      <c r="F286" s="17"/>
      <c r="G286" s="17"/>
      <c r="H286" s="17"/>
    </row>
    <row r="287" spans="1:8" s="3" customFormat="1" ht="12" customHeight="1" x14ac:dyDescent="0.25">
      <c r="A287" s="3">
        <v>549</v>
      </c>
      <c r="B287" s="18"/>
      <c r="C287" s="12"/>
      <c r="D287" s="12" t="s">
        <v>730</v>
      </c>
      <c r="E287" s="19" t="s">
        <v>229</v>
      </c>
      <c r="F287" s="20">
        <v>150</v>
      </c>
      <c r="G287" s="21">
        <v>0</v>
      </c>
      <c r="H287" s="15">
        <f>IF(E287 = CHAR(37), F287*G287/100,F287*G287)</f>
        <v>0</v>
      </c>
    </row>
    <row r="288" spans="1:8" s="3" customFormat="1" ht="12" customHeight="1" x14ac:dyDescent="0.25">
      <c r="B288" s="16"/>
      <c r="C288" s="17"/>
      <c r="D288" s="17"/>
      <c r="E288" s="17"/>
      <c r="F288" s="17"/>
      <c r="G288" s="17"/>
      <c r="H288" s="17"/>
    </row>
    <row r="289" spans="1:8" s="3" customFormat="1" ht="12" customHeight="1" x14ac:dyDescent="0.25">
      <c r="A289" s="3">
        <v>550</v>
      </c>
      <c r="B289" s="18"/>
      <c r="C289" s="12"/>
      <c r="D289" s="12" t="s">
        <v>731</v>
      </c>
      <c r="E289" s="19" t="s">
        <v>229</v>
      </c>
      <c r="F289" s="20">
        <v>180</v>
      </c>
      <c r="G289" s="21">
        <v>0</v>
      </c>
      <c r="H289" s="15">
        <f>IF(E289 = CHAR(37), F289*G289/100,F289*G289)</f>
        <v>0</v>
      </c>
    </row>
    <row r="290" spans="1:8" s="3" customFormat="1" ht="12" customHeight="1" x14ac:dyDescent="0.25">
      <c r="B290" s="16"/>
      <c r="C290" s="17"/>
      <c r="D290" s="17"/>
      <c r="E290" s="17"/>
      <c r="F290" s="17"/>
      <c r="G290" s="17"/>
      <c r="H290" s="17"/>
    </row>
    <row r="291" spans="1:8" s="3" customFormat="1" ht="12" customHeight="1" x14ac:dyDescent="0.25">
      <c r="B291" s="22"/>
      <c r="C291" s="23"/>
      <c r="D291" s="23"/>
      <c r="E291" s="23"/>
      <c r="F291" s="23"/>
      <c r="G291" s="23"/>
      <c r="H291" s="23"/>
    </row>
    <row r="292" spans="1:8" s="3" customFormat="1" ht="12" customHeight="1" x14ac:dyDescent="0.25">
      <c r="B292" s="16"/>
      <c r="C292" s="17"/>
      <c r="D292" s="17"/>
      <c r="E292" s="17"/>
      <c r="F292" s="17"/>
      <c r="G292" s="17"/>
      <c r="H292" s="17"/>
    </row>
    <row r="293" spans="1:8" s="3" customFormat="1" ht="12" customHeight="1" x14ac:dyDescent="0.25">
      <c r="B293" s="22"/>
      <c r="C293" s="23"/>
      <c r="D293" s="23"/>
      <c r="E293" s="23"/>
      <c r="F293" s="23"/>
      <c r="G293" s="23"/>
      <c r="H293" s="23"/>
    </row>
    <row r="294" spans="1:8" s="3" customFormat="1" ht="12" customHeight="1" x14ac:dyDescent="0.25">
      <c r="B294" s="16"/>
      <c r="C294" s="17"/>
      <c r="D294" s="17"/>
      <c r="E294" s="17"/>
      <c r="F294" s="17"/>
      <c r="G294" s="17"/>
      <c r="H294" s="17"/>
    </row>
    <row r="295" spans="1:8" s="3" customFormat="1" ht="12" customHeight="1" x14ac:dyDescent="0.25">
      <c r="B295" s="22"/>
      <c r="C295" s="23"/>
      <c r="D295" s="23"/>
      <c r="E295" s="23"/>
      <c r="F295" s="23"/>
      <c r="G295" s="23"/>
      <c r="H295" s="23"/>
    </row>
    <row r="296" spans="1:8" s="3" customFormat="1" ht="12" customHeight="1" x14ac:dyDescent="0.25">
      <c r="B296" s="16"/>
      <c r="C296" s="17"/>
      <c r="D296" s="17"/>
      <c r="E296" s="17"/>
      <c r="F296" s="17"/>
      <c r="G296" s="17"/>
      <c r="H296" s="17"/>
    </row>
    <row r="297" spans="1:8" s="3" customFormat="1" ht="12" customHeight="1" x14ac:dyDescent="0.25">
      <c r="B297" s="22"/>
      <c r="C297" s="23"/>
      <c r="D297" s="23"/>
      <c r="E297" s="23"/>
      <c r="F297" s="23"/>
      <c r="G297" s="23"/>
      <c r="H297" s="23"/>
    </row>
    <row r="298" spans="1:8" s="3" customFormat="1" ht="12" customHeight="1" x14ac:dyDescent="0.25">
      <c r="B298" s="16"/>
      <c r="C298" s="17"/>
      <c r="D298" s="17"/>
      <c r="E298" s="17"/>
      <c r="F298" s="17"/>
      <c r="G298" s="17"/>
      <c r="H298" s="17"/>
    </row>
    <row r="299" spans="1:8" s="3" customFormat="1" ht="12" customHeight="1" x14ac:dyDescent="0.25">
      <c r="B299" s="22"/>
      <c r="C299" s="23"/>
      <c r="D299" s="23"/>
      <c r="E299" s="23"/>
      <c r="F299" s="23"/>
      <c r="G299" s="23"/>
      <c r="H299" s="23"/>
    </row>
    <row r="300" spans="1:8" s="3" customFormat="1" ht="12" customHeight="1" x14ac:dyDescent="0.25">
      <c r="B300" s="16"/>
      <c r="C300" s="17"/>
      <c r="D300" s="17"/>
      <c r="E300" s="17"/>
      <c r="F300" s="17"/>
      <c r="G300" s="17"/>
      <c r="H300" s="17"/>
    </row>
    <row r="301" spans="1:8" s="3" customFormat="1" ht="12" customHeight="1" x14ac:dyDescent="0.25">
      <c r="B301" s="22"/>
      <c r="C301" s="23"/>
      <c r="D301" s="23"/>
      <c r="E301" s="23"/>
      <c r="F301" s="23"/>
      <c r="G301" s="23"/>
      <c r="H301" s="23"/>
    </row>
    <row r="302" spans="1:8" s="3" customFormat="1" ht="12" customHeight="1" x14ac:dyDescent="0.25">
      <c r="B302" s="16"/>
      <c r="C302" s="17"/>
      <c r="D302" s="17"/>
      <c r="E302" s="17"/>
      <c r="F302" s="17"/>
      <c r="G302" s="17"/>
      <c r="H302" s="17"/>
    </row>
    <row r="303" spans="1:8" s="3" customFormat="1" ht="12" customHeight="1" x14ac:dyDescent="0.25">
      <c r="B303" s="22"/>
      <c r="C303" s="23"/>
      <c r="D303" s="23"/>
      <c r="E303" s="23"/>
      <c r="F303" s="23"/>
      <c r="G303" s="23"/>
      <c r="H303" s="23"/>
    </row>
    <row r="304" spans="1:8" s="3" customFormat="1" ht="12" customHeight="1" x14ac:dyDescent="0.25">
      <c r="B304" s="16"/>
      <c r="C304" s="17"/>
      <c r="D304" s="17"/>
      <c r="E304" s="17"/>
      <c r="F304" s="17"/>
      <c r="G304" s="17"/>
      <c r="H304" s="17"/>
    </row>
    <row r="305" spans="2:8" s="3" customFormat="1" ht="12" customHeight="1" x14ac:dyDescent="0.25">
      <c r="B305" s="22"/>
      <c r="C305" s="23"/>
      <c r="D305" s="23"/>
      <c r="E305" s="23"/>
      <c r="F305" s="23"/>
      <c r="G305" s="23"/>
      <c r="H305" s="23"/>
    </row>
    <row r="306" spans="2:8" s="4" customFormat="1" ht="20.100000000000001" customHeight="1" x14ac:dyDescent="0.25">
      <c r="B306" s="24" t="s">
        <v>56</v>
      </c>
      <c r="C306" s="25"/>
      <c r="D306" s="26"/>
      <c r="E306" s="27"/>
      <c r="F306" s="28"/>
      <c r="G306" s="28"/>
      <c r="H306" s="29">
        <f>SUM(H253:H305)</f>
        <v>0</v>
      </c>
    </row>
    <row r="307" spans="2:8" s="1" customFormat="1" ht="12.75" x14ac:dyDescent="0.25">
      <c r="B307" s="6" t="s">
        <v>1</v>
      </c>
    </row>
    <row r="308" spans="2:8" s="1" customFormat="1" ht="12.75" x14ac:dyDescent="0.25">
      <c r="B308" s="6" t="s">
        <v>3</v>
      </c>
    </row>
    <row r="309" spans="2:8" s="1" customFormat="1" ht="12.75" x14ac:dyDescent="0.25">
      <c r="B309" s="7" t="s">
        <v>575</v>
      </c>
    </row>
    <row r="310" spans="2:8" s="2" customFormat="1" ht="12" x14ac:dyDescent="0.25">
      <c r="D310" s="31" t="s">
        <v>176</v>
      </c>
    </row>
    <row r="311" spans="2:8" s="3" customFormat="1" ht="14.25" customHeight="1" x14ac:dyDescent="0.25">
      <c r="B311" s="32" t="s">
        <v>177</v>
      </c>
      <c r="C311" s="32" t="s">
        <v>178</v>
      </c>
      <c r="D311" s="32" t="s">
        <v>8</v>
      </c>
      <c r="E311" s="32"/>
      <c r="F311" s="32"/>
      <c r="G311" s="32"/>
      <c r="H311" s="32" t="s">
        <v>12</v>
      </c>
    </row>
    <row r="312" spans="2:8" s="3" customFormat="1" ht="12" customHeight="1" x14ac:dyDescent="0.25">
      <c r="B312" s="33"/>
      <c r="C312" s="34" t="s">
        <v>732</v>
      </c>
      <c r="D312" s="35" t="s">
        <v>733</v>
      </c>
      <c r="E312" s="33"/>
      <c r="F312" s="33"/>
      <c r="G312" s="33"/>
      <c r="H312" s="36">
        <f>H57</f>
        <v>0</v>
      </c>
    </row>
    <row r="313" spans="2:8" s="3" customFormat="1" ht="12" customHeight="1" x14ac:dyDescent="0.25">
      <c r="B313" s="37"/>
      <c r="C313" s="37"/>
      <c r="D313" s="37"/>
      <c r="E313" s="37"/>
      <c r="F313" s="37"/>
      <c r="G313" s="37"/>
      <c r="H313" s="37"/>
    </row>
    <row r="314" spans="2:8" s="3" customFormat="1" ht="12" customHeight="1" x14ac:dyDescent="0.25">
      <c r="B314" s="33"/>
      <c r="C314" s="34" t="s">
        <v>734</v>
      </c>
      <c r="D314" s="35" t="s">
        <v>735</v>
      </c>
      <c r="E314" s="33"/>
      <c r="F314" s="33"/>
      <c r="G314" s="33"/>
      <c r="H314" s="36">
        <f>H124</f>
        <v>0</v>
      </c>
    </row>
    <row r="315" spans="2:8" s="3" customFormat="1" ht="12" customHeight="1" x14ac:dyDescent="0.25">
      <c r="B315" s="37"/>
      <c r="C315" s="37"/>
      <c r="D315" s="37"/>
      <c r="E315" s="37"/>
      <c r="F315" s="37"/>
      <c r="G315" s="37"/>
      <c r="H315" s="37"/>
    </row>
    <row r="316" spans="2:8" s="3" customFormat="1" ht="12" customHeight="1" x14ac:dyDescent="0.25">
      <c r="B316" s="33"/>
      <c r="C316" s="34" t="s">
        <v>736</v>
      </c>
      <c r="D316" s="35" t="s">
        <v>737</v>
      </c>
      <c r="E316" s="33"/>
      <c r="F316" s="33"/>
      <c r="G316" s="33"/>
      <c r="H316" s="36">
        <f>H247</f>
        <v>0</v>
      </c>
    </row>
    <row r="317" spans="2:8" s="3" customFormat="1" ht="12" customHeight="1" x14ac:dyDescent="0.25">
      <c r="B317" s="37"/>
      <c r="C317" s="37"/>
      <c r="D317" s="37"/>
      <c r="E317" s="37"/>
      <c r="F317" s="37"/>
      <c r="G317" s="37"/>
      <c r="H317" s="37"/>
    </row>
    <row r="318" spans="2:8" s="3" customFormat="1" ht="12" customHeight="1" x14ac:dyDescent="0.25">
      <c r="B318" s="33"/>
      <c r="C318" s="34" t="s">
        <v>738</v>
      </c>
      <c r="D318" s="35" t="s">
        <v>739</v>
      </c>
      <c r="E318" s="33"/>
      <c r="F318" s="33"/>
      <c r="G318" s="33"/>
      <c r="H318" s="36">
        <f>H306</f>
        <v>0</v>
      </c>
    </row>
    <row r="319" spans="2:8" s="3" customFormat="1" ht="12" customHeight="1" x14ac:dyDescent="0.25">
      <c r="B319" s="37"/>
      <c r="C319" s="37"/>
      <c r="D319" s="37"/>
      <c r="E319" s="37"/>
      <c r="F319" s="37"/>
      <c r="G319" s="37"/>
      <c r="H319" s="37"/>
    </row>
    <row r="320" spans="2:8" s="4" customFormat="1" ht="20.100000000000001" customHeight="1" x14ac:dyDescent="0.25">
      <c r="B320" s="38"/>
      <c r="C320" s="39" t="s">
        <v>183</v>
      </c>
      <c r="D320" s="40"/>
      <c r="E320" s="38"/>
      <c r="F320" s="38"/>
      <c r="G320" s="38"/>
      <c r="H320" s="41">
        <f>SUM(H312:H319)</f>
        <v>0</v>
      </c>
    </row>
    <row r="321" s="3" customFormat="1" ht="12" customHeight="1" x14ac:dyDescent="0.25"/>
    <row r="322" s="3" customFormat="1" ht="12" customHeight="1" x14ac:dyDescent="0.25"/>
    <row r="323" s="3" customFormat="1" ht="12" customHeight="1" x14ac:dyDescent="0.25"/>
    <row r="324" s="3" customFormat="1" ht="12" customHeight="1" x14ac:dyDescent="0.25"/>
    <row r="325" s="3" customFormat="1" ht="12" customHeight="1" x14ac:dyDescent="0.25"/>
    <row r="326" s="3" customFormat="1" ht="12" customHeight="1" x14ac:dyDescent="0.25"/>
    <row r="327" s="3" customFormat="1" ht="12" customHeight="1" x14ac:dyDescent="0.25"/>
    <row r="328" s="3" customFormat="1" ht="12" customHeight="1" x14ac:dyDescent="0.25"/>
    <row r="329" s="3" customFormat="1" ht="12" customHeight="1" x14ac:dyDescent="0.25"/>
    <row r="330" s="3" customFormat="1" ht="12" customHeight="1" x14ac:dyDescent="0.25"/>
    <row r="331" s="3" customFormat="1" ht="12" customHeight="1" x14ac:dyDescent="0.25"/>
    <row r="332" s="3" customFormat="1" ht="12" customHeight="1" x14ac:dyDescent="0.25"/>
    <row r="333" s="3" customFormat="1" ht="12" customHeight="1" x14ac:dyDescent="0.25"/>
    <row r="334" s="3" customFormat="1" ht="12" customHeight="1" x14ac:dyDescent="0.25"/>
    <row r="335" s="3" customFormat="1" ht="12" customHeight="1" x14ac:dyDescent="0.25"/>
    <row r="336" s="3" customFormat="1" ht="12" customHeight="1" x14ac:dyDescent="0.25"/>
    <row r="337" s="3" customFormat="1" ht="12" customHeight="1" x14ac:dyDescent="0.25"/>
    <row r="338" s="3" customFormat="1" ht="12" customHeight="1" x14ac:dyDescent="0.25"/>
    <row r="339" s="3" customFormat="1" ht="12" customHeight="1" x14ac:dyDescent="0.25"/>
    <row r="340" s="3" customFormat="1" ht="12" customHeight="1" x14ac:dyDescent="0.25"/>
    <row r="341" s="3" customFormat="1" ht="12" customHeight="1" x14ac:dyDescent="0.25"/>
    <row r="342" s="3" customFormat="1" ht="12" customHeight="1" x14ac:dyDescent="0.25"/>
    <row r="343" s="3" customFormat="1" ht="12" customHeight="1" x14ac:dyDescent="0.25"/>
    <row r="344" s="3" customFormat="1" ht="12" customHeight="1" x14ac:dyDescent="0.25"/>
    <row r="345" s="3" customFormat="1" ht="12" customHeight="1" x14ac:dyDescent="0.25"/>
    <row r="346" s="3" customFormat="1" ht="12" customHeight="1" x14ac:dyDescent="0.25"/>
    <row r="347" s="3" customFormat="1" ht="12" customHeight="1" x14ac:dyDescent="0.25"/>
    <row r="348" s="3" customFormat="1" ht="12" customHeight="1" x14ac:dyDescent="0.25"/>
    <row r="349" s="3" customFormat="1" ht="12" customHeight="1" x14ac:dyDescent="0.25"/>
    <row r="350" s="3" customFormat="1" ht="12" customHeight="1" x14ac:dyDescent="0.25"/>
    <row r="351" s="3" customFormat="1" ht="12" customHeight="1" x14ac:dyDescent="0.25"/>
    <row r="352" s="3" customFormat="1" ht="12" customHeight="1" x14ac:dyDescent="0.25"/>
    <row r="353" s="3" customFormat="1" ht="12" customHeight="1" x14ac:dyDescent="0.25"/>
    <row r="354" s="3" customFormat="1" ht="12" customHeight="1" x14ac:dyDescent="0.25"/>
    <row r="355" s="3" customFormat="1" ht="12" customHeight="1" x14ac:dyDescent="0.25"/>
    <row r="356" s="3" customFormat="1" ht="12" customHeight="1" x14ac:dyDescent="0.25"/>
    <row r="357" s="3" customFormat="1" ht="12" customHeight="1" x14ac:dyDescent="0.25"/>
    <row r="358" s="3" customFormat="1" ht="12" customHeight="1" x14ac:dyDescent="0.25"/>
    <row r="359" s="3" customFormat="1" ht="12" customHeight="1" x14ac:dyDescent="0.25"/>
    <row r="360" s="3" customFormat="1" ht="12" customHeight="1" x14ac:dyDescent="0.25"/>
    <row r="361" s="3" customFormat="1" ht="12" customHeight="1" x14ac:dyDescent="0.25"/>
    <row r="362" s="3" customFormat="1" ht="12" customHeight="1" x14ac:dyDescent="0.25"/>
    <row r="363" s="3" customFormat="1" ht="12" customHeight="1" x14ac:dyDescent="0.25"/>
    <row r="364" s="3" customFormat="1" ht="12" customHeight="1" x14ac:dyDescent="0.25"/>
    <row r="365" s="3" customFormat="1" ht="12" customHeight="1" x14ac:dyDescent="0.25"/>
    <row r="366" s="3" customFormat="1" ht="12" customHeight="1" x14ac:dyDescent="0.25"/>
    <row r="367" s="3" customFormat="1" ht="12" customHeight="1" x14ac:dyDescent="0.25"/>
    <row r="368" s="3" customFormat="1" ht="12" customHeight="1" x14ac:dyDescent="0.25"/>
    <row r="369" s="3" customFormat="1" ht="12" customHeight="1" x14ac:dyDescent="0.25"/>
    <row r="370" s="3" customFormat="1" ht="12" customHeight="1" x14ac:dyDescent="0.25"/>
    <row r="371" s="3" customFormat="1" ht="12" customHeight="1" x14ac:dyDescent="0.25"/>
    <row r="372" s="3" customFormat="1" ht="12" customHeight="1" x14ac:dyDescent="0.25"/>
    <row r="373" s="3" customFormat="1" ht="12" customHeight="1" x14ac:dyDescent="0.25"/>
  </sheetData>
  <pageMargins left="0.59027779999999996" right="0.27569440000000001" top="0.39374999999999999" bottom="1.063194" header="0.3" footer="0.3"/>
  <pageSetup paperSize="9" orientation="portrait"/>
  <rowBreaks count="6" manualBreakCount="6">
    <brk id="57" man="1"/>
    <brk id="124" man="1"/>
    <brk id="184" man="1"/>
    <brk id="247" man="1"/>
    <brk id="306" man="1"/>
    <brk id="373" man="1"/>
  </rowBreaks>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4"/>
  <sheetViews>
    <sheetView showGridLines="0" topLeftCell="B187" workbookViewId="0">
      <selection activeCell="B2" sqref="B2"/>
    </sheetView>
  </sheetViews>
  <sheetFormatPr defaultRowHeight="15" x14ac:dyDescent="0.25"/>
  <cols>
    <col min="1" max="1" width="5.42578125" style="5" hidden="1" customWidth="1"/>
    <col min="2" max="2" width="9.7109375" style="5" customWidth="1"/>
    <col min="3" max="3" width="10.85546875" style="5" customWidth="1"/>
    <col min="4" max="4" width="38.85546875" style="5" customWidth="1"/>
    <col min="5" max="5" width="6.42578125" style="5" customWidth="1"/>
    <col min="6" max="7" width="10.85546875" style="5" customWidth="1"/>
    <col min="8" max="8" width="14" style="5" customWidth="1"/>
    <col min="9" max="16384" width="9.140625" style="5"/>
  </cols>
  <sheetData>
    <row r="1" spans="1:8" s="1" customFormat="1" ht="12.75" x14ac:dyDescent="0.25">
      <c r="A1" s="1" t="s">
        <v>0</v>
      </c>
      <c r="B1" s="6" t="s">
        <v>1</v>
      </c>
    </row>
    <row r="2" spans="1:8" s="1" customFormat="1" ht="12.75" x14ac:dyDescent="0.25">
      <c r="B2" s="6" t="s">
        <v>3</v>
      </c>
    </row>
    <row r="3" spans="1:8" s="1" customFormat="1" ht="12.75" x14ac:dyDescent="0.25">
      <c r="B3" s="7" t="s">
        <v>740</v>
      </c>
    </row>
    <row r="4" spans="1:8" s="2" customFormat="1" ht="12" x14ac:dyDescent="0.25">
      <c r="H4" s="8" t="s">
        <v>576</v>
      </c>
    </row>
    <row r="5" spans="1:8" s="3" customFormat="1" ht="27.4" customHeight="1" x14ac:dyDescent="0.25">
      <c r="B5" s="9" t="s">
        <v>6</v>
      </c>
      <c r="C5" s="9" t="s">
        <v>7</v>
      </c>
      <c r="D5" s="9" t="s">
        <v>8</v>
      </c>
      <c r="E5" s="9" t="s">
        <v>9</v>
      </c>
      <c r="F5" s="9" t="s">
        <v>10</v>
      </c>
      <c r="G5" s="9" t="s">
        <v>11</v>
      </c>
      <c r="H5" s="10" t="s">
        <v>12</v>
      </c>
    </row>
    <row r="6" spans="1:8" s="3" customFormat="1" ht="24" customHeight="1" x14ac:dyDescent="0.25">
      <c r="A6" s="3">
        <v>1950</v>
      </c>
      <c r="B6" s="11"/>
      <c r="C6" s="12" t="s">
        <v>577</v>
      </c>
      <c r="D6" s="12" t="s">
        <v>578</v>
      </c>
      <c r="E6" s="13"/>
      <c r="F6" s="14"/>
      <c r="G6" s="14"/>
      <c r="H6" s="15"/>
    </row>
    <row r="7" spans="1:8" s="3" customFormat="1" ht="12" customHeight="1" x14ac:dyDescent="0.25">
      <c r="B7" s="16"/>
      <c r="C7" s="17"/>
      <c r="D7" s="17"/>
      <c r="E7" s="17"/>
      <c r="F7" s="17"/>
      <c r="G7" s="17"/>
      <c r="H7" s="17"/>
    </row>
    <row r="8" spans="1:8" s="3" customFormat="1" ht="12" customHeight="1" x14ac:dyDescent="0.25">
      <c r="A8" s="3">
        <v>1951</v>
      </c>
      <c r="B8" s="18" t="s">
        <v>741</v>
      </c>
      <c r="C8" s="12"/>
      <c r="D8" s="12" t="s">
        <v>225</v>
      </c>
      <c r="E8" s="13"/>
      <c r="F8" s="14"/>
      <c r="G8" s="14"/>
      <c r="H8" s="15"/>
    </row>
    <row r="9" spans="1:8" s="3" customFormat="1" ht="12" customHeight="1" x14ac:dyDescent="0.25">
      <c r="B9" s="16"/>
      <c r="C9" s="17"/>
      <c r="D9" s="17"/>
      <c r="E9" s="17"/>
      <c r="F9" s="17"/>
      <c r="G9" s="17"/>
      <c r="H9" s="17"/>
    </row>
    <row r="10" spans="1:8" s="3" customFormat="1" ht="48" customHeight="1" x14ac:dyDescent="0.25">
      <c r="A10" s="3">
        <v>1952</v>
      </c>
      <c r="B10" s="18" t="s">
        <v>742</v>
      </c>
      <c r="C10" s="12" t="s">
        <v>581</v>
      </c>
      <c r="D10" s="12" t="s">
        <v>582</v>
      </c>
      <c r="E10" s="13"/>
      <c r="F10" s="14"/>
      <c r="G10" s="14"/>
      <c r="H10" s="15"/>
    </row>
    <row r="11" spans="1:8" s="3" customFormat="1" ht="12" customHeight="1" x14ac:dyDescent="0.25">
      <c r="B11" s="16"/>
      <c r="C11" s="17"/>
      <c r="D11" s="17"/>
      <c r="E11" s="17"/>
      <c r="F11" s="17"/>
      <c r="G11" s="17"/>
      <c r="H11" s="17"/>
    </row>
    <row r="12" spans="1:8" s="3" customFormat="1" ht="24" customHeight="1" x14ac:dyDescent="0.25">
      <c r="A12" s="3">
        <v>1956</v>
      </c>
      <c r="B12" s="18" t="s">
        <v>743</v>
      </c>
      <c r="C12" s="12"/>
      <c r="D12" s="12" t="s">
        <v>744</v>
      </c>
      <c r="E12" s="13"/>
      <c r="F12" s="14"/>
      <c r="G12" s="14"/>
      <c r="H12" s="15"/>
    </row>
    <row r="13" spans="1:8" s="3" customFormat="1" ht="12" customHeight="1" x14ac:dyDescent="0.25">
      <c r="B13" s="16"/>
      <c r="C13" s="17"/>
      <c r="D13" s="17"/>
      <c r="E13" s="17"/>
      <c r="F13" s="17"/>
      <c r="G13" s="17"/>
      <c r="H13" s="17"/>
    </row>
    <row r="14" spans="1:8" s="3" customFormat="1" ht="12" customHeight="1" x14ac:dyDescent="0.25">
      <c r="A14" s="3">
        <v>1957</v>
      </c>
      <c r="B14" s="18"/>
      <c r="C14" s="12"/>
      <c r="D14" s="12" t="s">
        <v>585</v>
      </c>
      <c r="E14" s="19" t="s">
        <v>135</v>
      </c>
      <c r="F14" s="20">
        <v>10</v>
      </c>
      <c r="G14" s="21">
        <v>0</v>
      </c>
      <c r="H14" s="15">
        <f>IF(E14 = CHAR(37), F14*G14/100,F14*G14)</f>
        <v>0</v>
      </c>
    </row>
    <row r="15" spans="1:8" s="3" customFormat="1" ht="12" customHeight="1" x14ac:dyDescent="0.25">
      <c r="B15" s="16"/>
      <c r="C15" s="17"/>
      <c r="D15" s="17"/>
      <c r="E15" s="17"/>
      <c r="F15" s="17"/>
      <c r="G15" s="17"/>
      <c r="H15" s="17"/>
    </row>
    <row r="16" spans="1:8" s="3" customFormat="1" ht="12" customHeight="1" x14ac:dyDescent="0.25">
      <c r="A16" s="3">
        <v>1958</v>
      </c>
      <c r="B16" s="18"/>
      <c r="C16" s="12"/>
      <c r="D16" s="12" t="s">
        <v>586</v>
      </c>
      <c r="E16" s="19" t="s">
        <v>135</v>
      </c>
      <c r="F16" s="20">
        <v>310</v>
      </c>
      <c r="G16" s="21">
        <v>0</v>
      </c>
      <c r="H16" s="15">
        <f>IF(E16 = CHAR(37), F16*G16/100,F16*G16)</f>
        <v>0</v>
      </c>
    </row>
    <row r="17" spans="1:8" s="3" customFormat="1" ht="12" customHeight="1" x14ac:dyDescent="0.25">
      <c r="B17" s="16"/>
      <c r="C17" s="17"/>
      <c r="D17" s="17"/>
      <c r="E17" s="17"/>
      <c r="F17" s="17"/>
      <c r="G17" s="17"/>
      <c r="H17" s="17"/>
    </row>
    <row r="18" spans="1:8" s="3" customFormat="1" ht="12" customHeight="1" x14ac:dyDescent="0.25">
      <c r="A18" s="3">
        <v>1959</v>
      </c>
      <c r="B18" s="18"/>
      <c r="C18" s="12"/>
      <c r="D18" s="12" t="s">
        <v>589</v>
      </c>
      <c r="E18" s="19" t="s">
        <v>135</v>
      </c>
      <c r="F18" s="20">
        <v>200</v>
      </c>
      <c r="G18" s="21">
        <v>0</v>
      </c>
      <c r="H18" s="15">
        <f>IF(E18 = CHAR(37), F18*G18/100,F18*G18)</f>
        <v>0</v>
      </c>
    </row>
    <row r="19" spans="1:8" s="3" customFormat="1" ht="12" customHeight="1" x14ac:dyDescent="0.25">
      <c r="B19" s="16"/>
      <c r="C19" s="17"/>
      <c r="D19" s="17"/>
      <c r="E19" s="17"/>
      <c r="F19" s="17"/>
      <c r="G19" s="17"/>
      <c r="H19" s="17"/>
    </row>
    <row r="20" spans="1:8" s="3" customFormat="1" ht="12" customHeight="1" x14ac:dyDescent="0.25">
      <c r="A20" s="3">
        <v>1960</v>
      </c>
      <c r="B20" s="18"/>
      <c r="C20" s="12"/>
      <c r="D20" s="12" t="s">
        <v>590</v>
      </c>
      <c r="E20" s="19" t="s">
        <v>135</v>
      </c>
      <c r="F20" s="20">
        <v>90</v>
      </c>
      <c r="G20" s="21">
        <v>0</v>
      </c>
      <c r="H20" s="15">
        <f>IF(E20 = CHAR(37), F20*G20/100,F20*G20)</f>
        <v>0</v>
      </c>
    </row>
    <row r="21" spans="1:8" s="3" customFormat="1" ht="12" customHeight="1" x14ac:dyDescent="0.25">
      <c r="B21" s="16"/>
      <c r="C21" s="17"/>
      <c r="D21" s="17"/>
      <c r="E21" s="17"/>
      <c r="F21" s="17"/>
      <c r="G21" s="17"/>
      <c r="H21" s="17"/>
    </row>
    <row r="22" spans="1:8" s="3" customFormat="1" ht="12" customHeight="1" x14ac:dyDescent="0.25">
      <c r="A22" s="3">
        <v>1961</v>
      </c>
      <c r="B22" s="18"/>
      <c r="C22" s="12"/>
      <c r="D22" s="12" t="s">
        <v>745</v>
      </c>
      <c r="E22" s="19" t="s">
        <v>135</v>
      </c>
      <c r="F22" s="20">
        <v>70</v>
      </c>
      <c r="G22" s="21">
        <v>0</v>
      </c>
      <c r="H22" s="15">
        <f>IF(E22 = CHAR(37), F22*G22/100,F22*G22)</f>
        <v>0</v>
      </c>
    </row>
    <row r="23" spans="1:8" s="3" customFormat="1" ht="12" customHeight="1" x14ac:dyDescent="0.25">
      <c r="B23" s="16"/>
      <c r="C23" s="17"/>
      <c r="D23" s="17"/>
      <c r="E23" s="17"/>
      <c r="F23" s="17"/>
      <c r="G23" s="17"/>
      <c r="H23" s="17"/>
    </row>
    <row r="24" spans="1:8" s="3" customFormat="1" ht="12" customHeight="1" x14ac:dyDescent="0.25">
      <c r="A24" s="3">
        <v>1967</v>
      </c>
      <c r="B24" s="18" t="s">
        <v>746</v>
      </c>
      <c r="C24" s="12" t="s">
        <v>594</v>
      </c>
      <c r="D24" s="12" t="s">
        <v>747</v>
      </c>
      <c r="E24" s="19"/>
      <c r="F24" s="20"/>
      <c r="G24" s="15"/>
      <c r="H24" s="15"/>
    </row>
    <row r="25" spans="1:8" s="3" customFormat="1" ht="12" customHeight="1" x14ac:dyDescent="0.25">
      <c r="B25" s="16"/>
      <c r="C25" s="17"/>
      <c r="D25" s="17"/>
      <c r="E25" s="17"/>
      <c r="F25" s="17"/>
      <c r="G25" s="17"/>
      <c r="H25" s="17"/>
    </row>
    <row r="26" spans="1:8" s="3" customFormat="1" ht="12" customHeight="1" x14ac:dyDescent="0.25">
      <c r="A26" s="3">
        <v>1969</v>
      </c>
      <c r="B26" s="18" t="s">
        <v>748</v>
      </c>
      <c r="C26" s="12" t="s">
        <v>597</v>
      </c>
      <c r="D26" s="12" t="s">
        <v>598</v>
      </c>
      <c r="E26" s="19" t="s">
        <v>140</v>
      </c>
      <c r="F26" s="20">
        <v>45</v>
      </c>
      <c r="G26" s="21">
        <v>0</v>
      </c>
      <c r="H26" s="15">
        <f>IF(E26 = CHAR(37), F26*G26/100,F26*G26)</f>
        <v>0</v>
      </c>
    </row>
    <row r="27" spans="1:8" s="3" customFormat="1" ht="12" customHeight="1" x14ac:dyDescent="0.25">
      <c r="B27" s="16"/>
      <c r="C27" s="17"/>
      <c r="D27" s="17"/>
      <c r="E27" s="17"/>
      <c r="F27" s="17"/>
      <c r="G27" s="17"/>
      <c r="H27" s="17"/>
    </row>
    <row r="28" spans="1:8" s="3" customFormat="1" ht="24" customHeight="1" x14ac:dyDescent="0.25">
      <c r="A28" s="3">
        <v>1970</v>
      </c>
      <c r="B28" s="18" t="s">
        <v>749</v>
      </c>
      <c r="C28" s="12" t="s">
        <v>600</v>
      </c>
      <c r="D28" s="12" t="s">
        <v>601</v>
      </c>
      <c r="E28" s="19" t="s">
        <v>140</v>
      </c>
      <c r="F28" s="20">
        <v>35</v>
      </c>
      <c r="G28" s="21">
        <v>0</v>
      </c>
      <c r="H28" s="15">
        <f>IF(E28 = CHAR(37), F28*G28/100,F28*G28)</f>
        <v>0</v>
      </c>
    </row>
    <row r="29" spans="1:8" s="3" customFormat="1" ht="12" customHeight="1" x14ac:dyDescent="0.25">
      <c r="B29" s="16"/>
      <c r="C29" s="17"/>
      <c r="D29" s="17"/>
      <c r="E29" s="17"/>
      <c r="F29" s="17"/>
      <c r="G29" s="17"/>
      <c r="H29" s="17"/>
    </row>
    <row r="30" spans="1:8" s="3" customFormat="1" ht="24" customHeight="1" x14ac:dyDescent="0.25">
      <c r="A30" s="3">
        <v>1971</v>
      </c>
      <c r="B30" s="18" t="s">
        <v>750</v>
      </c>
      <c r="C30" s="12"/>
      <c r="D30" s="12" t="s">
        <v>603</v>
      </c>
      <c r="E30" s="19"/>
      <c r="F30" s="20"/>
      <c r="G30" s="15"/>
      <c r="H30" s="15"/>
    </row>
    <row r="31" spans="1:8" s="3" customFormat="1" ht="12" customHeight="1" x14ac:dyDescent="0.25">
      <c r="B31" s="16"/>
      <c r="C31" s="17"/>
      <c r="D31" s="17"/>
      <c r="E31" s="17"/>
      <c r="F31" s="17"/>
      <c r="G31" s="17"/>
      <c r="H31" s="17"/>
    </row>
    <row r="32" spans="1:8" s="3" customFormat="1" ht="12" customHeight="1" x14ac:dyDescent="0.25">
      <c r="A32" s="3">
        <v>1972</v>
      </c>
      <c r="B32" s="18" t="s">
        <v>751</v>
      </c>
      <c r="C32" s="12" t="s">
        <v>605</v>
      </c>
      <c r="D32" s="12" t="s">
        <v>606</v>
      </c>
      <c r="E32" s="19" t="s">
        <v>140</v>
      </c>
      <c r="F32" s="20">
        <v>180</v>
      </c>
      <c r="G32" s="21">
        <v>0</v>
      </c>
      <c r="H32" s="15">
        <f>IF(E32 = CHAR(37), F32*G32/100,F32*G32)</f>
        <v>0</v>
      </c>
    </row>
    <row r="33" spans="1:8" s="3" customFormat="1" ht="12" customHeight="1" x14ac:dyDescent="0.25">
      <c r="B33" s="16"/>
      <c r="C33" s="17"/>
      <c r="D33" s="17"/>
      <c r="E33" s="17"/>
      <c r="F33" s="17"/>
      <c r="G33" s="17"/>
      <c r="H33" s="17"/>
    </row>
    <row r="34" spans="1:8" s="3" customFormat="1" ht="12" customHeight="1" x14ac:dyDescent="0.25">
      <c r="A34" s="3">
        <v>2313</v>
      </c>
      <c r="B34" s="18" t="s">
        <v>752</v>
      </c>
      <c r="C34" s="12" t="s">
        <v>753</v>
      </c>
      <c r="D34" s="12" t="s">
        <v>609</v>
      </c>
      <c r="E34" s="19"/>
      <c r="F34" s="20"/>
      <c r="G34" s="15"/>
      <c r="H34" s="15"/>
    </row>
    <row r="35" spans="1:8" s="3" customFormat="1" ht="12" customHeight="1" x14ac:dyDescent="0.25">
      <c r="B35" s="16"/>
      <c r="C35" s="17"/>
      <c r="D35" s="17"/>
      <c r="E35" s="17"/>
      <c r="F35" s="17"/>
      <c r="G35" s="17"/>
      <c r="H35" s="17"/>
    </row>
    <row r="36" spans="1:8" s="3" customFormat="1" ht="12" customHeight="1" x14ac:dyDescent="0.25">
      <c r="A36" s="3">
        <v>2314</v>
      </c>
      <c r="B36" s="18" t="s">
        <v>754</v>
      </c>
      <c r="C36" s="12" t="s">
        <v>755</v>
      </c>
      <c r="D36" s="12" t="s">
        <v>611</v>
      </c>
      <c r="E36" s="19" t="s">
        <v>135</v>
      </c>
      <c r="F36" s="20">
        <v>270</v>
      </c>
      <c r="G36" s="21">
        <v>0</v>
      </c>
      <c r="H36" s="15">
        <f>IF(E36 = CHAR(37), F36*G36/100,F36*G36)</f>
        <v>0</v>
      </c>
    </row>
    <row r="37" spans="1:8" s="3" customFormat="1" ht="12" customHeight="1" x14ac:dyDescent="0.25">
      <c r="B37" s="16"/>
      <c r="C37" s="17"/>
      <c r="D37" s="17"/>
      <c r="E37" s="17"/>
      <c r="F37" s="17"/>
      <c r="G37" s="17"/>
      <c r="H37" s="17"/>
    </row>
    <row r="38" spans="1:8" s="3" customFormat="1" ht="12" customHeight="1" x14ac:dyDescent="0.25">
      <c r="A38" s="3">
        <v>2315</v>
      </c>
      <c r="B38" s="18" t="s">
        <v>756</v>
      </c>
      <c r="C38" s="12"/>
      <c r="D38" s="12" t="s">
        <v>613</v>
      </c>
      <c r="E38" s="19" t="s">
        <v>135</v>
      </c>
      <c r="F38" s="20">
        <v>110</v>
      </c>
      <c r="G38" s="21">
        <v>0</v>
      </c>
      <c r="H38" s="15">
        <f>IF(E38 = CHAR(37), F38*G38/100,F38*G38)</f>
        <v>0</v>
      </c>
    </row>
    <row r="39" spans="1:8" s="3" customFormat="1" ht="12" customHeight="1" x14ac:dyDescent="0.25">
      <c r="B39" s="16"/>
      <c r="C39" s="17"/>
      <c r="D39" s="17"/>
      <c r="E39" s="17"/>
      <c r="F39" s="17"/>
      <c r="G39" s="17"/>
      <c r="H39" s="17"/>
    </row>
    <row r="40" spans="1:8" s="3" customFormat="1" ht="12" customHeight="1" x14ac:dyDescent="0.25">
      <c r="A40" s="3">
        <v>1988</v>
      </c>
      <c r="B40" s="18" t="s">
        <v>757</v>
      </c>
      <c r="C40" s="12"/>
      <c r="D40" s="12" t="s">
        <v>615</v>
      </c>
      <c r="E40" s="19"/>
      <c r="F40" s="20"/>
      <c r="G40" s="15"/>
      <c r="H40" s="15"/>
    </row>
    <row r="41" spans="1:8" s="3" customFormat="1" ht="12" customHeight="1" x14ac:dyDescent="0.25">
      <c r="B41" s="16"/>
      <c r="C41" s="17"/>
      <c r="D41" s="17"/>
      <c r="E41" s="17"/>
      <c r="F41" s="17"/>
      <c r="G41" s="17"/>
      <c r="H41" s="17"/>
    </row>
    <row r="42" spans="1:8" s="3" customFormat="1" ht="12" customHeight="1" x14ac:dyDescent="0.25">
      <c r="A42" s="3">
        <v>1989</v>
      </c>
      <c r="B42" s="18" t="s">
        <v>758</v>
      </c>
      <c r="C42" s="12" t="s">
        <v>265</v>
      </c>
      <c r="D42" s="12" t="s">
        <v>759</v>
      </c>
      <c r="E42" s="19"/>
      <c r="F42" s="20"/>
      <c r="G42" s="15"/>
      <c r="H42" s="15"/>
    </row>
    <row r="43" spans="1:8" s="3" customFormat="1" ht="12" customHeight="1" x14ac:dyDescent="0.25">
      <c r="B43" s="16"/>
      <c r="C43" s="17"/>
      <c r="D43" s="17"/>
      <c r="E43" s="17"/>
      <c r="F43" s="17"/>
      <c r="G43" s="17"/>
      <c r="H43" s="17"/>
    </row>
    <row r="44" spans="1:8" s="3" customFormat="1" ht="12" customHeight="1" x14ac:dyDescent="0.25">
      <c r="A44" s="3">
        <v>1997</v>
      </c>
      <c r="B44" s="18" t="s">
        <v>760</v>
      </c>
      <c r="C44" s="12" t="s">
        <v>619</v>
      </c>
      <c r="D44" s="12" t="s">
        <v>620</v>
      </c>
      <c r="E44" s="19" t="s">
        <v>33</v>
      </c>
      <c r="F44" s="20">
        <v>2</v>
      </c>
      <c r="G44" s="21">
        <v>0</v>
      </c>
      <c r="H44" s="15">
        <f>IF(E44 = CHAR(37), F44*G44/100,F44*G44)</f>
        <v>0</v>
      </c>
    </row>
    <row r="45" spans="1:8" s="3" customFormat="1" ht="12" customHeight="1" x14ac:dyDescent="0.25">
      <c r="B45" s="16"/>
      <c r="C45" s="17"/>
      <c r="D45" s="17"/>
      <c r="E45" s="17"/>
      <c r="F45" s="17"/>
      <c r="G45" s="17"/>
      <c r="H45" s="17"/>
    </row>
    <row r="46" spans="1:8" s="3" customFormat="1" ht="12" customHeight="1" x14ac:dyDescent="0.25">
      <c r="A46" s="3">
        <v>2003</v>
      </c>
      <c r="B46" s="18" t="s">
        <v>761</v>
      </c>
      <c r="C46" s="12" t="s">
        <v>622</v>
      </c>
      <c r="D46" s="12" t="s">
        <v>623</v>
      </c>
      <c r="E46" s="19" t="s">
        <v>135</v>
      </c>
      <c r="F46" s="20">
        <v>40</v>
      </c>
      <c r="G46" s="21">
        <v>0</v>
      </c>
      <c r="H46" s="15">
        <f>IF(E46 = CHAR(37), F46*G46/100,F46*G46)</f>
        <v>0</v>
      </c>
    </row>
    <row r="47" spans="1:8" s="3" customFormat="1" ht="12" customHeight="1" x14ac:dyDescent="0.25">
      <c r="B47" s="16"/>
      <c r="C47" s="17"/>
      <c r="D47" s="17"/>
      <c r="E47" s="17"/>
      <c r="F47" s="17"/>
      <c r="G47" s="17"/>
      <c r="H47" s="17"/>
    </row>
    <row r="48" spans="1:8" s="3" customFormat="1" ht="12" customHeight="1" x14ac:dyDescent="0.25">
      <c r="B48" s="22"/>
      <c r="C48" s="23"/>
      <c r="D48" s="23"/>
      <c r="E48" s="23"/>
      <c r="F48" s="23"/>
      <c r="G48" s="23"/>
      <c r="H48" s="23"/>
    </row>
    <row r="49" spans="2:8" s="3" customFormat="1" ht="12" customHeight="1" x14ac:dyDescent="0.25">
      <c r="B49" s="16"/>
      <c r="C49" s="17"/>
      <c r="D49" s="17"/>
      <c r="E49" s="17"/>
      <c r="F49" s="17"/>
      <c r="G49" s="17"/>
      <c r="H49" s="17"/>
    </row>
    <row r="50" spans="2:8" s="3" customFormat="1" ht="12" customHeight="1" x14ac:dyDescent="0.25">
      <c r="B50" s="22"/>
      <c r="C50" s="23"/>
      <c r="D50" s="23"/>
      <c r="E50" s="23"/>
      <c r="F50" s="23"/>
      <c r="G50" s="23"/>
      <c r="H50" s="23"/>
    </row>
    <row r="51" spans="2:8" s="3" customFormat="1" ht="12" customHeight="1" x14ac:dyDescent="0.25">
      <c r="B51" s="16"/>
      <c r="C51" s="17"/>
      <c r="D51" s="17"/>
      <c r="E51" s="17"/>
      <c r="F51" s="17"/>
      <c r="G51" s="17"/>
      <c r="H51" s="17"/>
    </row>
    <row r="52" spans="2:8" s="3" customFormat="1" ht="12" customHeight="1" x14ac:dyDescent="0.25">
      <c r="B52" s="22"/>
      <c r="C52" s="23"/>
      <c r="D52" s="23"/>
      <c r="E52" s="23"/>
      <c r="F52" s="23"/>
      <c r="G52" s="23"/>
      <c r="H52" s="23"/>
    </row>
    <row r="53" spans="2:8" s="3" customFormat="1" ht="12" customHeight="1" x14ac:dyDescent="0.25">
      <c r="B53" s="16"/>
      <c r="C53" s="17"/>
      <c r="D53" s="17"/>
      <c r="E53" s="17"/>
      <c r="F53" s="17"/>
      <c r="G53" s="17"/>
      <c r="H53" s="17"/>
    </row>
    <row r="54" spans="2:8" s="3" customFormat="1" ht="12" customHeight="1" x14ac:dyDescent="0.25">
      <c r="B54" s="22"/>
      <c r="C54" s="23"/>
      <c r="D54" s="23"/>
      <c r="E54" s="23"/>
      <c r="F54" s="23"/>
      <c r="G54" s="23"/>
      <c r="H54" s="23"/>
    </row>
    <row r="55" spans="2:8" s="3" customFormat="1" ht="12" customHeight="1" x14ac:dyDescent="0.25">
      <c r="B55" s="16"/>
      <c r="C55" s="17"/>
      <c r="D55" s="17"/>
      <c r="E55" s="17"/>
      <c r="F55" s="17"/>
      <c r="G55" s="17"/>
      <c r="H55" s="17"/>
    </row>
    <row r="56" spans="2:8" s="3" customFormat="1" ht="12" customHeight="1" x14ac:dyDescent="0.25">
      <c r="B56" s="22"/>
      <c r="C56" s="23"/>
      <c r="D56" s="23"/>
      <c r="E56" s="23"/>
      <c r="F56" s="23"/>
      <c r="G56" s="23"/>
      <c r="H56" s="23"/>
    </row>
    <row r="57" spans="2:8" s="3" customFormat="1" ht="12" customHeight="1" x14ac:dyDescent="0.25">
      <c r="B57" s="16"/>
      <c r="C57" s="17"/>
      <c r="D57" s="17"/>
      <c r="E57" s="17"/>
      <c r="F57" s="17"/>
      <c r="G57" s="17"/>
      <c r="H57" s="17"/>
    </row>
    <row r="58" spans="2:8" s="3" customFormat="1" ht="12" customHeight="1" x14ac:dyDescent="0.25">
      <c r="B58" s="22"/>
      <c r="C58" s="23"/>
      <c r="D58" s="23"/>
      <c r="E58" s="23"/>
      <c r="F58" s="23"/>
      <c r="G58" s="23"/>
      <c r="H58" s="23"/>
    </row>
    <row r="59" spans="2:8" s="3" customFormat="1" ht="12" customHeight="1" x14ac:dyDescent="0.25">
      <c r="B59" s="16"/>
      <c r="C59" s="17"/>
      <c r="D59" s="17"/>
      <c r="E59" s="17"/>
      <c r="F59" s="17"/>
      <c r="G59" s="17"/>
      <c r="H59" s="17"/>
    </row>
    <row r="60" spans="2:8" s="3" customFormat="1" ht="12" customHeight="1" x14ac:dyDescent="0.25">
      <c r="B60" s="22"/>
      <c r="C60" s="23"/>
      <c r="D60" s="23"/>
      <c r="E60" s="23"/>
      <c r="F60" s="23"/>
      <c r="G60" s="23"/>
      <c r="H60" s="23"/>
    </row>
    <row r="61" spans="2:8" s="4" customFormat="1" ht="20.100000000000001" customHeight="1" x14ac:dyDescent="0.25">
      <c r="B61" s="24" t="s">
        <v>56</v>
      </c>
      <c r="C61" s="25"/>
      <c r="D61" s="26"/>
      <c r="E61" s="27"/>
      <c r="F61" s="28"/>
      <c r="G61" s="28"/>
      <c r="H61" s="29">
        <f>SUM(H6:H60)</f>
        <v>0</v>
      </c>
    </row>
    <row r="62" spans="2:8" s="1" customFormat="1" ht="12.75" x14ac:dyDescent="0.25">
      <c r="B62" s="6" t="s">
        <v>1</v>
      </c>
    </row>
    <row r="63" spans="2:8" s="1" customFormat="1" ht="12.75" x14ac:dyDescent="0.25">
      <c r="B63" s="6" t="s">
        <v>3</v>
      </c>
    </row>
    <row r="64" spans="2:8" s="1" customFormat="1" ht="12.75" x14ac:dyDescent="0.25">
      <c r="B64" s="7" t="s">
        <v>740</v>
      </c>
    </row>
    <row r="65" spans="1:8" s="2" customFormat="1" ht="12" x14ac:dyDescent="0.25">
      <c r="H65" s="8" t="s">
        <v>624</v>
      </c>
    </row>
    <row r="66" spans="1:8" s="3" customFormat="1" ht="27.4" customHeight="1" x14ac:dyDescent="0.25">
      <c r="B66" s="9" t="s">
        <v>6</v>
      </c>
      <c r="C66" s="9" t="s">
        <v>7</v>
      </c>
      <c r="D66" s="9" t="s">
        <v>8</v>
      </c>
      <c r="E66" s="9" t="s">
        <v>9</v>
      </c>
      <c r="F66" s="9" t="s">
        <v>10</v>
      </c>
      <c r="G66" s="9" t="s">
        <v>11</v>
      </c>
      <c r="H66" s="10" t="s">
        <v>12</v>
      </c>
    </row>
    <row r="67" spans="1:8" s="3" customFormat="1" ht="24" customHeight="1" x14ac:dyDescent="0.25">
      <c r="A67" s="3">
        <v>2317</v>
      </c>
      <c r="B67" s="18"/>
      <c r="C67" s="12" t="s">
        <v>625</v>
      </c>
      <c r="D67" s="12" t="s">
        <v>626</v>
      </c>
      <c r="E67" s="19"/>
      <c r="F67" s="20"/>
      <c r="G67" s="15"/>
      <c r="H67" s="15"/>
    </row>
    <row r="68" spans="1:8" s="3" customFormat="1" ht="12" customHeight="1" x14ac:dyDescent="0.25">
      <c r="B68" s="16"/>
      <c r="C68" s="17"/>
      <c r="D68" s="17"/>
      <c r="E68" s="17"/>
      <c r="F68" s="17"/>
      <c r="G68" s="17"/>
      <c r="H68" s="17"/>
    </row>
    <row r="69" spans="1:8" s="3" customFormat="1" ht="12" customHeight="1" x14ac:dyDescent="0.25">
      <c r="A69" s="3">
        <v>2318</v>
      </c>
      <c r="B69" s="18" t="s">
        <v>762</v>
      </c>
      <c r="C69" s="12"/>
      <c r="D69" s="12" t="s">
        <v>628</v>
      </c>
      <c r="E69" s="19"/>
      <c r="F69" s="20"/>
      <c r="G69" s="15"/>
      <c r="H69" s="15"/>
    </row>
    <row r="70" spans="1:8" s="3" customFormat="1" ht="12" customHeight="1" x14ac:dyDescent="0.25">
      <c r="B70" s="16"/>
      <c r="C70" s="17"/>
      <c r="D70" s="17"/>
      <c r="E70" s="17"/>
      <c r="F70" s="17"/>
      <c r="G70" s="17"/>
      <c r="H70" s="17"/>
    </row>
    <row r="71" spans="1:8" s="3" customFormat="1" ht="12" customHeight="1" x14ac:dyDescent="0.25">
      <c r="A71" s="3">
        <v>2949</v>
      </c>
      <c r="B71" s="18" t="s">
        <v>763</v>
      </c>
      <c r="C71" s="12"/>
      <c r="D71" s="12" t="s">
        <v>630</v>
      </c>
      <c r="E71" s="19"/>
      <c r="F71" s="20"/>
      <c r="G71" s="15"/>
      <c r="H71" s="15"/>
    </row>
    <row r="72" spans="1:8" s="3" customFormat="1" ht="12" customHeight="1" x14ac:dyDescent="0.25">
      <c r="B72" s="16"/>
      <c r="C72" s="17"/>
      <c r="D72" s="17"/>
      <c r="E72" s="17"/>
      <c r="F72" s="17"/>
      <c r="G72" s="17"/>
      <c r="H72" s="17"/>
    </row>
    <row r="73" spans="1:8" s="3" customFormat="1" ht="12" customHeight="1" x14ac:dyDescent="0.25">
      <c r="A73" s="3">
        <v>2950</v>
      </c>
      <c r="B73" s="18"/>
      <c r="C73" s="12" t="s">
        <v>631</v>
      </c>
      <c r="D73" s="12" t="s">
        <v>764</v>
      </c>
      <c r="E73" s="19"/>
      <c r="F73" s="20"/>
      <c r="G73" s="15"/>
      <c r="H73" s="15"/>
    </row>
    <row r="74" spans="1:8" s="3" customFormat="1" ht="12" customHeight="1" x14ac:dyDescent="0.25">
      <c r="B74" s="16"/>
      <c r="C74" s="17"/>
      <c r="D74" s="17"/>
      <c r="E74" s="17"/>
      <c r="F74" s="17"/>
      <c r="G74" s="17"/>
      <c r="H74" s="17"/>
    </row>
    <row r="75" spans="1:8" s="3" customFormat="1" ht="12" customHeight="1" x14ac:dyDescent="0.25">
      <c r="A75" s="3">
        <v>2951</v>
      </c>
      <c r="B75" s="18"/>
      <c r="C75" s="12"/>
      <c r="D75" s="12" t="s">
        <v>633</v>
      </c>
      <c r="E75" s="19" t="s">
        <v>140</v>
      </c>
      <c r="F75" s="20">
        <v>135</v>
      </c>
      <c r="G75" s="21">
        <v>0</v>
      </c>
      <c r="H75" s="15">
        <f>IF(E75 = CHAR(37), F75*G75/100,F75*G75)</f>
        <v>0</v>
      </c>
    </row>
    <row r="76" spans="1:8" s="3" customFormat="1" ht="12" customHeight="1" x14ac:dyDescent="0.25">
      <c r="B76" s="16"/>
      <c r="C76" s="17"/>
      <c r="D76" s="17"/>
      <c r="E76" s="17"/>
      <c r="F76" s="17"/>
      <c r="G76" s="17"/>
      <c r="H76" s="17"/>
    </row>
    <row r="77" spans="1:8" s="3" customFormat="1" ht="12" customHeight="1" x14ac:dyDescent="0.25">
      <c r="A77" s="3">
        <v>2319</v>
      </c>
      <c r="B77" s="18"/>
      <c r="C77" s="12" t="s">
        <v>634</v>
      </c>
      <c r="D77" s="12" t="s">
        <v>635</v>
      </c>
      <c r="E77" s="19"/>
      <c r="F77" s="20"/>
      <c r="G77" s="15"/>
      <c r="H77" s="15"/>
    </row>
    <row r="78" spans="1:8" s="3" customFormat="1" ht="12" customHeight="1" x14ac:dyDescent="0.25">
      <c r="B78" s="16"/>
      <c r="C78" s="17"/>
      <c r="D78" s="17"/>
      <c r="E78" s="17"/>
      <c r="F78" s="17"/>
      <c r="G78" s="17"/>
      <c r="H78" s="17"/>
    </row>
    <row r="79" spans="1:8" s="3" customFormat="1" ht="12" customHeight="1" x14ac:dyDescent="0.25">
      <c r="A79" s="3">
        <v>2320</v>
      </c>
      <c r="B79" s="18"/>
      <c r="C79" s="12"/>
      <c r="D79" s="12" t="s">
        <v>765</v>
      </c>
      <c r="E79" s="19" t="s">
        <v>140</v>
      </c>
      <c r="F79" s="20">
        <v>310</v>
      </c>
      <c r="G79" s="21">
        <v>0</v>
      </c>
      <c r="H79" s="15">
        <f>IF(E79 = CHAR(37), F79*G79/100,F79*G79)</f>
        <v>0</v>
      </c>
    </row>
    <row r="80" spans="1:8" s="3" customFormat="1" ht="12" customHeight="1" x14ac:dyDescent="0.25">
      <c r="B80" s="16"/>
      <c r="C80" s="17"/>
      <c r="D80" s="17"/>
      <c r="E80" s="17"/>
      <c r="F80" s="17"/>
      <c r="G80" s="17"/>
      <c r="H80" s="17"/>
    </row>
    <row r="81" spans="1:8" s="3" customFormat="1" ht="12" customHeight="1" x14ac:dyDescent="0.25">
      <c r="A81" s="3">
        <v>2321</v>
      </c>
      <c r="B81" s="18"/>
      <c r="C81" s="12"/>
      <c r="D81" s="12" t="s">
        <v>637</v>
      </c>
      <c r="E81" s="19" t="s">
        <v>140</v>
      </c>
      <c r="F81" s="20">
        <v>20</v>
      </c>
      <c r="G81" s="21">
        <v>0</v>
      </c>
      <c r="H81" s="15">
        <f>IF(E81 = CHAR(37), F81*G81/100,F81*G81)</f>
        <v>0</v>
      </c>
    </row>
    <row r="82" spans="1:8" s="3" customFormat="1" ht="12" customHeight="1" x14ac:dyDescent="0.25">
      <c r="B82" s="16"/>
      <c r="C82" s="17"/>
      <c r="D82" s="17"/>
      <c r="E82" s="17"/>
      <c r="F82" s="17"/>
      <c r="G82" s="17"/>
      <c r="H82" s="17"/>
    </row>
    <row r="83" spans="1:8" s="3" customFormat="1" ht="12" customHeight="1" x14ac:dyDescent="0.25">
      <c r="B83" s="22"/>
      <c r="C83" s="23"/>
      <c r="D83" s="23"/>
      <c r="E83" s="23"/>
      <c r="F83" s="23"/>
      <c r="G83" s="23"/>
      <c r="H83" s="23"/>
    </row>
    <row r="84" spans="1:8" s="3" customFormat="1" ht="12" customHeight="1" x14ac:dyDescent="0.25">
      <c r="B84" s="16"/>
      <c r="C84" s="17"/>
      <c r="D84" s="17"/>
      <c r="E84" s="17"/>
      <c r="F84" s="17"/>
      <c r="G84" s="17"/>
      <c r="H84" s="17"/>
    </row>
    <row r="85" spans="1:8" s="3" customFormat="1" ht="12" customHeight="1" x14ac:dyDescent="0.25">
      <c r="B85" s="22"/>
      <c r="C85" s="23"/>
      <c r="D85" s="23"/>
      <c r="E85" s="23"/>
      <c r="F85" s="23"/>
      <c r="G85" s="23"/>
      <c r="H85" s="23"/>
    </row>
    <row r="86" spans="1:8" s="3" customFormat="1" ht="12" customHeight="1" x14ac:dyDescent="0.25">
      <c r="B86" s="16"/>
      <c r="C86" s="17"/>
      <c r="D86" s="17"/>
      <c r="E86" s="17"/>
      <c r="F86" s="17"/>
      <c r="G86" s="17"/>
      <c r="H86" s="17"/>
    </row>
    <row r="87" spans="1:8" s="3" customFormat="1" ht="12" customHeight="1" x14ac:dyDescent="0.25">
      <c r="B87" s="22"/>
      <c r="C87" s="23"/>
      <c r="D87" s="23"/>
      <c r="E87" s="23"/>
      <c r="F87" s="23"/>
      <c r="G87" s="23"/>
      <c r="H87" s="23"/>
    </row>
    <row r="88" spans="1:8" s="3" customFormat="1" ht="12" customHeight="1" x14ac:dyDescent="0.25">
      <c r="B88" s="16"/>
      <c r="C88" s="17"/>
      <c r="D88" s="17"/>
      <c r="E88" s="17"/>
      <c r="F88" s="17"/>
      <c r="G88" s="17"/>
      <c r="H88" s="17"/>
    </row>
    <row r="89" spans="1:8" s="3" customFormat="1" ht="12" customHeight="1" x14ac:dyDescent="0.25">
      <c r="B89" s="22"/>
      <c r="C89" s="23"/>
      <c r="D89" s="23"/>
      <c r="E89" s="23"/>
      <c r="F89" s="23"/>
      <c r="G89" s="23"/>
      <c r="H89" s="23"/>
    </row>
    <row r="90" spans="1:8" s="3" customFormat="1" ht="12" customHeight="1" x14ac:dyDescent="0.25">
      <c r="B90" s="16"/>
      <c r="C90" s="17"/>
      <c r="D90" s="17"/>
      <c r="E90" s="17"/>
      <c r="F90" s="17"/>
      <c r="G90" s="17"/>
      <c r="H90" s="17"/>
    </row>
    <row r="91" spans="1:8" s="3" customFormat="1" ht="12" customHeight="1" x14ac:dyDescent="0.25">
      <c r="B91" s="22"/>
      <c r="C91" s="23"/>
      <c r="D91" s="23"/>
      <c r="E91" s="23"/>
      <c r="F91" s="23"/>
      <c r="G91" s="23"/>
      <c r="H91" s="23"/>
    </row>
    <row r="92" spans="1:8" s="3" customFormat="1" ht="12" customHeight="1" x14ac:dyDescent="0.25">
      <c r="B92" s="16"/>
      <c r="C92" s="17"/>
      <c r="D92" s="17"/>
      <c r="E92" s="17"/>
      <c r="F92" s="17"/>
      <c r="G92" s="17"/>
      <c r="H92" s="17"/>
    </row>
    <row r="93" spans="1:8" s="3" customFormat="1" ht="12" customHeight="1" x14ac:dyDescent="0.25">
      <c r="B93" s="22"/>
      <c r="C93" s="23"/>
      <c r="D93" s="23"/>
      <c r="E93" s="23"/>
      <c r="F93" s="23"/>
      <c r="G93" s="23"/>
      <c r="H93" s="23"/>
    </row>
    <row r="94" spans="1:8" s="3" customFormat="1" ht="12" customHeight="1" x14ac:dyDescent="0.25">
      <c r="B94" s="16"/>
      <c r="C94" s="17"/>
      <c r="D94" s="17"/>
      <c r="E94" s="17"/>
      <c r="F94" s="17"/>
      <c r="G94" s="17"/>
      <c r="H94" s="17"/>
    </row>
    <row r="95" spans="1:8" s="3" customFormat="1" ht="12" customHeight="1" x14ac:dyDescent="0.25">
      <c r="B95" s="22"/>
      <c r="C95" s="23"/>
      <c r="D95" s="23"/>
      <c r="E95" s="23"/>
      <c r="F95" s="23"/>
      <c r="G95" s="23"/>
      <c r="H95" s="23"/>
    </row>
    <row r="96" spans="1:8" s="3" customFormat="1" ht="12" customHeight="1" x14ac:dyDescent="0.25">
      <c r="B96" s="16"/>
      <c r="C96" s="17"/>
      <c r="D96" s="17"/>
      <c r="E96" s="17"/>
      <c r="F96" s="17"/>
      <c r="G96" s="17"/>
      <c r="H96" s="17"/>
    </row>
    <row r="97" spans="2:8" s="3" customFormat="1" ht="12" customHeight="1" x14ac:dyDescent="0.25">
      <c r="B97" s="22"/>
      <c r="C97" s="23"/>
      <c r="D97" s="23"/>
      <c r="E97" s="23"/>
      <c r="F97" s="23"/>
      <c r="G97" s="23"/>
      <c r="H97" s="23"/>
    </row>
    <row r="98" spans="2:8" s="3" customFormat="1" ht="12" customHeight="1" x14ac:dyDescent="0.25">
      <c r="B98" s="16"/>
      <c r="C98" s="17"/>
      <c r="D98" s="17"/>
      <c r="E98" s="17"/>
      <c r="F98" s="17"/>
      <c r="G98" s="17"/>
      <c r="H98" s="17"/>
    </row>
    <row r="99" spans="2:8" s="3" customFormat="1" ht="12" customHeight="1" x14ac:dyDescent="0.25">
      <c r="B99" s="22"/>
      <c r="C99" s="23"/>
      <c r="D99" s="23"/>
      <c r="E99" s="23"/>
      <c r="F99" s="23"/>
      <c r="G99" s="23"/>
      <c r="H99" s="23"/>
    </row>
    <row r="100" spans="2:8" s="3" customFormat="1" ht="12" customHeight="1" x14ac:dyDescent="0.25">
      <c r="B100" s="16"/>
      <c r="C100" s="17"/>
      <c r="D100" s="17"/>
      <c r="E100" s="17"/>
      <c r="F100" s="17"/>
      <c r="G100" s="17"/>
      <c r="H100" s="17"/>
    </row>
    <row r="101" spans="2:8" s="3" customFormat="1" ht="12" customHeight="1" x14ac:dyDescent="0.25">
      <c r="B101" s="22"/>
      <c r="C101" s="23"/>
      <c r="D101" s="23"/>
      <c r="E101" s="23"/>
      <c r="F101" s="23"/>
      <c r="G101" s="23"/>
      <c r="H101" s="23"/>
    </row>
    <row r="102" spans="2:8" s="3" customFormat="1" ht="12" customHeight="1" x14ac:dyDescent="0.25">
      <c r="B102" s="16"/>
      <c r="C102" s="17"/>
      <c r="D102" s="17"/>
      <c r="E102" s="17"/>
      <c r="F102" s="17"/>
      <c r="G102" s="17"/>
      <c r="H102" s="17"/>
    </row>
    <row r="103" spans="2:8" s="3" customFormat="1" ht="12" customHeight="1" x14ac:dyDescent="0.25">
      <c r="B103" s="22"/>
      <c r="C103" s="23"/>
      <c r="D103" s="23"/>
      <c r="E103" s="23"/>
      <c r="F103" s="23"/>
      <c r="G103" s="23"/>
      <c r="H103" s="23"/>
    </row>
    <row r="104" spans="2:8" s="3" customFormat="1" ht="12" customHeight="1" x14ac:dyDescent="0.25">
      <c r="B104" s="16"/>
      <c r="C104" s="17"/>
      <c r="D104" s="17"/>
      <c r="E104" s="17"/>
      <c r="F104" s="17"/>
      <c r="G104" s="17"/>
      <c r="H104" s="17"/>
    </row>
    <row r="105" spans="2:8" s="3" customFormat="1" ht="12" customHeight="1" x14ac:dyDescent="0.25">
      <c r="B105" s="22"/>
      <c r="C105" s="23"/>
      <c r="D105" s="23"/>
      <c r="E105" s="23"/>
      <c r="F105" s="23"/>
      <c r="G105" s="23"/>
      <c r="H105" s="23"/>
    </row>
    <row r="106" spans="2:8" s="3" customFormat="1" ht="12" customHeight="1" x14ac:dyDescent="0.25">
      <c r="B106" s="16"/>
      <c r="C106" s="17"/>
      <c r="D106" s="17"/>
      <c r="E106" s="17"/>
      <c r="F106" s="17"/>
      <c r="G106" s="17"/>
      <c r="H106" s="17"/>
    </row>
    <row r="107" spans="2:8" s="3" customFormat="1" ht="12" customHeight="1" x14ac:dyDescent="0.25">
      <c r="B107" s="22"/>
      <c r="C107" s="23"/>
      <c r="D107" s="23"/>
      <c r="E107" s="23"/>
      <c r="F107" s="23"/>
      <c r="G107" s="23"/>
      <c r="H107" s="23"/>
    </row>
    <row r="108" spans="2:8" s="3" customFormat="1" ht="12" customHeight="1" x14ac:dyDescent="0.25">
      <c r="B108" s="16"/>
      <c r="C108" s="17"/>
      <c r="D108" s="17"/>
      <c r="E108" s="17"/>
      <c r="F108" s="17"/>
      <c r="G108" s="17"/>
      <c r="H108" s="17"/>
    </row>
    <row r="109" spans="2:8" s="3" customFormat="1" ht="12" customHeight="1" x14ac:dyDescent="0.25">
      <c r="B109" s="22"/>
      <c r="C109" s="23"/>
      <c r="D109" s="23"/>
      <c r="E109" s="23"/>
      <c r="F109" s="23"/>
      <c r="G109" s="23"/>
      <c r="H109" s="23"/>
    </row>
    <row r="110" spans="2:8" s="3" customFormat="1" ht="12" customHeight="1" x14ac:dyDescent="0.25">
      <c r="B110" s="16"/>
      <c r="C110" s="17"/>
      <c r="D110" s="17"/>
      <c r="E110" s="17"/>
      <c r="F110" s="17"/>
      <c r="G110" s="17"/>
      <c r="H110" s="17"/>
    </row>
    <row r="111" spans="2:8" s="3" customFormat="1" ht="12" customHeight="1" x14ac:dyDescent="0.25">
      <c r="B111" s="22"/>
      <c r="C111" s="23"/>
      <c r="D111" s="23"/>
      <c r="E111" s="23"/>
      <c r="F111" s="23"/>
      <c r="G111" s="23"/>
      <c r="H111" s="23"/>
    </row>
    <row r="112" spans="2:8" s="3" customFormat="1" ht="12" customHeight="1" x14ac:dyDescent="0.25">
      <c r="B112" s="16"/>
      <c r="C112" s="17"/>
      <c r="D112" s="17"/>
      <c r="E112" s="17"/>
      <c r="F112" s="17"/>
      <c r="G112" s="17"/>
      <c r="H112" s="17"/>
    </row>
    <row r="113" spans="2:8" s="3" customFormat="1" ht="12" customHeight="1" x14ac:dyDescent="0.25">
      <c r="B113" s="22"/>
      <c r="C113" s="23"/>
      <c r="D113" s="23"/>
      <c r="E113" s="23"/>
      <c r="F113" s="23"/>
      <c r="G113" s="23"/>
      <c r="H113" s="23"/>
    </row>
    <row r="114" spans="2:8" s="3" customFormat="1" ht="12" customHeight="1" x14ac:dyDescent="0.25">
      <c r="B114" s="16"/>
      <c r="C114" s="17"/>
      <c r="D114" s="17"/>
      <c r="E114" s="17"/>
      <c r="F114" s="17"/>
      <c r="G114" s="17"/>
      <c r="H114" s="17"/>
    </row>
    <row r="115" spans="2:8" s="3" customFormat="1" ht="12" customHeight="1" x14ac:dyDescent="0.25">
      <c r="B115" s="22"/>
      <c r="C115" s="23"/>
      <c r="D115" s="23"/>
      <c r="E115" s="23"/>
      <c r="F115" s="23"/>
      <c r="G115" s="23"/>
      <c r="H115" s="23"/>
    </row>
    <row r="116" spans="2:8" s="3" customFormat="1" ht="12" customHeight="1" x14ac:dyDescent="0.25">
      <c r="B116" s="16"/>
      <c r="C116" s="17"/>
      <c r="D116" s="17"/>
      <c r="E116" s="17"/>
      <c r="F116" s="17"/>
      <c r="G116" s="17"/>
      <c r="H116" s="17"/>
    </row>
    <row r="117" spans="2:8" s="3" customFormat="1" ht="12" customHeight="1" x14ac:dyDescent="0.25">
      <c r="B117" s="22"/>
      <c r="C117" s="23"/>
      <c r="D117" s="23"/>
      <c r="E117" s="23"/>
      <c r="F117" s="23"/>
      <c r="G117" s="23"/>
      <c r="H117" s="23"/>
    </row>
    <row r="118" spans="2:8" s="3" customFormat="1" ht="12" customHeight="1" x14ac:dyDescent="0.25">
      <c r="B118" s="16"/>
      <c r="C118" s="17"/>
      <c r="D118" s="17"/>
      <c r="E118" s="17"/>
      <c r="F118" s="17"/>
      <c r="G118" s="17"/>
      <c r="H118" s="17"/>
    </row>
    <row r="119" spans="2:8" s="3" customFormat="1" ht="12" customHeight="1" x14ac:dyDescent="0.25">
      <c r="B119" s="22"/>
      <c r="C119" s="23"/>
      <c r="D119" s="23"/>
      <c r="E119" s="23"/>
      <c r="F119" s="23"/>
      <c r="G119" s="23"/>
      <c r="H119" s="23"/>
    </row>
    <row r="120" spans="2:8" s="3" customFormat="1" ht="12" customHeight="1" x14ac:dyDescent="0.25">
      <c r="B120" s="16"/>
      <c r="C120" s="17"/>
      <c r="D120" s="17"/>
      <c r="E120" s="17"/>
      <c r="F120" s="17"/>
      <c r="G120" s="17"/>
      <c r="H120" s="17"/>
    </row>
    <row r="121" spans="2:8" s="3" customFormat="1" ht="12" customHeight="1" x14ac:dyDescent="0.25">
      <c r="B121" s="22"/>
      <c r="C121" s="23"/>
      <c r="D121" s="23"/>
      <c r="E121" s="23"/>
      <c r="F121" s="23"/>
      <c r="G121" s="23"/>
      <c r="H121" s="23"/>
    </row>
    <row r="122" spans="2:8" s="3" customFormat="1" ht="12" customHeight="1" x14ac:dyDescent="0.25">
      <c r="B122" s="16"/>
      <c r="C122" s="17"/>
      <c r="D122" s="17"/>
      <c r="E122" s="17"/>
      <c r="F122" s="17"/>
      <c r="G122" s="17"/>
      <c r="H122" s="17"/>
    </row>
    <row r="123" spans="2:8" s="3" customFormat="1" ht="12" customHeight="1" x14ac:dyDescent="0.25">
      <c r="B123" s="22"/>
      <c r="C123" s="23"/>
      <c r="D123" s="23"/>
      <c r="E123" s="23"/>
      <c r="F123" s="23"/>
      <c r="G123" s="23"/>
      <c r="H123" s="23"/>
    </row>
    <row r="124" spans="2:8" s="3" customFormat="1" ht="12" customHeight="1" x14ac:dyDescent="0.25">
      <c r="B124" s="16"/>
      <c r="C124" s="17"/>
      <c r="D124" s="17"/>
      <c r="E124" s="17"/>
      <c r="F124" s="17"/>
      <c r="G124" s="17"/>
      <c r="H124" s="17"/>
    </row>
    <row r="125" spans="2:8" s="3" customFormat="1" ht="12" customHeight="1" x14ac:dyDescent="0.25">
      <c r="B125" s="22"/>
      <c r="C125" s="23"/>
      <c r="D125" s="23"/>
      <c r="E125" s="23"/>
      <c r="F125" s="23"/>
      <c r="G125" s="23"/>
      <c r="H125" s="23"/>
    </row>
    <row r="126" spans="2:8" s="3" customFormat="1" ht="12" customHeight="1" x14ac:dyDescent="0.25">
      <c r="B126" s="16"/>
      <c r="C126" s="17"/>
      <c r="D126" s="17"/>
      <c r="E126" s="17"/>
      <c r="F126" s="17"/>
      <c r="G126" s="17"/>
      <c r="H126" s="17"/>
    </row>
    <row r="127" spans="2:8" s="3" customFormat="1" ht="12" customHeight="1" x14ac:dyDescent="0.25">
      <c r="B127" s="22"/>
      <c r="C127" s="23"/>
      <c r="D127" s="23"/>
      <c r="E127" s="23"/>
      <c r="F127" s="23"/>
      <c r="G127" s="23"/>
      <c r="H127" s="23"/>
    </row>
    <row r="128" spans="2:8" s="4" customFormat="1" ht="20.100000000000001" customHeight="1" x14ac:dyDescent="0.25">
      <c r="B128" s="24" t="s">
        <v>56</v>
      </c>
      <c r="C128" s="25"/>
      <c r="D128" s="26"/>
      <c r="E128" s="27"/>
      <c r="F128" s="28"/>
      <c r="G128" s="28"/>
      <c r="H128" s="29">
        <f>SUM(H67:H127)</f>
        <v>0</v>
      </c>
    </row>
    <row r="129" spans="1:8" s="1" customFormat="1" ht="12.75" x14ac:dyDescent="0.25">
      <c r="B129" s="6" t="s">
        <v>1</v>
      </c>
    </row>
    <row r="130" spans="1:8" s="1" customFormat="1" ht="12.75" x14ac:dyDescent="0.25">
      <c r="B130" s="6" t="s">
        <v>3</v>
      </c>
    </row>
    <row r="131" spans="1:8" s="1" customFormat="1" ht="12.75" x14ac:dyDescent="0.25">
      <c r="B131" s="7" t="s">
        <v>740</v>
      </c>
    </row>
    <row r="132" spans="1:8" s="2" customFormat="1" ht="12" x14ac:dyDescent="0.25">
      <c r="H132" s="8" t="s">
        <v>766</v>
      </c>
    </row>
    <row r="133" spans="1:8" s="3" customFormat="1" ht="27.4" customHeight="1" x14ac:dyDescent="0.25">
      <c r="B133" s="9" t="s">
        <v>6</v>
      </c>
      <c r="C133" s="9" t="s">
        <v>7</v>
      </c>
      <c r="D133" s="9" t="s">
        <v>8</v>
      </c>
      <c r="E133" s="9" t="s">
        <v>9</v>
      </c>
      <c r="F133" s="9" t="s">
        <v>10</v>
      </c>
      <c r="G133" s="9" t="s">
        <v>11</v>
      </c>
      <c r="H133" s="10" t="s">
        <v>12</v>
      </c>
    </row>
    <row r="134" spans="1:8" s="3" customFormat="1" ht="24" customHeight="1" x14ac:dyDescent="0.25">
      <c r="A134" s="3">
        <v>1311</v>
      </c>
      <c r="B134" s="18"/>
      <c r="C134" s="12" t="s">
        <v>767</v>
      </c>
      <c r="D134" s="12" t="s">
        <v>768</v>
      </c>
      <c r="E134" s="19"/>
      <c r="F134" s="20"/>
      <c r="G134" s="15"/>
      <c r="H134" s="15"/>
    </row>
    <row r="135" spans="1:8" s="3" customFormat="1" ht="12" customHeight="1" x14ac:dyDescent="0.25">
      <c r="B135" s="16"/>
      <c r="C135" s="17"/>
      <c r="D135" s="17"/>
      <c r="E135" s="17"/>
      <c r="F135" s="17"/>
      <c r="G135" s="17"/>
      <c r="H135" s="17"/>
    </row>
    <row r="136" spans="1:8" s="3" customFormat="1" ht="12" customHeight="1" x14ac:dyDescent="0.25">
      <c r="A136" s="3">
        <v>1316</v>
      </c>
      <c r="B136" s="18" t="s">
        <v>769</v>
      </c>
      <c r="C136" s="12" t="s">
        <v>770</v>
      </c>
      <c r="D136" s="12" t="s">
        <v>771</v>
      </c>
      <c r="E136" s="19"/>
      <c r="F136" s="20"/>
      <c r="G136" s="15"/>
      <c r="H136" s="15"/>
    </row>
    <row r="137" spans="1:8" s="3" customFormat="1" ht="12" customHeight="1" x14ac:dyDescent="0.25">
      <c r="B137" s="16"/>
      <c r="C137" s="17"/>
      <c r="D137" s="17"/>
      <c r="E137" s="17"/>
      <c r="F137" s="17"/>
      <c r="G137" s="17"/>
      <c r="H137" s="17"/>
    </row>
    <row r="138" spans="1:8" s="3" customFormat="1" ht="36" customHeight="1" x14ac:dyDescent="0.25">
      <c r="A138" s="3">
        <v>1317</v>
      </c>
      <c r="B138" s="18" t="s">
        <v>772</v>
      </c>
      <c r="C138" s="12" t="s">
        <v>773</v>
      </c>
      <c r="D138" s="12" t="s">
        <v>774</v>
      </c>
      <c r="E138" s="19"/>
      <c r="F138" s="20"/>
      <c r="G138" s="15"/>
      <c r="H138" s="15"/>
    </row>
    <row r="139" spans="1:8" s="3" customFormat="1" ht="12" customHeight="1" x14ac:dyDescent="0.25">
      <c r="B139" s="16"/>
      <c r="C139" s="17"/>
      <c r="D139" s="17"/>
      <c r="E139" s="17"/>
      <c r="F139" s="17"/>
      <c r="G139" s="17"/>
      <c r="H139" s="17"/>
    </row>
    <row r="140" spans="1:8" s="3" customFormat="1" ht="12" customHeight="1" x14ac:dyDescent="0.25">
      <c r="A140" s="3">
        <v>1318</v>
      </c>
      <c r="B140" s="18" t="s">
        <v>775</v>
      </c>
      <c r="C140" s="12"/>
      <c r="D140" s="12" t="s">
        <v>776</v>
      </c>
      <c r="E140" s="19"/>
      <c r="F140" s="20"/>
      <c r="G140" s="15"/>
      <c r="H140" s="15"/>
    </row>
    <row r="141" spans="1:8" s="3" customFormat="1" ht="12" customHeight="1" x14ac:dyDescent="0.25">
      <c r="B141" s="16"/>
      <c r="C141" s="17"/>
      <c r="D141" s="17"/>
      <c r="E141" s="17"/>
      <c r="F141" s="17"/>
      <c r="G141" s="17"/>
      <c r="H141" s="17"/>
    </row>
    <row r="142" spans="1:8" s="3" customFormat="1" ht="12" customHeight="1" x14ac:dyDescent="0.25">
      <c r="A142" s="3">
        <v>2722</v>
      </c>
      <c r="B142" s="18"/>
      <c r="C142" s="12"/>
      <c r="D142" s="12" t="s">
        <v>777</v>
      </c>
      <c r="E142" s="19" t="s">
        <v>135</v>
      </c>
      <c r="F142" s="20">
        <v>110</v>
      </c>
      <c r="G142" s="21">
        <v>0</v>
      </c>
      <c r="H142" s="15">
        <f>IF(E142 = CHAR(37), F142*G142/100,F142*G142)</f>
        <v>0</v>
      </c>
    </row>
    <row r="143" spans="1:8" s="3" customFormat="1" ht="12" customHeight="1" x14ac:dyDescent="0.25">
      <c r="B143" s="16"/>
      <c r="C143" s="17"/>
      <c r="D143" s="17"/>
      <c r="E143" s="17"/>
      <c r="F143" s="17"/>
      <c r="G143" s="17"/>
      <c r="H143" s="17"/>
    </row>
    <row r="144" spans="1:8" s="3" customFormat="1" ht="12" customHeight="1" x14ac:dyDescent="0.25">
      <c r="A144" s="3">
        <v>2723</v>
      </c>
      <c r="B144" s="18"/>
      <c r="C144" s="12"/>
      <c r="D144" s="12" t="s">
        <v>778</v>
      </c>
      <c r="E144" s="19" t="s">
        <v>135</v>
      </c>
      <c r="F144" s="20">
        <v>400</v>
      </c>
      <c r="G144" s="21">
        <v>0</v>
      </c>
      <c r="H144" s="15">
        <f>IF(E144 = CHAR(37), F144*G144/100,F144*G144)</f>
        <v>0</v>
      </c>
    </row>
    <row r="145" spans="1:8" s="3" customFormat="1" ht="12" customHeight="1" x14ac:dyDescent="0.25">
      <c r="B145" s="16"/>
      <c r="C145" s="17"/>
      <c r="D145" s="17"/>
      <c r="E145" s="17"/>
      <c r="F145" s="17"/>
      <c r="G145" s="17"/>
      <c r="H145" s="17"/>
    </row>
    <row r="146" spans="1:8" s="3" customFormat="1" ht="12" customHeight="1" x14ac:dyDescent="0.25">
      <c r="A146" s="3">
        <v>2724</v>
      </c>
      <c r="B146" s="18"/>
      <c r="C146" s="12"/>
      <c r="D146" s="12" t="s">
        <v>779</v>
      </c>
      <c r="E146" s="19" t="s">
        <v>135</v>
      </c>
      <c r="F146" s="20">
        <v>90</v>
      </c>
      <c r="G146" s="21">
        <v>0</v>
      </c>
      <c r="H146" s="15">
        <f>IF(E146 = CHAR(37), F146*G146/100,F146*G146)</f>
        <v>0</v>
      </c>
    </row>
    <row r="147" spans="1:8" s="3" customFormat="1" ht="12" customHeight="1" x14ac:dyDescent="0.25">
      <c r="B147" s="16"/>
      <c r="C147" s="17"/>
      <c r="D147" s="17"/>
      <c r="E147" s="17"/>
      <c r="F147" s="17"/>
      <c r="G147" s="17"/>
      <c r="H147" s="17"/>
    </row>
    <row r="148" spans="1:8" s="3" customFormat="1" ht="12" customHeight="1" x14ac:dyDescent="0.25">
      <c r="A148" s="3">
        <v>2725</v>
      </c>
      <c r="B148" s="18"/>
      <c r="C148" s="12"/>
      <c r="D148" s="12" t="s">
        <v>780</v>
      </c>
      <c r="E148" s="19" t="s">
        <v>135</v>
      </c>
      <c r="F148" s="20">
        <v>70</v>
      </c>
      <c r="G148" s="21">
        <v>0</v>
      </c>
      <c r="H148" s="15">
        <f>IF(E148 = CHAR(37), F148*G148/100,F148*G148)</f>
        <v>0</v>
      </c>
    </row>
    <row r="149" spans="1:8" s="3" customFormat="1" ht="12" customHeight="1" x14ac:dyDescent="0.25">
      <c r="B149" s="16"/>
      <c r="C149" s="17"/>
      <c r="D149" s="17"/>
      <c r="E149" s="17"/>
      <c r="F149" s="17"/>
      <c r="G149" s="17"/>
      <c r="H149" s="17"/>
    </row>
    <row r="150" spans="1:8" s="3" customFormat="1" ht="24" customHeight="1" x14ac:dyDescent="0.25">
      <c r="A150" s="3">
        <v>1329</v>
      </c>
      <c r="B150" s="18" t="s">
        <v>781</v>
      </c>
      <c r="C150" s="12" t="s">
        <v>782</v>
      </c>
      <c r="D150" s="12" t="s">
        <v>783</v>
      </c>
      <c r="E150" s="19"/>
      <c r="F150" s="20"/>
      <c r="G150" s="15"/>
      <c r="H150" s="15"/>
    </row>
    <row r="151" spans="1:8" s="3" customFormat="1" ht="12" customHeight="1" x14ac:dyDescent="0.25">
      <c r="B151" s="16"/>
      <c r="C151" s="17"/>
      <c r="D151" s="17"/>
      <c r="E151" s="17"/>
      <c r="F151" s="17"/>
      <c r="G151" s="17"/>
      <c r="H151" s="17"/>
    </row>
    <row r="152" spans="1:8" s="3" customFormat="1" ht="48" customHeight="1" x14ac:dyDescent="0.25">
      <c r="A152" s="3">
        <v>3134</v>
      </c>
      <c r="B152" s="18" t="s">
        <v>784</v>
      </c>
      <c r="C152" s="12"/>
      <c r="D152" s="12" t="s">
        <v>785</v>
      </c>
      <c r="E152" s="19"/>
      <c r="F152" s="20"/>
      <c r="G152" s="15"/>
      <c r="H152" s="15"/>
    </row>
    <row r="153" spans="1:8" s="3" customFormat="1" ht="12" customHeight="1" x14ac:dyDescent="0.25">
      <c r="B153" s="16"/>
      <c r="C153" s="17"/>
      <c r="D153" s="17"/>
      <c r="E153" s="17"/>
      <c r="F153" s="17"/>
      <c r="G153" s="17"/>
      <c r="H153" s="17"/>
    </row>
    <row r="154" spans="1:8" s="3" customFormat="1" ht="12" customHeight="1" x14ac:dyDescent="0.25">
      <c r="A154" s="3">
        <v>1331</v>
      </c>
      <c r="B154" s="18"/>
      <c r="C154" s="12"/>
      <c r="D154" s="12" t="s">
        <v>786</v>
      </c>
      <c r="E154" s="19" t="s">
        <v>33</v>
      </c>
      <c r="F154" s="20">
        <v>1</v>
      </c>
      <c r="G154" s="21">
        <v>0</v>
      </c>
      <c r="H154" s="15">
        <f>IF(E154 = CHAR(37), F154*G154/100,F154*G154)</f>
        <v>0</v>
      </c>
    </row>
    <row r="155" spans="1:8" s="3" customFormat="1" ht="12" customHeight="1" x14ac:dyDescent="0.25">
      <c r="B155" s="16"/>
      <c r="C155" s="17"/>
      <c r="D155" s="17"/>
      <c r="E155" s="17"/>
      <c r="F155" s="17"/>
      <c r="G155" s="17"/>
      <c r="H155" s="17"/>
    </row>
    <row r="156" spans="1:8" s="3" customFormat="1" ht="12" customHeight="1" x14ac:dyDescent="0.25">
      <c r="A156" s="3">
        <v>1332</v>
      </c>
      <c r="B156" s="18"/>
      <c r="C156" s="12"/>
      <c r="D156" s="12" t="s">
        <v>787</v>
      </c>
      <c r="E156" s="19" t="s">
        <v>33</v>
      </c>
      <c r="F156" s="20">
        <v>4</v>
      </c>
      <c r="G156" s="21">
        <v>0</v>
      </c>
      <c r="H156" s="15">
        <f>IF(E156 = CHAR(37), F156*G156/100,F156*G156)</f>
        <v>0</v>
      </c>
    </row>
    <row r="157" spans="1:8" s="3" customFormat="1" ht="12" customHeight="1" x14ac:dyDescent="0.25">
      <c r="B157" s="16"/>
      <c r="C157" s="17"/>
      <c r="D157" s="17"/>
      <c r="E157" s="17"/>
      <c r="F157" s="17"/>
      <c r="G157" s="17"/>
      <c r="H157" s="17"/>
    </row>
    <row r="158" spans="1:8" s="3" customFormat="1" ht="12" customHeight="1" x14ac:dyDescent="0.25">
      <c r="A158" s="3">
        <v>2323</v>
      </c>
      <c r="B158" s="18"/>
      <c r="C158" s="12"/>
      <c r="D158" s="12" t="s">
        <v>788</v>
      </c>
      <c r="E158" s="19" t="s">
        <v>33</v>
      </c>
      <c r="F158" s="20">
        <v>3</v>
      </c>
      <c r="G158" s="21">
        <v>0</v>
      </c>
      <c r="H158" s="15">
        <f>IF(E158 = CHAR(37), F158*G158/100,F158*G158)</f>
        <v>0</v>
      </c>
    </row>
    <row r="159" spans="1:8" s="3" customFormat="1" ht="12" customHeight="1" x14ac:dyDescent="0.25">
      <c r="B159" s="16"/>
      <c r="C159" s="17"/>
      <c r="D159" s="17"/>
      <c r="E159" s="17"/>
      <c r="F159" s="17"/>
      <c r="G159" s="17"/>
      <c r="H159" s="17"/>
    </row>
    <row r="160" spans="1:8" s="3" customFormat="1" ht="12" customHeight="1" x14ac:dyDescent="0.25">
      <c r="A160" s="3">
        <v>2324</v>
      </c>
      <c r="B160" s="18"/>
      <c r="C160" s="12"/>
      <c r="D160" s="12" t="s">
        <v>789</v>
      </c>
      <c r="E160" s="19" t="s">
        <v>33</v>
      </c>
      <c r="F160" s="20">
        <v>1</v>
      </c>
      <c r="G160" s="21">
        <v>0</v>
      </c>
      <c r="H160" s="15">
        <f>IF(E160 = CHAR(37), F160*G160/100,F160*G160)</f>
        <v>0</v>
      </c>
    </row>
    <row r="161" spans="1:8" s="3" customFormat="1" ht="12" customHeight="1" x14ac:dyDescent="0.25">
      <c r="B161" s="16"/>
      <c r="C161" s="17"/>
      <c r="D161" s="17"/>
      <c r="E161" s="17"/>
      <c r="F161" s="17"/>
      <c r="G161" s="17"/>
      <c r="H161" s="17"/>
    </row>
    <row r="162" spans="1:8" s="3" customFormat="1" ht="12" customHeight="1" x14ac:dyDescent="0.25">
      <c r="A162" s="3">
        <v>2325</v>
      </c>
      <c r="B162" s="18"/>
      <c r="C162" s="12"/>
      <c r="D162" s="12" t="s">
        <v>790</v>
      </c>
      <c r="E162" s="19" t="s">
        <v>33</v>
      </c>
      <c r="F162" s="20">
        <v>1</v>
      </c>
      <c r="G162" s="21">
        <v>0</v>
      </c>
      <c r="H162" s="15">
        <f>IF(E162 = CHAR(37), F162*G162/100,F162*G162)</f>
        <v>0</v>
      </c>
    </row>
    <row r="163" spans="1:8" s="3" customFormat="1" ht="12" customHeight="1" x14ac:dyDescent="0.25">
      <c r="B163" s="16"/>
      <c r="C163" s="17"/>
      <c r="D163" s="17"/>
      <c r="E163" s="17"/>
      <c r="F163" s="17"/>
      <c r="G163" s="17"/>
      <c r="H163" s="17"/>
    </row>
    <row r="164" spans="1:8" s="3" customFormat="1" ht="12" customHeight="1" x14ac:dyDescent="0.25">
      <c r="A164" s="3">
        <v>3130</v>
      </c>
      <c r="B164" s="18" t="s">
        <v>791</v>
      </c>
      <c r="C164" s="12" t="s">
        <v>685</v>
      </c>
      <c r="D164" s="12" t="s">
        <v>686</v>
      </c>
      <c r="E164" s="19"/>
      <c r="F164" s="20"/>
      <c r="G164" s="15"/>
      <c r="H164" s="15"/>
    </row>
    <row r="165" spans="1:8" s="3" customFormat="1" ht="12" customHeight="1" x14ac:dyDescent="0.25">
      <c r="B165" s="16"/>
      <c r="C165" s="17"/>
      <c r="D165" s="17"/>
      <c r="E165" s="17"/>
      <c r="F165" s="17"/>
      <c r="G165" s="17"/>
      <c r="H165" s="17"/>
    </row>
    <row r="166" spans="1:8" s="3" customFormat="1" ht="12" customHeight="1" x14ac:dyDescent="0.25">
      <c r="A166" s="3">
        <v>3131</v>
      </c>
      <c r="B166" s="18" t="s">
        <v>792</v>
      </c>
      <c r="C166" s="12"/>
      <c r="D166" s="12" t="s">
        <v>688</v>
      </c>
      <c r="E166" s="19"/>
      <c r="F166" s="20"/>
      <c r="G166" s="15"/>
      <c r="H166" s="15"/>
    </row>
    <row r="167" spans="1:8" s="3" customFormat="1" ht="12" customHeight="1" x14ac:dyDescent="0.25">
      <c r="B167" s="16"/>
      <c r="C167" s="17"/>
      <c r="D167" s="17"/>
      <c r="E167" s="17"/>
      <c r="F167" s="17"/>
      <c r="G167" s="17"/>
      <c r="H167" s="17"/>
    </row>
    <row r="168" spans="1:8" s="3" customFormat="1" ht="24" customHeight="1" x14ac:dyDescent="0.25">
      <c r="A168" s="3">
        <v>3132</v>
      </c>
      <c r="B168" s="18" t="s">
        <v>793</v>
      </c>
      <c r="C168" s="12"/>
      <c r="D168" s="12" t="s">
        <v>794</v>
      </c>
      <c r="E168" s="19"/>
      <c r="F168" s="20"/>
      <c r="G168" s="15"/>
      <c r="H168" s="15"/>
    </row>
    <row r="169" spans="1:8" s="3" customFormat="1" ht="12" customHeight="1" x14ac:dyDescent="0.25">
      <c r="B169" s="16"/>
      <c r="C169" s="17"/>
      <c r="D169" s="17"/>
      <c r="E169" s="17"/>
      <c r="F169" s="17"/>
      <c r="G169" s="17"/>
      <c r="H169" s="17"/>
    </row>
    <row r="170" spans="1:8" s="3" customFormat="1" ht="12" customHeight="1" x14ac:dyDescent="0.25">
      <c r="A170" s="3">
        <v>3133</v>
      </c>
      <c r="B170" s="18"/>
      <c r="C170" s="12"/>
      <c r="D170" s="12" t="s">
        <v>795</v>
      </c>
      <c r="E170" s="19" t="s">
        <v>33</v>
      </c>
      <c r="F170" s="20">
        <v>9</v>
      </c>
      <c r="G170" s="21">
        <v>0</v>
      </c>
      <c r="H170" s="15">
        <f>IF(E170 = CHAR(37), F170*G170/100,F170*G170)</f>
        <v>0</v>
      </c>
    </row>
    <row r="171" spans="1:8" s="3" customFormat="1" ht="12" customHeight="1" x14ac:dyDescent="0.25">
      <c r="B171" s="16"/>
      <c r="C171" s="17"/>
      <c r="D171" s="17"/>
      <c r="E171" s="17"/>
      <c r="F171" s="17"/>
      <c r="G171" s="17"/>
      <c r="H171" s="17"/>
    </row>
    <row r="172" spans="1:8" s="3" customFormat="1" ht="24" customHeight="1" x14ac:dyDescent="0.25">
      <c r="A172" s="3">
        <v>3216</v>
      </c>
      <c r="B172" s="18" t="s">
        <v>796</v>
      </c>
      <c r="C172" s="12"/>
      <c r="D172" s="12" t="s">
        <v>797</v>
      </c>
      <c r="E172" s="19"/>
      <c r="F172" s="20"/>
      <c r="G172" s="15"/>
      <c r="H172" s="15"/>
    </row>
    <row r="173" spans="1:8" s="3" customFormat="1" ht="12" customHeight="1" x14ac:dyDescent="0.25">
      <c r="B173" s="16"/>
      <c r="C173" s="17"/>
      <c r="D173" s="17"/>
      <c r="E173" s="17"/>
      <c r="F173" s="17"/>
      <c r="G173" s="17"/>
      <c r="H173" s="17"/>
    </row>
    <row r="174" spans="1:8" s="3" customFormat="1" ht="12" customHeight="1" x14ac:dyDescent="0.25">
      <c r="A174" s="3">
        <v>3217</v>
      </c>
      <c r="B174" s="18"/>
      <c r="C174" s="12"/>
      <c r="D174" s="12" t="s">
        <v>798</v>
      </c>
      <c r="E174" s="19" t="s">
        <v>33</v>
      </c>
      <c r="F174" s="20">
        <v>12</v>
      </c>
      <c r="G174" s="21">
        <v>0</v>
      </c>
      <c r="H174" s="15">
        <f>IF(E174 = CHAR(37), F174*G174/100,F174*G174)</f>
        <v>0</v>
      </c>
    </row>
    <row r="175" spans="1:8" s="3" customFormat="1" ht="12" customHeight="1" x14ac:dyDescent="0.25">
      <c r="B175" s="16"/>
      <c r="C175" s="17"/>
      <c r="D175" s="17"/>
      <c r="E175" s="17"/>
      <c r="F175" s="17"/>
      <c r="G175" s="17"/>
      <c r="H175" s="17"/>
    </row>
    <row r="176" spans="1:8" s="3" customFormat="1" ht="12" customHeight="1" x14ac:dyDescent="0.25">
      <c r="B176" s="22"/>
      <c r="C176" s="23"/>
      <c r="D176" s="23"/>
      <c r="E176" s="23"/>
      <c r="F176" s="23"/>
      <c r="G176" s="23"/>
      <c r="H176" s="23"/>
    </row>
    <row r="177" spans="2:8" s="3" customFormat="1" ht="12" customHeight="1" x14ac:dyDescent="0.25">
      <c r="B177" s="16"/>
      <c r="C177" s="17"/>
      <c r="D177" s="17"/>
      <c r="E177" s="17"/>
      <c r="F177" s="17"/>
      <c r="G177" s="17"/>
      <c r="H177" s="17"/>
    </row>
    <row r="178" spans="2:8" s="3" customFormat="1" ht="12" customHeight="1" x14ac:dyDescent="0.25">
      <c r="B178" s="22"/>
      <c r="C178" s="23"/>
      <c r="D178" s="23"/>
      <c r="E178" s="23"/>
      <c r="F178" s="23"/>
      <c r="G178" s="23"/>
      <c r="H178" s="23"/>
    </row>
    <row r="179" spans="2:8" s="3" customFormat="1" ht="12" customHeight="1" x14ac:dyDescent="0.25">
      <c r="B179" s="16"/>
      <c r="C179" s="17"/>
      <c r="D179" s="17"/>
      <c r="E179" s="17"/>
      <c r="F179" s="17"/>
      <c r="G179" s="17"/>
      <c r="H179" s="17"/>
    </row>
    <row r="180" spans="2:8" s="3" customFormat="1" ht="12" customHeight="1" x14ac:dyDescent="0.25">
      <c r="B180" s="22"/>
      <c r="C180" s="23"/>
      <c r="D180" s="23"/>
      <c r="E180" s="23"/>
      <c r="F180" s="23"/>
      <c r="G180" s="23"/>
      <c r="H180" s="23"/>
    </row>
    <row r="181" spans="2:8" s="3" customFormat="1" ht="12" customHeight="1" x14ac:dyDescent="0.25">
      <c r="B181" s="16"/>
      <c r="C181" s="17"/>
      <c r="D181" s="17"/>
      <c r="E181" s="17"/>
      <c r="F181" s="17"/>
      <c r="G181" s="17"/>
      <c r="H181" s="17"/>
    </row>
    <row r="182" spans="2:8" s="3" customFormat="1" ht="12" customHeight="1" x14ac:dyDescent="0.25">
      <c r="B182" s="22"/>
      <c r="C182" s="23"/>
      <c r="D182" s="23"/>
      <c r="E182" s="23"/>
      <c r="F182" s="23"/>
      <c r="G182" s="23"/>
      <c r="H182" s="23"/>
    </row>
    <row r="183" spans="2:8" s="3" customFormat="1" ht="12" customHeight="1" x14ac:dyDescent="0.25">
      <c r="B183" s="16"/>
      <c r="C183" s="17"/>
      <c r="D183" s="17"/>
      <c r="E183" s="17"/>
      <c r="F183" s="17"/>
      <c r="G183" s="17"/>
      <c r="H183" s="17"/>
    </row>
    <row r="184" spans="2:8" s="3" customFormat="1" ht="12" customHeight="1" x14ac:dyDescent="0.25">
      <c r="B184" s="22"/>
      <c r="C184" s="23"/>
      <c r="D184" s="23"/>
      <c r="E184" s="23"/>
      <c r="F184" s="23"/>
      <c r="G184" s="23"/>
      <c r="H184" s="23"/>
    </row>
    <row r="185" spans="2:8" s="3" customFormat="1" ht="12" customHeight="1" x14ac:dyDescent="0.25">
      <c r="B185" s="16"/>
      <c r="C185" s="17"/>
      <c r="D185" s="17"/>
      <c r="E185" s="17"/>
      <c r="F185" s="17"/>
      <c r="G185" s="17"/>
      <c r="H185" s="17"/>
    </row>
    <row r="186" spans="2:8" s="3" customFormat="1" ht="12" customHeight="1" x14ac:dyDescent="0.25">
      <c r="B186" s="22"/>
      <c r="C186" s="23"/>
      <c r="D186" s="23"/>
      <c r="E186" s="23"/>
      <c r="F186" s="23"/>
      <c r="G186" s="23"/>
      <c r="H186" s="23"/>
    </row>
    <row r="187" spans="2:8" s="4" customFormat="1" ht="20.100000000000001" customHeight="1" x14ac:dyDescent="0.25">
      <c r="B187" s="24" t="s">
        <v>56</v>
      </c>
      <c r="C187" s="25"/>
      <c r="D187" s="26"/>
      <c r="E187" s="27"/>
      <c r="F187" s="28"/>
      <c r="G187" s="28"/>
      <c r="H187" s="29">
        <f>SUM(H134:H186)</f>
        <v>0</v>
      </c>
    </row>
    <row r="188" spans="2:8" s="1" customFormat="1" ht="12.75" x14ac:dyDescent="0.25">
      <c r="B188" s="6" t="s">
        <v>1</v>
      </c>
    </row>
    <row r="189" spans="2:8" s="1" customFormat="1" ht="12.75" x14ac:dyDescent="0.25">
      <c r="B189" s="6" t="s">
        <v>3</v>
      </c>
    </row>
    <row r="190" spans="2:8" s="1" customFormat="1" ht="12.75" x14ac:dyDescent="0.25">
      <c r="B190" s="7" t="s">
        <v>740</v>
      </c>
    </row>
    <row r="191" spans="2:8" s="2" customFormat="1" ht="12" x14ac:dyDescent="0.25">
      <c r="D191" s="31" t="s">
        <v>176</v>
      </c>
    </row>
    <row r="192" spans="2:8" s="3" customFormat="1" ht="14.25" customHeight="1" x14ac:dyDescent="0.25">
      <c r="B192" s="32" t="s">
        <v>177</v>
      </c>
      <c r="C192" s="32" t="s">
        <v>178</v>
      </c>
      <c r="D192" s="32" t="s">
        <v>8</v>
      </c>
      <c r="E192" s="32"/>
      <c r="F192" s="32"/>
      <c r="G192" s="32"/>
      <c r="H192" s="32" t="s">
        <v>12</v>
      </c>
    </row>
    <row r="193" spans="2:8" s="3" customFormat="1" ht="12" customHeight="1" x14ac:dyDescent="0.25">
      <c r="B193" s="33"/>
      <c r="C193" s="34" t="s">
        <v>799</v>
      </c>
      <c r="D193" s="35" t="s">
        <v>733</v>
      </c>
      <c r="E193" s="33"/>
      <c r="F193" s="33"/>
      <c r="G193" s="33"/>
      <c r="H193" s="36">
        <f>H61</f>
        <v>0</v>
      </c>
    </row>
    <row r="194" spans="2:8" s="3" customFormat="1" ht="12" customHeight="1" x14ac:dyDescent="0.25">
      <c r="B194" s="37"/>
      <c r="C194" s="37"/>
      <c r="D194" s="37"/>
      <c r="E194" s="37"/>
      <c r="F194" s="37"/>
      <c r="G194" s="37"/>
      <c r="H194" s="37"/>
    </row>
    <row r="195" spans="2:8" s="3" customFormat="1" ht="12" customHeight="1" x14ac:dyDescent="0.25">
      <c r="B195" s="33"/>
      <c r="C195" s="34" t="s">
        <v>800</v>
      </c>
      <c r="D195" s="35" t="s">
        <v>735</v>
      </c>
      <c r="E195" s="33"/>
      <c r="F195" s="33"/>
      <c r="G195" s="33"/>
      <c r="H195" s="36">
        <f>H128</f>
        <v>0</v>
      </c>
    </row>
    <row r="196" spans="2:8" s="3" customFormat="1" ht="12" customHeight="1" x14ac:dyDescent="0.25">
      <c r="B196" s="37"/>
      <c r="C196" s="37"/>
      <c r="D196" s="37"/>
      <c r="E196" s="37"/>
      <c r="F196" s="37"/>
      <c r="G196" s="37"/>
      <c r="H196" s="37"/>
    </row>
    <row r="197" spans="2:8" s="3" customFormat="1" ht="12" customHeight="1" x14ac:dyDescent="0.25">
      <c r="B197" s="33"/>
      <c r="C197" s="34" t="s">
        <v>801</v>
      </c>
      <c r="D197" s="35" t="s">
        <v>802</v>
      </c>
      <c r="E197" s="33"/>
      <c r="F197" s="33"/>
      <c r="G197" s="33"/>
      <c r="H197" s="36">
        <f>H187</f>
        <v>0</v>
      </c>
    </row>
    <row r="198" spans="2:8" s="3" customFormat="1" ht="12" customHeight="1" x14ac:dyDescent="0.25">
      <c r="B198" s="37"/>
      <c r="C198" s="37"/>
      <c r="D198" s="37"/>
      <c r="E198" s="37"/>
      <c r="F198" s="37"/>
      <c r="G198" s="37"/>
      <c r="H198" s="37"/>
    </row>
    <row r="199" spans="2:8" s="4" customFormat="1" ht="20.100000000000001" customHeight="1" x14ac:dyDescent="0.25">
      <c r="B199" s="38"/>
      <c r="C199" s="39" t="s">
        <v>183</v>
      </c>
      <c r="D199" s="40"/>
      <c r="E199" s="38"/>
      <c r="F199" s="38"/>
      <c r="G199" s="38"/>
      <c r="H199" s="41">
        <f>SUM(H193:H198)</f>
        <v>0</v>
      </c>
    </row>
    <row r="200" spans="2:8" s="3" customFormat="1" ht="12" customHeight="1" x14ac:dyDescent="0.25"/>
    <row r="201" spans="2:8" s="3" customFormat="1" ht="12" customHeight="1" x14ac:dyDescent="0.25"/>
    <row r="202" spans="2:8" s="3" customFormat="1" ht="12" customHeight="1" x14ac:dyDescent="0.25"/>
    <row r="203" spans="2:8" s="3" customFormat="1" ht="12" customHeight="1" x14ac:dyDescent="0.25"/>
    <row r="204" spans="2:8" s="3" customFormat="1" ht="12" customHeight="1" x14ac:dyDescent="0.25"/>
    <row r="205" spans="2:8" s="3" customFormat="1" ht="12" customHeight="1" x14ac:dyDescent="0.25"/>
    <row r="206" spans="2:8" s="3" customFormat="1" ht="12" customHeight="1" x14ac:dyDescent="0.25"/>
    <row r="207" spans="2:8" s="3" customFormat="1" ht="12" customHeight="1" x14ac:dyDescent="0.25"/>
    <row r="208" spans="2:8" s="3" customFormat="1" ht="12" customHeight="1" x14ac:dyDescent="0.25"/>
    <row r="209" s="3" customFormat="1" ht="12" customHeight="1" x14ac:dyDescent="0.25"/>
    <row r="210" s="3" customFormat="1" ht="12" customHeight="1" x14ac:dyDescent="0.25"/>
    <row r="211" s="3" customFormat="1" ht="12" customHeight="1" x14ac:dyDescent="0.25"/>
    <row r="212" s="3" customFormat="1" ht="12" customHeight="1" x14ac:dyDescent="0.25"/>
    <row r="213" s="3" customFormat="1" ht="12" customHeight="1" x14ac:dyDescent="0.25"/>
    <row r="214" s="3" customFormat="1" ht="12" customHeight="1" x14ac:dyDescent="0.25"/>
    <row r="215" s="3" customFormat="1" ht="12" customHeight="1" x14ac:dyDescent="0.25"/>
    <row r="216" s="3" customFormat="1" ht="12" customHeight="1" x14ac:dyDescent="0.25"/>
    <row r="217" s="3" customFormat="1" ht="12" customHeight="1" x14ac:dyDescent="0.25"/>
    <row r="218" s="3" customFormat="1" ht="12" customHeight="1" x14ac:dyDescent="0.25"/>
    <row r="219" s="3" customFormat="1" ht="12" customHeight="1" x14ac:dyDescent="0.25"/>
    <row r="220" s="3" customFormat="1" ht="12" customHeight="1" x14ac:dyDescent="0.25"/>
    <row r="221" s="3" customFormat="1" ht="12" customHeight="1" x14ac:dyDescent="0.25"/>
    <row r="222" s="3" customFormat="1" ht="12" customHeight="1" x14ac:dyDescent="0.25"/>
    <row r="223" s="3" customFormat="1" ht="12" customHeight="1" x14ac:dyDescent="0.25"/>
    <row r="224" s="3" customFormat="1" ht="12" customHeight="1" x14ac:dyDescent="0.25"/>
    <row r="225" s="3" customFormat="1" ht="12" customHeight="1" x14ac:dyDescent="0.25"/>
    <row r="226" s="3" customFormat="1" ht="12" customHeight="1" x14ac:dyDescent="0.25"/>
    <row r="227" s="3" customFormat="1" ht="12" customHeight="1" x14ac:dyDescent="0.25"/>
    <row r="228" s="3" customFormat="1" ht="12" customHeight="1" x14ac:dyDescent="0.25"/>
    <row r="229" s="3" customFormat="1" ht="12" customHeight="1" x14ac:dyDescent="0.25"/>
    <row r="230" s="3" customFormat="1" ht="12" customHeight="1" x14ac:dyDescent="0.25"/>
    <row r="231" s="3" customFormat="1" ht="12" customHeight="1" x14ac:dyDescent="0.25"/>
    <row r="232" s="3" customFormat="1" ht="12" customHeight="1" x14ac:dyDescent="0.25"/>
    <row r="233" s="3" customFormat="1" ht="12" customHeight="1" x14ac:dyDescent="0.25"/>
    <row r="234" s="3" customFormat="1" ht="12" customHeight="1" x14ac:dyDescent="0.25"/>
    <row r="235" s="3" customFormat="1" ht="12" customHeight="1" x14ac:dyDescent="0.25"/>
    <row r="236" s="3" customFormat="1" ht="12" customHeight="1" x14ac:dyDescent="0.25"/>
    <row r="237" s="3" customFormat="1" ht="12" customHeight="1" x14ac:dyDescent="0.25"/>
    <row r="238" s="3" customFormat="1" ht="12" customHeight="1" x14ac:dyDescent="0.25"/>
    <row r="239" s="3" customFormat="1" ht="12" customHeight="1" x14ac:dyDescent="0.25"/>
    <row r="240" s="3" customFormat="1" ht="12" customHeight="1" x14ac:dyDescent="0.25"/>
    <row r="241" s="3" customFormat="1" ht="12" customHeight="1" x14ac:dyDescent="0.25"/>
    <row r="242" s="3" customFormat="1" ht="12" customHeight="1" x14ac:dyDescent="0.25"/>
    <row r="243" s="3" customFormat="1" ht="12" customHeight="1" x14ac:dyDescent="0.25"/>
    <row r="244" s="3" customFormat="1" ht="12" customHeight="1" x14ac:dyDescent="0.25"/>
    <row r="245" s="3" customFormat="1" ht="12" customHeight="1" x14ac:dyDescent="0.25"/>
    <row r="246" s="3" customFormat="1" ht="12" customHeight="1" x14ac:dyDescent="0.25"/>
    <row r="247" s="3" customFormat="1" ht="12" customHeight="1" x14ac:dyDescent="0.25"/>
    <row r="248" s="3" customFormat="1" ht="12" customHeight="1" x14ac:dyDescent="0.25"/>
    <row r="249" s="3" customFormat="1" ht="12" customHeight="1" x14ac:dyDescent="0.25"/>
    <row r="250" s="3" customFormat="1" ht="12" customHeight="1" x14ac:dyDescent="0.25"/>
    <row r="251" s="3" customFormat="1" ht="12" customHeight="1" x14ac:dyDescent="0.25"/>
    <row r="252" s="3" customFormat="1" ht="12" customHeight="1" x14ac:dyDescent="0.25"/>
    <row r="253" s="3" customFormat="1" ht="12" customHeight="1" x14ac:dyDescent="0.25"/>
    <row r="254" s="3" customFormat="1" ht="12" customHeight="1" x14ac:dyDescent="0.25"/>
  </sheetData>
  <pageMargins left="0.59027779999999996" right="0.27569440000000001" top="0.39374999999999999" bottom="1.063194" header="0.3" footer="0.3"/>
  <pageSetup paperSize="9" orientation="portrait"/>
  <rowBreaks count="4" manualBreakCount="4">
    <brk id="61" man="1"/>
    <brk id="128" man="1"/>
    <brk id="187" man="1"/>
    <brk id="254" man="1"/>
  </rowBreaks>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49"/>
  <sheetViews>
    <sheetView showGridLines="0" topLeftCell="B172" workbookViewId="0">
      <selection activeCell="B2" sqref="B2"/>
    </sheetView>
  </sheetViews>
  <sheetFormatPr defaultRowHeight="15" x14ac:dyDescent="0.25"/>
  <cols>
    <col min="1" max="1" width="5.42578125" style="5" hidden="1" customWidth="1"/>
    <col min="2" max="2" width="9.7109375" style="5" customWidth="1"/>
    <col min="3" max="3" width="10.85546875" style="5" customWidth="1"/>
    <col min="4" max="4" width="38.85546875" style="5" customWidth="1"/>
    <col min="5" max="5" width="6.42578125" style="5" customWidth="1"/>
    <col min="6" max="7" width="10.85546875" style="5" customWidth="1"/>
    <col min="8" max="8" width="14" style="5" customWidth="1"/>
    <col min="9" max="16384" width="9.140625" style="5"/>
  </cols>
  <sheetData>
    <row r="1" spans="1:8" s="1" customFormat="1" ht="12.75" x14ac:dyDescent="0.25">
      <c r="A1" s="1" t="s">
        <v>0</v>
      </c>
      <c r="B1" s="6" t="s">
        <v>1</v>
      </c>
    </row>
    <row r="2" spans="1:8" s="1" customFormat="1" ht="12.75" x14ac:dyDescent="0.25">
      <c r="B2" s="6" t="s">
        <v>3</v>
      </c>
    </row>
    <row r="3" spans="1:8" s="1" customFormat="1" ht="12.75" x14ac:dyDescent="0.25">
      <c r="B3" s="7" t="s">
        <v>803</v>
      </c>
    </row>
    <row r="4" spans="1:8" s="2" customFormat="1" ht="12" x14ac:dyDescent="0.25">
      <c r="H4" s="8" t="s">
        <v>576</v>
      </c>
    </row>
    <row r="5" spans="1:8" s="3" customFormat="1" ht="27.4" customHeight="1" x14ac:dyDescent="0.25">
      <c r="B5" s="9" t="s">
        <v>6</v>
      </c>
      <c r="C5" s="9" t="s">
        <v>7</v>
      </c>
      <c r="D5" s="9" t="s">
        <v>8</v>
      </c>
      <c r="E5" s="9" t="s">
        <v>9</v>
      </c>
      <c r="F5" s="9" t="s">
        <v>10</v>
      </c>
      <c r="G5" s="9" t="s">
        <v>11</v>
      </c>
      <c r="H5" s="10" t="s">
        <v>12</v>
      </c>
    </row>
    <row r="6" spans="1:8" s="3" customFormat="1" ht="72" customHeight="1" x14ac:dyDescent="0.25">
      <c r="A6" s="3">
        <v>2687</v>
      </c>
      <c r="B6" s="11"/>
      <c r="C6" s="12" t="s">
        <v>804</v>
      </c>
      <c r="D6" s="12" t="s">
        <v>578</v>
      </c>
      <c r="E6" s="13"/>
      <c r="F6" s="14"/>
      <c r="G6" s="14"/>
      <c r="H6" s="15"/>
    </row>
    <row r="7" spans="1:8" s="3" customFormat="1" ht="12" customHeight="1" x14ac:dyDescent="0.25">
      <c r="B7" s="16"/>
      <c r="C7" s="17"/>
      <c r="D7" s="17"/>
      <c r="E7" s="17"/>
      <c r="F7" s="17"/>
      <c r="G7" s="17"/>
      <c r="H7" s="17"/>
    </row>
    <row r="8" spans="1:8" s="3" customFormat="1" ht="12" customHeight="1" x14ac:dyDescent="0.25">
      <c r="A8" s="3">
        <v>2688</v>
      </c>
      <c r="B8" s="18" t="s">
        <v>805</v>
      </c>
      <c r="C8" s="12"/>
      <c r="D8" s="12" t="s">
        <v>225</v>
      </c>
      <c r="E8" s="13"/>
      <c r="F8" s="14"/>
      <c r="G8" s="14"/>
      <c r="H8" s="15"/>
    </row>
    <row r="9" spans="1:8" s="3" customFormat="1" ht="12" customHeight="1" x14ac:dyDescent="0.25">
      <c r="B9" s="16"/>
      <c r="C9" s="17"/>
      <c r="D9" s="17"/>
      <c r="E9" s="17"/>
      <c r="F9" s="17"/>
      <c r="G9" s="17"/>
      <c r="H9" s="17"/>
    </row>
    <row r="10" spans="1:8" s="3" customFormat="1" ht="36" customHeight="1" x14ac:dyDescent="0.25">
      <c r="A10" s="3">
        <v>2689</v>
      </c>
      <c r="B10" s="18" t="s">
        <v>806</v>
      </c>
      <c r="C10" s="12" t="s">
        <v>807</v>
      </c>
      <c r="D10" s="12" t="s">
        <v>582</v>
      </c>
      <c r="E10" s="13"/>
      <c r="F10" s="14"/>
      <c r="G10" s="14"/>
      <c r="H10" s="15"/>
    </row>
    <row r="11" spans="1:8" s="3" customFormat="1" ht="12" customHeight="1" x14ac:dyDescent="0.25">
      <c r="B11" s="16"/>
      <c r="C11" s="17"/>
      <c r="D11" s="17"/>
      <c r="E11" s="17"/>
      <c r="F11" s="17"/>
      <c r="G11" s="17"/>
      <c r="H11" s="17"/>
    </row>
    <row r="12" spans="1:8" s="3" customFormat="1" ht="24" customHeight="1" x14ac:dyDescent="0.25">
      <c r="A12" s="3">
        <v>2690</v>
      </c>
      <c r="B12" s="18" t="s">
        <v>808</v>
      </c>
      <c r="C12" s="12"/>
      <c r="D12" s="12" t="s">
        <v>809</v>
      </c>
      <c r="E12" s="13"/>
      <c r="F12" s="14"/>
      <c r="G12" s="14"/>
      <c r="H12" s="15"/>
    </row>
    <row r="13" spans="1:8" s="3" customFormat="1" ht="12" customHeight="1" x14ac:dyDescent="0.25">
      <c r="B13" s="16"/>
      <c r="C13" s="17"/>
      <c r="D13" s="17"/>
      <c r="E13" s="17"/>
      <c r="F13" s="17"/>
      <c r="G13" s="17"/>
      <c r="H13" s="17"/>
    </row>
    <row r="14" spans="1:8" s="3" customFormat="1" ht="12" customHeight="1" x14ac:dyDescent="0.25">
      <c r="A14" s="3">
        <v>2691</v>
      </c>
      <c r="B14" s="18"/>
      <c r="C14" s="12"/>
      <c r="D14" s="12" t="s">
        <v>585</v>
      </c>
      <c r="E14" s="19" t="s">
        <v>135</v>
      </c>
      <c r="F14" s="20">
        <v>80</v>
      </c>
      <c r="G14" s="21">
        <v>0</v>
      </c>
      <c r="H14" s="15">
        <f>IF(E14 = CHAR(37), F14*G14/100,F14*G14)</f>
        <v>0</v>
      </c>
    </row>
    <row r="15" spans="1:8" s="3" customFormat="1" ht="12" customHeight="1" x14ac:dyDescent="0.25">
      <c r="B15" s="16"/>
      <c r="C15" s="17"/>
      <c r="D15" s="17"/>
      <c r="E15" s="17"/>
      <c r="F15" s="17"/>
      <c r="G15" s="17"/>
      <c r="H15" s="17"/>
    </row>
    <row r="16" spans="1:8" s="3" customFormat="1" ht="12" customHeight="1" x14ac:dyDescent="0.25">
      <c r="A16" s="3">
        <v>2692</v>
      </c>
      <c r="B16" s="18"/>
      <c r="C16" s="12"/>
      <c r="D16" s="12" t="s">
        <v>586</v>
      </c>
      <c r="E16" s="19" t="s">
        <v>135</v>
      </c>
      <c r="F16" s="20">
        <v>230</v>
      </c>
      <c r="G16" s="21">
        <v>0</v>
      </c>
      <c r="H16" s="15">
        <f>IF(E16 = CHAR(37), F16*G16/100,F16*G16)</f>
        <v>0</v>
      </c>
    </row>
    <row r="17" spans="1:8" s="3" customFormat="1" ht="12" customHeight="1" x14ac:dyDescent="0.25">
      <c r="B17" s="16"/>
      <c r="C17" s="17"/>
      <c r="D17" s="17"/>
      <c r="E17" s="17"/>
      <c r="F17" s="17"/>
      <c r="G17" s="17"/>
      <c r="H17" s="17"/>
    </row>
    <row r="18" spans="1:8" s="3" customFormat="1" ht="12" customHeight="1" x14ac:dyDescent="0.25">
      <c r="A18" s="3">
        <v>2693</v>
      </c>
      <c r="B18" s="18"/>
      <c r="C18" s="12"/>
      <c r="D18" s="12" t="s">
        <v>589</v>
      </c>
      <c r="E18" s="19" t="s">
        <v>135</v>
      </c>
      <c r="F18" s="20">
        <v>100</v>
      </c>
      <c r="G18" s="21">
        <v>0</v>
      </c>
      <c r="H18" s="15">
        <f>IF(E18 = CHAR(37), F18*G18/100,F18*G18)</f>
        <v>0</v>
      </c>
    </row>
    <row r="19" spans="1:8" s="3" customFormat="1" ht="12" customHeight="1" x14ac:dyDescent="0.25">
      <c r="B19" s="16"/>
      <c r="C19" s="17"/>
      <c r="D19" s="17"/>
      <c r="E19" s="17"/>
      <c r="F19" s="17"/>
      <c r="G19" s="17"/>
      <c r="H19" s="17"/>
    </row>
    <row r="20" spans="1:8" s="3" customFormat="1" ht="12" customHeight="1" x14ac:dyDescent="0.25">
      <c r="A20" s="3">
        <v>2694</v>
      </c>
      <c r="B20" s="18"/>
      <c r="C20" s="12"/>
      <c r="D20" s="12" t="s">
        <v>590</v>
      </c>
      <c r="E20" s="19" t="s">
        <v>135</v>
      </c>
      <c r="F20" s="20">
        <v>50</v>
      </c>
      <c r="G20" s="21">
        <v>0</v>
      </c>
      <c r="H20" s="15">
        <f>IF(E20 = CHAR(37), F20*G20/100,F20*G20)</f>
        <v>0</v>
      </c>
    </row>
    <row r="21" spans="1:8" s="3" customFormat="1" ht="12" customHeight="1" x14ac:dyDescent="0.25">
      <c r="B21" s="16"/>
      <c r="C21" s="17"/>
      <c r="D21" s="17"/>
      <c r="E21" s="17"/>
      <c r="F21" s="17"/>
      <c r="G21" s="17"/>
      <c r="H21" s="17"/>
    </row>
    <row r="22" spans="1:8" s="3" customFormat="1" ht="12" customHeight="1" x14ac:dyDescent="0.25">
      <c r="A22" s="3">
        <v>2695</v>
      </c>
      <c r="B22" s="18"/>
      <c r="C22" s="12"/>
      <c r="D22" s="12" t="s">
        <v>745</v>
      </c>
      <c r="E22" s="19" t="s">
        <v>135</v>
      </c>
      <c r="F22" s="20">
        <v>20</v>
      </c>
      <c r="G22" s="21">
        <v>0</v>
      </c>
      <c r="H22" s="15">
        <f>IF(E22 = CHAR(37), F22*G22/100,F22*G22)</f>
        <v>0</v>
      </c>
    </row>
    <row r="23" spans="1:8" s="3" customFormat="1" ht="12" customHeight="1" x14ac:dyDescent="0.25">
      <c r="B23" s="16"/>
      <c r="C23" s="17"/>
      <c r="D23" s="17"/>
      <c r="E23" s="17"/>
      <c r="F23" s="17"/>
      <c r="G23" s="17"/>
      <c r="H23" s="17"/>
    </row>
    <row r="24" spans="1:8" s="3" customFormat="1" ht="12" customHeight="1" x14ac:dyDescent="0.25">
      <c r="A24" s="3">
        <v>2696</v>
      </c>
      <c r="B24" s="18"/>
      <c r="C24" s="12"/>
      <c r="D24" s="12" t="s">
        <v>810</v>
      </c>
      <c r="E24" s="19" t="s">
        <v>135</v>
      </c>
      <c r="F24" s="20">
        <v>20</v>
      </c>
      <c r="G24" s="21">
        <v>0</v>
      </c>
      <c r="H24" s="15">
        <f>IF(E24 = CHAR(37), F24*G24/100,F24*G24)</f>
        <v>0</v>
      </c>
    </row>
    <row r="25" spans="1:8" s="3" customFormat="1" ht="12" customHeight="1" x14ac:dyDescent="0.25">
      <c r="B25" s="16"/>
      <c r="C25" s="17"/>
      <c r="D25" s="17"/>
      <c r="E25" s="17"/>
      <c r="F25" s="17"/>
      <c r="G25" s="17"/>
      <c r="H25" s="17"/>
    </row>
    <row r="26" spans="1:8" s="3" customFormat="1" ht="12" customHeight="1" x14ac:dyDescent="0.25">
      <c r="A26" s="3">
        <v>2697</v>
      </c>
      <c r="B26" s="18" t="s">
        <v>811</v>
      </c>
      <c r="C26" s="12" t="s">
        <v>594</v>
      </c>
      <c r="D26" s="12" t="s">
        <v>812</v>
      </c>
      <c r="E26" s="19"/>
      <c r="F26" s="20"/>
      <c r="G26" s="15"/>
      <c r="H26" s="15"/>
    </row>
    <row r="27" spans="1:8" s="3" customFormat="1" ht="12" customHeight="1" x14ac:dyDescent="0.25">
      <c r="B27" s="16"/>
      <c r="C27" s="17"/>
      <c r="D27" s="17"/>
      <c r="E27" s="17"/>
      <c r="F27" s="17"/>
      <c r="G27" s="17"/>
      <c r="H27" s="17"/>
    </row>
    <row r="28" spans="1:8" s="3" customFormat="1" ht="12" customHeight="1" x14ac:dyDescent="0.25">
      <c r="A28" s="3">
        <v>2699</v>
      </c>
      <c r="B28" s="18" t="s">
        <v>813</v>
      </c>
      <c r="C28" s="12" t="s">
        <v>597</v>
      </c>
      <c r="D28" s="12" t="s">
        <v>598</v>
      </c>
      <c r="E28" s="19" t="s">
        <v>140</v>
      </c>
      <c r="F28" s="20">
        <v>30</v>
      </c>
      <c r="G28" s="21">
        <v>0</v>
      </c>
      <c r="H28" s="15">
        <f>IF(E28 = CHAR(37), F28*G28/100,F28*G28)</f>
        <v>0</v>
      </c>
    </row>
    <row r="29" spans="1:8" s="3" customFormat="1" ht="12" customHeight="1" x14ac:dyDescent="0.25">
      <c r="B29" s="16"/>
      <c r="C29" s="17"/>
      <c r="D29" s="17"/>
      <c r="E29" s="17"/>
      <c r="F29" s="17"/>
      <c r="G29" s="17"/>
      <c r="H29" s="17"/>
    </row>
    <row r="30" spans="1:8" s="3" customFormat="1" ht="24" customHeight="1" x14ac:dyDescent="0.25">
      <c r="A30" s="3">
        <v>2700</v>
      </c>
      <c r="B30" s="18" t="s">
        <v>814</v>
      </c>
      <c r="C30" s="12" t="s">
        <v>600</v>
      </c>
      <c r="D30" s="12" t="s">
        <v>601</v>
      </c>
      <c r="E30" s="19" t="s">
        <v>140</v>
      </c>
      <c r="F30" s="20">
        <v>30</v>
      </c>
      <c r="G30" s="21">
        <v>0</v>
      </c>
      <c r="H30" s="15">
        <f>IF(E30 = CHAR(37), F30*G30/100,F30*G30)</f>
        <v>0</v>
      </c>
    </row>
    <row r="31" spans="1:8" s="3" customFormat="1" ht="12" customHeight="1" x14ac:dyDescent="0.25">
      <c r="B31" s="16"/>
      <c r="C31" s="17"/>
      <c r="D31" s="17"/>
      <c r="E31" s="17"/>
      <c r="F31" s="17"/>
      <c r="G31" s="17"/>
      <c r="H31" s="17"/>
    </row>
    <row r="32" spans="1:8" s="3" customFormat="1" ht="24" customHeight="1" x14ac:dyDescent="0.25">
      <c r="A32" s="3">
        <v>2701</v>
      </c>
      <c r="B32" s="18" t="s">
        <v>815</v>
      </c>
      <c r="C32" s="12"/>
      <c r="D32" s="12" t="s">
        <v>603</v>
      </c>
      <c r="E32" s="19"/>
      <c r="F32" s="20"/>
      <c r="G32" s="15"/>
      <c r="H32" s="15"/>
    </row>
    <row r="33" spans="1:8" s="3" customFormat="1" ht="12" customHeight="1" x14ac:dyDescent="0.25">
      <c r="B33" s="16"/>
      <c r="C33" s="17"/>
      <c r="D33" s="17"/>
      <c r="E33" s="17"/>
      <c r="F33" s="17"/>
      <c r="G33" s="17"/>
      <c r="H33" s="17"/>
    </row>
    <row r="34" spans="1:8" s="3" customFormat="1" ht="12" customHeight="1" x14ac:dyDescent="0.25">
      <c r="A34" s="3">
        <v>2702</v>
      </c>
      <c r="B34" s="18" t="s">
        <v>816</v>
      </c>
      <c r="C34" s="12" t="s">
        <v>605</v>
      </c>
      <c r="D34" s="12" t="s">
        <v>606</v>
      </c>
      <c r="E34" s="19" t="s">
        <v>140</v>
      </c>
      <c r="F34" s="20">
        <v>400</v>
      </c>
      <c r="G34" s="21">
        <v>0</v>
      </c>
      <c r="H34" s="15">
        <f>IF(E34 = CHAR(37), F34*G34/100,F34*G34)</f>
        <v>0</v>
      </c>
    </row>
    <row r="35" spans="1:8" s="3" customFormat="1" ht="12" customHeight="1" x14ac:dyDescent="0.25">
      <c r="B35" s="16"/>
      <c r="C35" s="17"/>
      <c r="D35" s="17"/>
      <c r="E35" s="17"/>
      <c r="F35" s="17"/>
      <c r="G35" s="17"/>
      <c r="H35" s="17"/>
    </row>
    <row r="36" spans="1:8" s="3" customFormat="1" ht="12" customHeight="1" x14ac:dyDescent="0.25">
      <c r="A36" s="3">
        <v>2708</v>
      </c>
      <c r="B36" s="18" t="s">
        <v>817</v>
      </c>
      <c r="C36" s="12" t="s">
        <v>753</v>
      </c>
      <c r="D36" s="12" t="s">
        <v>609</v>
      </c>
      <c r="E36" s="19"/>
      <c r="F36" s="20"/>
      <c r="G36" s="15"/>
      <c r="H36" s="15"/>
    </row>
    <row r="37" spans="1:8" s="3" customFormat="1" ht="12" customHeight="1" x14ac:dyDescent="0.25">
      <c r="B37" s="16"/>
      <c r="C37" s="17"/>
      <c r="D37" s="17"/>
      <c r="E37" s="17"/>
      <c r="F37" s="17"/>
      <c r="G37" s="17"/>
      <c r="H37" s="17"/>
    </row>
    <row r="38" spans="1:8" s="3" customFormat="1" ht="12" customHeight="1" x14ac:dyDescent="0.25">
      <c r="A38" s="3">
        <v>2709</v>
      </c>
      <c r="B38" s="18" t="s">
        <v>818</v>
      </c>
      <c r="C38" s="12" t="s">
        <v>819</v>
      </c>
      <c r="D38" s="12" t="s">
        <v>611</v>
      </c>
      <c r="E38" s="19" t="s">
        <v>135</v>
      </c>
      <c r="F38" s="20">
        <v>30</v>
      </c>
      <c r="G38" s="21">
        <v>0</v>
      </c>
      <c r="H38" s="15">
        <f>IF(E38 = CHAR(37), F38*G38/100,F38*G38)</f>
        <v>0</v>
      </c>
    </row>
    <row r="39" spans="1:8" s="3" customFormat="1" ht="12" customHeight="1" x14ac:dyDescent="0.25">
      <c r="B39" s="16"/>
      <c r="C39" s="17"/>
      <c r="D39" s="17"/>
      <c r="E39" s="17"/>
      <c r="F39" s="17"/>
      <c r="G39" s="17"/>
      <c r="H39" s="17"/>
    </row>
    <row r="40" spans="1:8" s="3" customFormat="1" ht="12" customHeight="1" x14ac:dyDescent="0.25">
      <c r="A40" s="3">
        <v>2710</v>
      </c>
      <c r="B40" s="18" t="s">
        <v>820</v>
      </c>
      <c r="C40" s="12"/>
      <c r="D40" s="12" t="s">
        <v>613</v>
      </c>
      <c r="E40" s="19" t="s">
        <v>135</v>
      </c>
      <c r="F40" s="20">
        <v>20</v>
      </c>
      <c r="G40" s="21">
        <v>0</v>
      </c>
      <c r="H40" s="15">
        <f>IF(E40 = CHAR(37), F40*G40/100,F40*G40)</f>
        <v>0</v>
      </c>
    </row>
    <row r="41" spans="1:8" s="3" customFormat="1" ht="12" customHeight="1" x14ac:dyDescent="0.25">
      <c r="B41" s="16"/>
      <c r="C41" s="17"/>
      <c r="D41" s="17"/>
      <c r="E41" s="17"/>
      <c r="F41" s="17"/>
      <c r="G41" s="17"/>
      <c r="H41" s="17"/>
    </row>
    <row r="42" spans="1:8" s="3" customFormat="1" ht="12" customHeight="1" x14ac:dyDescent="0.25">
      <c r="A42" s="3">
        <v>2704</v>
      </c>
      <c r="B42" s="18" t="s">
        <v>821</v>
      </c>
      <c r="C42" s="12"/>
      <c r="D42" s="12" t="s">
        <v>615</v>
      </c>
      <c r="E42" s="19"/>
      <c r="F42" s="20"/>
      <c r="G42" s="15"/>
      <c r="H42" s="15"/>
    </row>
    <row r="43" spans="1:8" s="3" customFormat="1" ht="12" customHeight="1" x14ac:dyDescent="0.25">
      <c r="B43" s="16"/>
      <c r="C43" s="17"/>
      <c r="D43" s="17"/>
      <c r="E43" s="17"/>
      <c r="F43" s="17"/>
      <c r="G43" s="17"/>
      <c r="H43" s="17"/>
    </row>
    <row r="44" spans="1:8" s="3" customFormat="1" ht="12" customHeight="1" x14ac:dyDescent="0.25">
      <c r="A44" s="3">
        <v>2705</v>
      </c>
      <c r="B44" s="18" t="s">
        <v>822</v>
      </c>
      <c r="C44" s="12" t="s">
        <v>265</v>
      </c>
      <c r="D44" s="12" t="s">
        <v>759</v>
      </c>
      <c r="E44" s="19"/>
      <c r="F44" s="20"/>
      <c r="G44" s="15"/>
      <c r="H44" s="15"/>
    </row>
    <row r="45" spans="1:8" s="3" customFormat="1" ht="12" customHeight="1" x14ac:dyDescent="0.25">
      <c r="B45" s="16"/>
      <c r="C45" s="17"/>
      <c r="D45" s="17"/>
      <c r="E45" s="17"/>
      <c r="F45" s="17"/>
      <c r="G45" s="17"/>
      <c r="H45" s="17"/>
    </row>
    <row r="46" spans="1:8" s="3" customFormat="1" ht="12" customHeight="1" x14ac:dyDescent="0.25">
      <c r="A46" s="3">
        <v>2706</v>
      </c>
      <c r="B46" s="18" t="s">
        <v>823</v>
      </c>
      <c r="C46" s="12" t="s">
        <v>619</v>
      </c>
      <c r="D46" s="12" t="s">
        <v>620</v>
      </c>
      <c r="E46" s="19" t="s">
        <v>33</v>
      </c>
      <c r="F46" s="20">
        <v>1</v>
      </c>
      <c r="G46" s="21">
        <v>0</v>
      </c>
      <c r="H46" s="15">
        <f>IF(E46 = CHAR(37), F46*G46/100,F46*G46)</f>
        <v>0</v>
      </c>
    </row>
    <row r="47" spans="1:8" s="3" customFormat="1" ht="12" customHeight="1" x14ac:dyDescent="0.25">
      <c r="B47" s="16"/>
      <c r="C47" s="17"/>
      <c r="D47" s="17"/>
      <c r="E47" s="17"/>
      <c r="F47" s="17"/>
      <c r="G47" s="17"/>
      <c r="H47" s="17"/>
    </row>
    <row r="48" spans="1:8" s="3" customFormat="1" ht="12" customHeight="1" x14ac:dyDescent="0.25">
      <c r="A48" s="3">
        <v>2707</v>
      </c>
      <c r="B48" s="18" t="s">
        <v>824</v>
      </c>
      <c r="C48" s="12" t="s">
        <v>622</v>
      </c>
      <c r="D48" s="12" t="s">
        <v>623</v>
      </c>
      <c r="E48" s="19" t="s">
        <v>135</v>
      </c>
      <c r="F48" s="20">
        <v>20</v>
      </c>
      <c r="G48" s="21">
        <v>0</v>
      </c>
      <c r="H48" s="15">
        <f>IF(E48 = CHAR(37), F48*G48/100,F48*G48)</f>
        <v>0</v>
      </c>
    </row>
    <row r="49" spans="1:8" s="3" customFormat="1" ht="12" customHeight="1" x14ac:dyDescent="0.25">
      <c r="B49" s="16"/>
      <c r="C49" s="17"/>
      <c r="D49" s="17"/>
      <c r="E49" s="17"/>
      <c r="F49" s="17"/>
      <c r="G49" s="17"/>
      <c r="H49" s="17"/>
    </row>
    <row r="50" spans="1:8" s="3" customFormat="1" ht="12" customHeight="1" x14ac:dyDescent="0.25">
      <c r="B50" s="22"/>
      <c r="C50" s="23"/>
      <c r="D50" s="23"/>
      <c r="E50" s="23"/>
      <c r="F50" s="23"/>
      <c r="G50" s="23"/>
      <c r="H50" s="23"/>
    </row>
    <row r="51" spans="1:8" s="3" customFormat="1" ht="12" customHeight="1" x14ac:dyDescent="0.25">
      <c r="B51" s="16"/>
      <c r="C51" s="17"/>
      <c r="D51" s="17"/>
      <c r="E51" s="17"/>
      <c r="F51" s="17"/>
      <c r="G51" s="17"/>
      <c r="H51" s="17"/>
    </row>
    <row r="52" spans="1:8" s="3" customFormat="1" ht="12" customHeight="1" x14ac:dyDescent="0.25">
      <c r="B52" s="22"/>
      <c r="C52" s="23"/>
      <c r="D52" s="23"/>
      <c r="E52" s="23"/>
      <c r="F52" s="23"/>
      <c r="G52" s="23"/>
      <c r="H52" s="23"/>
    </row>
    <row r="53" spans="1:8" s="3" customFormat="1" ht="12" customHeight="1" x14ac:dyDescent="0.25">
      <c r="B53" s="16"/>
      <c r="C53" s="17"/>
      <c r="D53" s="17"/>
      <c r="E53" s="17"/>
      <c r="F53" s="17"/>
      <c r="G53" s="17"/>
      <c r="H53" s="17"/>
    </row>
    <row r="54" spans="1:8" s="3" customFormat="1" ht="12" customHeight="1" x14ac:dyDescent="0.25">
      <c r="B54" s="22"/>
      <c r="C54" s="23"/>
      <c r="D54" s="23"/>
      <c r="E54" s="23"/>
      <c r="F54" s="23"/>
      <c r="G54" s="23"/>
      <c r="H54" s="23"/>
    </row>
    <row r="55" spans="1:8" s="3" customFormat="1" ht="12" customHeight="1" x14ac:dyDescent="0.25">
      <c r="B55" s="16"/>
      <c r="C55" s="17"/>
      <c r="D55" s="17"/>
      <c r="E55" s="17"/>
      <c r="F55" s="17"/>
      <c r="G55" s="17"/>
      <c r="H55" s="17"/>
    </row>
    <row r="56" spans="1:8" s="3" customFormat="1" ht="12" customHeight="1" x14ac:dyDescent="0.25">
      <c r="B56" s="22"/>
      <c r="C56" s="23"/>
      <c r="D56" s="23"/>
      <c r="E56" s="23"/>
      <c r="F56" s="23"/>
      <c r="G56" s="23"/>
      <c r="H56" s="23"/>
    </row>
    <row r="57" spans="1:8" s="3" customFormat="1" ht="12" customHeight="1" x14ac:dyDescent="0.25">
      <c r="B57" s="16"/>
      <c r="C57" s="17"/>
      <c r="D57" s="17"/>
      <c r="E57" s="17"/>
      <c r="F57" s="17"/>
      <c r="G57" s="17"/>
      <c r="H57" s="17"/>
    </row>
    <row r="58" spans="1:8" s="4" customFormat="1" ht="20.100000000000001" customHeight="1" x14ac:dyDescent="0.25">
      <c r="B58" s="24" t="s">
        <v>56</v>
      </c>
      <c r="C58" s="25"/>
      <c r="D58" s="26"/>
      <c r="E58" s="27"/>
      <c r="F58" s="28"/>
      <c r="G58" s="28"/>
      <c r="H58" s="29">
        <f>SUM(H6:H57)</f>
        <v>0</v>
      </c>
    </row>
    <row r="59" spans="1:8" s="1" customFormat="1" ht="12.75" x14ac:dyDescent="0.25">
      <c r="B59" s="6" t="s">
        <v>1</v>
      </c>
    </row>
    <row r="60" spans="1:8" s="1" customFormat="1" ht="12.75" x14ac:dyDescent="0.25">
      <c r="B60" s="6" t="s">
        <v>3</v>
      </c>
    </row>
    <row r="61" spans="1:8" s="1" customFormat="1" ht="12.75" x14ac:dyDescent="0.25">
      <c r="B61" s="7" t="s">
        <v>803</v>
      </c>
    </row>
    <row r="62" spans="1:8" s="2" customFormat="1" ht="12" x14ac:dyDescent="0.25">
      <c r="H62" s="8" t="s">
        <v>624</v>
      </c>
    </row>
    <row r="63" spans="1:8" s="3" customFormat="1" ht="27.4" customHeight="1" x14ac:dyDescent="0.25">
      <c r="B63" s="9" t="s">
        <v>6</v>
      </c>
      <c r="C63" s="9" t="s">
        <v>7</v>
      </c>
      <c r="D63" s="9" t="s">
        <v>8</v>
      </c>
      <c r="E63" s="9" t="s">
        <v>9</v>
      </c>
      <c r="F63" s="9" t="s">
        <v>10</v>
      </c>
      <c r="G63" s="9" t="s">
        <v>11</v>
      </c>
      <c r="H63" s="10" t="s">
        <v>12</v>
      </c>
    </row>
    <row r="64" spans="1:8" s="3" customFormat="1" ht="24" customHeight="1" x14ac:dyDescent="0.25">
      <c r="A64" s="3">
        <v>2712</v>
      </c>
      <c r="B64" s="18"/>
      <c r="C64" s="12" t="s">
        <v>625</v>
      </c>
      <c r="D64" s="12" t="s">
        <v>626</v>
      </c>
      <c r="E64" s="19"/>
      <c r="F64" s="20"/>
      <c r="G64" s="15"/>
      <c r="H64" s="15"/>
    </row>
    <row r="65" spans="1:8" s="3" customFormat="1" ht="12" customHeight="1" x14ac:dyDescent="0.25">
      <c r="B65" s="16"/>
      <c r="C65" s="17"/>
      <c r="D65" s="17"/>
      <c r="E65" s="17"/>
      <c r="F65" s="17"/>
      <c r="G65" s="17"/>
      <c r="H65" s="17"/>
    </row>
    <row r="66" spans="1:8" s="3" customFormat="1" ht="12" customHeight="1" x14ac:dyDescent="0.25">
      <c r="A66" s="3">
        <v>2713</v>
      </c>
      <c r="B66" s="18" t="s">
        <v>825</v>
      </c>
      <c r="C66" s="12"/>
      <c r="D66" s="12" t="s">
        <v>628</v>
      </c>
      <c r="E66" s="19"/>
      <c r="F66" s="20"/>
      <c r="G66" s="15"/>
      <c r="H66" s="15"/>
    </row>
    <row r="67" spans="1:8" s="3" customFormat="1" ht="12" customHeight="1" x14ac:dyDescent="0.25">
      <c r="B67" s="16"/>
      <c r="C67" s="17"/>
      <c r="D67" s="17"/>
      <c r="E67" s="17"/>
      <c r="F67" s="17"/>
      <c r="G67" s="17"/>
      <c r="H67" s="17"/>
    </row>
    <row r="68" spans="1:8" s="3" customFormat="1" ht="12" customHeight="1" x14ac:dyDescent="0.25">
      <c r="A68" s="3">
        <v>2711</v>
      </c>
      <c r="B68" s="18" t="s">
        <v>826</v>
      </c>
      <c r="C68" s="12"/>
      <c r="D68" s="12" t="s">
        <v>630</v>
      </c>
      <c r="E68" s="19"/>
      <c r="F68" s="20"/>
      <c r="G68" s="15"/>
      <c r="H68" s="15"/>
    </row>
    <row r="69" spans="1:8" s="3" customFormat="1" ht="12" customHeight="1" x14ac:dyDescent="0.25">
      <c r="B69" s="16"/>
      <c r="C69" s="17"/>
      <c r="D69" s="17"/>
      <c r="E69" s="17"/>
      <c r="F69" s="17"/>
      <c r="G69" s="17"/>
      <c r="H69" s="17"/>
    </row>
    <row r="70" spans="1:8" s="3" customFormat="1" ht="12" customHeight="1" x14ac:dyDescent="0.25">
      <c r="A70" s="3">
        <v>2952</v>
      </c>
      <c r="B70" s="18"/>
      <c r="C70" s="12" t="s">
        <v>631</v>
      </c>
      <c r="D70" s="12" t="s">
        <v>764</v>
      </c>
      <c r="E70" s="19"/>
      <c r="F70" s="20"/>
      <c r="G70" s="15"/>
      <c r="H70" s="15"/>
    </row>
    <row r="71" spans="1:8" s="3" customFormat="1" ht="12" customHeight="1" x14ac:dyDescent="0.25">
      <c r="B71" s="16"/>
      <c r="C71" s="17"/>
      <c r="D71" s="17"/>
      <c r="E71" s="17"/>
      <c r="F71" s="17"/>
      <c r="G71" s="17"/>
      <c r="H71" s="17"/>
    </row>
    <row r="72" spans="1:8" s="3" customFormat="1" ht="12" customHeight="1" x14ac:dyDescent="0.25">
      <c r="A72" s="3">
        <v>2953</v>
      </c>
      <c r="B72" s="18"/>
      <c r="C72" s="12"/>
      <c r="D72" s="12" t="s">
        <v>633</v>
      </c>
      <c r="E72" s="19" t="s">
        <v>140</v>
      </c>
      <c r="F72" s="20">
        <v>70</v>
      </c>
      <c r="G72" s="21">
        <v>0</v>
      </c>
      <c r="H72" s="15">
        <f>IF(E72 = CHAR(37), F72*G72/100,F72*G72)</f>
        <v>0</v>
      </c>
    </row>
    <row r="73" spans="1:8" s="3" customFormat="1" ht="12" customHeight="1" x14ac:dyDescent="0.25">
      <c r="B73" s="16"/>
      <c r="C73" s="17"/>
      <c r="D73" s="17"/>
      <c r="E73" s="17"/>
      <c r="F73" s="17"/>
      <c r="G73" s="17"/>
      <c r="H73" s="17"/>
    </row>
    <row r="74" spans="1:8" s="3" customFormat="1" ht="12" customHeight="1" x14ac:dyDescent="0.25">
      <c r="A74" s="3">
        <v>2714</v>
      </c>
      <c r="B74" s="18"/>
      <c r="C74" s="12" t="s">
        <v>634</v>
      </c>
      <c r="D74" s="12" t="s">
        <v>635</v>
      </c>
      <c r="E74" s="19"/>
      <c r="F74" s="20"/>
      <c r="G74" s="15"/>
      <c r="H74" s="15"/>
    </row>
    <row r="75" spans="1:8" s="3" customFormat="1" ht="12" customHeight="1" x14ac:dyDescent="0.25">
      <c r="B75" s="16"/>
      <c r="C75" s="17"/>
      <c r="D75" s="17"/>
      <c r="E75" s="17"/>
      <c r="F75" s="17"/>
      <c r="G75" s="17"/>
      <c r="H75" s="17"/>
    </row>
    <row r="76" spans="1:8" s="3" customFormat="1" ht="12" customHeight="1" x14ac:dyDescent="0.25">
      <c r="A76" s="3">
        <v>2715</v>
      </c>
      <c r="B76" s="18"/>
      <c r="C76" s="12"/>
      <c r="D76" s="12" t="s">
        <v>636</v>
      </c>
      <c r="E76" s="19" t="s">
        <v>140</v>
      </c>
      <c r="F76" s="20">
        <v>90</v>
      </c>
      <c r="G76" s="21">
        <v>0</v>
      </c>
      <c r="H76" s="15">
        <f>IF(E76 = CHAR(37), F76*G76/100,F76*G76)</f>
        <v>0</v>
      </c>
    </row>
    <row r="77" spans="1:8" s="3" customFormat="1" ht="12" customHeight="1" x14ac:dyDescent="0.25">
      <c r="B77" s="16"/>
      <c r="C77" s="17"/>
      <c r="D77" s="17"/>
      <c r="E77" s="17"/>
      <c r="F77" s="17"/>
      <c r="G77" s="17"/>
      <c r="H77" s="17"/>
    </row>
    <row r="78" spans="1:8" s="3" customFormat="1" ht="12" customHeight="1" x14ac:dyDescent="0.25">
      <c r="A78" s="3">
        <v>2716</v>
      </c>
      <c r="B78" s="18"/>
      <c r="C78" s="12"/>
      <c r="D78" s="12" t="s">
        <v>637</v>
      </c>
      <c r="E78" s="19" t="s">
        <v>140</v>
      </c>
      <c r="F78" s="20">
        <v>80</v>
      </c>
      <c r="G78" s="21">
        <v>0</v>
      </c>
      <c r="H78" s="15">
        <f>IF(E78 = CHAR(37), F78*G78/100,F78*G78)</f>
        <v>0</v>
      </c>
    </row>
    <row r="79" spans="1:8" s="3" customFormat="1" ht="12" customHeight="1" x14ac:dyDescent="0.25">
      <c r="B79" s="16"/>
      <c r="C79" s="17"/>
      <c r="D79" s="17"/>
      <c r="E79" s="17"/>
      <c r="F79" s="17"/>
      <c r="G79" s="17"/>
      <c r="H79" s="17"/>
    </row>
    <row r="80" spans="1:8" s="3" customFormat="1" ht="12" customHeight="1" x14ac:dyDescent="0.25">
      <c r="A80" s="3">
        <v>2954</v>
      </c>
      <c r="B80" s="18" t="s">
        <v>827</v>
      </c>
      <c r="C80" s="12"/>
      <c r="D80" s="12" t="s">
        <v>828</v>
      </c>
      <c r="E80" s="19"/>
      <c r="F80" s="20"/>
      <c r="G80" s="15"/>
      <c r="H80" s="15"/>
    </row>
    <row r="81" spans="1:8" s="3" customFormat="1" ht="12" customHeight="1" x14ac:dyDescent="0.25">
      <c r="B81" s="16"/>
      <c r="C81" s="17"/>
      <c r="D81" s="17"/>
      <c r="E81" s="17"/>
      <c r="F81" s="17"/>
      <c r="G81" s="17"/>
      <c r="H81" s="17"/>
    </row>
    <row r="82" spans="1:8" s="3" customFormat="1" ht="24" customHeight="1" x14ac:dyDescent="0.25">
      <c r="A82" s="3">
        <v>2955</v>
      </c>
      <c r="B82" s="18" t="s">
        <v>829</v>
      </c>
      <c r="C82" s="12"/>
      <c r="D82" s="12" t="s">
        <v>830</v>
      </c>
      <c r="E82" s="19" t="s">
        <v>140</v>
      </c>
      <c r="F82" s="20">
        <v>3</v>
      </c>
      <c r="G82" s="21">
        <v>0</v>
      </c>
      <c r="H82" s="15">
        <f>IF(E82 = CHAR(37), F82*G82/100,F82*G82)</f>
        <v>0</v>
      </c>
    </row>
    <row r="83" spans="1:8" s="3" customFormat="1" ht="12" customHeight="1" x14ac:dyDescent="0.25">
      <c r="B83" s="16"/>
      <c r="C83" s="17"/>
      <c r="D83" s="17"/>
      <c r="E83" s="17"/>
      <c r="F83" s="17"/>
      <c r="G83" s="17"/>
      <c r="H83" s="17"/>
    </row>
    <row r="84" spans="1:8" s="3" customFormat="1" ht="12" customHeight="1" x14ac:dyDescent="0.25">
      <c r="B84" s="22"/>
      <c r="C84" s="23"/>
      <c r="D84" s="23"/>
      <c r="E84" s="23"/>
      <c r="F84" s="23"/>
      <c r="G84" s="23"/>
      <c r="H84" s="23"/>
    </row>
    <row r="85" spans="1:8" s="3" customFormat="1" ht="12" customHeight="1" x14ac:dyDescent="0.25">
      <c r="B85" s="16"/>
      <c r="C85" s="17"/>
      <c r="D85" s="17"/>
      <c r="E85" s="17"/>
      <c r="F85" s="17"/>
      <c r="G85" s="17"/>
      <c r="H85" s="17"/>
    </row>
    <row r="86" spans="1:8" s="3" customFormat="1" ht="12" customHeight="1" x14ac:dyDescent="0.25">
      <c r="B86" s="22"/>
      <c r="C86" s="23"/>
      <c r="D86" s="23"/>
      <c r="E86" s="23"/>
      <c r="F86" s="23"/>
      <c r="G86" s="23"/>
      <c r="H86" s="23"/>
    </row>
    <row r="87" spans="1:8" s="3" customFormat="1" ht="12" customHeight="1" x14ac:dyDescent="0.25">
      <c r="B87" s="16"/>
      <c r="C87" s="17"/>
      <c r="D87" s="17"/>
      <c r="E87" s="17"/>
      <c r="F87" s="17"/>
      <c r="G87" s="17"/>
      <c r="H87" s="17"/>
    </row>
    <row r="88" spans="1:8" s="3" customFormat="1" ht="12" customHeight="1" x14ac:dyDescent="0.25">
      <c r="B88" s="22"/>
      <c r="C88" s="23"/>
      <c r="D88" s="23"/>
      <c r="E88" s="23"/>
      <c r="F88" s="23"/>
      <c r="G88" s="23"/>
      <c r="H88" s="23"/>
    </row>
    <row r="89" spans="1:8" s="3" customFormat="1" ht="12" customHeight="1" x14ac:dyDescent="0.25">
      <c r="B89" s="16"/>
      <c r="C89" s="17"/>
      <c r="D89" s="17"/>
      <c r="E89" s="17"/>
      <c r="F89" s="17"/>
      <c r="G89" s="17"/>
      <c r="H89" s="17"/>
    </row>
    <row r="90" spans="1:8" s="3" customFormat="1" ht="12" customHeight="1" x14ac:dyDescent="0.25">
      <c r="B90" s="22"/>
      <c r="C90" s="23"/>
      <c r="D90" s="23"/>
      <c r="E90" s="23"/>
      <c r="F90" s="23"/>
      <c r="G90" s="23"/>
      <c r="H90" s="23"/>
    </row>
    <row r="91" spans="1:8" s="3" customFormat="1" ht="12" customHeight="1" x14ac:dyDescent="0.25">
      <c r="B91" s="16"/>
      <c r="C91" s="17"/>
      <c r="D91" s="17"/>
      <c r="E91" s="17"/>
      <c r="F91" s="17"/>
      <c r="G91" s="17"/>
      <c r="H91" s="17"/>
    </row>
    <row r="92" spans="1:8" s="3" customFormat="1" ht="12" customHeight="1" x14ac:dyDescent="0.25">
      <c r="B92" s="22"/>
      <c r="C92" s="23"/>
      <c r="D92" s="23"/>
      <c r="E92" s="23"/>
      <c r="F92" s="23"/>
      <c r="G92" s="23"/>
      <c r="H92" s="23"/>
    </row>
    <row r="93" spans="1:8" s="3" customFormat="1" ht="12" customHeight="1" x14ac:dyDescent="0.25">
      <c r="B93" s="16"/>
      <c r="C93" s="17"/>
      <c r="D93" s="17"/>
      <c r="E93" s="17"/>
      <c r="F93" s="17"/>
      <c r="G93" s="17"/>
      <c r="H93" s="17"/>
    </row>
    <row r="94" spans="1:8" s="3" customFormat="1" ht="12" customHeight="1" x14ac:dyDescent="0.25">
      <c r="B94" s="22"/>
      <c r="C94" s="23"/>
      <c r="D94" s="23"/>
      <c r="E94" s="23"/>
      <c r="F94" s="23"/>
      <c r="G94" s="23"/>
      <c r="H94" s="23"/>
    </row>
    <row r="95" spans="1:8" s="3" customFormat="1" ht="12" customHeight="1" x14ac:dyDescent="0.25">
      <c r="B95" s="16"/>
      <c r="C95" s="17"/>
      <c r="D95" s="17"/>
      <c r="E95" s="17"/>
      <c r="F95" s="17"/>
      <c r="G95" s="17"/>
      <c r="H95" s="17"/>
    </row>
    <row r="96" spans="1:8" s="3" customFormat="1" ht="12" customHeight="1" x14ac:dyDescent="0.25">
      <c r="B96" s="22"/>
      <c r="C96" s="23"/>
      <c r="D96" s="23"/>
      <c r="E96" s="23"/>
      <c r="F96" s="23"/>
      <c r="G96" s="23"/>
      <c r="H96" s="23"/>
    </row>
    <row r="97" spans="2:8" s="3" customFormat="1" ht="12" customHeight="1" x14ac:dyDescent="0.25">
      <c r="B97" s="16"/>
      <c r="C97" s="17"/>
      <c r="D97" s="17"/>
      <c r="E97" s="17"/>
      <c r="F97" s="17"/>
      <c r="G97" s="17"/>
      <c r="H97" s="17"/>
    </row>
    <row r="98" spans="2:8" s="3" customFormat="1" ht="12" customHeight="1" x14ac:dyDescent="0.25">
      <c r="B98" s="22"/>
      <c r="C98" s="23"/>
      <c r="D98" s="23"/>
      <c r="E98" s="23"/>
      <c r="F98" s="23"/>
      <c r="G98" s="23"/>
      <c r="H98" s="23"/>
    </row>
    <row r="99" spans="2:8" s="3" customFormat="1" ht="12" customHeight="1" x14ac:dyDescent="0.25">
      <c r="B99" s="16"/>
      <c r="C99" s="17"/>
      <c r="D99" s="17"/>
      <c r="E99" s="17"/>
      <c r="F99" s="17"/>
      <c r="G99" s="17"/>
      <c r="H99" s="17"/>
    </row>
    <row r="100" spans="2:8" s="3" customFormat="1" ht="12" customHeight="1" x14ac:dyDescent="0.25">
      <c r="B100" s="22"/>
      <c r="C100" s="23"/>
      <c r="D100" s="23"/>
      <c r="E100" s="23"/>
      <c r="F100" s="23"/>
      <c r="G100" s="23"/>
      <c r="H100" s="23"/>
    </row>
    <row r="101" spans="2:8" s="3" customFormat="1" ht="12" customHeight="1" x14ac:dyDescent="0.25">
      <c r="B101" s="16"/>
      <c r="C101" s="17"/>
      <c r="D101" s="17"/>
      <c r="E101" s="17"/>
      <c r="F101" s="17"/>
      <c r="G101" s="17"/>
      <c r="H101" s="17"/>
    </row>
    <row r="102" spans="2:8" s="3" customFormat="1" ht="12" customHeight="1" x14ac:dyDescent="0.25">
      <c r="B102" s="22"/>
      <c r="C102" s="23"/>
      <c r="D102" s="23"/>
      <c r="E102" s="23"/>
      <c r="F102" s="23"/>
      <c r="G102" s="23"/>
      <c r="H102" s="23"/>
    </row>
    <row r="103" spans="2:8" s="3" customFormat="1" ht="12" customHeight="1" x14ac:dyDescent="0.25">
      <c r="B103" s="16"/>
      <c r="C103" s="17"/>
      <c r="D103" s="17"/>
      <c r="E103" s="17"/>
      <c r="F103" s="17"/>
      <c r="G103" s="17"/>
      <c r="H103" s="17"/>
    </row>
    <row r="104" spans="2:8" s="3" customFormat="1" ht="12" customHeight="1" x14ac:dyDescent="0.25">
      <c r="B104" s="22"/>
      <c r="C104" s="23"/>
      <c r="D104" s="23"/>
      <c r="E104" s="23"/>
      <c r="F104" s="23"/>
      <c r="G104" s="23"/>
      <c r="H104" s="23"/>
    </row>
    <row r="105" spans="2:8" s="3" customFormat="1" ht="12" customHeight="1" x14ac:dyDescent="0.25">
      <c r="B105" s="16"/>
      <c r="C105" s="17"/>
      <c r="D105" s="17"/>
      <c r="E105" s="17"/>
      <c r="F105" s="17"/>
      <c r="G105" s="17"/>
      <c r="H105" s="17"/>
    </row>
    <row r="106" spans="2:8" s="3" customFormat="1" ht="12" customHeight="1" x14ac:dyDescent="0.25">
      <c r="B106" s="22"/>
      <c r="C106" s="23"/>
      <c r="D106" s="23"/>
      <c r="E106" s="23"/>
      <c r="F106" s="23"/>
      <c r="G106" s="23"/>
      <c r="H106" s="23"/>
    </row>
    <row r="107" spans="2:8" s="3" customFormat="1" ht="12" customHeight="1" x14ac:dyDescent="0.25">
      <c r="B107" s="16"/>
      <c r="C107" s="17"/>
      <c r="D107" s="17"/>
      <c r="E107" s="17"/>
      <c r="F107" s="17"/>
      <c r="G107" s="17"/>
      <c r="H107" s="17"/>
    </row>
    <row r="108" spans="2:8" s="3" customFormat="1" ht="12" customHeight="1" x14ac:dyDescent="0.25">
      <c r="B108" s="22"/>
      <c r="C108" s="23"/>
      <c r="D108" s="23"/>
      <c r="E108" s="23"/>
      <c r="F108" s="23"/>
      <c r="G108" s="23"/>
      <c r="H108" s="23"/>
    </row>
    <row r="109" spans="2:8" s="3" customFormat="1" ht="12" customHeight="1" x14ac:dyDescent="0.25">
      <c r="B109" s="16"/>
      <c r="C109" s="17"/>
      <c r="D109" s="17"/>
      <c r="E109" s="17"/>
      <c r="F109" s="17"/>
      <c r="G109" s="17"/>
      <c r="H109" s="17"/>
    </row>
    <row r="110" spans="2:8" s="3" customFormat="1" ht="12" customHeight="1" x14ac:dyDescent="0.25">
      <c r="B110" s="22"/>
      <c r="C110" s="23"/>
      <c r="D110" s="23"/>
      <c r="E110" s="23"/>
      <c r="F110" s="23"/>
      <c r="G110" s="23"/>
      <c r="H110" s="23"/>
    </row>
    <row r="111" spans="2:8" s="3" customFormat="1" ht="12" customHeight="1" x14ac:dyDescent="0.25">
      <c r="B111" s="16"/>
      <c r="C111" s="17"/>
      <c r="D111" s="17"/>
      <c r="E111" s="17"/>
      <c r="F111" s="17"/>
      <c r="G111" s="17"/>
      <c r="H111" s="17"/>
    </row>
    <row r="112" spans="2:8" s="3" customFormat="1" ht="12" customHeight="1" x14ac:dyDescent="0.25">
      <c r="B112" s="22"/>
      <c r="C112" s="23"/>
      <c r="D112" s="23"/>
      <c r="E112" s="23"/>
      <c r="F112" s="23"/>
      <c r="G112" s="23"/>
      <c r="H112" s="23"/>
    </row>
    <row r="113" spans="2:8" s="3" customFormat="1" ht="12" customHeight="1" x14ac:dyDescent="0.25">
      <c r="B113" s="16"/>
      <c r="C113" s="17"/>
      <c r="D113" s="17"/>
      <c r="E113" s="17"/>
      <c r="F113" s="17"/>
      <c r="G113" s="17"/>
      <c r="H113" s="17"/>
    </row>
    <row r="114" spans="2:8" s="3" customFormat="1" ht="12" customHeight="1" x14ac:dyDescent="0.25">
      <c r="B114" s="22"/>
      <c r="C114" s="23"/>
      <c r="D114" s="23"/>
      <c r="E114" s="23"/>
      <c r="F114" s="23"/>
      <c r="G114" s="23"/>
      <c r="H114" s="23"/>
    </row>
    <row r="115" spans="2:8" s="3" customFormat="1" ht="12" customHeight="1" x14ac:dyDescent="0.25">
      <c r="B115" s="16"/>
      <c r="C115" s="17"/>
      <c r="D115" s="17"/>
      <c r="E115" s="17"/>
      <c r="F115" s="17"/>
      <c r="G115" s="17"/>
      <c r="H115" s="17"/>
    </row>
    <row r="116" spans="2:8" s="3" customFormat="1" ht="12" customHeight="1" x14ac:dyDescent="0.25">
      <c r="B116" s="22"/>
      <c r="C116" s="23"/>
      <c r="D116" s="23"/>
      <c r="E116" s="23"/>
      <c r="F116" s="23"/>
      <c r="G116" s="23"/>
      <c r="H116" s="23"/>
    </row>
    <row r="117" spans="2:8" s="3" customFormat="1" ht="12" customHeight="1" x14ac:dyDescent="0.25">
      <c r="B117" s="16"/>
      <c r="C117" s="17"/>
      <c r="D117" s="17"/>
      <c r="E117" s="17"/>
      <c r="F117" s="17"/>
      <c r="G117" s="17"/>
      <c r="H117" s="17"/>
    </row>
    <row r="118" spans="2:8" s="3" customFormat="1" ht="12" customHeight="1" x14ac:dyDescent="0.25">
      <c r="B118" s="22"/>
      <c r="C118" s="23"/>
      <c r="D118" s="23"/>
      <c r="E118" s="23"/>
      <c r="F118" s="23"/>
      <c r="G118" s="23"/>
      <c r="H118" s="23"/>
    </row>
    <row r="119" spans="2:8" s="3" customFormat="1" ht="12" customHeight="1" x14ac:dyDescent="0.25">
      <c r="B119" s="16"/>
      <c r="C119" s="17"/>
      <c r="D119" s="17"/>
      <c r="E119" s="17"/>
      <c r="F119" s="17"/>
      <c r="G119" s="17"/>
      <c r="H119" s="17"/>
    </row>
    <row r="120" spans="2:8" s="3" customFormat="1" ht="12" customHeight="1" x14ac:dyDescent="0.25">
      <c r="B120" s="22"/>
      <c r="C120" s="23"/>
      <c r="D120" s="23"/>
      <c r="E120" s="23"/>
      <c r="F120" s="23"/>
      <c r="G120" s="23"/>
      <c r="H120" s="23"/>
    </row>
    <row r="121" spans="2:8" s="3" customFormat="1" ht="12" customHeight="1" x14ac:dyDescent="0.25">
      <c r="B121" s="16"/>
      <c r="C121" s="17"/>
      <c r="D121" s="17"/>
      <c r="E121" s="17"/>
      <c r="F121" s="17"/>
      <c r="G121" s="17"/>
      <c r="H121" s="17"/>
    </row>
    <row r="122" spans="2:8" s="3" customFormat="1" ht="12" customHeight="1" x14ac:dyDescent="0.25">
      <c r="B122" s="22"/>
      <c r="C122" s="23"/>
      <c r="D122" s="23"/>
      <c r="E122" s="23"/>
      <c r="F122" s="23"/>
      <c r="G122" s="23"/>
      <c r="H122" s="23"/>
    </row>
    <row r="123" spans="2:8" s="3" customFormat="1" ht="12" customHeight="1" x14ac:dyDescent="0.25">
      <c r="B123" s="16"/>
      <c r="C123" s="17"/>
      <c r="D123" s="17"/>
      <c r="E123" s="17"/>
      <c r="F123" s="17"/>
      <c r="G123" s="17"/>
      <c r="H123" s="17"/>
    </row>
    <row r="124" spans="2:8" s="4" customFormat="1" ht="20.100000000000001" customHeight="1" x14ac:dyDescent="0.25">
      <c r="B124" s="24" t="s">
        <v>56</v>
      </c>
      <c r="C124" s="25"/>
      <c r="D124" s="26"/>
      <c r="E124" s="27"/>
      <c r="F124" s="28"/>
      <c r="G124" s="28"/>
      <c r="H124" s="29">
        <f>SUM(H64:H123)</f>
        <v>0</v>
      </c>
    </row>
    <row r="125" spans="2:8" s="1" customFormat="1" ht="12.75" x14ac:dyDescent="0.25">
      <c r="B125" s="6" t="s">
        <v>1</v>
      </c>
    </row>
    <row r="126" spans="2:8" s="1" customFormat="1" ht="12.75" x14ac:dyDescent="0.25">
      <c r="B126" s="6" t="s">
        <v>3</v>
      </c>
    </row>
    <row r="127" spans="2:8" s="1" customFormat="1" ht="12.75" x14ac:dyDescent="0.25">
      <c r="B127" s="7" t="s">
        <v>803</v>
      </c>
    </row>
    <row r="128" spans="2:8" s="2" customFormat="1" ht="12" x14ac:dyDescent="0.25">
      <c r="H128" s="8" t="s">
        <v>831</v>
      </c>
    </row>
    <row r="129" spans="1:8" s="3" customFormat="1" ht="27.4" customHeight="1" x14ac:dyDescent="0.25">
      <c r="B129" s="9" t="s">
        <v>6</v>
      </c>
      <c r="C129" s="9" t="s">
        <v>7</v>
      </c>
      <c r="D129" s="9" t="s">
        <v>8</v>
      </c>
      <c r="E129" s="9" t="s">
        <v>9</v>
      </c>
      <c r="F129" s="9" t="s">
        <v>10</v>
      </c>
      <c r="G129" s="9" t="s">
        <v>11</v>
      </c>
      <c r="H129" s="10" t="s">
        <v>12</v>
      </c>
    </row>
    <row r="130" spans="1:8" s="3" customFormat="1" ht="12" customHeight="1" x14ac:dyDescent="0.25">
      <c r="A130" s="3">
        <v>2675</v>
      </c>
      <c r="B130" s="18"/>
      <c r="C130" s="12" t="s">
        <v>767</v>
      </c>
      <c r="D130" s="12" t="s">
        <v>832</v>
      </c>
      <c r="E130" s="19"/>
      <c r="F130" s="20"/>
      <c r="G130" s="15"/>
      <c r="H130" s="15"/>
    </row>
    <row r="131" spans="1:8" s="3" customFormat="1" ht="12" customHeight="1" x14ac:dyDescent="0.25">
      <c r="B131" s="16"/>
      <c r="C131" s="17"/>
      <c r="D131" s="17"/>
      <c r="E131" s="17"/>
      <c r="F131" s="17"/>
      <c r="G131" s="17"/>
      <c r="H131" s="17"/>
    </row>
    <row r="132" spans="1:8" s="3" customFormat="1" ht="12" customHeight="1" x14ac:dyDescent="0.25">
      <c r="A132" s="3">
        <v>2676</v>
      </c>
      <c r="B132" s="18" t="s">
        <v>833</v>
      </c>
      <c r="C132" s="12" t="s">
        <v>770</v>
      </c>
      <c r="D132" s="12" t="s">
        <v>771</v>
      </c>
      <c r="E132" s="19"/>
      <c r="F132" s="20"/>
      <c r="G132" s="15"/>
      <c r="H132" s="15"/>
    </row>
    <row r="133" spans="1:8" s="3" customFormat="1" ht="12" customHeight="1" x14ac:dyDescent="0.25">
      <c r="B133" s="16"/>
      <c r="C133" s="17"/>
      <c r="D133" s="17"/>
      <c r="E133" s="17"/>
      <c r="F133" s="17"/>
      <c r="G133" s="17"/>
      <c r="H133" s="17"/>
    </row>
    <row r="134" spans="1:8" s="3" customFormat="1" ht="24" customHeight="1" x14ac:dyDescent="0.25">
      <c r="A134" s="3">
        <v>2677</v>
      </c>
      <c r="B134" s="18" t="s">
        <v>834</v>
      </c>
      <c r="C134" s="12" t="s">
        <v>431</v>
      </c>
      <c r="D134" s="12" t="s">
        <v>835</v>
      </c>
      <c r="E134" s="19"/>
      <c r="F134" s="20"/>
      <c r="G134" s="15"/>
      <c r="H134" s="15"/>
    </row>
    <row r="135" spans="1:8" s="3" customFormat="1" ht="12" customHeight="1" x14ac:dyDescent="0.25">
      <c r="B135" s="16"/>
      <c r="C135" s="17"/>
      <c r="D135" s="17"/>
      <c r="E135" s="17"/>
      <c r="F135" s="17"/>
      <c r="G135" s="17"/>
      <c r="H135" s="17"/>
    </row>
    <row r="136" spans="1:8" s="3" customFormat="1" ht="12" customHeight="1" x14ac:dyDescent="0.25">
      <c r="A136" s="3">
        <v>2678</v>
      </c>
      <c r="B136" s="18" t="s">
        <v>836</v>
      </c>
      <c r="C136" s="12"/>
      <c r="D136" s="12" t="s">
        <v>837</v>
      </c>
      <c r="E136" s="19" t="s">
        <v>135</v>
      </c>
      <c r="F136" s="20">
        <v>500</v>
      </c>
      <c r="G136" s="21">
        <v>0</v>
      </c>
      <c r="H136" s="15">
        <f>IF(E136 = CHAR(37), F136*G136/100,F136*G136)</f>
        <v>0</v>
      </c>
    </row>
    <row r="137" spans="1:8" s="3" customFormat="1" ht="12" customHeight="1" x14ac:dyDescent="0.25">
      <c r="B137" s="16"/>
      <c r="C137" s="17"/>
      <c r="D137" s="17"/>
      <c r="E137" s="17"/>
      <c r="F137" s="17"/>
      <c r="G137" s="17"/>
      <c r="H137" s="17"/>
    </row>
    <row r="138" spans="1:8" s="3" customFormat="1" ht="24" customHeight="1" x14ac:dyDescent="0.25">
      <c r="A138" s="3">
        <v>2679</v>
      </c>
      <c r="B138" s="18" t="s">
        <v>838</v>
      </c>
      <c r="C138" s="12" t="s">
        <v>782</v>
      </c>
      <c r="D138" s="12" t="s">
        <v>839</v>
      </c>
      <c r="E138" s="19"/>
      <c r="F138" s="20"/>
      <c r="G138" s="15"/>
      <c r="H138" s="15"/>
    </row>
    <row r="139" spans="1:8" s="3" customFormat="1" ht="12" customHeight="1" x14ac:dyDescent="0.25">
      <c r="B139" s="16"/>
      <c r="C139" s="17"/>
      <c r="D139" s="17"/>
      <c r="E139" s="17"/>
      <c r="F139" s="17"/>
      <c r="G139" s="17"/>
      <c r="H139" s="17"/>
    </row>
    <row r="140" spans="1:8" s="3" customFormat="1" ht="36" customHeight="1" x14ac:dyDescent="0.25">
      <c r="A140" s="3">
        <v>3135</v>
      </c>
      <c r="B140" s="18"/>
      <c r="C140" s="12"/>
      <c r="D140" s="12" t="s">
        <v>840</v>
      </c>
      <c r="E140" s="19"/>
      <c r="F140" s="20"/>
      <c r="G140" s="15"/>
      <c r="H140" s="15"/>
    </row>
    <row r="141" spans="1:8" s="3" customFormat="1" ht="12" customHeight="1" x14ac:dyDescent="0.25">
      <c r="B141" s="16"/>
      <c r="C141" s="17"/>
      <c r="D141" s="17"/>
      <c r="E141" s="17"/>
      <c r="F141" s="17"/>
      <c r="G141" s="17"/>
      <c r="H141" s="17"/>
    </row>
    <row r="142" spans="1:8" s="3" customFormat="1" ht="12" customHeight="1" x14ac:dyDescent="0.25">
      <c r="A142" s="3">
        <v>2680</v>
      </c>
      <c r="B142" s="18"/>
      <c r="C142" s="12"/>
      <c r="D142" s="12" t="s">
        <v>786</v>
      </c>
      <c r="E142" s="19" t="s">
        <v>33</v>
      </c>
      <c r="F142" s="20">
        <v>4</v>
      </c>
      <c r="G142" s="21">
        <v>0</v>
      </c>
      <c r="H142" s="15">
        <f>IF(E142 = CHAR(37), F142*G142/100,F142*G142)</f>
        <v>0</v>
      </c>
    </row>
    <row r="143" spans="1:8" s="3" customFormat="1" ht="12" customHeight="1" x14ac:dyDescent="0.25">
      <c r="B143" s="16"/>
      <c r="C143" s="17"/>
      <c r="D143" s="17"/>
      <c r="E143" s="17"/>
      <c r="F143" s="17"/>
      <c r="G143" s="17"/>
      <c r="H143" s="17"/>
    </row>
    <row r="144" spans="1:8" s="3" customFormat="1" ht="12" customHeight="1" x14ac:dyDescent="0.25">
      <c r="A144" s="3">
        <v>2681</v>
      </c>
      <c r="B144" s="18"/>
      <c r="C144" s="12"/>
      <c r="D144" s="12" t="s">
        <v>787</v>
      </c>
      <c r="E144" s="19" t="s">
        <v>33</v>
      </c>
      <c r="F144" s="20">
        <v>8</v>
      </c>
      <c r="G144" s="21">
        <v>0</v>
      </c>
      <c r="H144" s="15">
        <f>IF(E144 = CHAR(37), F144*G144/100,F144*G144)</f>
        <v>0</v>
      </c>
    </row>
    <row r="145" spans="1:8" s="3" customFormat="1" ht="12" customHeight="1" x14ac:dyDescent="0.25">
      <c r="B145" s="16"/>
      <c r="C145" s="17"/>
      <c r="D145" s="17"/>
      <c r="E145" s="17"/>
      <c r="F145" s="17"/>
      <c r="G145" s="17"/>
      <c r="H145" s="17"/>
    </row>
    <row r="146" spans="1:8" s="3" customFormat="1" ht="12" customHeight="1" x14ac:dyDescent="0.25">
      <c r="A146" s="3">
        <v>2717</v>
      </c>
      <c r="B146" s="18"/>
      <c r="C146" s="12"/>
      <c r="D146" s="12" t="s">
        <v>841</v>
      </c>
      <c r="E146" s="19" t="s">
        <v>33</v>
      </c>
      <c r="F146" s="20">
        <v>4</v>
      </c>
      <c r="G146" s="21">
        <v>0</v>
      </c>
      <c r="H146" s="15">
        <f>IF(E146 = CHAR(37), F146*G146/100,F146*G146)</f>
        <v>0</v>
      </c>
    </row>
    <row r="147" spans="1:8" s="3" customFormat="1" ht="12" customHeight="1" x14ac:dyDescent="0.25">
      <c r="B147" s="16"/>
      <c r="C147" s="17"/>
      <c r="D147" s="17"/>
      <c r="E147" s="17"/>
      <c r="F147" s="17"/>
      <c r="G147" s="17"/>
      <c r="H147" s="17"/>
    </row>
    <row r="148" spans="1:8" s="3" customFormat="1" ht="12" customHeight="1" x14ac:dyDescent="0.25">
      <c r="A148" s="3">
        <v>2718</v>
      </c>
      <c r="B148" s="18"/>
      <c r="C148" s="12"/>
      <c r="D148" s="12" t="s">
        <v>789</v>
      </c>
      <c r="E148" s="19" t="s">
        <v>33</v>
      </c>
      <c r="F148" s="20">
        <v>2</v>
      </c>
      <c r="G148" s="21">
        <v>0</v>
      </c>
      <c r="H148" s="15">
        <f>IF(E148 = CHAR(37), F148*G148/100,F148*G148)</f>
        <v>0</v>
      </c>
    </row>
    <row r="149" spans="1:8" s="3" customFormat="1" ht="12" customHeight="1" x14ac:dyDescent="0.25">
      <c r="B149" s="16"/>
      <c r="C149" s="17"/>
      <c r="D149" s="17"/>
      <c r="E149" s="17"/>
      <c r="F149" s="17"/>
      <c r="G149" s="17"/>
      <c r="H149" s="17"/>
    </row>
    <row r="150" spans="1:8" s="3" customFormat="1" ht="12" customHeight="1" x14ac:dyDescent="0.25">
      <c r="A150" s="3">
        <v>2719</v>
      </c>
      <c r="B150" s="18"/>
      <c r="C150" s="12"/>
      <c r="D150" s="12" t="s">
        <v>842</v>
      </c>
      <c r="E150" s="19" t="s">
        <v>33</v>
      </c>
      <c r="F150" s="20">
        <v>1</v>
      </c>
      <c r="G150" s="21">
        <v>0</v>
      </c>
      <c r="H150" s="15">
        <f>IF(E150 = CHAR(37), F150*G150/100,F150*G150)</f>
        <v>0</v>
      </c>
    </row>
    <row r="151" spans="1:8" s="3" customFormat="1" ht="12" customHeight="1" x14ac:dyDescent="0.25">
      <c r="B151" s="16"/>
      <c r="C151" s="17"/>
      <c r="D151" s="17"/>
      <c r="E151" s="17"/>
      <c r="F151" s="17"/>
      <c r="G151" s="17"/>
      <c r="H151" s="17"/>
    </row>
    <row r="152" spans="1:8" s="3" customFormat="1" ht="48" customHeight="1" x14ac:dyDescent="0.25">
      <c r="A152" s="3">
        <v>2682</v>
      </c>
      <c r="B152" s="18" t="s">
        <v>843</v>
      </c>
      <c r="C152" s="12" t="s">
        <v>440</v>
      </c>
      <c r="D152" s="12" t="s">
        <v>844</v>
      </c>
      <c r="E152" s="19"/>
      <c r="F152" s="20"/>
      <c r="G152" s="15"/>
      <c r="H152" s="15"/>
    </row>
    <row r="153" spans="1:8" s="3" customFormat="1" ht="12" customHeight="1" x14ac:dyDescent="0.25">
      <c r="B153" s="16"/>
      <c r="C153" s="17"/>
      <c r="D153" s="17"/>
      <c r="E153" s="17"/>
      <c r="F153" s="17"/>
      <c r="G153" s="17"/>
      <c r="H153" s="17"/>
    </row>
    <row r="154" spans="1:8" s="3" customFormat="1" ht="12" customHeight="1" x14ac:dyDescent="0.25">
      <c r="A154" s="3">
        <v>2683</v>
      </c>
      <c r="B154" s="18"/>
      <c r="C154" s="12"/>
      <c r="D154" s="12" t="s">
        <v>845</v>
      </c>
      <c r="E154" s="19" t="s">
        <v>33</v>
      </c>
      <c r="F154" s="20">
        <v>1</v>
      </c>
      <c r="G154" s="21">
        <v>0</v>
      </c>
      <c r="H154" s="15">
        <f>IF(E154 = CHAR(37), F154*G154/100,F154*G154)</f>
        <v>0</v>
      </c>
    </row>
    <row r="155" spans="1:8" s="3" customFormat="1" ht="12" customHeight="1" x14ac:dyDescent="0.25">
      <c r="B155" s="16"/>
      <c r="C155" s="17"/>
      <c r="D155" s="17"/>
      <c r="E155" s="17"/>
      <c r="F155" s="17"/>
      <c r="G155" s="17"/>
      <c r="H155" s="17"/>
    </row>
    <row r="156" spans="1:8" s="3" customFormat="1" ht="12" customHeight="1" x14ac:dyDescent="0.25">
      <c r="A156" s="3">
        <v>2684</v>
      </c>
      <c r="B156" s="18"/>
      <c r="C156" s="12"/>
      <c r="D156" s="12" t="s">
        <v>846</v>
      </c>
      <c r="E156" s="19" t="s">
        <v>33</v>
      </c>
      <c r="F156" s="20">
        <v>1</v>
      </c>
      <c r="G156" s="21">
        <v>0</v>
      </c>
      <c r="H156" s="15">
        <f>IF(E156 = CHAR(37), F156*G156/100,F156*G156)</f>
        <v>0</v>
      </c>
    </row>
    <row r="157" spans="1:8" s="3" customFormat="1" ht="12" customHeight="1" x14ac:dyDescent="0.25">
      <c r="B157" s="16"/>
      <c r="C157" s="17"/>
      <c r="D157" s="17"/>
      <c r="E157" s="17"/>
      <c r="F157" s="17"/>
      <c r="G157" s="17"/>
      <c r="H157" s="17"/>
    </row>
    <row r="158" spans="1:8" s="3" customFormat="1" ht="12" customHeight="1" x14ac:dyDescent="0.25">
      <c r="A158" s="3">
        <v>2685</v>
      </c>
      <c r="B158" s="18"/>
      <c r="C158" s="12"/>
      <c r="D158" s="12" t="s">
        <v>847</v>
      </c>
      <c r="E158" s="19" t="s">
        <v>33</v>
      </c>
      <c r="F158" s="20">
        <v>1</v>
      </c>
      <c r="G158" s="21">
        <v>0</v>
      </c>
      <c r="H158" s="15">
        <f>IF(E158 = CHAR(37), F158*G158/100,F158*G158)</f>
        <v>0</v>
      </c>
    </row>
    <row r="159" spans="1:8" s="3" customFormat="1" ht="12" customHeight="1" x14ac:dyDescent="0.25">
      <c r="B159" s="16"/>
      <c r="C159" s="17"/>
      <c r="D159" s="17"/>
      <c r="E159" s="17"/>
      <c r="F159" s="17"/>
      <c r="G159" s="17"/>
      <c r="H159" s="17"/>
    </row>
    <row r="160" spans="1:8" s="3" customFormat="1" ht="12" customHeight="1" x14ac:dyDescent="0.25">
      <c r="A160" s="3">
        <v>2686</v>
      </c>
      <c r="B160" s="18" t="s">
        <v>848</v>
      </c>
      <c r="C160" s="12"/>
      <c r="D160" s="12" t="s">
        <v>849</v>
      </c>
      <c r="E160" s="19"/>
      <c r="F160" s="20"/>
      <c r="G160" s="15"/>
      <c r="H160" s="15"/>
    </row>
    <row r="161" spans="1:8" s="3" customFormat="1" ht="12" customHeight="1" x14ac:dyDescent="0.25">
      <c r="B161" s="16"/>
      <c r="C161" s="17"/>
      <c r="D161" s="17"/>
      <c r="E161" s="17"/>
      <c r="F161" s="17"/>
      <c r="G161" s="17"/>
      <c r="H161" s="17"/>
    </row>
    <row r="162" spans="1:8" s="3" customFormat="1" ht="24" customHeight="1" x14ac:dyDescent="0.25">
      <c r="A162" s="3">
        <v>2720</v>
      </c>
      <c r="B162" s="18" t="s">
        <v>850</v>
      </c>
      <c r="C162" s="12"/>
      <c r="D162" s="12" t="s">
        <v>851</v>
      </c>
      <c r="E162" s="19" t="s">
        <v>33</v>
      </c>
      <c r="F162" s="20">
        <v>2</v>
      </c>
      <c r="G162" s="21">
        <v>0</v>
      </c>
      <c r="H162" s="15">
        <f>IF(E162 = CHAR(37), F162*G162/100,F162*G162)</f>
        <v>0</v>
      </c>
    </row>
    <row r="163" spans="1:8" s="3" customFormat="1" ht="12" customHeight="1" x14ac:dyDescent="0.25">
      <c r="B163" s="16"/>
      <c r="C163" s="17"/>
      <c r="D163" s="17"/>
      <c r="E163" s="17"/>
      <c r="F163" s="17"/>
      <c r="G163" s="17"/>
      <c r="H163" s="17"/>
    </row>
    <row r="164" spans="1:8" s="3" customFormat="1" ht="24" customHeight="1" x14ac:dyDescent="0.25">
      <c r="A164" s="3">
        <v>3432</v>
      </c>
      <c r="B164" s="18" t="s">
        <v>852</v>
      </c>
      <c r="C164" s="12"/>
      <c r="D164" s="12" t="s">
        <v>853</v>
      </c>
      <c r="E164" s="19" t="s">
        <v>33</v>
      </c>
      <c r="F164" s="20">
        <v>1</v>
      </c>
      <c r="G164" s="21">
        <v>0</v>
      </c>
      <c r="H164" s="15">
        <f>IF(E164 = CHAR(37), F164*G164/100,F164*G164)</f>
        <v>0</v>
      </c>
    </row>
    <row r="165" spans="1:8" s="3" customFormat="1" ht="12" customHeight="1" x14ac:dyDescent="0.25">
      <c r="B165" s="16"/>
      <c r="C165" s="17"/>
      <c r="D165" s="17"/>
      <c r="E165" s="17"/>
      <c r="F165" s="17"/>
      <c r="G165" s="17"/>
      <c r="H165" s="17"/>
    </row>
    <row r="166" spans="1:8" s="3" customFormat="1" ht="24" customHeight="1" x14ac:dyDescent="0.25">
      <c r="A166" s="3">
        <v>2721</v>
      </c>
      <c r="B166" s="18" t="s">
        <v>854</v>
      </c>
      <c r="C166" s="12"/>
      <c r="D166" s="12" t="s">
        <v>855</v>
      </c>
      <c r="E166" s="19" t="s">
        <v>135</v>
      </c>
      <c r="F166" s="20">
        <v>40</v>
      </c>
      <c r="G166" s="21">
        <v>0</v>
      </c>
      <c r="H166" s="15">
        <f>IF(E166 = CHAR(37), F166*G166/100,F166*G166)</f>
        <v>0</v>
      </c>
    </row>
    <row r="167" spans="1:8" s="3" customFormat="1" ht="12" customHeight="1" x14ac:dyDescent="0.25">
      <c r="B167" s="16"/>
      <c r="C167" s="17"/>
      <c r="D167" s="17"/>
      <c r="E167" s="17"/>
      <c r="F167" s="17"/>
      <c r="G167" s="17"/>
      <c r="H167" s="17"/>
    </row>
    <row r="168" spans="1:8" s="3" customFormat="1" ht="12" customHeight="1" x14ac:dyDescent="0.25">
      <c r="B168" s="22"/>
      <c r="C168" s="23"/>
      <c r="D168" s="23"/>
      <c r="E168" s="23"/>
      <c r="F168" s="23"/>
      <c r="G168" s="23"/>
      <c r="H168" s="23"/>
    </row>
    <row r="169" spans="1:8" s="3" customFormat="1" ht="12" customHeight="1" x14ac:dyDescent="0.25">
      <c r="B169" s="16"/>
      <c r="C169" s="17"/>
      <c r="D169" s="17"/>
      <c r="E169" s="17"/>
      <c r="F169" s="17"/>
      <c r="G169" s="17"/>
      <c r="H169" s="17"/>
    </row>
    <row r="170" spans="1:8" s="3" customFormat="1" ht="12" customHeight="1" x14ac:dyDescent="0.25">
      <c r="B170" s="22"/>
      <c r="C170" s="23"/>
      <c r="D170" s="23"/>
      <c r="E170" s="23"/>
      <c r="F170" s="23"/>
      <c r="G170" s="23"/>
      <c r="H170" s="23"/>
    </row>
    <row r="171" spans="1:8" s="3" customFormat="1" ht="12" customHeight="1" x14ac:dyDescent="0.25">
      <c r="B171" s="16"/>
      <c r="C171" s="17"/>
      <c r="D171" s="17"/>
      <c r="E171" s="17"/>
      <c r="F171" s="17"/>
      <c r="G171" s="17"/>
      <c r="H171" s="17"/>
    </row>
    <row r="172" spans="1:8" s="3" customFormat="1" ht="12" customHeight="1" x14ac:dyDescent="0.25">
      <c r="B172" s="22"/>
      <c r="C172" s="23"/>
      <c r="D172" s="23"/>
      <c r="E172" s="23"/>
      <c r="F172" s="23"/>
      <c r="G172" s="23"/>
      <c r="H172" s="23"/>
    </row>
    <row r="173" spans="1:8" s="3" customFormat="1" ht="12" customHeight="1" x14ac:dyDescent="0.25">
      <c r="B173" s="16"/>
      <c r="C173" s="17"/>
      <c r="D173" s="17"/>
      <c r="E173" s="17"/>
      <c r="F173" s="17"/>
      <c r="G173" s="17"/>
      <c r="H173" s="17"/>
    </row>
    <row r="174" spans="1:8" s="3" customFormat="1" ht="12" customHeight="1" x14ac:dyDescent="0.25">
      <c r="B174" s="22"/>
      <c r="C174" s="23"/>
      <c r="D174" s="23"/>
      <c r="E174" s="23"/>
      <c r="F174" s="23"/>
      <c r="G174" s="23"/>
      <c r="H174" s="23"/>
    </row>
    <row r="175" spans="1:8" s="3" customFormat="1" ht="12" customHeight="1" x14ac:dyDescent="0.25">
      <c r="B175" s="16"/>
      <c r="C175" s="17"/>
      <c r="D175" s="17"/>
      <c r="E175" s="17"/>
      <c r="F175" s="17"/>
      <c r="G175" s="17"/>
      <c r="H175" s="17"/>
    </row>
    <row r="176" spans="1:8" s="3" customFormat="1" ht="12" customHeight="1" x14ac:dyDescent="0.25">
      <c r="B176" s="22"/>
      <c r="C176" s="23"/>
      <c r="D176" s="23"/>
      <c r="E176" s="23"/>
      <c r="F176" s="23"/>
      <c r="G176" s="23"/>
      <c r="H176" s="23"/>
    </row>
    <row r="177" spans="2:8" s="3" customFormat="1" ht="12" customHeight="1" x14ac:dyDescent="0.25">
      <c r="B177" s="16"/>
      <c r="C177" s="17"/>
      <c r="D177" s="17"/>
      <c r="E177" s="17"/>
      <c r="F177" s="17"/>
      <c r="G177" s="17"/>
      <c r="H177" s="17"/>
    </row>
    <row r="178" spans="2:8" s="3" customFormat="1" ht="12" customHeight="1" x14ac:dyDescent="0.25">
      <c r="B178" s="22"/>
      <c r="C178" s="23"/>
      <c r="D178" s="23"/>
      <c r="E178" s="23"/>
      <c r="F178" s="23"/>
      <c r="G178" s="23"/>
      <c r="H178" s="23"/>
    </row>
    <row r="179" spans="2:8" s="3" customFormat="1" ht="12" customHeight="1" x14ac:dyDescent="0.25">
      <c r="B179" s="16"/>
      <c r="C179" s="17"/>
      <c r="D179" s="17"/>
      <c r="E179" s="17"/>
      <c r="F179" s="17"/>
      <c r="G179" s="17"/>
      <c r="H179" s="17"/>
    </row>
    <row r="180" spans="2:8" s="3" customFormat="1" ht="12" customHeight="1" x14ac:dyDescent="0.25">
      <c r="B180" s="22"/>
      <c r="C180" s="23"/>
      <c r="D180" s="23"/>
      <c r="E180" s="23"/>
      <c r="F180" s="23"/>
      <c r="G180" s="23"/>
      <c r="H180" s="23"/>
    </row>
    <row r="181" spans="2:8" s="3" customFormat="1" ht="12" customHeight="1" x14ac:dyDescent="0.25">
      <c r="B181" s="16"/>
      <c r="C181" s="17"/>
      <c r="D181" s="17"/>
      <c r="E181" s="17"/>
      <c r="F181" s="17"/>
      <c r="G181" s="17"/>
      <c r="H181" s="17"/>
    </row>
    <row r="182" spans="2:8" s="4" customFormat="1" ht="20.100000000000001" customHeight="1" x14ac:dyDescent="0.25">
      <c r="B182" s="24" t="s">
        <v>56</v>
      </c>
      <c r="C182" s="25"/>
      <c r="D182" s="26"/>
      <c r="E182" s="27"/>
      <c r="F182" s="28"/>
      <c r="G182" s="28"/>
      <c r="H182" s="29">
        <f>SUM(H130:H181)</f>
        <v>0</v>
      </c>
    </row>
    <row r="183" spans="2:8" s="1" customFormat="1" ht="12.75" x14ac:dyDescent="0.25">
      <c r="B183" s="6" t="s">
        <v>1</v>
      </c>
    </row>
    <row r="184" spans="2:8" s="1" customFormat="1" ht="12.75" x14ac:dyDescent="0.25">
      <c r="B184" s="6" t="s">
        <v>3</v>
      </c>
    </row>
    <row r="185" spans="2:8" s="1" customFormat="1" ht="12.75" x14ac:dyDescent="0.25">
      <c r="B185" s="7" t="s">
        <v>803</v>
      </c>
    </row>
    <row r="186" spans="2:8" s="2" customFormat="1" ht="12" x14ac:dyDescent="0.25">
      <c r="D186" s="31" t="s">
        <v>176</v>
      </c>
    </row>
    <row r="187" spans="2:8" s="3" customFormat="1" ht="14.25" customHeight="1" x14ac:dyDescent="0.25">
      <c r="B187" s="32" t="s">
        <v>177</v>
      </c>
      <c r="C187" s="32" t="s">
        <v>178</v>
      </c>
      <c r="D187" s="32" t="s">
        <v>8</v>
      </c>
      <c r="E187" s="32"/>
      <c r="F187" s="32"/>
      <c r="G187" s="32"/>
      <c r="H187" s="32" t="s">
        <v>12</v>
      </c>
    </row>
    <row r="188" spans="2:8" s="3" customFormat="1" ht="12" customHeight="1" x14ac:dyDescent="0.25">
      <c r="B188" s="33"/>
      <c r="C188" s="34" t="s">
        <v>856</v>
      </c>
      <c r="D188" s="35" t="s">
        <v>733</v>
      </c>
      <c r="E188" s="33"/>
      <c r="F188" s="33"/>
      <c r="G188" s="33"/>
      <c r="H188" s="36">
        <f>H58</f>
        <v>0</v>
      </c>
    </row>
    <row r="189" spans="2:8" s="3" customFormat="1" ht="12" customHeight="1" x14ac:dyDescent="0.25">
      <c r="B189" s="37"/>
      <c r="C189" s="37"/>
      <c r="D189" s="37"/>
      <c r="E189" s="37"/>
      <c r="F189" s="37"/>
      <c r="G189" s="37"/>
      <c r="H189" s="37"/>
    </row>
    <row r="190" spans="2:8" s="3" customFormat="1" ht="12" customHeight="1" x14ac:dyDescent="0.25">
      <c r="B190" s="33"/>
      <c r="C190" s="34" t="s">
        <v>857</v>
      </c>
      <c r="D190" s="35" t="s">
        <v>735</v>
      </c>
      <c r="E190" s="33"/>
      <c r="F190" s="33"/>
      <c r="G190" s="33"/>
      <c r="H190" s="36">
        <f>H124</f>
        <v>0</v>
      </c>
    </row>
    <row r="191" spans="2:8" s="3" customFormat="1" ht="12" customHeight="1" x14ac:dyDescent="0.25">
      <c r="B191" s="37"/>
      <c r="C191" s="37"/>
      <c r="D191" s="37"/>
      <c r="E191" s="37"/>
      <c r="F191" s="37"/>
      <c r="G191" s="37"/>
      <c r="H191" s="37"/>
    </row>
    <row r="192" spans="2:8" s="3" customFormat="1" ht="12" customHeight="1" x14ac:dyDescent="0.25">
      <c r="B192" s="33"/>
      <c r="C192" s="34" t="s">
        <v>858</v>
      </c>
      <c r="D192" s="35" t="s">
        <v>859</v>
      </c>
      <c r="E192" s="33"/>
      <c r="F192" s="33"/>
      <c r="G192" s="33"/>
      <c r="H192" s="36">
        <f>H182</f>
        <v>0</v>
      </c>
    </row>
    <row r="193" spans="2:8" s="3" customFormat="1" ht="12" customHeight="1" x14ac:dyDescent="0.25">
      <c r="B193" s="37"/>
      <c r="C193" s="37"/>
      <c r="D193" s="37"/>
      <c r="E193" s="37"/>
      <c r="F193" s="37"/>
      <c r="G193" s="37"/>
      <c r="H193" s="37"/>
    </row>
    <row r="194" spans="2:8" s="4" customFormat="1" ht="20.100000000000001" customHeight="1" x14ac:dyDescent="0.25">
      <c r="B194" s="38"/>
      <c r="C194" s="39" t="s">
        <v>183</v>
      </c>
      <c r="D194" s="40"/>
      <c r="E194" s="38"/>
      <c r="F194" s="38"/>
      <c r="G194" s="38"/>
      <c r="H194" s="41">
        <f>SUM(H188:H193)</f>
        <v>0</v>
      </c>
    </row>
    <row r="195" spans="2:8" s="3" customFormat="1" ht="12" customHeight="1" x14ac:dyDescent="0.25"/>
    <row r="196" spans="2:8" s="3" customFormat="1" ht="12" customHeight="1" x14ac:dyDescent="0.25"/>
    <row r="197" spans="2:8" s="3" customFormat="1" ht="12" customHeight="1" x14ac:dyDescent="0.25"/>
    <row r="198" spans="2:8" s="3" customFormat="1" ht="12" customHeight="1" x14ac:dyDescent="0.25"/>
    <row r="199" spans="2:8" s="3" customFormat="1" ht="12" customHeight="1" x14ac:dyDescent="0.25"/>
    <row r="200" spans="2:8" s="3" customFormat="1" ht="12" customHeight="1" x14ac:dyDescent="0.25"/>
    <row r="201" spans="2:8" s="3" customFormat="1" ht="12" customHeight="1" x14ac:dyDescent="0.25"/>
    <row r="202" spans="2:8" s="3" customFormat="1" ht="12" customHeight="1" x14ac:dyDescent="0.25"/>
    <row r="203" spans="2:8" s="3" customFormat="1" ht="12" customHeight="1" x14ac:dyDescent="0.25"/>
    <row r="204" spans="2:8" s="3" customFormat="1" ht="12" customHeight="1" x14ac:dyDescent="0.25"/>
    <row r="205" spans="2:8" s="3" customFormat="1" ht="12" customHeight="1" x14ac:dyDescent="0.25"/>
    <row r="206" spans="2:8" s="3" customFormat="1" ht="12" customHeight="1" x14ac:dyDescent="0.25"/>
    <row r="207" spans="2:8" s="3" customFormat="1" ht="12" customHeight="1" x14ac:dyDescent="0.25"/>
    <row r="208" spans="2:8" s="3" customFormat="1" ht="12" customHeight="1" x14ac:dyDescent="0.25"/>
    <row r="209" s="3" customFormat="1" ht="12" customHeight="1" x14ac:dyDescent="0.25"/>
    <row r="210" s="3" customFormat="1" ht="12" customHeight="1" x14ac:dyDescent="0.25"/>
    <row r="211" s="3" customFormat="1" ht="12" customHeight="1" x14ac:dyDescent="0.25"/>
    <row r="212" s="3" customFormat="1" ht="12" customHeight="1" x14ac:dyDescent="0.25"/>
    <row r="213" s="3" customFormat="1" ht="12" customHeight="1" x14ac:dyDescent="0.25"/>
    <row r="214" s="3" customFormat="1" ht="12" customHeight="1" x14ac:dyDescent="0.25"/>
    <row r="215" s="3" customFormat="1" ht="12" customHeight="1" x14ac:dyDescent="0.25"/>
    <row r="216" s="3" customFormat="1" ht="12" customHeight="1" x14ac:dyDescent="0.25"/>
    <row r="217" s="3" customFormat="1" ht="12" customHeight="1" x14ac:dyDescent="0.25"/>
    <row r="218" s="3" customFormat="1" ht="12" customHeight="1" x14ac:dyDescent="0.25"/>
    <row r="219" s="3" customFormat="1" ht="12" customHeight="1" x14ac:dyDescent="0.25"/>
    <row r="220" s="3" customFormat="1" ht="12" customHeight="1" x14ac:dyDescent="0.25"/>
    <row r="221" s="3" customFormat="1" ht="12" customHeight="1" x14ac:dyDescent="0.25"/>
    <row r="222" s="3" customFormat="1" ht="12" customHeight="1" x14ac:dyDescent="0.25"/>
    <row r="223" s="3" customFormat="1" ht="12" customHeight="1" x14ac:dyDescent="0.25"/>
    <row r="224" s="3" customFormat="1" ht="12" customHeight="1" x14ac:dyDescent="0.25"/>
    <row r="225" s="3" customFormat="1" ht="12" customHeight="1" x14ac:dyDescent="0.25"/>
    <row r="226" s="3" customFormat="1" ht="12" customHeight="1" x14ac:dyDescent="0.25"/>
    <row r="227" s="3" customFormat="1" ht="12" customHeight="1" x14ac:dyDescent="0.25"/>
    <row r="228" s="3" customFormat="1" ht="12" customHeight="1" x14ac:dyDescent="0.25"/>
    <row r="229" s="3" customFormat="1" ht="12" customHeight="1" x14ac:dyDescent="0.25"/>
    <row r="230" s="3" customFormat="1" ht="12" customHeight="1" x14ac:dyDescent="0.25"/>
    <row r="231" s="3" customFormat="1" ht="12" customHeight="1" x14ac:dyDescent="0.25"/>
    <row r="232" s="3" customFormat="1" ht="12" customHeight="1" x14ac:dyDescent="0.25"/>
    <row r="233" s="3" customFormat="1" ht="12" customHeight="1" x14ac:dyDescent="0.25"/>
    <row r="234" s="3" customFormat="1" ht="12" customHeight="1" x14ac:dyDescent="0.25"/>
    <row r="235" s="3" customFormat="1" ht="12" customHeight="1" x14ac:dyDescent="0.25"/>
    <row r="236" s="3" customFormat="1" ht="12" customHeight="1" x14ac:dyDescent="0.25"/>
    <row r="237" s="3" customFormat="1" ht="12" customHeight="1" x14ac:dyDescent="0.25"/>
    <row r="238" s="3" customFormat="1" ht="12" customHeight="1" x14ac:dyDescent="0.25"/>
    <row r="239" s="3" customFormat="1" ht="12" customHeight="1" x14ac:dyDescent="0.25"/>
    <row r="240" s="3" customFormat="1" ht="12" customHeight="1" x14ac:dyDescent="0.25"/>
    <row r="241" s="3" customFormat="1" ht="12" customHeight="1" x14ac:dyDescent="0.25"/>
    <row r="242" s="3" customFormat="1" ht="12" customHeight="1" x14ac:dyDescent="0.25"/>
    <row r="243" s="3" customFormat="1" ht="12" customHeight="1" x14ac:dyDescent="0.25"/>
    <row r="244" s="3" customFormat="1" ht="12" customHeight="1" x14ac:dyDescent="0.25"/>
    <row r="245" s="3" customFormat="1" ht="12" customHeight="1" x14ac:dyDescent="0.25"/>
    <row r="246" s="3" customFormat="1" ht="12" customHeight="1" x14ac:dyDescent="0.25"/>
    <row r="247" s="3" customFormat="1" ht="12" customHeight="1" x14ac:dyDescent="0.25"/>
    <row r="248" s="3" customFormat="1" ht="12" customHeight="1" x14ac:dyDescent="0.25"/>
    <row r="249" s="3" customFormat="1" ht="12" customHeight="1" x14ac:dyDescent="0.25"/>
  </sheetData>
  <pageMargins left="0.59027779999999996" right="0.27569440000000001" top="0.39374999999999999" bottom="1.063194" header="0.3" footer="0.3"/>
  <pageSetup paperSize="9" orientation="portrait"/>
  <rowBreaks count="4" manualBreakCount="4">
    <brk id="58" man="1"/>
    <brk id="124" man="1"/>
    <brk id="182" man="1"/>
    <brk id="249" man="1"/>
  </rowBreaks>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25"/>
  <sheetViews>
    <sheetView showGridLines="0" topLeftCell="B78" workbookViewId="0">
      <selection activeCell="B2" sqref="B2"/>
    </sheetView>
  </sheetViews>
  <sheetFormatPr defaultRowHeight="15" x14ac:dyDescent="0.25"/>
  <cols>
    <col min="1" max="1" width="5.42578125" style="5" hidden="1" customWidth="1"/>
    <col min="2" max="2" width="9.7109375" style="5" customWidth="1"/>
    <col min="3" max="3" width="10.85546875" style="5" customWidth="1"/>
    <col min="4" max="4" width="38.85546875" style="5" customWidth="1"/>
    <col min="5" max="5" width="6.42578125" style="5" customWidth="1"/>
    <col min="6" max="7" width="10.85546875" style="5" customWidth="1"/>
    <col min="8" max="8" width="14" style="5" customWidth="1"/>
    <col min="9" max="16384" width="9.140625" style="5"/>
  </cols>
  <sheetData>
    <row r="1" spans="1:8" s="1" customFormat="1" ht="12.75" x14ac:dyDescent="0.25">
      <c r="A1" s="1" t="s">
        <v>0</v>
      </c>
      <c r="B1" s="6" t="s">
        <v>1</v>
      </c>
    </row>
    <row r="2" spans="1:8" s="1" customFormat="1" ht="12.75" x14ac:dyDescent="0.25">
      <c r="B2" s="6" t="s">
        <v>3</v>
      </c>
    </row>
    <row r="3" spans="1:8" s="1" customFormat="1" ht="12.75" x14ac:dyDescent="0.25">
      <c r="B3" s="7" t="s">
        <v>860</v>
      </c>
    </row>
    <row r="4" spans="1:8" s="2" customFormat="1" ht="12" x14ac:dyDescent="0.25">
      <c r="H4" s="8" t="s">
        <v>576</v>
      </c>
    </row>
    <row r="5" spans="1:8" s="3" customFormat="1" ht="27.4" customHeight="1" x14ac:dyDescent="0.25">
      <c r="B5" s="9" t="s">
        <v>6</v>
      </c>
      <c r="C5" s="9" t="s">
        <v>7</v>
      </c>
      <c r="D5" s="9" t="s">
        <v>8</v>
      </c>
      <c r="E5" s="9" t="s">
        <v>9</v>
      </c>
      <c r="F5" s="9" t="s">
        <v>10</v>
      </c>
      <c r="G5" s="9" t="s">
        <v>11</v>
      </c>
      <c r="H5" s="10" t="s">
        <v>12</v>
      </c>
    </row>
    <row r="6" spans="1:8" s="3" customFormat="1" ht="24" customHeight="1" x14ac:dyDescent="0.25">
      <c r="A6" s="3">
        <v>2017</v>
      </c>
      <c r="B6" s="11"/>
      <c r="C6" s="12" t="s">
        <v>577</v>
      </c>
      <c r="D6" s="12" t="s">
        <v>578</v>
      </c>
      <c r="E6" s="13"/>
      <c r="F6" s="14"/>
      <c r="G6" s="14"/>
      <c r="H6" s="15"/>
    </row>
    <row r="7" spans="1:8" s="3" customFormat="1" ht="12" customHeight="1" x14ac:dyDescent="0.25">
      <c r="B7" s="16"/>
      <c r="C7" s="17"/>
      <c r="D7" s="17"/>
      <c r="E7" s="17"/>
      <c r="F7" s="17"/>
      <c r="G7" s="17"/>
      <c r="H7" s="17"/>
    </row>
    <row r="8" spans="1:8" s="3" customFormat="1" ht="12" customHeight="1" x14ac:dyDescent="0.25">
      <c r="A8" s="3">
        <v>2018</v>
      </c>
      <c r="B8" s="18" t="s">
        <v>861</v>
      </c>
      <c r="C8" s="12"/>
      <c r="D8" s="12" t="s">
        <v>225</v>
      </c>
      <c r="E8" s="13"/>
      <c r="F8" s="14"/>
      <c r="G8" s="14"/>
      <c r="H8" s="15"/>
    </row>
    <row r="9" spans="1:8" s="3" customFormat="1" ht="12" customHeight="1" x14ac:dyDescent="0.25">
      <c r="B9" s="16"/>
      <c r="C9" s="17"/>
      <c r="D9" s="17"/>
      <c r="E9" s="17"/>
      <c r="F9" s="17"/>
      <c r="G9" s="17"/>
      <c r="H9" s="17"/>
    </row>
    <row r="10" spans="1:8" s="3" customFormat="1" ht="48" customHeight="1" x14ac:dyDescent="0.25">
      <c r="A10" s="3">
        <v>2019</v>
      </c>
      <c r="B10" s="18" t="s">
        <v>862</v>
      </c>
      <c r="C10" s="12" t="s">
        <v>581</v>
      </c>
      <c r="D10" s="12" t="s">
        <v>582</v>
      </c>
      <c r="E10" s="13"/>
      <c r="F10" s="14"/>
      <c r="G10" s="14"/>
      <c r="H10" s="15"/>
    </row>
    <row r="11" spans="1:8" s="3" customFormat="1" ht="12" customHeight="1" x14ac:dyDescent="0.25">
      <c r="B11" s="16"/>
      <c r="C11" s="17"/>
      <c r="D11" s="17"/>
      <c r="E11" s="17"/>
      <c r="F11" s="17"/>
      <c r="G11" s="17"/>
      <c r="H11" s="17"/>
    </row>
    <row r="12" spans="1:8" s="3" customFormat="1" ht="12" customHeight="1" x14ac:dyDescent="0.25">
      <c r="A12" s="3">
        <v>3136</v>
      </c>
      <c r="B12" s="18" t="s">
        <v>863</v>
      </c>
      <c r="C12" s="12"/>
      <c r="D12" s="12" t="s">
        <v>864</v>
      </c>
      <c r="E12" s="13"/>
      <c r="F12" s="14"/>
      <c r="G12" s="14"/>
      <c r="H12" s="15"/>
    </row>
    <row r="13" spans="1:8" s="3" customFormat="1" ht="12" customHeight="1" x14ac:dyDescent="0.25">
      <c r="B13" s="16"/>
      <c r="C13" s="17"/>
      <c r="D13" s="17"/>
      <c r="E13" s="17"/>
      <c r="F13" s="17"/>
      <c r="G13" s="17"/>
      <c r="H13" s="17"/>
    </row>
    <row r="14" spans="1:8" s="3" customFormat="1" ht="12" customHeight="1" x14ac:dyDescent="0.25">
      <c r="A14" s="3">
        <v>2020</v>
      </c>
      <c r="B14" s="18"/>
      <c r="C14" s="12"/>
      <c r="D14" s="12" t="s">
        <v>585</v>
      </c>
      <c r="E14" s="19" t="s">
        <v>135</v>
      </c>
      <c r="F14" s="20">
        <v>800</v>
      </c>
      <c r="G14" s="21">
        <v>0</v>
      </c>
      <c r="H14" s="15">
        <f>IF(E14 = CHAR(37), F14*G14/100,F14*G14)</f>
        <v>0</v>
      </c>
    </row>
    <row r="15" spans="1:8" s="3" customFormat="1" ht="12" customHeight="1" x14ac:dyDescent="0.25">
      <c r="B15" s="16"/>
      <c r="C15" s="17"/>
      <c r="D15" s="17"/>
      <c r="E15" s="17"/>
      <c r="F15" s="17"/>
      <c r="G15" s="17"/>
      <c r="H15" s="17"/>
    </row>
    <row r="16" spans="1:8" s="3" customFormat="1" ht="12" customHeight="1" x14ac:dyDescent="0.25">
      <c r="A16" s="3">
        <v>2021</v>
      </c>
      <c r="B16" s="18"/>
      <c r="C16" s="12"/>
      <c r="D16" s="12" t="s">
        <v>586</v>
      </c>
      <c r="E16" s="19" t="s">
        <v>135</v>
      </c>
      <c r="F16" s="20">
        <v>380</v>
      </c>
      <c r="G16" s="21">
        <v>0</v>
      </c>
      <c r="H16" s="15">
        <f>IF(E16 = CHAR(37), F16*G16/100,F16*G16)</f>
        <v>0</v>
      </c>
    </row>
    <row r="17" spans="1:8" s="3" customFormat="1" ht="12" customHeight="1" x14ac:dyDescent="0.25">
      <c r="B17" s="16"/>
      <c r="C17" s="17"/>
      <c r="D17" s="17"/>
      <c r="E17" s="17"/>
      <c r="F17" s="17"/>
      <c r="G17" s="17"/>
      <c r="H17" s="17"/>
    </row>
    <row r="18" spans="1:8" s="3" customFormat="1" ht="12" customHeight="1" x14ac:dyDescent="0.25">
      <c r="A18" s="3">
        <v>2034</v>
      </c>
      <c r="B18" s="18" t="s">
        <v>865</v>
      </c>
      <c r="C18" s="12" t="s">
        <v>594</v>
      </c>
      <c r="D18" s="12" t="s">
        <v>866</v>
      </c>
      <c r="E18" s="19"/>
      <c r="F18" s="20"/>
      <c r="G18" s="15"/>
      <c r="H18" s="15"/>
    </row>
    <row r="19" spans="1:8" s="3" customFormat="1" ht="12" customHeight="1" x14ac:dyDescent="0.25">
      <c r="B19" s="16"/>
      <c r="C19" s="17"/>
      <c r="D19" s="17"/>
      <c r="E19" s="17"/>
      <c r="F19" s="17"/>
      <c r="G19" s="17"/>
      <c r="H19" s="17"/>
    </row>
    <row r="20" spans="1:8" s="3" customFormat="1" ht="12" customHeight="1" x14ac:dyDescent="0.25">
      <c r="A20" s="3">
        <v>2036</v>
      </c>
      <c r="B20" s="18" t="s">
        <v>867</v>
      </c>
      <c r="C20" s="12" t="s">
        <v>597</v>
      </c>
      <c r="D20" s="12" t="s">
        <v>598</v>
      </c>
      <c r="E20" s="19" t="s">
        <v>140</v>
      </c>
      <c r="F20" s="20">
        <v>20</v>
      </c>
      <c r="G20" s="21">
        <v>0</v>
      </c>
      <c r="H20" s="15">
        <f>IF(E20 = CHAR(37), F20*G20/100,F20*G20)</f>
        <v>0</v>
      </c>
    </row>
    <row r="21" spans="1:8" s="3" customFormat="1" ht="12" customHeight="1" x14ac:dyDescent="0.25">
      <c r="B21" s="16"/>
      <c r="C21" s="17"/>
      <c r="D21" s="17"/>
      <c r="E21" s="17"/>
      <c r="F21" s="17"/>
      <c r="G21" s="17"/>
      <c r="H21" s="17"/>
    </row>
    <row r="22" spans="1:8" s="3" customFormat="1" ht="24" customHeight="1" x14ac:dyDescent="0.25">
      <c r="A22" s="3">
        <v>2037</v>
      </c>
      <c r="B22" s="18" t="s">
        <v>868</v>
      </c>
      <c r="C22" s="12" t="s">
        <v>600</v>
      </c>
      <c r="D22" s="12" t="s">
        <v>601</v>
      </c>
      <c r="E22" s="19" t="s">
        <v>140</v>
      </c>
      <c r="F22" s="20">
        <v>30</v>
      </c>
      <c r="G22" s="21">
        <v>0</v>
      </c>
      <c r="H22" s="15">
        <f>IF(E22 = CHAR(37), F22*G22/100,F22*G22)</f>
        <v>0</v>
      </c>
    </row>
    <row r="23" spans="1:8" s="3" customFormat="1" ht="12" customHeight="1" x14ac:dyDescent="0.25">
      <c r="B23" s="16"/>
      <c r="C23" s="17"/>
      <c r="D23" s="17"/>
      <c r="E23" s="17"/>
      <c r="F23" s="17"/>
      <c r="G23" s="17"/>
      <c r="H23" s="17"/>
    </row>
    <row r="24" spans="1:8" s="3" customFormat="1" ht="24" customHeight="1" x14ac:dyDescent="0.25">
      <c r="A24" s="3">
        <v>2038</v>
      </c>
      <c r="B24" s="18" t="s">
        <v>869</v>
      </c>
      <c r="C24" s="12"/>
      <c r="D24" s="12" t="s">
        <v>603</v>
      </c>
      <c r="E24" s="19"/>
      <c r="F24" s="20"/>
      <c r="G24" s="15"/>
      <c r="H24" s="15"/>
    </row>
    <row r="25" spans="1:8" s="3" customFormat="1" ht="12" customHeight="1" x14ac:dyDescent="0.25">
      <c r="B25" s="16"/>
      <c r="C25" s="17"/>
      <c r="D25" s="17"/>
      <c r="E25" s="17"/>
      <c r="F25" s="17"/>
      <c r="G25" s="17"/>
      <c r="H25" s="17"/>
    </row>
    <row r="26" spans="1:8" s="3" customFormat="1" ht="12" customHeight="1" x14ac:dyDescent="0.25">
      <c r="A26" s="3">
        <v>2039</v>
      </c>
      <c r="B26" s="18" t="s">
        <v>870</v>
      </c>
      <c r="C26" s="12" t="s">
        <v>605</v>
      </c>
      <c r="D26" s="12" t="s">
        <v>606</v>
      </c>
      <c r="E26" s="19" t="s">
        <v>140</v>
      </c>
      <c r="F26" s="20">
        <v>150</v>
      </c>
      <c r="G26" s="21">
        <v>0</v>
      </c>
      <c r="H26" s="15">
        <f>IF(E26 = CHAR(37), F26*G26/100,F26*G26)</f>
        <v>0</v>
      </c>
    </row>
    <row r="27" spans="1:8" s="3" customFormat="1" ht="12" customHeight="1" x14ac:dyDescent="0.25">
      <c r="B27" s="16"/>
      <c r="C27" s="17"/>
      <c r="D27" s="17"/>
      <c r="E27" s="17"/>
      <c r="F27" s="17"/>
      <c r="G27" s="17"/>
      <c r="H27" s="17"/>
    </row>
    <row r="28" spans="1:8" s="3" customFormat="1" ht="12" customHeight="1" x14ac:dyDescent="0.25">
      <c r="A28" s="3">
        <v>2040</v>
      </c>
      <c r="B28" s="18" t="s">
        <v>871</v>
      </c>
      <c r="C28" s="12" t="s">
        <v>872</v>
      </c>
      <c r="D28" s="12" t="s">
        <v>873</v>
      </c>
      <c r="E28" s="19" t="s">
        <v>140</v>
      </c>
      <c r="F28" s="20">
        <v>50</v>
      </c>
      <c r="G28" s="21">
        <v>0</v>
      </c>
      <c r="H28" s="15">
        <f>IF(E28 = CHAR(37), F28*G28/100,F28*G28)</f>
        <v>0</v>
      </c>
    </row>
    <row r="29" spans="1:8" s="3" customFormat="1" ht="12" customHeight="1" x14ac:dyDescent="0.25">
      <c r="B29" s="16"/>
      <c r="C29" s="17"/>
      <c r="D29" s="17"/>
      <c r="E29" s="17"/>
      <c r="F29" s="17"/>
      <c r="G29" s="17"/>
      <c r="H29" s="17"/>
    </row>
    <row r="30" spans="1:8" s="3" customFormat="1" ht="24" customHeight="1" x14ac:dyDescent="0.25">
      <c r="A30" s="3">
        <v>2041</v>
      </c>
      <c r="B30" s="18" t="s">
        <v>874</v>
      </c>
      <c r="C30" s="12" t="s">
        <v>875</v>
      </c>
      <c r="D30" s="12" t="s">
        <v>876</v>
      </c>
      <c r="E30" s="19" t="s">
        <v>140</v>
      </c>
      <c r="F30" s="20">
        <v>20</v>
      </c>
      <c r="G30" s="21">
        <v>0</v>
      </c>
      <c r="H30" s="15">
        <f>IF(E30 = CHAR(37), F30*G30/100,F30*G30)</f>
        <v>0</v>
      </c>
    </row>
    <row r="31" spans="1:8" s="3" customFormat="1" ht="12" customHeight="1" x14ac:dyDescent="0.25">
      <c r="B31" s="16"/>
      <c r="C31" s="17"/>
      <c r="D31" s="17"/>
      <c r="E31" s="17"/>
      <c r="F31" s="17"/>
      <c r="G31" s="17"/>
      <c r="H31" s="17"/>
    </row>
    <row r="32" spans="1:8" s="3" customFormat="1" ht="12" customHeight="1" x14ac:dyDescent="0.25">
      <c r="A32" s="3">
        <v>2048</v>
      </c>
      <c r="B32" s="18" t="s">
        <v>877</v>
      </c>
      <c r="C32" s="12" t="s">
        <v>753</v>
      </c>
      <c r="D32" s="12" t="s">
        <v>609</v>
      </c>
      <c r="E32" s="19"/>
      <c r="F32" s="20"/>
      <c r="G32" s="15"/>
      <c r="H32" s="15"/>
    </row>
    <row r="33" spans="1:8" s="3" customFormat="1" ht="12" customHeight="1" x14ac:dyDescent="0.25">
      <c r="B33" s="16"/>
      <c r="C33" s="17"/>
      <c r="D33" s="17"/>
      <c r="E33" s="17"/>
      <c r="F33" s="17"/>
      <c r="G33" s="17"/>
      <c r="H33" s="17"/>
    </row>
    <row r="34" spans="1:8" s="3" customFormat="1" ht="12" customHeight="1" x14ac:dyDescent="0.25">
      <c r="A34" s="3">
        <v>2956</v>
      </c>
      <c r="B34" s="18" t="s">
        <v>878</v>
      </c>
      <c r="C34" s="12" t="s">
        <v>819</v>
      </c>
      <c r="D34" s="12" t="s">
        <v>611</v>
      </c>
      <c r="E34" s="19" t="s">
        <v>135</v>
      </c>
      <c r="F34" s="20">
        <v>30</v>
      </c>
      <c r="G34" s="21">
        <v>0</v>
      </c>
      <c r="H34" s="15">
        <f>IF(E34 = CHAR(37), F34*G34/100,F34*G34)</f>
        <v>0</v>
      </c>
    </row>
    <row r="35" spans="1:8" s="3" customFormat="1" ht="12" customHeight="1" x14ac:dyDescent="0.25">
      <c r="B35" s="16"/>
      <c r="C35" s="17"/>
      <c r="D35" s="17"/>
      <c r="E35" s="17"/>
      <c r="F35" s="17"/>
      <c r="G35" s="17"/>
      <c r="H35" s="17"/>
    </row>
    <row r="36" spans="1:8" s="3" customFormat="1" ht="12" customHeight="1" x14ac:dyDescent="0.25">
      <c r="A36" s="3">
        <v>2055</v>
      </c>
      <c r="B36" s="18" t="s">
        <v>879</v>
      </c>
      <c r="C36" s="12"/>
      <c r="D36" s="12" t="s">
        <v>615</v>
      </c>
      <c r="E36" s="19"/>
      <c r="F36" s="20"/>
      <c r="G36" s="15"/>
      <c r="H36" s="15"/>
    </row>
    <row r="37" spans="1:8" s="3" customFormat="1" ht="12" customHeight="1" x14ac:dyDescent="0.25">
      <c r="B37" s="16"/>
      <c r="C37" s="17"/>
      <c r="D37" s="17"/>
      <c r="E37" s="17"/>
      <c r="F37" s="17"/>
      <c r="G37" s="17"/>
      <c r="H37" s="17"/>
    </row>
    <row r="38" spans="1:8" s="3" customFormat="1" ht="12" customHeight="1" x14ac:dyDescent="0.25">
      <c r="A38" s="3">
        <v>2057</v>
      </c>
      <c r="B38" s="18" t="s">
        <v>880</v>
      </c>
      <c r="C38" s="12"/>
      <c r="D38" s="12" t="s">
        <v>881</v>
      </c>
      <c r="E38" s="19"/>
      <c r="F38" s="20"/>
      <c r="G38" s="15"/>
      <c r="H38" s="15"/>
    </row>
    <row r="39" spans="1:8" s="3" customFormat="1" ht="12" customHeight="1" x14ac:dyDescent="0.25">
      <c r="B39" s="16"/>
      <c r="C39" s="17"/>
      <c r="D39" s="17"/>
      <c r="E39" s="17"/>
      <c r="F39" s="17"/>
      <c r="G39" s="17"/>
      <c r="H39" s="17"/>
    </row>
    <row r="40" spans="1:8" s="3" customFormat="1" ht="24" customHeight="1" x14ac:dyDescent="0.25">
      <c r="A40" s="3">
        <v>2060</v>
      </c>
      <c r="B40" s="18" t="s">
        <v>882</v>
      </c>
      <c r="C40" s="12"/>
      <c r="D40" s="12" t="s">
        <v>883</v>
      </c>
      <c r="E40" s="19" t="s">
        <v>140</v>
      </c>
      <c r="F40" s="20">
        <v>10</v>
      </c>
      <c r="G40" s="21">
        <v>0</v>
      </c>
      <c r="H40" s="15">
        <f>IF(E40 = CHAR(37), F40*G40/100,F40*G40)</f>
        <v>0</v>
      </c>
    </row>
    <row r="41" spans="1:8" s="3" customFormat="1" ht="12" customHeight="1" x14ac:dyDescent="0.25">
      <c r="B41" s="16"/>
      <c r="C41" s="17"/>
      <c r="D41" s="17"/>
      <c r="E41" s="17"/>
      <c r="F41" s="17"/>
      <c r="G41" s="17"/>
      <c r="H41" s="17"/>
    </row>
    <row r="42" spans="1:8" s="3" customFormat="1" ht="12" customHeight="1" x14ac:dyDescent="0.25">
      <c r="A42" s="3">
        <v>2061</v>
      </c>
      <c r="B42" s="18" t="s">
        <v>884</v>
      </c>
      <c r="C42" s="12"/>
      <c r="D42" s="12" t="s">
        <v>885</v>
      </c>
      <c r="E42" s="19"/>
      <c r="F42" s="20"/>
      <c r="G42" s="15"/>
      <c r="H42" s="15"/>
    </row>
    <row r="43" spans="1:8" s="3" customFormat="1" ht="12" customHeight="1" x14ac:dyDescent="0.25">
      <c r="B43" s="16"/>
      <c r="C43" s="17"/>
      <c r="D43" s="17"/>
      <c r="E43" s="17"/>
      <c r="F43" s="17"/>
      <c r="G43" s="17"/>
      <c r="H43" s="17"/>
    </row>
    <row r="44" spans="1:8" s="3" customFormat="1" ht="12" customHeight="1" x14ac:dyDescent="0.25">
      <c r="A44" s="3">
        <v>2064</v>
      </c>
      <c r="B44" s="18" t="s">
        <v>886</v>
      </c>
      <c r="C44" s="12" t="s">
        <v>619</v>
      </c>
      <c r="D44" s="12" t="s">
        <v>620</v>
      </c>
      <c r="E44" s="19"/>
      <c r="F44" s="20"/>
      <c r="G44" s="15"/>
      <c r="H44" s="15"/>
    </row>
    <row r="45" spans="1:8" s="3" customFormat="1" ht="12" customHeight="1" x14ac:dyDescent="0.25">
      <c r="B45" s="16"/>
      <c r="C45" s="17"/>
      <c r="D45" s="17"/>
      <c r="E45" s="17"/>
      <c r="F45" s="17"/>
      <c r="G45" s="17"/>
      <c r="H45" s="17"/>
    </row>
    <row r="46" spans="1:8" s="3" customFormat="1" ht="12" customHeight="1" x14ac:dyDescent="0.25">
      <c r="A46" s="3">
        <v>2065</v>
      </c>
      <c r="B46" s="18"/>
      <c r="C46" s="12"/>
      <c r="D46" s="12" t="s">
        <v>887</v>
      </c>
      <c r="E46" s="19" t="s">
        <v>33</v>
      </c>
      <c r="F46" s="20">
        <v>2</v>
      </c>
      <c r="G46" s="21">
        <v>0</v>
      </c>
      <c r="H46" s="15">
        <f>IF(E46 = CHAR(37), F46*G46/100,F46*G46)</f>
        <v>0</v>
      </c>
    </row>
    <row r="47" spans="1:8" s="3" customFormat="1" ht="12" customHeight="1" x14ac:dyDescent="0.25">
      <c r="B47" s="16"/>
      <c r="C47" s="17"/>
      <c r="D47" s="17"/>
      <c r="E47" s="17"/>
      <c r="F47" s="17"/>
      <c r="G47" s="17"/>
      <c r="H47" s="17"/>
    </row>
    <row r="48" spans="1:8" s="3" customFormat="1" ht="12" customHeight="1" x14ac:dyDescent="0.25">
      <c r="A48" s="3">
        <v>2069</v>
      </c>
      <c r="B48" s="18"/>
      <c r="C48" s="12"/>
      <c r="D48" s="12" t="s">
        <v>888</v>
      </c>
      <c r="E48" s="19" t="s">
        <v>33</v>
      </c>
      <c r="F48" s="20">
        <v>4</v>
      </c>
      <c r="G48" s="21">
        <v>0</v>
      </c>
      <c r="H48" s="15">
        <f>IF(E48 = CHAR(37), F48*G48/100,F48*G48)</f>
        <v>0</v>
      </c>
    </row>
    <row r="49" spans="1:8" s="3" customFormat="1" ht="12" customHeight="1" x14ac:dyDescent="0.25">
      <c r="B49" s="16"/>
      <c r="C49" s="17"/>
      <c r="D49" s="17"/>
      <c r="E49" s="17"/>
      <c r="F49" s="17"/>
      <c r="G49" s="17"/>
      <c r="H49" s="17"/>
    </row>
    <row r="50" spans="1:8" s="3" customFormat="1" ht="12" customHeight="1" x14ac:dyDescent="0.25">
      <c r="A50" s="3">
        <v>2070</v>
      </c>
      <c r="B50" s="18" t="s">
        <v>889</v>
      </c>
      <c r="C50" s="12" t="s">
        <v>622</v>
      </c>
      <c r="D50" s="12" t="s">
        <v>623</v>
      </c>
      <c r="E50" s="19"/>
      <c r="F50" s="20"/>
      <c r="G50" s="15"/>
      <c r="H50" s="15"/>
    </row>
    <row r="51" spans="1:8" s="3" customFormat="1" ht="12" customHeight="1" x14ac:dyDescent="0.25">
      <c r="B51" s="16"/>
      <c r="C51" s="17"/>
      <c r="D51" s="17"/>
      <c r="E51" s="17"/>
      <c r="F51" s="17"/>
      <c r="G51" s="17"/>
      <c r="H51" s="17"/>
    </row>
    <row r="52" spans="1:8" s="3" customFormat="1" ht="12" customHeight="1" x14ac:dyDescent="0.25">
      <c r="A52" s="3">
        <v>2071</v>
      </c>
      <c r="B52" s="18"/>
      <c r="C52" s="12"/>
      <c r="D52" s="12" t="s">
        <v>887</v>
      </c>
      <c r="E52" s="19" t="s">
        <v>135</v>
      </c>
      <c r="F52" s="20">
        <v>20</v>
      </c>
      <c r="G52" s="21">
        <v>0</v>
      </c>
      <c r="H52" s="15">
        <f>IF(E52 = CHAR(37), F52*G52/100,F52*G52)</f>
        <v>0</v>
      </c>
    </row>
    <row r="53" spans="1:8" s="3" customFormat="1" ht="12" customHeight="1" x14ac:dyDescent="0.25">
      <c r="B53" s="16"/>
      <c r="C53" s="17"/>
      <c r="D53" s="17"/>
      <c r="E53" s="17"/>
      <c r="F53" s="17"/>
      <c r="G53" s="17"/>
      <c r="H53" s="17"/>
    </row>
    <row r="54" spans="1:8" s="3" customFormat="1" ht="12" customHeight="1" x14ac:dyDescent="0.25">
      <c r="A54" s="3">
        <v>2072</v>
      </c>
      <c r="B54" s="18"/>
      <c r="C54" s="12"/>
      <c r="D54" s="12" t="s">
        <v>888</v>
      </c>
      <c r="E54" s="19" t="s">
        <v>135</v>
      </c>
      <c r="F54" s="20">
        <v>10</v>
      </c>
      <c r="G54" s="21">
        <v>0</v>
      </c>
      <c r="H54" s="15">
        <f>IF(E54 = CHAR(37), F54*G54/100,F54*G54)</f>
        <v>0</v>
      </c>
    </row>
    <row r="55" spans="1:8" s="3" customFormat="1" ht="12" customHeight="1" x14ac:dyDescent="0.25">
      <c r="B55" s="16"/>
      <c r="C55" s="17"/>
      <c r="D55" s="17"/>
      <c r="E55" s="17"/>
      <c r="F55" s="17"/>
      <c r="G55" s="17"/>
      <c r="H55" s="17"/>
    </row>
    <row r="56" spans="1:8" s="3" customFormat="1" ht="12" customHeight="1" x14ac:dyDescent="0.25">
      <c r="B56" s="22"/>
      <c r="C56" s="23"/>
      <c r="D56" s="23"/>
      <c r="E56" s="23"/>
      <c r="F56" s="23"/>
      <c r="G56" s="23"/>
      <c r="H56" s="23"/>
    </row>
    <row r="57" spans="1:8" s="3" customFormat="1" ht="12" customHeight="1" x14ac:dyDescent="0.25">
      <c r="B57" s="16"/>
      <c r="C57" s="17"/>
      <c r="D57" s="17"/>
      <c r="E57" s="17"/>
      <c r="F57" s="17"/>
      <c r="G57" s="17"/>
      <c r="H57" s="17"/>
    </row>
    <row r="58" spans="1:8" s="3" customFormat="1" ht="12" customHeight="1" x14ac:dyDescent="0.25">
      <c r="B58" s="22"/>
      <c r="C58" s="23"/>
      <c r="D58" s="23"/>
      <c r="E58" s="23"/>
      <c r="F58" s="23"/>
      <c r="G58" s="23"/>
      <c r="H58" s="23"/>
    </row>
    <row r="59" spans="1:8" s="3" customFormat="1" ht="12" customHeight="1" x14ac:dyDescent="0.25">
      <c r="B59" s="16"/>
      <c r="C59" s="17"/>
      <c r="D59" s="17"/>
      <c r="E59" s="17"/>
      <c r="F59" s="17"/>
      <c r="G59" s="17"/>
      <c r="H59" s="17"/>
    </row>
    <row r="60" spans="1:8" s="4" customFormat="1" ht="20.100000000000001" customHeight="1" x14ac:dyDescent="0.25">
      <c r="B60" s="24" t="s">
        <v>56</v>
      </c>
      <c r="C60" s="25"/>
      <c r="D60" s="26"/>
      <c r="E60" s="27"/>
      <c r="F60" s="28"/>
      <c r="G60" s="28"/>
      <c r="H60" s="29">
        <f>SUM(H6:H59)</f>
        <v>0</v>
      </c>
    </row>
    <row r="61" spans="1:8" s="1" customFormat="1" ht="12.75" x14ac:dyDescent="0.25">
      <c r="B61" s="6" t="s">
        <v>1</v>
      </c>
    </row>
    <row r="62" spans="1:8" s="1" customFormat="1" ht="12.75" x14ac:dyDescent="0.25">
      <c r="B62" s="6" t="s">
        <v>3</v>
      </c>
    </row>
    <row r="63" spans="1:8" s="1" customFormat="1" ht="12.75" x14ac:dyDescent="0.25">
      <c r="B63" s="7" t="s">
        <v>860</v>
      </c>
    </row>
    <row r="64" spans="1:8" s="2" customFormat="1" ht="12" x14ac:dyDescent="0.25">
      <c r="H64" s="8" t="s">
        <v>624</v>
      </c>
    </row>
    <row r="65" spans="1:8" s="3" customFormat="1" ht="27.4" customHeight="1" x14ac:dyDescent="0.25">
      <c r="B65" s="9" t="s">
        <v>6</v>
      </c>
      <c r="C65" s="9" t="s">
        <v>7</v>
      </c>
      <c r="D65" s="9" t="s">
        <v>8</v>
      </c>
      <c r="E65" s="9" t="s">
        <v>9</v>
      </c>
      <c r="F65" s="9" t="s">
        <v>10</v>
      </c>
      <c r="G65" s="9" t="s">
        <v>11</v>
      </c>
      <c r="H65" s="10" t="s">
        <v>12</v>
      </c>
    </row>
    <row r="66" spans="1:8" s="3" customFormat="1" ht="24" customHeight="1" x14ac:dyDescent="0.25">
      <c r="A66" s="3">
        <v>2083</v>
      </c>
      <c r="B66" s="18"/>
      <c r="C66" s="12" t="s">
        <v>625</v>
      </c>
      <c r="D66" s="12" t="s">
        <v>626</v>
      </c>
      <c r="E66" s="19"/>
      <c r="F66" s="20"/>
      <c r="G66" s="15"/>
      <c r="H66" s="15"/>
    </row>
    <row r="67" spans="1:8" s="3" customFormat="1" ht="12" customHeight="1" x14ac:dyDescent="0.25">
      <c r="B67" s="16"/>
      <c r="C67" s="17"/>
      <c r="D67" s="17"/>
      <c r="E67" s="17"/>
      <c r="F67" s="17"/>
      <c r="G67" s="17"/>
      <c r="H67" s="17"/>
    </row>
    <row r="68" spans="1:8" s="3" customFormat="1" ht="12" customHeight="1" x14ac:dyDescent="0.25">
      <c r="A68" s="3">
        <v>2084</v>
      </c>
      <c r="B68" s="18" t="s">
        <v>890</v>
      </c>
      <c r="C68" s="12"/>
      <c r="D68" s="12" t="s">
        <v>628</v>
      </c>
      <c r="E68" s="19"/>
      <c r="F68" s="20"/>
      <c r="G68" s="15"/>
      <c r="H68" s="15"/>
    </row>
    <row r="69" spans="1:8" s="3" customFormat="1" ht="12" customHeight="1" x14ac:dyDescent="0.25">
      <c r="B69" s="16"/>
      <c r="C69" s="17"/>
      <c r="D69" s="17"/>
      <c r="E69" s="17"/>
      <c r="F69" s="17"/>
      <c r="G69" s="17"/>
      <c r="H69" s="17"/>
    </row>
    <row r="70" spans="1:8" s="3" customFormat="1" ht="12" customHeight="1" x14ac:dyDescent="0.25">
      <c r="A70" s="3">
        <v>2088</v>
      </c>
      <c r="B70" s="18" t="s">
        <v>891</v>
      </c>
      <c r="C70" s="12"/>
      <c r="D70" s="12" t="s">
        <v>630</v>
      </c>
      <c r="E70" s="19"/>
      <c r="F70" s="20"/>
      <c r="G70" s="15"/>
      <c r="H70" s="15"/>
    </row>
    <row r="71" spans="1:8" s="3" customFormat="1" ht="12" customHeight="1" x14ac:dyDescent="0.25">
      <c r="B71" s="16"/>
      <c r="C71" s="17"/>
      <c r="D71" s="17"/>
      <c r="E71" s="17"/>
      <c r="F71" s="17"/>
      <c r="G71" s="17"/>
      <c r="H71" s="17"/>
    </row>
    <row r="72" spans="1:8" s="3" customFormat="1" ht="12" customHeight="1" x14ac:dyDescent="0.25">
      <c r="A72" s="3">
        <v>2089</v>
      </c>
      <c r="B72" s="18"/>
      <c r="C72" s="12" t="s">
        <v>631</v>
      </c>
      <c r="D72" s="12" t="s">
        <v>764</v>
      </c>
      <c r="E72" s="19"/>
      <c r="F72" s="20"/>
      <c r="G72" s="15"/>
      <c r="H72" s="15"/>
    </row>
    <row r="73" spans="1:8" s="3" customFormat="1" ht="12" customHeight="1" x14ac:dyDescent="0.25">
      <c r="B73" s="16"/>
      <c r="C73" s="17"/>
      <c r="D73" s="17"/>
      <c r="E73" s="17"/>
      <c r="F73" s="17"/>
      <c r="G73" s="17"/>
      <c r="H73" s="17"/>
    </row>
    <row r="74" spans="1:8" s="3" customFormat="1" ht="12" customHeight="1" x14ac:dyDescent="0.25">
      <c r="A74" s="3">
        <v>2091</v>
      </c>
      <c r="B74" s="18"/>
      <c r="C74" s="12"/>
      <c r="D74" s="12" t="s">
        <v>633</v>
      </c>
      <c r="E74" s="19" t="s">
        <v>140</v>
      </c>
      <c r="F74" s="20">
        <v>200</v>
      </c>
      <c r="G74" s="21">
        <v>0</v>
      </c>
      <c r="H74" s="15">
        <f>IF(E74 = CHAR(37), F74*G74/100,F74*G74)</f>
        <v>0</v>
      </c>
    </row>
    <row r="75" spans="1:8" s="3" customFormat="1" ht="12" customHeight="1" x14ac:dyDescent="0.25">
      <c r="B75" s="16"/>
      <c r="C75" s="17"/>
      <c r="D75" s="17"/>
      <c r="E75" s="17"/>
      <c r="F75" s="17"/>
      <c r="G75" s="17"/>
      <c r="H75" s="17"/>
    </row>
    <row r="76" spans="1:8" s="3" customFormat="1" ht="12" customHeight="1" x14ac:dyDescent="0.25">
      <c r="A76" s="3">
        <v>2095</v>
      </c>
      <c r="B76" s="18"/>
      <c r="C76" s="12" t="s">
        <v>634</v>
      </c>
      <c r="D76" s="12" t="s">
        <v>635</v>
      </c>
      <c r="E76" s="19"/>
      <c r="F76" s="20"/>
      <c r="G76" s="15"/>
      <c r="H76" s="15"/>
    </row>
    <row r="77" spans="1:8" s="3" customFormat="1" ht="12" customHeight="1" x14ac:dyDescent="0.25">
      <c r="B77" s="16"/>
      <c r="C77" s="17"/>
      <c r="D77" s="17"/>
      <c r="E77" s="17"/>
      <c r="F77" s="17"/>
      <c r="G77" s="17"/>
      <c r="H77" s="17"/>
    </row>
    <row r="78" spans="1:8" s="3" customFormat="1" ht="12" customHeight="1" x14ac:dyDescent="0.25">
      <c r="A78" s="3">
        <v>2096</v>
      </c>
      <c r="B78" s="18"/>
      <c r="C78" s="12"/>
      <c r="D78" s="12" t="s">
        <v>765</v>
      </c>
      <c r="E78" s="19" t="s">
        <v>140</v>
      </c>
      <c r="F78" s="20">
        <v>280</v>
      </c>
      <c r="G78" s="21">
        <v>0</v>
      </c>
      <c r="H78" s="15">
        <f>IF(E78 = CHAR(37), F78*G78/100,F78*G78)</f>
        <v>0</v>
      </c>
    </row>
    <row r="79" spans="1:8" s="3" customFormat="1" ht="12" customHeight="1" x14ac:dyDescent="0.25">
      <c r="B79" s="16"/>
      <c r="C79" s="17"/>
      <c r="D79" s="17"/>
      <c r="E79" s="17"/>
      <c r="F79" s="17"/>
      <c r="G79" s="17"/>
      <c r="H79" s="17"/>
    </row>
    <row r="80" spans="1:8" s="3" customFormat="1" ht="12" customHeight="1" x14ac:dyDescent="0.25">
      <c r="A80" s="3">
        <v>2097</v>
      </c>
      <c r="B80" s="18"/>
      <c r="C80" s="12"/>
      <c r="D80" s="12" t="s">
        <v>637</v>
      </c>
      <c r="E80" s="19" t="s">
        <v>140</v>
      </c>
      <c r="F80" s="20">
        <v>30</v>
      </c>
      <c r="G80" s="21">
        <v>0</v>
      </c>
      <c r="H80" s="15">
        <f>IF(E80 = CHAR(37), F80*G80/100,F80*G80)</f>
        <v>0</v>
      </c>
    </row>
    <row r="81" spans="2:8" s="3" customFormat="1" ht="12" customHeight="1" x14ac:dyDescent="0.25">
      <c r="B81" s="16"/>
      <c r="C81" s="17"/>
      <c r="D81" s="17"/>
      <c r="E81" s="17"/>
      <c r="F81" s="17"/>
      <c r="G81" s="17"/>
      <c r="H81" s="17"/>
    </row>
    <row r="82" spans="2:8" s="3" customFormat="1" ht="12" customHeight="1" x14ac:dyDescent="0.25">
      <c r="B82" s="22"/>
      <c r="C82" s="23"/>
      <c r="D82" s="23"/>
      <c r="E82" s="23"/>
      <c r="F82" s="23"/>
      <c r="G82" s="23"/>
      <c r="H82" s="23"/>
    </row>
    <row r="83" spans="2:8" s="3" customFormat="1" ht="12" customHeight="1" x14ac:dyDescent="0.25">
      <c r="B83" s="16"/>
      <c r="C83" s="17"/>
      <c r="D83" s="17"/>
      <c r="E83" s="17"/>
      <c r="F83" s="17"/>
      <c r="G83" s="17"/>
      <c r="H83" s="17"/>
    </row>
    <row r="84" spans="2:8" s="3" customFormat="1" ht="12" customHeight="1" x14ac:dyDescent="0.25">
      <c r="B84" s="22"/>
      <c r="C84" s="23"/>
      <c r="D84" s="23"/>
      <c r="E84" s="23"/>
      <c r="F84" s="23"/>
      <c r="G84" s="23"/>
      <c r="H84" s="23"/>
    </row>
    <row r="85" spans="2:8" s="3" customFormat="1" ht="12" customHeight="1" x14ac:dyDescent="0.25">
      <c r="B85" s="16"/>
      <c r="C85" s="17"/>
      <c r="D85" s="17"/>
      <c r="E85" s="17"/>
      <c r="F85" s="17"/>
      <c r="G85" s="17"/>
      <c r="H85" s="17"/>
    </row>
    <row r="86" spans="2:8" s="3" customFormat="1" ht="12" customHeight="1" x14ac:dyDescent="0.25">
      <c r="B86" s="22"/>
      <c r="C86" s="23"/>
      <c r="D86" s="23"/>
      <c r="E86" s="23"/>
      <c r="F86" s="23"/>
      <c r="G86" s="23"/>
      <c r="H86" s="23"/>
    </row>
    <row r="87" spans="2:8" s="3" customFormat="1" ht="12" customHeight="1" x14ac:dyDescent="0.25">
      <c r="B87" s="16"/>
      <c r="C87" s="17"/>
      <c r="D87" s="17"/>
      <c r="E87" s="17"/>
      <c r="F87" s="17"/>
      <c r="G87" s="17"/>
      <c r="H87" s="17"/>
    </row>
    <row r="88" spans="2:8" s="3" customFormat="1" ht="12" customHeight="1" x14ac:dyDescent="0.25">
      <c r="B88" s="22"/>
      <c r="C88" s="23"/>
      <c r="D88" s="23"/>
      <c r="E88" s="23"/>
      <c r="F88" s="23"/>
      <c r="G88" s="23"/>
      <c r="H88" s="23"/>
    </row>
    <row r="89" spans="2:8" s="3" customFormat="1" ht="12" customHeight="1" x14ac:dyDescent="0.25">
      <c r="B89" s="16"/>
      <c r="C89" s="17"/>
      <c r="D89" s="17"/>
      <c r="E89" s="17"/>
      <c r="F89" s="17"/>
      <c r="G89" s="17"/>
      <c r="H89" s="17"/>
    </row>
    <row r="90" spans="2:8" s="3" customFormat="1" ht="12" customHeight="1" x14ac:dyDescent="0.25">
      <c r="B90" s="22"/>
      <c r="C90" s="23"/>
      <c r="D90" s="23"/>
      <c r="E90" s="23"/>
      <c r="F90" s="23"/>
      <c r="G90" s="23"/>
      <c r="H90" s="23"/>
    </row>
    <row r="91" spans="2:8" s="3" customFormat="1" ht="12" customHeight="1" x14ac:dyDescent="0.25">
      <c r="B91" s="16"/>
      <c r="C91" s="17"/>
      <c r="D91" s="17"/>
      <c r="E91" s="17"/>
      <c r="F91" s="17"/>
      <c r="G91" s="17"/>
      <c r="H91" s="17"/>
    </row>
    <row r="92" spans="2:8" s="3" customFormat="1" ht="12" customHeight="1" x14ac:dyDescent="0.25">
      <c r="B92" s="22"/>
      <c r="C92" s="23"/>
      <c r="D92" s="23"/>
      <c r="E92" s="23"/>
      <c r="F92" s="23"/>
      <c r="G92" s="23"/>
      <c r="H92" s="23"/>
    </row>
    <row r="93" spans="2:8" s="3" customFormat="1" ht="12" customHeight="1" x14ac:dyDescent="0.25">
      <c r="B93" s="16"/>
      <c r="C93" s="17"/>
      <c r="D93" s="17"/>
      <c r="E93" s="17"/>
      <c r="F93" s="17"/>
      <c r="G93" s="17"/>
      <c r="H93" s="17"/>
    </row>
    <row r="94" spans="2:8" s="3" customFormat="1" ht="12" customHeight="1" x14ac:dyDescent="0.25">
      <c r="B94" s="22"/>
      <c r="C94" s="23"/>
      <c r="D94" s="23"/>
      <c r="E94" s="23"/>
      <c r="F94" s="23"/>
      <c r="G94" s="23"/>
      <c r="H94" s="23"/>
    </row>
    <row r="95" spans="2:8" s="3" customFormat="1" ht="12" customHeight="1" x14ac:dyDescent="0.25">
      <c r="B95" s="16"/>
      <c r="C95" s="17"/>
      <c r="D95" s="17"/>
      <c r="E95" s="17"/>
      <c r="F95" s="17"/>
      <c r="G95" s="17"/>
      <c r="H95" s="17"/>
    </row>
    <row r="96" spans="2:8" s="3" customFormat="1" ht="12" customHeight="1" x14ac:dyDescent="0.25">
      <c r="B96" s="22"/>
      <c r="C96" s="23"/>
      <c r="D96" s="23"/>
      <c r="E96" s="23"/>
      <c r="F96" s="23"/>
      <c r="G96" s="23"/>
      <c r="H96" s="23"/>
    </row>
    <row r="97" spans="2:8" s="3" customFormat="1" ht="12" customHeight="1" x14ac:dyDescent="0.25">
      <c r="B97" s="16"/>
      <c r="C97" s="17"/>
      <c r="D97" s="17"/>
      <c r="E97" s="17"/>
      <c r="F97" s="17"/>
      <c r="G97" s="17"/>
      <c r="H97" s="17"/>
    </row>
    <row r="98" spans="2:8" s="3" customFormat="1" ht="12" customHeight="1" x14ac:dyDescent="0.25">
      <c r="B98" s="22"/>
      <c r="C98" s="23"/>
      <c r="D98" s="23"/>
      <c r="E98" s="23"/>
      <c r="F98" s="23"/>
      <c r="G98" s="23"/>
      <c r="H98" s="23"/>
    </row>
    <row r="99" spans="2:8" s="3" customFormat="1" ht="12" customHeight="1" x14ac:dyDescent="0.25">
      <c r="B99" s="16"/>
      <c r="C99" s="17"/>
      <c r="D99" s="17"/>
      <c r="E99" s="17"/>
      <c r="F99" s="17"/>
      <c r="G99" s="17"/>
      <c r="H99" s="17"/>
    </row>
    <row r="100" spans="2:8" s="3" customFormat="1" ht="12" customHeight="1" x14ac:dyDescent="0.25">
      <c r="B100" s="22"/>
      <c r="C100" s="23"/>
      <c r="D100" s="23"/>
      <c r="E100" s="23"/>
      <c r="F100" s="23"/>
      <c r="G100" s="23"/>
      <c r="H100" s="23"/>
    </row>
    <row r="101" spans="2:8" s="3" customFormat="1" ht="12" customHeight="1" x14ac:dyDescent="0.25">
      <c r="B101" s="16"/>
      <c r="C101" s="17"/>
      <c r="D101" s="17"/>
      <c r="E101" s="17"/>
      <c r="F101" s="17"/>
      <c r="G101" s="17"/>
      <c r="H101" s="17"/>
    </row>
    <row r="102" spans="2:8" s="3" customFormat="1" ht="12" customHeight="1" x14ac:dyDescent="0.25">
      <c r="B102" s="22"/>
      <c r="C102" s="23"/>
      <c r="D102" s="23"/>
      <c r="E102" s="23"/>
      <c r="F102" s="23"/>
      <c r="G102" s="23"/>
      <c r="H102" s="23"/>
    </row>
    <row r="103" spans="2:8" s="3" customFormat="1" ht="12" customHeight="1" x14ac:dyDescent="0.25">
      <c r="B103" s="16"/>
      <c r="C103" s="17"/>
      <c r="D103" s="17"/>
      <c r="E103" s="17"/>
      <c r="F103" s="17"/>
      <c r="G103" s="17"/>
      <c r="H103" s="17"/>
    </row>
    <row r="104" spans="2:8" s="3" customFormat="1" ht="12" customHeight="1" x14ac:dyDescent="0.25">
      <c r="B104" s="22"/>
      <c r="C104" s="23"/>
      <c r="D104" s="23"/>
      <c r="E104" s="23"/>
      <c r="F104" s="23"/>
      <c r="G104" s="23"/>
      <c r="H104" s="23"/>
    </row>
    <row r="105" spans="2:8" s="3" customFormat="1" ht="12" customHeight="1" x14ac:dyDescent="0.25">
      <c r="B105" s="16"/>
      <c r="C105" s="17"/>
      <c r="D105" s="17"/>
      <c r="E105" s="17"/>
      <c r="F105" s="17"/>
      <c r="G105" s="17"/>
      <c r="H105" s="17"/>
    </row>
    <row r="106" spans="2:8" s="3" customFormat="1" ht="12" customHeight="1" x14ac:dyDescent="0.25">
      <c r="B106" s="22"/>
      <c r="C106" s="23"/>
      <c r="D106" s="23"/>
      <c r="E106" s="23"/>
      <c r="F106" s="23"/>
      <c r="G106" s="23"/>
      <c r="H106" s="23"/>
    </row>
    <row r="107" spans="2:8" s="3" customFormat="1" ht="12" customHeight="1" x14ac:dyDescent="0.25">
      <c r="B107" s="16"/>
      <c r="C107" s="17"/>
      <c r="D107" s="17"/>
      <c r="E107" s="17"/>
      <c r="F107" s="17"/>
      <c r="G107" s="17"/>
      <c r="H107" s="17"/>
    </row>
    <row r="108" spans="2:8" s="3" customFormat="1" ht="12" customHeight="1" x14ac:dyDescent="0.25">
      <c r="B108" s="22"/>
      <c r="C108" s="23"/>
      <c r="D108" s="23"/>
      <c r="E108" s="23"/>
      <c r="F108" s="23"/>
      <c r="G108" s="23"/>
      <c r="H108" s="23"/>
    </row>
    <row r="109" spans="2:8" s="3" customFormat="1" ht="12" customHeight="1" x14ac:dyDescent="0.25">
      <c r="B109" s="16"/>
      <c r="C109" s="17"/>
      <c r="D109" s="17"/>
      <c r="E109" s="17"/>
      <c r="F109" s="17"/>
      <c r="G109" s="17"/>
      <c r="H109" s="17"/>
    </row>
    <row r="110" spans="2:8" s="3" customFormat="1" ht="12" customHeight="1" x14ac:dyDescent="0.25">
      <c r="B110" s="22"/>
      <c r="C110" s="23"/>
      <c r="D110" s="23"/>
      <c r="E110" s="23"/>
      <c r="F110" s="23"/>
      <c r="G110" s="23"/>
      <c r="H110" s="23"/>
    </row>
    <row r="111" spans="2:8" s="3" customFormat="1" ht="12" customHeight="1" x14ac:dyDescent="0.25">
      <c r="B111" s="16"/>
      <c r="C111" s="17"/>
      <c r="D111" s="17"/>
      <c r="E111" s="17"/>
      <c r="F111" s="17"/>
      <c r="G111" s="17"/>
      <c r="H111" s="17"/>
    </row>
    <row r="112" spans="2:8" s="3" customFormat="1" ht="12" customHeight="1" x14ac:dyDescent="0.25">
      <c r="B112" s="22"/>
      <c r="C112" s="23"/>
      <c r="D112" s="23"/>
      <c r="E112" s="23"/>
      <c r="F112" s="23"/>
      <c r="G112" s="23"/>
      <c r="H112" s="23"/>
    </row>
    <row r="113" spans="2:8" s="3" customFormat="1" ht="12" customHeight="1" x14ac:dyDescent="0.25">
      <c r="B113" s="16"/>
      <c r="C113" s="17"/>
      <c r="D113" s="17"/>
      <c r="E113" s="17"/>
      <c r="F113" s="17"/>
      <c r="G113" s="17"/>
      <c r="H113" s="17"/>
    </row>
    <row r="114" spans="2:8" s="3" customFormat="1" ht="12" customHeight="1" x14ac:dyDescent="0.25">
      <c r="B114" s="22"/>
      <c r="C114" s="23"/>
      <c r="D114" s="23"/>
      <c r="E114" s="23"/>
      <c r="F114" s="23"/>
      <c r="G114" s="23"/>
      <c r="H114" s="23"/>
    </row>
    <row r="115" spans="2:8" s="3" customFormat="1" ht="12" customHeight="1" x14ac:dyDescent="0.25">
      <c r="B115" s="16"/>
      <c r="C115" s="17"/>
      <c r="D115" s="17"/>
      <c r="E115" s="17"/>
      <c r="F115" s="17"/>
      <c r="G115" s="17"/>
      <c r="H115" s="17"/>
    </row>
    <row r="116" spans="2:8" s="3" customFormat="1" ht="12" customHeight="1" x14ac:dyDescent="0.25">
      <c r="B116" s="22"/>
      <c r="C116" s="23"/>
      <c r="D116" s="23"/>
      <c r="E116" s="23"/>
      <c r="F116" s="23"/>
      <c r="G116" s="23"/>
      <c r="H116" s="23"/>
    </row>
    <row r="117" spans="2:8" s="3" customFormat="1" ht="12" customHeight="1" x14ac:dyDescent="0.25">
      <c r="B117" s="16"/>
      <c r="C117" s="17"/>
      <c r="D117" s="17"/>
      <c r="E117" s="17"/>
      <c r="F117" s="17"/>
      <c r="G117" s="17"/>
      <c r="H117" s="17"/>
    </row>
    <row r="118" spans="2:8" s="3" customFormat="1" ht="12" customHeight="1" x14ac:dyDescent="0.25">
      <c r="B118" s="22"/>
      <c r="C118" s="23"/>
      <c r="D118" s="23"/>
      <c r="E118" s="23"/>
      <c r="F118" s="23"/>
      <c r="G118" s="23"/>
      <c r="H118" s="23"/>
    </row>
    <row r="119" spans="2:8" s="3" customFormat="1" ht="12" customHeight="1" x14ac:dyDescent="0.25">
      <c r="B119" s="16"/>
      <c r="C119" s="17"/>
      <c r="D119" s="17"/>
      <c r="E119" s="17"/>
      <c r="F119" s="17"/>
      <c r="G119" s="17"/>
      <c r="H119" s="17"/>
    </row>
    <row r="120" spans="2:8" s="3" customFormat="1" ht="12" customHeight="1" x14ac:dyDescent="0.25">
      <c r="B120" s="22"/>
      <c r="C120" s="23"/>
      <c r="D120" s="23"/>
      <c r="E120" s="23"/>
      <c r="F120" s="23"/>
      <c r="G120" s="23"/>
      <c r="H120" s="23"/>
    </row>
    <row r="121" spans="2:8" s="3" customFormat="1" ht="12" customHeight="1" x14ac:dyDescent="0.25">
      <c r="B121" s="16"/>
      <c r="C121" s="17"/>
      <c r="D121" s="17"/>
      <c r="E121" s="17"/>
      <c r="F121" s="17"/>
      <c r="G121" s="17"/>
      <c r="H121" s="17"/>
    </row>
    <row r="122" spans="2:8" s="3" customFormat="1" ht="12" customHeight="1" x14ac:dyDescent="0.25">
      <c r="B122" s="22"/>
      <c r="C122" s="23"/>
      <c r="D122" s="23"/>
      <c r="E122" s="23"/>
      <c r="F122" s="23"/>
      <c r="G122" s="23"/>
      <c r="H122" s="23"/>
    </row>
    <row r="123" spans="2:8" s="3" customFormat="1" ht="12" customHeight="1" x14ac:dyDescent="0.25">
      <c r="B123" s="16"/>
      <c r="C123" s="17"/>
      <c r="D123" s="17"/>
      <c r="E123" s="17"/>
      <c r="F123" s="17"/>
      <c r="G123" s="17"/>
      <c r="H123" s="17"/>
    </row>
    <row r="124" spans="2:8" s="3" customFormat="1" ht="12" customHeight="1" x14ac:dyDescent="0.25">
      <c r="B124" s="22"/>
      <c r="C124" s="23"/>
      <c r="D124" s="23"/>
      <c r="E124" s="23"/>
      <c r="F124" s="23"/>
      <c r="G124" s="23"/>
      <c r="H124" s="23"/>
    </row>
    <row r="125" spans="2:8" s="3" customFormat="1" ht="12" customHeight="1" x14ac:dyDescent="0.25">
      <c r="B125" s="16"/>
      <c r="C125" s="17"/>
      <c r="D125" s="17"/>
      <c r="E125" s="17"/>
      <c r="F125" s="17"/>
      <c r="G125" s="17"/>
      <c r="H125" s="17"/>
    </row>
    <row r="126" spans="2:8" s="3" customFormat="1" ht="12" customHeight="1" x14ac:dyDescent="0.25">
      <c r="B126" s="22"/>
      <c r="C126" s="23"/>
      <c r="D126" s="23"/>
      <c r="E126" s="23"/>
      <c r="F126" s="23"/>
      <c r="G126" s="23"/>
      <c r="H126" s="23"/>
    </row>
    <row r="127" spans="2:8" s="4" customFormat="1" ht="20.100000000000001" customHeight="1" x14ac:dyDescent="0.25">
      <c r="B127" s="24" t="s">
        <v>56</v>
      </c>
      <c r="C127" s="25"/>
      <c r="D127" s="26"/>
      <c r="E127" s="27"/>
      <c r="F127" s="28"/>
      <c r="G127" s="28"/>
      <c r="H127" s="29">
        <f>SUM(H66:H126)</f>
        <v>0</v>
      </c>
    </row>
    <row r="128" spans="2:8" s="1" customFormat="1" ht="12.75" x14ac:dyDescent="0.25">
      <c r="B128" s="6" t="s">
        <v>1</v>
      </c>
    </row>
    <row r="129" spans="1:8" s="1" customFormat="1" ht="12.75" x14ac:dyDescent="0.25">
      <c r="B129" s="6" t="s">
        <v>3</v>
      </c>
    </row>
    <row r="130" spans="1:8" s="1" customFormat="1" ht="12.75" x14ac:dyDescent="0.25">
      <c r="B130" s="7" t="s">
        <v>860</v>
      </c>
    </row>
    <row r="131" spans="1:8" s="2" customFormat="1" ht="12" x14ac:dyDescent="0.25">
      <c r="H131" s="8" t="s">
        <v>892</v>
      </c>
    </row>
    <row r="132" spans="1:8" s="3" customFormat="1" ht="27.4" customHeight="1" x14ac:dyDescent="0.25">
      <c r="B132" s="9" t="s">
        <v>6</v>
      </c>
      <c r="C132" s="9" t="s">
        <v>7</v>
      </c>
      <c r="D132" s="9" t="s">
        <v>8</v>
      </c>
      <c r="E132" s="9" t="s">
        <v>9</v>
      </c>
      <c r="F132" s="9" t="s">
        <v>10</v>
      </c>
      <c r="G132" s="9" t="s">
        <v>11</v>
      </c>
      <c r="H132" s="10" t="s">
        <v>12</v>
      </c>
    </row>
    <row r="133" spans="1:8" s="3" customFormat="1" ht="12" customHeight="1" x14ac:dyDescent="0.25">
      <c r="A133" s="3">
        <v>1148</v>
      </c>
      <c r="B133" s="18"/>
      <c r="C133" s="12"/>
      <c r="D133" s="12" t="s">
        <v>893</v>
      </c>
      <c r="E133" s="19"/>
      <c r="F133" s="20"/>
      <c r="G133" s="15"/>
      <c r="H133" s="15"/>
    </row>
    <row r="134" spans="1:8" s="3" customFormat="1" ht="12" customHeight="1" x14ac:dyDescent="0.25">
      <c r="B134" s="16"/>
      <c r="C134" s="17"/>
      <c r="D134" s="17"/>
      <c r="E134" s="17"/>
      <c r="F134" s="17"/>
      <c r="G134" s="17"/>
      <c r="H134" s="17"/>
    </row>
    <row r="135" spans="1:8" s="3" customFormat="1" ht="24" customHeight="1" x14ac:dyDescent="0.25">
      <c r="A135" s="3">
        <v>1150</v>
      </c>
      <c r="B135" s="18" t="s">
        <v>894</v>
      </c>
      <c r="C135" s="12" t="s">
        <v>895</v>
      </c>
      <c r="D135" s="12" t="s">
        <v>896</v>
      </c>
      <c r="E135" s="19"/>
      <c r="F135" s="20"/>
      <c r="G135" s="15"/>
      <c r="H135" s="15"/>
    </row>
    <row r="136" spans="1:8" s="3" customFormat="1" ht="12" customHeight="1" x14ac:dyDescent="0.25">
      <c r="B136" s="16"/>
      <c r="C136" s="17"/>
      <c r="D136" s="17"/>
      <c r="E136" s="17"/>
      <c r="F136" s="17"/>
      <c r="G136" s="17"/>
      <c r="H136" s="17"/>
    </row>
    <row r="137" spans="1:8" s="3" customFormat="1" ht="60" customHeight="1" x14ac:dyDescent="0.25">
      <c r="A137" s="3">
        <v>1151</v>
      </c>
      <c r="B137" s="18" t="s">
        <v>897</v>
      </c>
      <c r="C137" s="12" t="s">
        <v>898</v>
      </c>
      <c r="D137" s="12" t="s">
        <v>899</v>
      </c>
      <c r="E137" s="19"/>
      <c r="F137" s="20"/>
      <c r="G137" s="15"/>
      <c r="H137" s="15"/>
    </row>
    <row r="138" spans="1:8" s="3" customFormat="1" ht="12" customHeight="1" x14ac:dyDescent="0.25">
      <c r="B138" s="16"/>
      <c r="C138" s="17"/>
      <c r="D138" s="17"/>
      <c r="E138" s="17"/>
      <c r="F138" s="17"/>
      <c r="G138" s="17"/>
      <c r="H138" s="17"/>
    </row>
    <row r="139" spans="1:8" s="3" customFormat="1" ht="12" customHeight="1" x14ac:dyDescent="0.25">
      <c r="A139" s="3">
        <v>1152</v>
      </c>
      <c r="B139" s="18"/>
      <c r="C139" s="12"/>
      <c r="D139" s="12" t="s">
        <v>900</v>
      </c>
      <c r="E139" s="19" t="s">
        <v>135</v>
      </c>
      <c r="F139" s="20">
        <v>820</v>
      </c>
      <c r="G139" s="21">
        <v>0</v>
      </c>
      <c r="H139" s="15">
        <f>IF(E139 = CHAR(37), F139*G139/100,F139*G139)</f>
        <v>0</v>
      </c>
    </row>
    <row r="140" spans="1:8" s="3" customFormat="1" ht="12" customHeight="1" x14ac:dyDescent="0.25">
      <c r="B140" s="16"/>
      <c r="C140" s="17"/>
      <c r="D140" s="17"/>
      <c r="E140" s="17"/>
      <c r="F140" s="17"/>
      <c r="G140" s="17"/>
      <c r="H140" s="17"/>
    </row>
    <row r="141" spans="1:8" s="3" customFormat="1" ht="12" customHeight="1" x14ac:dyDescent="0.25">
      <c r="A141" s="3">
        <v>1154</v>
      </c>
      <c r="B141" s="18"/>
      <c r="C141" s="12"/>
      <c r="D141" s="12" t="s">
        <v>901</v>
      </c>
      <c r="E141" s="19" t="s">
        <v>135</v>
      </c>
      <c r="F141" s="20">
        <v>270</v>
      </c>
      <c r="G141" s="21">
        <v>0</v>
      </c>
      <c r="H141" s="15">
        <f>IF(E141 = CHAR(37), F141*G141/100,F141*G141)</f>
        <v>0</v>
      </c>
    </row>
    <row r="142" spans="1:8" s="3" customFormat="1" ht="12" customHeight="1" x14ac:dyDescent="0.25">
      <c r="B142" s="16"/>
      <c r="C142" s="17"/>
      <c r="D142" s="17"/>
      <c r="E142" s="17"/>
      <c r="F142" s="17"/>
      <c r="G142" s="17"/>
      <c r="H142" s="17"/>
    </row>
    <row r="143" spans="1:8" s="3" customFormat="1" ht="48" customHeight="1" x14ac:dyDescent="0.25">
      <c r="A143" s="3">
        <v>1155</v>
      </c>
      <c r="B143" s="18" t="s">
        <v>902</v>
      </c>
      <c r="C143" s="12" t="s">
        <v>431</v>
      </c>
      <c r="D143" s="12" t="s">
        <v>903</v>
      </c>
      <c r="E143" s="19"/>
      <c r="F143" s="20"/>
      <c r="G143" s="15"/>
      <c r="H143" s="15"/>
    </row>
    <row r="144" spans="1:8" s="3" customFormat="1" ht="12" customHeight="1" x14ac:dyDescent="0.25">
      <c r="B144" s="16"/>
      <c r="C144" s="17"/>
      <c r="D144" s="17"/>
      <c r="E144" s="17"/>
      <c r="F144" s="17"/>
      <c r="G144" s="17"/>
      <c r="H144" s="17"/>
    </row>
    <row r="145" spans="1:8" s="3" customFormat="1" ht="12" customHeight="1" x14ac:dyDescent="0.25">
      <c r="A145" s="3">
        <v>1156</v>
      </c>
      <c r="B145" s="18"/>
      <c r="C145" s="12"/>
      <c r="D145" s="12" t="s">
        <v>904</v>
      </c>
      <c r="E145" s="19" t="s">
        <v>135</v>
      </c>
      <c r="F145" s="20">
        <v>90</v>
      </c>
      <c r="G145" s="21">
        <v>0</v>
      </c>
      <c r="H145" s="15">
        <f>IF(E145 = CHAR(37), F145*G145/100,F145*G145)</f>
        <v>0</v>
      </c>
    </row>
    <row r="146" spans="1:8" s="3" customFormat="1" ht="12" customHeight="1" x14ac:dyDescent="0.25">
      <c r="B146" s="16"/>
      <c r="C146" s="17"/>
      <c r="D146" s="17"/>
      <c r="E146" s="17"/>
      <c r="F146" s="17"/>
      <c r="G146" s="17"/>
      <c r="H146" s="17"/>
    </row>
    <row r="147" spans="1:8" s="3" customFormat="1" ht="60" customHeight="1" x14ac:dyDescent="0.25">
      <c r="A147" s="3">
        <v>2985</v>
      </c>
      <c r="B147" s="18" t="s">
        <v>905</v>
      </c>
      <c r="C147" s="12" t="s">
        <v>898</v>
      </c>
      <c r="D147" s="12" t="s">
        <v>906</v>
      </c>
      <c r="E147" s="19"/>
      <c r="F147" s="20"/>
      <c r="G147" s="15"/>
      <c r="H147" s="15"/>
    </row>
    <row r="148" spans="1:8" s="3" customFormat="1" ht="12" customHeight="1" x14ac:dyDescent="0.25">
      <c r="B148" s="16"/>
      <c r="C148" s="17"/>
      <c r="D148" s="17"/>
      <c r="E148" s="17"/>
      <c r="F148" s="17"/>
      <c r="G148" s="17"/>
      <c r="H148" s="17"/>
    </row>
    <row r="149" spans="1:8" s="3" customFormat="1" ht="12" customHeight="1" x14ac:dyDescent="0.25">
      <c r="A149" s="3">
        <v>2986</v>
      </c>
      <c r="B149" s="18"/>
      <c r="C149" s="12"/>
      <c r="D149" s="12" t="s">
        <v>900</v>
      </c>
      <c r="E149" s="19" t="s">
        <v>135</v>
      </c>
      <c r="F149" s="20">
        <v>8</v>
      </c>
      <c r="G149" s="21">
        <v>0</v>
      </c>
      <c r="H149" s="15">
        <f>IF(E149 = CHAR(37), F149*G149/100,F149*G149)</f>
        <v>0</v>
      </c>
    </row>
    <row r="150" spans="1:8" s="3" customFormat="1" ht="12" customHeight="1" x14ac:dyDescent="0.25">
      <c r="B150" s="16"/>
      <c r="C150" s="17"/>
      <c r="D150" s="17"/>
      <c r="E150" s="17"/>
      <c r="F150" s="17"/>
      <c r="G150" s="17"/>
      <c r="H150" s="17"/>
    </row>
    <row r="151" spans="1:8" s="3" customFormat="1" ht="12" customHeight="1" x14ac:dyDescent="0.25">
      <c r="A151" s="3">
        <v>2987</v>
      </c>
      <c r="B151" s="18"/>
      <c r="C151" s="12"/>
      <c r="D151" s="12" t="s">
        <v>901</v>
      </c>
      <c r="E151" s="19" t="s">
        <v>135</v>
      </c>
      <c r="F151" s="20">
        <v>4</v>
      </c>
      <c r="G151" s="21">
        <v>0</v>
      </c>
      <c r="H151" s="15">
        <f>IF(E151 = CHAR(37), F151*G151/100,F151*G151)</f>
        <v>0</v>
      </c>
    </row>
    <row r="152" spans="1:8" s="3" customFormat="1" ht="12" customHeight="1" x14ac:dyDescent="0.25">
      <c r="B152" s="16"/>
      <c r="C152" s="17"/>
      <c r="D152" s="17"/>
      <c r="E152" s="17"/>
      <c r="F152" s="17"/>
      <c r="G152" s="17"/>
      <c r="H152" s="17"/>
    </row>
    <row r="153" spans="1:8" s="3" customFormat="1" ht="24" customHeight="1" x14ac:dyDescent="0.25">
      <c r="A153" s="3">
        <v>1160</v>
      </c>
      <c r="B153" s="18" t="s">
        <v>907</v>
      </c>
      <c r="C153" s="12"/>
      <c r="D153" s="12" t="s">
        <v>908</v>
      </c>
      <c r="E153" s="19" t="s">
        <v>135</v>
      </c>
      <c r="F153" s="20">
        <v>15</v>
      </c>
      <c r="G153" s="21">
        <v>0</v>
      </c>
      <c r="H153" s="15">
        <f>IF(E153 = CHAR(37), F153*G153/100,F153*G153)</f>
        <v>0</v>
      </c>
    </row>
    <row r="154" spans="1:8" s="3" customFormat="1" ht="12" customHeight="1" x14ac:dyDescent="0.25">
      <c r="B154" s="16"/>
      <c r="C154" s="17"/>
      <c r="D154" s="17"/>
      <c r="E154" s="17"/>
      <c r="F154" s="17"/>
      <c r="G154" s="17"/>
      <c r="H154" s="17"/>
    </row>
    <row r="155" spans="1:8" s="3" customFormat="1" ht="24" customHeight="1" x14ac:dyDescent="0.25">
      <c r="A155" s="3">
        <v>3000</v>
      </c>
      <c r="B155" s="18" t="s">
        <v>909</v>
      </c>
      <c r="C155" s="12"/>
      <c r="D155" s="12" t="s">
        <v>910</v>
      </c>
      <c r="E155" s="19"/>
      <c r="F155" s="20"/>
      <c r="G155" s="15"/>
      <c r="H155" s="15"/>
    </row>
    <row r="156" spans="1:8" s="3" customFormat="1" ht="12" customHeight="1" x14ac:dyDescent="0.25">
      <c r="B156" s="16"/>
      <c r="C156" s="17"/>
      <c r="D156" s="17"/>
      <c r="E156" s="17"/>
      <c r="F156" s="17"/>
      <c r="G156" s="17"/>
      <c r="H156" s="17"/>
    </row>
    <row r="157" spans="1:8" s="3" customFormat="1" ht="12" customHeight="1" x14ac:dyDescent="0.25">
      <c r="A157" s="3">
        <v>3139</v>
      </c>
      <c r="B157" s="18"/>
      <c r="C157" s="12"/>
      <c r="D157" s="12" t="s">
        <v>900</v>
      </c>
      <c r="E157" s="19" t="s">
        <v>135</v>
      </c>
      <c r="F157" s="20">
        <v>2</v>
      </c>
      <c r="G157" s="21">
        <v>0</v>
      </c>
      <c r="H157" s="15">
        <f>IF(E157 = CHAR(37), F157*G157/100,F157*G157)</f>
        <v>0</v>
      </c>
    </row>
    <row r="158" spans="1:8" s="3" customFormat="1" ht="12" customHeight="1" x14ac:dyDescent="0.25">
      <c r="B158" s="16"/>
      <c r="C158" s="17"/>
      <c r="D158" s="17"/>
      <c r="E158" s="17"/>
      <c r="F158" s="17"/>
      <c r="G158" s="17"/>
      <c r="H158" s="17"/>
    </row>
    <row r="159" spans="1:8" s="3" customFormat="1" ht="12" customHeight="1" x14ac:dyDescent="0.25">
      <c r="A159" s="3">
        <v>3140</v>
      </c>
      <c r="B159" s="18"/>
      <c r="C159" s="12"/>
      <c r="D159" s="12" t="s">
        <v>901</v>
      </c>
      <c r="E159" s="19" t="s">
        <v>135</v>
      </c>
      <c r="F159" s="20">
        <v>1</v>
      </c>
      <c r="G159" s="21">
        <v>0</v>
      </c>
      <c r="H159" s="15">
        <f>IF(E159 = CHAR(37), F159*G159/100,F159*G159)</f>
        <v>0</v>
      </c>
    </row>
    <row r="160" spans="1:8" s="3" customFormat="1" ht="12" customHeight="1" x14ac:dyDescent="0.25">
      <c r="B160" s="16"/>
      <c r="C160" s="17"/>
      <c r="D160" s="17"/>
      <c r="E160" s="17"/>
      <c r="F160" s="17"/>
      <c r="G160" s="17"/>
      <c r="H160" s="17"/>
    </row>
    <row r="161" spans="1:8" s="3" customFormat="1" ht="24" customHeight="1" x14ac:dyDescent="0.25">
      <c r="A161" s="3">
        <v>3001</v>
      </c>
      <c r="B161" s="18" t="s">
        <v>911</v>
      </c>
      <c r="C161" s="12"/>
      <c r="D161" s="12" t="s">
        <v>912</v>
      </c>
      <c r="E161" s="19"/>
      <c r="F161" s="20"/>
      <c r="G161" s="15"/>
      <c r="H161" s="15"/>
    </row>
    <row r="162" spans="1:8" s="3" customFormat="1" ht="12" customHeight="1" x14ac:dyDescent="0.25">
      <c r="B162" s="16"/>
      <c r="C162" s="17"/>
      <c r="D162" s="17"/>
      <c r="E162" s="17"/>
      <c r="F162" s="17"/>
      <c r="G162" s="17"/>
      <c r="H162" s="17"/>
    </row>
    <row r="163" spans="1:8" s="3" customFormat="1" ht="12" customHeight="1" x14ac:dyDescent="0.25">
      <c r="A163" s="3">
        <v>3141</v>
      </c>
      <c r="B163" s="18"/>
      <c r="C163" s="12"/>
      <c r="D163" s="12" t="s">
        <v>900</v>
      </c>
      <c r="E163" s="19" t="s">
        <v>135</v>
      </c>
      <c r="F163" s="20">
        <v>6</v>
      </c>
      <c r="G163" s="21">
        <v>0</v>
      </c>
      <c r="H163" s="15">
        <f>IF(E163 = CHAR(37), F163*G163/100,F163*G163)</f>
        <v>0</v>
      </c>
    </row>
    <row r="164" spans="1:8" s="3" customFormat="1" ht="12" customHeight="1" x14ac:dyDescent="0.25">
      <c r="B164" s="16"/>
      <c r="C164" s="17"/>
      <c r="D164" s="17"/>
      <c r="E164" s="17"/>
      <c r="F164" s="17"/>
      <c r="G164" s="17"/>
      <c r="H164" s="17"/>
    </row>
    <row r="165" spans="1:8" s="3" customFormat="1" ht="12" customHeight="1" x14ac:dyDescent="0.25">
      <c r="A165" s="3">
        <v>3142</v>
      </c>
      <c r="B165" s="18"/>
      <c r="C165" s="12"/>
      <c r="D165" s="12" t="s">
        <v>901</v>
      </c>
      <c r="E165" s="19" t="s">
        <v>135</v>
      </c>
      <c r="F165" s="20">
        <v>3</v>
      </c>
      <c r="G165" s="21">
        <v>0</v>
      </c>
      <c r="H165" s="15">
        <f>IF(E165 = CHAR(37), F165*G165/100,F165*G165)</f>
        <v>0</v>
      </c>
    </row>
    <row r="166" spans="1:8" s="3" customFormat="1" ht="12" customHeight="1" x14ac:dyDescent="0.25">
      <c r="B166" s="16"/>
      <c r="C166" s="17"/>
      <c r="D166" s="17"/>
      <c r="E166" s="17"/>
      <c r="F166" s="17"/>
      <c r="G166" s="17"/>
      <c r="H166" s="17"/>
    </row>
    <row r="167" spans="1:8" s="3" customFormat="1" ht="36" customHeight="1" x14ac:dyDescent="0.25">
      <c r="A167" s="3">
        <v>1187</v>
      </c>
      <c r="B167" s="18" t="s">
        <v>913</v>
      </c>
      <c r="C167" s="12" t="s">
        <v>914</v>
      </c>
      <c r="D167" s="12" t="s">
        <v>915</v>
      </c>
      <c r="E167" s="19"/>
      <c r="F167" s="20"/>
      <c r="G167" s="15"/>
      <c r="H167" s="15"/>
    </row>
    <row r="168" spans="1:8" s="3" customFormat="1" ht="12" customHeight="1" x14ac:dyDescent="0.25">
      <c r="B168" s="16"/>
      <c r="C168" s="17"/>
      <c r="D168" s="17"/>
      <c r="E168" s="17"/>
      <c r="F168" s="17"/>
      <c r="G168" s="17"/>
      <c r="H168" s="17"/>
    </row>
    <row r="169" spans="1:8" s="3" customFormat="1" ht="24" customHeight="1" x14ac:dyDescent="0.25">
      <c r="A169" s="3">
        <v>1190</v>
      </c>
      <c r="B169" s="18" t="s">
        <v>916</v>
      </c>
      <c r="C169" s="12" t="s">
        <v>895</v>
      </c>
      <c r="D169" s="12" t="s">
        <v>917</v>
      </c>
      <c r="E169" s="19"/>
      <c r="F169" s="20"/>
      <c r="G169" s="15"/>
      <c r="H169" s="15"/>
    </row>
    <row r="170" spans="1:8" s="3" customFormat="1" ht="12" customHeight="1" x14ac:dyDescent="0.25">
      <c r="B170" s="16"/>
      <c r="C170" s="17"/>
      <c r="D170" s="17"/>
      <c r="E170" s="17"/>
      <c r="F170" s="17"/>
      <c r="G170" s="17"/>
      <c r="H170" s="17"/>
    </row>
    <row r="171" spans="1:8" s="3" customFormat="1" ht="36" customHeight="1" x14ac:dyDescent="0.25">
      <c r="A171" s="3">
        <v>1191</v>
      </c>
      <c r="B171" s="18" t="s">
        <v>918</v>
      </c>
      <c r="C171" s="12" t="s">
        <v>397</v>
      </c>
      <c r="D171" s="12" t="s">
        <v>919</v>
      </c>
      <c r="E171" s="19"/>
      <c r="F171" s="20"/>
      <c r="G171" s="15"/>
      <c r="H171" s="15"/>
    </row>
    <row r="172" spans="1:8" s="3" customFormat="1" ht="12" customHeight="1" x14ac:dyDescent="0.25">
      <c r="B172" s="16"/>
      <c r="C172" s="17"/>
      <c r="D172" s="17"/>
      <c r="E172" s="17"/>
      <c r="F172" s="17"/>
      <c r="G172" s="17"/>
      <c r="H172" s="17"/>
    </row>
    <row r="173" spans="1:8" s="3" customFormat="1" ht="12" customHeight="1" x14ac:dyDescent="0.25">
      <c r="A173" s="3">
        <v>1192</v>
      </c>
      <c r="B173" s="18" t="s">
        <v>920</v>
      </c>
      <c r="C173" s="12"/>
      <c r="D173" s="12" t="s">
        <v>921</v>
      </c>
      <c r="E173" s="19"/>
      <c r="F173" s="20"/>
      <c r="G173" s="15"/>
      <c r="H173" s="15"/>
    </row>
    <row r="174" spans="1:8" s="3" customFormat="1" ht="12" customHeight="1" x14ac:dyDescent="0.25">
      <c r="B174" s="16"/>
      <c r="C174" s="17"/>
      <c r="D174" s="17"/>
      <c r="E174" s="17"/>
      <c r="F174" s="17"/>
      <c r="G174" s="17"/>
      <c r="H174" s="17"/>
    </row>
    <row r="175" spans="1:8" s="4" customFormat="1" ht="20.100000000000001" customHeight="1" x14ac:dyDescent="0.25">
      <c r="B175" s="24" t="s">
        <v>221</v>
      </c>
      <c r="C175" s="25"/>
      <c r="D175" s="26"/>
      <c r="E175" s="27"/>
      <c r="F175" s="28"/>
      <c r="G175" s="28"/>
      <c r="H175" s="29">
        <f>SUM(H133:H174)</f>
        <v>0</v>
      </c>
    </row>
    <row r="176" spans="1:8" s="1" customFormat="1" ht="12.75" x14ac:dyDescent="0.25">
      <c r="B176" s="6" t="s">
        <v>1</v>
      </c>
    </row>
    <row r="177" spans="1:8" s="1" customFormat="1" ht="12.75" x14ac:dyDescent="0.25">
      <c r="B177" s="6" t="s">
        <v>3</v>
      </c>
    </row>
    <row r="178" spans="1:8" s="1" customFormat="1" ht="12.75" x14ac:dyDescent="0.25">
      <c r="B178" s="7" t="s">
        <v>860</v>
      </c>
    </row>
    <row r="179" spans="1:8" s="2" customFormat="1" ht="12" x14ac:dyDescent="0.25">
      <c r="H179" s="8" t="s">
        <v>892</v>
      </c>
    </row>
    <row r="180" spans="1:8" s="3" customFormat="1" ht="27.4" customHeight="1" x14ac:dyDescent="0.25">
      <c r="B180" s="9" t="s">
        <v>6</v>
      </c>
      <c r="C180" s="9" t="s">
        <v>7</v>
      </c>
      <c r="D180" s="9" t="s">
        <v>8</v>
      </c>
      <c r="E180" s="9" t="s">
        <v>9</v>
      </c>
      <c r="F180" s="9" t="s">
        <v>10</v>
      </c>
      <c r="G180" s="9" t="s">
        <v>11</v>
      </c>
      <c r="H180" s="10" t="s">
        <v>12</v>
      </c>
    </row>
    <row r="181" spans="1:8" s="4" customFormat="1" ht="20.100000000000001" customHeight="1" x14ac:dyDescent="0.25">
      <c r="B181" s="24" t="s">
        <v>222</v>
      </c>
      <c r="C181" s="25"/>
      <c r="D181" s="26"/>
      <c r="E181" s="27"/>
      <c r="F181" s="28"/>
      <c r="G181" s="28"/>
      <c r="H181" s="29">
        <f>H175</f>
        <v>0</v>
      </c>
    </row>
    <row r="182" spans="1:8" s="3" customFormat="1" ht="12" customHeight="1" x14ac:dyDescent="0.25">
      <c r="A182" s="3">
        <v>1193</v>
      </c>
      <c r="B182" s="18"/>
      <c r="C182" s="12"/>
      <c r="D182" s="12" t="s">
        <v>922</v>
      </c>
      <c r="E182" s="19" t="s">
        <v>33</v>
      </c>
      <c r="F182" s="20">
        <v>7</v>
      </c>
      <c r="G182" s="21">
        <v>0</v>
      </c>
      <c r="H182" s="15">
        <f>IF(E182 = CHAR(37), F182*G182/100,F182*G182)</f>
        <v>0</v>
      </c>
    </row>
    <row r="183" spans="1:8" s="3" customFormat="1" ht="12" customHeight="1" x14ac:dyDescent="0.25">
      <c r="B183" s="16"/>
      <c r="C183" s="17"/>
      <c r="D183" s="17"/>
      <c r="E183" s="17"/>
      <c r="F183" s="17"/>
      <c r="G183" s="17"/>
      <c r="H183" s="17"/>
    </row>
    <row r="184" spans="1:8" s="3" customFormat="1" ht="12" customHeight="1" x14ac:dyDescent="0.25">
      <c r="A184" s="3">
        <v>2974</v>
      </c>
      <c r="B184" s="18"/>
      <c r="C184" s="12"/>
      <c r="D184" s="12" t="s">
        <v>923</v>
      </c>
      <c r="E184" s="19" t="s">
        <v>33</v>
      </c>
      <c r="F184" s="20">
        <v>6</v>
      </c>
      <c r="G184" s="21">
        <v>0</v>
      </c>
      <c r="H184" s="15">
        <f>IF(E184 = CHAR(37), F184*G184/100,F184*G184)</f>
        <v>0</v>
      </c>
    </row>
    <row r="185" spans="1:8" s="3" customFormat="1" ht="12" customHeight="1" x14ac:dyDescent="0.25">
      <c r="B185" s="16"/>
      <c r="C185" s="17"/>
      <c r="D185" s="17"/>
      <c r="E185" s="17"/>
      <c r="F185" s="17"/>
      <c r="G185" s="17"/>
      <c r="H185" s="17"/>
    </row>
    <row r="186" spans="1:8" s="3" customFormat="1" ht="12" customHeight="1" x14ac:dyDescent="0.25">
      <c r="A186" s="3">
        <v>2957</v>
      </c>
      <c r="B186" s="18"/>
      <c r="C186" s="12"/>
      <c r="D186" s="12" t="s">
        <v>924</v>
      </c>
      <c r="E186" s="19" t="s">
        <v>33</v>
      </c>
      <c r="F186" s="20">
        <v>2</v>
      </c>
      <c r="G186" s="21">
        <v>0</v>
      </c>
      <c r="H186" s="15">
        <f>IF(E186 = CHAR(37), F186*G186/100,F186*G186)</f>
        <v>0</v>
      </c>
    </row>
    <row r="187" spans="1:8" s="3" customFormat="1" ht="12" customHeight="1" x14ac:dyDescent="0.25">
      <c r="B187" s="16"/>
      <c r="C187" s="17"/>
      <c r="D187" s="17"/>
      <c r="E187" s="17"/>
      <c r="F187" s="17"/>
      <c r="G187" s="17"/>
      <c r="H187" s="17"/>
    </row>
    <row r="188" spans="1:8" s="3" customFormat="1" ht="12" customHeight="1" x14ac:dyDescent="0.25">
      <c r="A188" s="3">
        <v>1194</v>
      </c>
      <c r="B188" s="18"/>
      <c r="C188" s="12"/>
      <c r="D188" s="12" t="s">
        <v>925</v>
      </c>
      <c r="E188" s="19" t="s">
        <v>33</v>
      </c>
      <c r="F188" s="20">
        <v>6</v>
      </c>
      <c r="G188" s="21">
        <v>0</v>
      </c>
      <c r="H188" s="15">
        <f>IF(E188 = CHAR(37), F188*G188/100,F188*G188)</f>
        <v>0</v>
      </c>
    </row>
    <row r="189" spans="1:8" s="3" customFormat="1" ht="12" customHeight="1" x14ac:dyDescent="0.25">
      <c r="B189" s="16"/>
      <c r="C189" s="17"/>
      <c r="D189" s="17"/>
      <c r="E189" s="17"/>
      <c r="F189" s="17"/>
      <c r="G189" s="17"/>
      <c r="H189" s="17"/>
    </row>
    <row r="190" spans="1:8" s="3" customFormat="1" ht="12" customHeight="1" x14ac:dyDescent="0.25">
      <c r="A190" s="3">
        <v>2958</v>
      </c>
      <c r="B190" s="18"/>
      <c r="C190" s="12"/>
      <c r="D190" s="12" t="s">
        <v>926</v>
      </c>
      <c r="E190" s="19" t="s">
        <v>33</v>
      </c>
      <c r="F190" s="20">
        <v>3</v>
      </c>
      <c r="G190" s="21">
        <v>0</v>
      </c>
      <c r="H190" s="15">
        <f>IF(E190 = CHAR(37), F190*G190/100,F190*G190)</f>
        <v>0</v>
      </c>
    </row>
    <row r="191" spans="1:8" s="3" customFormat="1" ht="12" customHeight="1" x14ac:dyDescent="0.25">
      <c r="B191" s="16"/>
      <c r="C191" s="17"/>
      <c r="D191" s="17"/>
      <c r="E191" s="17"/>
      <c r="F191" s="17"/>
      <c r="G191" s="17"/>
      <c r="H191" s="17"/>
    </row>
    <row r="192" spans="1:8" s="3" customFormat="1" ht="12" customHeight="1" x14ac:dyDescent="0.25">
      <c r="A192" s="3">
        <v>2975</v>
      </c>
      <c r="B192" s="18"/>
      <c r="C192" s="12"/>
      <c r="D192" s="12" t="s">
        <v>927</v>
      </c>
      <c r="E192" s="19" t="s">
        <v>33</v>
      </c>
      <c r="F192" s="20">
        <v>2</v>
      </c>
      <c r="G192" s="21">
        <v>0</v>
      </c>
      <c r="H192" s="15">
        <f>IF(E192 = CHAR(37), F192*G192/100,F192*G192)</f>
        <v>0</v>
      </c>
    </row>
    <row r="193" spans="1:8" s="3" customFormat="1" ht="12" customHeight="1" x14ac:dyDescent="0.25">
      <c r="B193" s="16"/>
      <c r="C193" s="17"/>
      <c r="D193" s="17"/>
      <c r="E193" s="17"/>
      <c r="F193" s="17"/>
      <c r="G193" s="17"/>
      <c r="H193" s="17"/>
    </row>
    <row r="194" spans="1:8" s="3" customFormat="1" ht="12" customHeight="1" x14ac:dyDescent="0.25">
      <c r="A194" s="3">
        <v>2959</v>
      </c>
      <c r="B194" s="18"/>
      <c r="C194" s="12"/>
      <c r="D194" s="12" t="s">
        <v>928</v>
      </c>
      <c r="E194" s="19" t="s">
        <v>33</v>
      </c>
      <c r="F194" s="20">
        <v>1</v>
      </c>
      <c r="G194" s="21">
        <v>0</v>
      </c>
      <c r="H194" s="15">
        <f>IF(E194 = CHAR(37), F194*G194/100,F194*G194)</f>
        <v>0</v>
      </c>
    </row>
    <row r="195" spans="1:8" s="3" customFormat="1" ht="12" customHeight="1" x14ac:dyDescent="0.25">
      <c r="B195" s="16"/>
      <c r="C195" s="17"/>
      <c r="D195" s="17"/>
      <c r="E195" s="17"/>
      <c r="F195" s="17"/>
      <c r="G195" s="17"/>
      <c r="H195" s="17"/>
    </row>
    <row r="196" spans="1:8" s="3" customFormat="1" ht="12" customHeight="1" x14ac:dyDescent="0.25">
      <c r="A196" s="3">
        <v>2960</v>
      </c>
      <c r="B196" s="18"/>
      <c r="C196" s="12"/>
      <c r="D196" s="12" t="s">
        <v>929</v>
      </c>
      <c r="E196" s="19" t="s">
        <v>33</v>
      </c>
      <c r="F196" s="20">
        <v>1</v>
      </c>
      <c r="G196" s="21">
        <v>0</v>
      </c>
      <c r="H196" s="15">
        <f>IF(E196 = CHAR(37), F196*G196/100,F196*G196)</f>
        <v>0</v>
      </c>
    </row>
    <row r="197" spans="1:8" s="3" customFormat="1" ht="12" customHeight="1" x14ac:dyDescent="0.25">
      <c r="B197" s="16"/>
      <c r="C197" s="17"/>
      <c r="D197" s="17"/>
      <c r="E197" s="17"/>
      <c r="F197" s="17"/>
      <c r="G197" s="17"/>
      <c r="H197" s="17"/>
    </row>
    <row r="198" spans="1:8" s="3" customFormat="1" ht="12" customHeight="1" x14ac:dyDescent="0.25">
      <c r="A198" s="3">
        <v>2976</v>
      </c>
      <c r="B198" s="18" t="s">
        <v>930</v>
      </c>
      <c r="C198" s="12"/>
      <c r="D198" s="12" t="s">
        <v>931</v>
      </c>
      <c r="E198" s="19"/>
      <c r="F198" s="20"/>
      <c r="G198" s="15"/>
      <c r="H198" s="15"/>
    </row>
    <row r="199" spans="1:8" s="3" customFormat="1" ht="12" customHeight="1" x14ac:dyDescent="0.25">
      <c r="B199" s="16"/>
      <c r="C199" s="17"/>
      <c r="D199" s="17"/>
      <c r="E199" s="17"/>
      <c r="F199" s="17"/>
      <c r="G199" s="17"/>
      <c r="H199" s="17"/>
    </row>
    <row r="200" spans="1:8" s="3" customFormat="1" ht="12" customHeight="1" x14ac:dyDescent="0.25">
      <c r="A200" s="3">
        <v>2977</v>
      </c>
      <c r="B200" s="18"/>
      <c r="C200" s="12"/>
      <c r="D200" s="12" t="s">
        <v>932</v>
      </c>
      <c r="E200" s="19" t="s">
        <v>33</v>
      </c>
      <c r="F200" s="20">
        <v>1</v>
      </c>
      <c r="G200" s="21">
        <v>0</v>
      </c>
      <c r="H200" s="15">
        <f>IF(E200 = CHAR(37), F200*G200/100,F200*G200)</f>
        <v>0</v>
      </c>
    </row>
    <row r="201" spans="1:8" s="3" customFormat="1" ht="12" customHeight="1" x14ac:dyDescent="0.25">
      <c r="B201" s="16"/>
      <c r="C201" s="17"/>
      <c r="D201" s="17"/>
      <c r="E201" s="17"/>
      <c r="F201" s="17"/>
      <c r="G201" s="17"/>
      <c r="H201" s="17"/>
    </row>
    <row r="202" spans="1:8" s="3" customFormat="1" ht="12" customHeight="1" x14ac:dyDescent="0.25">
      <c r="A202" s="3">
        <v>3143</v>
      </c>
      <c r="B202" s="18"/>
      <c r="C202" s="12"/>
      <c r="D202" s="12" t="s">
        <v>933</v>
      </c>
      <c r="E202" s="19" t="s">
        <v>33</v>
      </c>
      <c r="F202" s="20">
        <v>1</v>
      </c>
      <c r="G202" s="21">
        <v>0</v>
      </c>
      <c r="H202" s="15">
        <f>IF(E202 = CHAR(37), F202*G202/100,F202*G202)</f>
        <v>0</v>
      </c>
    </row>
    <row r="203" spans="1:8" s="3" customFormat="1" ht="12" customHeight="1" x14ac:dyDescent="0.25">
      <c r="B203" s="16"/>
      <c r="C203" s="17"/>
      <c r="D203" s="17"/>
      <c r="E203" s="17"/>
      <c r="F203" s="17"/>
      <c r="G203" s="17"/>
      <c r="H203" s="17"/>
    </row>
    <row r="204" spans="1:8" s="3" customFormat="1" ht="12" customHeight="1" x14ac:dyDescent="0.25">
      <c r="A204" s="3">
        <v>2994</v>
      </c>
      <c r="B204" s="18" t="s">
        <v>934</v>
      </c>
      <c r="C204" s="12"/>
      <c r="D204" s="12" t="s">
        <v>935</v>
      </c>
      <c r="E204" s="19"/>
      <c r="F204" s="20"/>
      <c r="G204" s="15"/>
      <c r="H204" s="15"/>
    </row>
    <row r="205" spans="1:8" s="3" customFormat="1" ht="12" customHeight="1" x14ac:dyDescent="0.25">
      <c r="B205" s="16"/>
      <c r="C205" s="17"/>
      <c r="D205" s="17"/>
      <c r="E205" s="17"/>
      <c r="F205" s="17"/>
      <c r="G205" s="17"/>
      <c r="H205" s="17"/>
    </row>
    <row r="206" spans="1:8" s="3" customFormat="1" ht="12" customHeight="1" x14ac:dyDescent="0.25">
      <c r="A206" s="3">
        <v>2995</v>
      </c>
      <c r="B206" s="18"/>
      <c r="C206" s="12"/>
      <c r="D206" s="12" t="s">
        <v>936</v>
      </c>
      <c r="E206" s="19" t="s">
        <v>33</v>
      </c>
      <c r="F206" s="20">
        <v>8</v>
      </c>
      <c r="G206" s="21">
        <v>0</v>
      </c>
      <c r="H206" s="15">
        <f>IF(E206 = CHAR(37), F206*G206/100,F206*G206)</f>
        <v>0</v>
      </c>
    </row>
    <row r="207" spans="1:8" s="3" customFormat="1" ht="12" customHeight="1" x14ac:dyDescent="0.25">
      <c r="B207" s="16"/>
      <c r="C207" s="17"/>
      <c r="D207" s="17"/>
      <c r="E207" s="17"/>
      <c r="F207" s="17"/>
      <c r="G207" s="17"/>
      <c r="H207" s="17"/>
    </row>
    <row r="208" spans="1:8" s="3" customFormat="1" ht="12" customHeight="1" x14ac:dyDescent="0.25">
      <c r="A208" s="3">
        <v>2996</v>
      </c>
      <c r="B208" s="18"/>
      <c r="C208" s="12"/>
      <c r="D208" s="12" t="s">
        <v>937</v>
      </c>
      <c r="E208" s="19" t="s">
        <v>33</v>
      </c>
      <c r="F208" s="20">
        <v>2</v>
      </c>
      <c r="G208" s="21">
        <v>0</v>
      </c>
      <c r="H208" s="15">
        <f>IF(E208 = CHAR(37), F208*G208/100,F208*G208)</f>
        <v>0</v>
      </c>
    </row>
    <row r="209" spans="1:8" s="3" customFormat="1" ht="12" customHeight="1" x14ac:dyDescent="0.25">
      <c r="B209" s="16"/>
      <c r="C209" s="17"/>
      <c r="D209" s="17"/>
      <c r="E209" s="17"/>
      <c r="F209" s="17"/>
      <c r="G209" s="17"/>
      <c r="H209" s="17"/>
    </row>
    <row r="210" spans="1:8" s="3" customFormat="1" ht="12" customHeight="1" x14ac:dyDescent="0.25">
      <c r="A210" s="3">
        <v>2997</v>
      </c>
      <c r="B210" s="18" t="s">
        <v>938</v>
      </c>
      <c r="C210" s="12"/>
      <c r="D210" s="12" t="s">
        <v>939</v>
      </c>
      <c r="E210" s="19"/>
      <c r="F210" s="20"/>
      <c r="G210" s="15"/>
      <c r="H210" s="15"/>
    </row>
    <row r="211" spans="1:8" s="3" customFormat="1" ht="12" customHeight="1" x14ac:dyDescent="0.25">
      <c r="B211" s="16"/>
      <c r="C211" s="17"/>
      <c r="D211" s="17"/>
      <c r="E211" s="17"/>
      <c r="F211" s="17"/>
      <c r="G211" s="17"/>
      <c r="H211" s="17"/>
    </row>
    <row r="212" spans="1:8" s="3" customFormat="1" ht="12" customHeight="1" x14ac:dyDescent="0.25">
      <c r="A212" s="3">
        <v>2998</v>
      </c>
      <c r="B212" s="18"/>
      <c r="C212" s="12"/>
      <c r="D212" s="12" t="s">
        <v>936</v>
      </c>
      <c r="E212" s="19" t="s">
        <v>33</v>
      </c>
      <c r="F212" s="20">
        <v>3</v>
      </c>
      <c r="G212" s="21">
        <v>0</v>
      </c>
      <c r="H212" s="15">
        <f>IF(E212 = CHAR(37), F212*G212/100,F212*G212)</f>
        <v>0</v>
      </c>
    </row>
    <row r="213" spans="1:8" s="3" customFormat="1" ht="12" customHeight="1" x14ac:dyDescent="0.25">
      <c r="B213" s="16"/>
      <c r="C213" s="17"/>
      <c r="D213" s="17"/>
      <c r="E213" s="17"/>
      <c r="F213" s="17"/>
      <c r="G213" s="17"/>
      <c r="H213" s="17"/>
    </row>
    <row r="214" spans="1:8" s="3" customFormat="1" ht="12" customHeight="1" x14ac:dyDescent="0.25">
      <c r="A214" s="3">
        <v>2999</v>
      </c>
      <c r="B214" s="18"/>
      <c r="C214" s="12"/>
      <c r="D214" s="12" t="s">
        <v>937</v>
      </c>
      <c r="E214" s="19" t="s">
        <v>33</v>
      </c>
      <c r="F214" s="20">
        <v>1</v>
      </c>
      <c r="G214" s="21">
        <v>0</v>
      </c>
      <c r="H214" s="15">
        <f>IF(E214 = CHAR(37), F214*G214/100,F214*G214)</f>
        <v>0</v>
      </c>
    </row>
    <row r="215" spans="1:8" s="3" customFormat="1" ht="12" customHeight="1" x14ac:dyDescent="0.25">
      <c r="B215" s="16"/>
      <c r="C215" s="17"/>
      <c r="D215" s="17"/>
      <c r="E215" s="17"/>
      <c r="F215" s="17"/>
      <c r="G215" s="17"/>
      <c r="H215" s="17"/>
    </row>
    <row r="216" spans="1:8" s="3" customFormat="1" ht="24" customHeight="1" x14ac:dyDescent="0.25">
      <c r="A216" s="3">
        <v>2961</v>
      </c>
      <c r="B216" s="18" t="s">
        <v>940</v>
      </c>
      <c r="C216" s="12"/>
      <c r="D216" s="12" t="s">
        <v>941</v>
      </c>
      <c r="E216" s="19"/>
      <c r="F216" s="20"/>
      <c r="G216" s="15"/>
      <c r="H216" s="15"/>
    </row>
    <row r="217" spans="1:8" s="3" customFormat="1" ht="12" customHeight="1" x14ac:dyDescent="0.25">
      <c r="B217" s="16"/>
      <c r="C217" s="17"/>
      <c r="D217" s="17"/>
      <c r="E217" s="17"/>
      <c r="F217" s="17"/>
      <c r="G217" s="17"/>
      <c r="H217" s="17"/>
    </row>
    <row r="218" spans="1:8" s="3" customFormat="1" ht="12" customHeight="1" x14ac:dyDescent="0.25">
      <c r="A218" s="3">
        <v>2962</v>
      </c>
      <c r="B218" s="18"/>
      <c r="C218" s="12"/>
      <c r="D218" s="12" t="s">
        <v>942</v>
      </c>
      <c r="E218" s="19" t="s">
        <v>33</v>
      </c>
      <c r="F218" s="20">
        <v>1</v>
      </c>
      <c r="G218" s="21">
        <v>0</v>
      </c>
      <c r="H218" s="15">
        <f>IF(E218 = CHAR(37), F218*G218/100,F218*G218)</f>
        <v>0</v>
      </c>
    </row>
    <row r="219" spans="1:8" s="3" customFormat="1" ht="12" customHeight="1" x14ac:dyDescent="0.25">
      <c r="B219" s="16"/>
      <c r="C219" s="17"/>
      <c r="D219" s="17"/>
      <c r="E219" s="17"/>
      <c r="F219" s="17"/>
      <c r="G219" s="17"/>
      <c r="H219" s="17"/>
    </row>
    <row r="220" spans="1:8" s="3" customFormat="1" ht="24" customHeight="1" x14ac:dyDescent="0.25">
      <c r="A220" s="3">
        <v>2963</v>
      </c>
      <c r="B220" s="18" t="s">
        <v>943</v>
      </c>
      <c r="C220" s="12"/>
      <c r="D220" s="12" t="s">
        <v>944</v>
      </c>
      <c r="E220" s="19"/>
      <c r="F220" s="20"/>
      <c r="G220" s="15"/>
      <c r="H220" s="15"/>
    </row>
    <row r="221" spans="1:8" s="3" customFormat="1" ht="12" customHeight="1" x14ac:dyDescent="0.25">
      <c r="B221" s="16"/>
      <c r="C221" s="17"/>
      <c r="D221" s="17"/>
      <c r="E221" s="17"/>
      <c r="F221" s="17"/>
      <c r="G221" s="17"/>
      <c r="H221" s="17"/>
    </row>
    <row r="222" spans="1:8" s="3" customFormat="1" ht="12" customHeight="1" x14ac:dyDescent="0.25">
      <c r="A222" s="3">
        <v>2964</v>
      </c>
      <c r="B222" s="18"/>
      <c r="C222" s="12"/>
      <c r="D222" s="12" t="s">
        <v>945</v>
      </c>
      <c r="E222" s="19" t="s">
        <v>33</v>
      </c>
      <c r="F222" s="20">
        <v>2</v>
      </c>
      <c r="G222" s="21">
        <v>0</v>
      </c>
      <c r="H222" s="15">
        <f>IF(E222 = CHAR(37), F222*G222/100,F222*G222)</f>
        <v>0</v>
      </c>
    </row>
    <row r="223" spans="1:8" s="3" customFormat="1" ht="12" customHeight="1" x14ac:dyDescent="0.25">
      <c r="B223" s="16"/>
      <c r="C223" s="17"/>
      <c r="D223" s="17"/>
      <c r="E223" s="17"/>
      <c r="F223" s="17"/>
      <c r="G223" s="17"/>
      <c r="H223" s="17"/>
    </row>
    <row r="224" spans="1:8" s="3" customFormat="1" ht="12" customHeight="1" x14ac:dyDescent="0.25">
      <c r="A224" s="3">
        <v>2965</v>
      </c>
      <c r="B224" s="18"/>
      <c r="C224" s="12"/>
      <c r="D224" s="12" t="s">
        <v>946</v>
      </c>
      <c r="E224" s="19" t="s">
        <v>33</v>
      </c>
      <c r="F224" s="20">
        <v>1</v>
      </c>
      <c r="G224" s="21">
        <v>0</v>
      </c>
      <c r="H224" s="15">
        <f>IF(E224 = CHAR(37), F224*G224/100,F224*G224)</f>
        <v>0</v>
      </c>
    </row>
    <row r="225" spans="1:8" s="3" customFormat="1" ht="12" customHeight="1" x14ac:dyDescent="0.25">
      <c r="B225" s="16"/>
      <c r="C225" s="17"/>
      <c r="D225" s="17"/>
      <c r="E225" s="17"/>
      <c r="F225" s="17"/>
      <c r="G225" s="17"/>
      <c r="H225" s="17"/>
    </row>
    <row r="226" spans="1:8" s="3" customFormat="1" ht="24" customHeight="1" x14ac:dyDescent="0.25">
      <c r="A226" s="3">
        <v>3144</v>
      </c>
      <c r="B226" s="18" t="s">
        <v>947</v>
      </c>
      <c r="C226" s="12"/>
      <c r="D226" s="12" t="s">
        <v>948</v>
      </c>
      <c r="E226" s="19" t="s">
        <v>33</v>
      </c>
      <c r="F226" s="20">
        <v>2</v>
      </c>
      <c r="G226" s="21">
        <v>0</v>
      </c>
      <c r="H226" s="15">
        <f>IF(E226 = CHAR(37), F226*G226/100,F226*G226)</f>
        <v>0</v>
      </c>
    </row>
    <row r="227" spans="1:8" s="3" customFormat="1" ht="12" customHeight="1" x14ac:dyDescent="0.25">
      <c r="B227" s="16"/>
      <c r="C227" s="17"/>
      <c r="D227" s="17"/>
      <c r="E227" s="17"/>
      <c r="F227" s="17"/>
      <c r="G227" s="17"/>
      <c r="H227" s="17"/>
    </row>
    <row r="228" spans="1:8" s="3" customFormat="1" ht="12" customHeight="1" x14ac:dyDescent="0.25">
      <c r="A228" s="3">
        <v>2966</v>
      </c>
      <c r="B228" s="18" t="s">
        <v>949</v>
      </c>
      <c r="C228" s="12"/>
      <c r="D228" s="12" t="s">
        <v>950</v>
      </c>
      <c r="E228" s="19"/>
      <c r="F228" s="20"/>
      <c r="G228" s="15"/>
      <c r="H228" s="15"/>
    </row>
    <row r="229" spans="1:8" s="3" customFormat="1" ht="12" customHeight="1" x14ac:dyDescent="0.25">
      <c r="B229" s="16"/>
      <c r="C229" s="17"/>
      <c r="D229" s="17"/>
      <c r="E229" s="17"/>
      <c r="F229" s="17"/>
      <c r="G229" s="17"/>
      <c r="H229" s="17"/>
    </row>
    <row r="230" spans="1:8" s="3" customFormat="1" ht="12" customHeight="1" x14ac:dyDescent="0.25">
      <c r="A230" s="3">
        <v>2967</v>
      </c>
      <c r="B230" s="18"/>
      <c r="C230" s="12"/>
      <c r="D230" s="12" t="s">
        <v>951</v>
      </c>
      <c r="E230" s="19" t="s">
        <v>33</v>
      </c>
      <c r="F230" s="20">
        <v>2</v>
      </c>
      <c r="G230" s="21">
        <v>0</v>
      </c>
      <c r="H230" s="15">
        <f>IF(E230 = CHAR(37), F230*G230/100,F230*G230)</f>
        <v>0</v>
      </c>
    </row>
    <row r="231" spans="1:8" s="3" customFormat="1" ht="12" customHeight="1" x14ac:dyDescent="0.25">
      <c r="B231" s="16"/>
      <c r="C231" s="17"/>
      <c r="D231" s="17"/>
      <c r="E231" s="17"/>
      <c r="F231" s="17"/>
      <c r="G231" s="17"/>
      <c r="H231" s="17"/>
    </row>
    <row r="232" spans="1:8" s="3" customFormat="1" ht="24" customHeight="1" x14ac:dyDescent="0.25">
      <c r="A232" s="3">
        <v>2968</v>
      </c>
      <c r="B232" s="18"/>
      <c r="C232" s="12"/>
      <c r="D232" s="12" t="s">
        <v>952</v>
      </c>
      <c r="E232" s="19" t="s">
        <v>33</v>
      </c>
      <c r="F232" s="20">
        <v>2</v>
      </c>
      <c r="G232" s="21">
        <v>0</v>
      </c>
      <c r="H232" s="15">
        <f>IF(E232 = CHAR(37), F232*G232/100,F232*G232)</f>
        <v>0</v>
      </c>
    </row>
    <row r="233" spans="1:8" s="3" customFormat="1" ht="12" customHeight="1" x14ac:dyDescent="0.25">
      <c r="B233" s="16"/>
      <c r="C233" s="17"/>
      <c r="D233" s="17"/>
      <c r="E233" s="17"/>
      <c r="F233" s="17"/>
      <c r="G233" s="17"/>
      <c r="H233" s="17"/>
    </row>
    <row r="234" spans="1:8" s="3" customFormat="1" ht="24" customHeight="1" x14ac:dyDescent="0.25">
      <c r="A234" s="3">
        <v>2990</v>
      </c>
      <c r="B234" s="18"/>
      <c r="C234" s="12"/>
      <c r="D234" s="12" t="s">
        <v>953</v>
      </c>
      <c r="E234" s="19" t="s">
        <v>33</v>
      </c>
      <c r="F234" s="20">
        <v>1</v>
      </c>
      <c r="G234" s="21">
        <v>0</v>
      </c>
      <c r="H234" s="15">
        <f>IF(E234 = CHAR(37), F234*G234/100,F234*G234)</f>
        <v>0</v>
      </c>
    </row>
    <row r="235" spans="1:8" s="3" customFormat="1" ht="12" customHeight="1" x14ac:dyDescent="0.25">
      <c r="B235" s="16"/>
      <c r="C235" s="17"/>
      <c r="D235" s="17"/>
      <c r="E235" s="17"/>
      <c r="F235" s="17"/>
      <c r="G235" s="17"/>
      <c r="H235" s="17"/>
    </row>
    <row r="236" spans="1:8" s="3" customFormat="1" ht="12" customHeight="1" x14ac:dyDescent="0.25">
      <c r="A236" s="3">
        <v>2989</v>
      </c>
      <c r="B236" s="18" t="s">
        <v>954</v>
      </c>
      <c r="C236" s="12"/>
      <c r="D236" s="12" t="s">
        <v>955</v>
      </c>
      <c r="E236" s="19"/>
      <c r="F236" s="20"/>
      <c r="G236" s="15"/>
      <c r="H236" s="15"/>
    </row>
    <row r="237" spans="1:8" s="4" customFormat="1" ht="20.100000000000001" customHeight="1" x14ac:dyDescent="0.25">
      <c r="B237" s="24" t="s">
        <v>221</v>
      </c>
      <c r="C237" s="25"/>
      <c r="D237" s="26"/>
      <c r="E237" s="27"/>
      <c r="F237" s="28"/>
      <c r="G237" s="28"/>
      <c r="H237" s="29">
        <f>SUM(H181:H236)</f>
        <v>0</v>
      </c>
    </row>
    <row r="238" spans="1:8" s="1" customFormat="1" ht="12.75" x14ac:dyDescent="0.25">
      <c r="B238" s="6" t="s">
        <v>1</v>
      </c>
    </row>
    <row r="239" spans="1:8" s="1" customFormat="1" ht="12.75" x14ac:dyDescent="0.25">
      <c r="B239" s="6" t="s">
        <v>3</v>
      </c>
    </row>
    <row r="240" spans="1:8" s="1" customFormat="1" ht="12.75" x14ac:dyDescent="0.25">
      <c r="B240" s="7" t="s">
        <v>860</v>
      </c>
    </row>
    <row r="241" spans="1:8" s="2" customFormat="1" ht="12" x14ac:dyDescent="0.25">
      <c r="H241" s="8" t="s">
        <v>892</v>
      </c>
    </row>
    <row r="242" spans="1:8" s="3" customFormat="1" ht="27.4" customHeight="1" x14ac:dyDescent="0.25">
      <c r="B242" s="9" t="s">
        <v>6</v>
      </c>
      <c r="C242" s="9" t="s">
        <v>7</v>
      </c>
      <c r="D242" s="9" t="s">
        <v>8</v>
      </c>
      <c r="E242" s="9" t="s">
        <v>9</v>
      </c>
      <c r="F242" s="9" t="s">
        <v>10</v>
      </c>
      <c r="G242" s="9" t="s">
        <v>11</v>
      </c>
      <c r="H242" s="10" t="s">
        <v>12</v>
      </c>
    </row>
    <row r="243" spans="1:8" s="4" customFormat="1" ht="20.100000000000001" customHeight="1" x14ac:dyDescent="0.25">
      <c r="B243" s="24" t="s">
        <v>222</v>
      </c>
      <c r="C243" s="25"/>
      <c r="D243" s="26"/>
      <c r="E243" s="27"/>
      <c r="F243" s="28"/>
      <c r="G243" s="28"/>
      <c r="H243" s="29">
        <f>H237</f>
        <v>0</v>
      </c>
    </row>
    <row r="244" spans="1:8" s="3" customFormat="1" ht="12" customHeight="1" x14ac:dyDescent="0.25">
      <c r="A244" s="3">
        <v>2988</v>
      </c>
      <c r="B244" s="18"/>
      <c r="C244" s="12"/>
      <c r="D244" s="12" t="s">
        <v>956</v>
      </c>
      <c r="E244" s="19" t="s">
        <v>33</v>
      </c>
      <c r="F244" s="20">
        <v>1</v>
      </c>
      <c r="G244" s="21">
        <v>0</v>
      </c>
      <c r="H244" s="15">
        <f>IF(E244 = CHAR(37), F244*G244/100,F244*G244)</f>
        <v>0</v>
      </c>
    </row>
    <row r="245" spans="1:8" s="3" customFormat="1" ht="12" customHeight="1" x14ac:dyDescent="0.25">
      <c r="B245" s="16"/>
      <c r="C245" s="17"/>
      <c r="D245" s="17"/>
      <c r="E245" s="17"/>
      <c r="F245" s="17"/>
      <c r="G245" s="17"/>
      <c r="H245" s="17"/>
    </row>
    <row r="246" spans="1:8" s="3" customFormat="1" ht="24" customHeight="1" x14ac:dyDescent="0.25">
      <c r="A246" s="3">
        <v>2969</v>
      </c>
      <c r="B246" s="18" t="s">
        <v>957</v>
      </c>
      <c r="C246" s="12"/>
      <c r="D246" s="12" t="s">
        <v>958</v>
      </c>
      <c r="E246" s="19"/>
      <c r="F246" s="20"/>
      <c r="G246" s="15"/>
      <c r="H246" s="15"/>
    </row>
    <row r="247" spans="1:8" s="3" customFormat="1" ht="12" customHeight="1" x14ac:dyDescent="0.25">
      <c r="B247" s="16"/>
      <c r="C247" s="17"/>
      <c r="D247" s="17"/>
      <c r="E247" s="17"/>
      <c r="F247" s="17"/>
      <c r="G247" s="17"/>
      <c r="H247" s="17"/>
    </row>
    <row r="248" spans="1:8" s="3" customFormat="1" ht="12" customHeight="1" x14ac:dyDescent="0.25">
      <c r="A248" s="3">
        <v>2970</v>
      </c>
      <c r="B248" s="18"/>
      <c r="C248" s="12"/>
      <c r="D248" s="12" t="s">
        <v>959</v>
      </c>
      <c r="E248" s="19" t="s">
        <v>33</v>
      </c>
      <c r="F248" s="20">
        <v>1</v>
      </c>
      <c r="G248" s="21">
        <v>0</v>
      </c>
      <c r="H248" s="15">
        <f>IF(E248 = CHAR(37), F248*G248/100,F248*G248)</f>
        <v>0</v>
      </c>
    </row>
    <row r="249" spans="1:8" s="3" customFormat="1" ht="12" customHeight="1" x14ac:dyDescent="0.25">
      <c r="B249" s="16"/>
      <c r="C249" s="17"/>
      <c r="D249" s="17"/>
      <c r="E249" s="17"/>
      <c r="F249" s="17"/>
      <c r="G249" s="17"/>
      <c r="H249" s="17"/>
    </row>
    <row r="250" spans="1:8" s="3" customFormat="1" ht="12" customHeight="1" x14ac:dyDescent="0.25">
      <c r="A250" s="3">
        <v>2971</v>
      </c>
      <c r="B250" s="18"/>
      <c r="C250" s="12"/>
      <c r="D250" s="12" t="s">
        <v>960</v>
      </c>
      <c r="E250" s="19" t="s">
        <v>33</v>
      </c>
      <c r="F250" s="20">
        <v>2</v>
      </c>
      <c r="G250" s="21">
        <v>0</v>
      </c>
      <c r="H250" s="15">
        <f>IF(E250 = CHAR(37), F250*G250/100,F250*G250)</f>
        <v>0</v>
      </c>
    </row>
    <row r="251" spans="1:8" s="3" customFormat="1" ht="12" customHeight="1" x14ac:dyDescent="0.25">
      <c r="B251" s="16"/>
      <c r="C251" s="17"/>
      <c r="D251" s="17"/>
      <c r="E251" s="17"/>
      <c r="F251" s="17"/>
      <c r="G251" s="17"/>
      <c r="H251" s="17"/>
    </row>
    <row r="252" spans="1:8" s="3" customFormat="1" ht="48" customHeight="1" x14ac:dyDescent="0.25">
      <c r="A252" s="3">
        <v>1209</v>
      </c>
      <c r="B252" s="18" t="s">
        <v>961</v>
      </c>
      <c r="C252" s="12" t="s">
        <v>204</v>
      </c>
      <c r="D252" s="12" t="s">
        <v>962</v>
      </c>
      <c r="E252" s="19"/>
      <c r="F252" s="20"/>
      <c r="G252" s="15"/>
      <c r="H252" s="15"/>
    </row>
    <row r="253" spans="1:8" s="3" customFormat="1" ht="12" customHeight="1" x14ac:dyDescent="0.25">
      <c r="B253" s="16"/>
      <c r="C253" s="17"/>
      <c r="D253" s="17"/>
      <c r="E253" s="17"/>
      <c r="F253" s="17"/>
      <c r="G253" s="17"/>
      <c r="H253" s="17"/>
    </row>
    <row r="254" spans="1:8" s="3" customFormat="1" ht="12" customHeight="1" x14ac:dyDescent="0.25">
      <c r="A254" s="3">
        <v>1210</v>
      </c>
      <c r="B254" s="18" t="s">
        <v>963</v>
      </c>
      <c r="C254" s="12"/>
      <c r="D254" s="12" t="s">
        <v>964</v>
      </c>
      <c r="E254" s="19"/>
      <c r="F254" s="20"/>
      <c r="G254" s="15"/>
      <c r="H254" s="15"/>
    </row>
    <row r="255" spans="1:8" s="3" customFormat="1" ht="12" customHeight="1" x14ac:dyDescent="0.25">
      <c r="B255" s="16"/>
      <c r="C255" s="17"/>
      <c r="D255" s="17"/>
      <c r="E255" s="17"/>
      <c r="F255" s="17"/>
      <c r="G255" s="17"/>
      <c r="H255" s="17"/>
    </row>
    <row r="256" spans="1:8" s="3" customFormat="1" ht="12" customHeight="1" x14ac:dyDescent="0.25">
      <c r="A256" s="3">
        <v>1211</v>
      </c>
      <c r="B256" s="18"/>
      <c r="C256" s="12"/>
      <c r="D256" s="12" t="s">
        <v>965</v>
      </c>
      <c r="E256" s="19" t="s">
        <v>33</v>
      </c>
      <c r="F256" s="20">
        <v>2</v>
      </c>
      <c r="G256" s="21">
        <v>0</v>
      </c>
      <c r="H256" s="15">
        <f>IF(E256 = CHAR(37), F256*G256/100,F256*G256)</f>
        <v>0</v>
      </c>
    </row>
    <row r="257" spans="1:8" s="3" customFormat="1" ht="12" customHeight="1" x14ac:dyDescent="0.25">
      <c r="B257" s="16"/>
      <c r="C257" s="17"/>
      <c r="D257" s="17"/>
      <c r="E257" s="17"/>
      <c r="F257" s="17"/>
      <c r="G257" s="17"/>
      <c r="H257" s="17"/>
    </row>
    <row r="258" spans="1:8" s="3" customFormat="1" ht="12" customHeight="1" x14ac:dyDescent="0.25">
      <c r="A258" s="3">
        <v>2978</v>
      </c>
      <c r="B258" s="18"/>
      <c r="C258" s="12"/>
      <c r="D258" s="12" t="s">
        <v>966</v>
      </c>
      <c r="E258" s="19" t="s">
        <v>33</v>
      </c>
      <c r="F258" s="20">
        <v>9</v>
      </c>
      <c r="G258" s="21">
        <v>0</v>
      </c>
      <c r="H258" s="15">
        <f>IF(E258 = CHAR(37), F258*G258/100,F258*G258)</f>
        <v>0</v>
      </c>
    </row>
    <row r="259" spans="1:8" s="3" customFormat="1" ht="12" customHeight="1" x14ac:dyDescent="0.25">
      <c r="B259" s="16"/>
      <c r="C259" s="17"/>
      <c r="D259" s="17"/>
      <c r="E259" s="17"/>
      <c r="F259" s="17"/>
      <c r="G259" s="17"/>
      <c r="H259" s="17"/>
    </row>
    <row r="260" spans="1:8" s="3" customFormat="1" ht="12" customHeight="1" x14ac:dyDescent="0.25">
      <c r="A260" s="3">
        <v>1213</v>
      </c>
      <c r="B260" s="18"/>
      <c r="C260" s="12"/>
      <c r="D260" s="12" t="s">
        <v>967</v>
      </c>
      <c r="E260" s="19" t="s">
        <v>33</v>
      </c>
      <c r="F260" s="20">
        <v>4</v>
      </c>
      <c r="G260" s="21">
        <v>0</v>
      </c>
      <c r="H260" s="15">
        <f>IF(E260 = CHAR(37), F260*G260/100,F260*G260)</f>
        <v>0</v>
      </c>
    </row>
    <row r="261" spans="1:8" s="3" customFormat="1" ht="12" customHeight="1" x14ac:dyDescent="0.25">
      <c r="B261" s="16"/>
      <c r="C261" s="17"/>
      <c r="D261" s="17"/>
      <c r="E261" s="17"/>
      <c r="F261" s="17"/>
      <c r="G261" s="17"/>
      <c r="H261" s="17"/>
    </row>
    <row r="262" spans="1:8" s="3" customFormat="1" ht="12" customHeight="1" x14ac:dyDescent="0.25">
      <c r="A262" s="3">
        <v>2991</v>
      </c>
      <c r="B262" s="18" t="s">
        <v>968</v>
      </c>
      <c r="C262" s="12"/>
      <c r="D262" s="12" t="s">
        <v>969</v>
      </c>
      <c r="E262" s="19"/>
      <c r="F262" s="20"/>
      <c r="G262" s="15"/>
      <c r="H262" s="15"/>
    </row>
    <row r="263" spans="1:8" s="3" customFormat="1" ht="12" customHeight="1" x14ac:dyDescent="0.25">
      <c r="B263" s="16"/>
      <c r="C263" s="17"/>
      <c r="D263" s="17"/>
      <c r="E263" s="17"/>
      <c r="F263" s="17"/>
      <c r="G263" s="17"/>
      <c r="H263" s="17"/>
    </row>
    <row r="264" spans="1:8" s="3" customFormat="1" ht="12" customHeight="1" x14ac:dyDescent="0.25">
      <c r="A264" s="3">
        <v>2992</v>
      </c>
      <c r="B264" s="18"/>
      <c r="C264" s="12"/>
      <c r="D264" s="12" t="s">
        <v>900</v>
      </c>
      <c r="E264" s="19" t="s">
        <v>33</v>
      </c>
      <c r="F264" s="20">
        <v>2</v>
      </c>
      <c r="G264" s="21">
        <v>0</v>
      </c>
      <c r="H264" s="15">
        <f>IF(E264 = CHAR(37), F264*G264/100,F264*G264)</f>
        <v>0</v>
      </c>
    </row>
    <row r="265" spans="1:8" s="3" customFormat="1" ht="12" customHeight="1" x14ac:dyDescent="0.25">
      <c r="B265" s="16"/>
      <c r="C265" s="17"/>
      <c r="D265" s="17"/>
      <c r="E265" s="17"/>
      <c r="F265" s="17"/>
      <c r="G265" s="17"/>
      <c r="H265" s="17"/>
    </row>
    <row r="266" spans="1:8" s="3" customFormat="1" ht="12" customHeight="1" x14ac:dyDescent="0.25">
      <c r="A266" s="3">
        <v>2993</v>
      </c>
      <c r="B266" s="18"/>
      <c r="C266" s="12"/>
      <c r="D266" s="12" t="s">
        <v>901</v>
      </c>
      <c r="E266" s="19" t="s">
        <v>33</v>
      </c>
      <c r="F266" s="20">
        <v>1</v>
      </c>
      <c r="G266" s="21">
        <v>0</v>
      </c>
      <c r="H266" s="15">
        <f>IF(E266 = CHAR(37), F266*G266/100,F266*G266)</f>
        <v>0</v>
      </c>
    </row>
    <row r="267" spans="1:8" s="3" customFormat="1" ht="12" customHeight="1" x14ac:dyDescent="0.25">
      <c r="B267" s="16"/>
      <c r="C267" s="17"/>
      <c r="D267" s="17"/>
      <c r="E267" s="17"/>
      <c r="F267" s="17"/>
      <c r="G267" s="17"/>
      <c r="H267" s="17"/>
    </row>
    <row r="268" spans="1:8" s="3" customFormat="1" ht="24" customHeight="1" x14ac:dyDescent="0.25">
      <c r="A268" s="3">
        <v>2972</v>
      </c>
      <c r="B268" s="18" t="s">
        <v>970</v>
      </c>
      <c r="C268" s="12"/>
      <c r="D268" s="12" t="s">
        <v>971</v>
      </c>
      <c r="E268" s="19"/>
      <c r="F268" s="20"/>
      <c r="G268" s="15"/>
      <c r="H268" s="15"/>
    </row>
    <row r="269" spans="1:8" s="3" customFormat="1" ht="12" customHeight="1" x14ac:dyDescent="0.25">
      <c r="B269" s="16"/>
      <c r="C269" s="17"/>
      <c r="D269" s="17"/>
      <c r="E269" s="17"/>
      <c r="F269" s="17"/>
      <c r="G269" s="17"/>
      <c r="H269" s="17"/>
    </row>
    <row r="270" spans="1:8" s="3" customFormat="1" ht="12" customHeight="1" x14ac:dyDescent="0.25">
      <c r="A270" s="3">
        <v>2973</v>
      </c>
      <c r="B270" s="18"/>
      <c r="C270" s="12"/>
      <c r="D270" s="12" t="s">
        <v>900</v>
      </c>
      <c r="E270" s="19" t="s">
        <v>33</v>
      </c>
      <c r="F270" s="20">
        <v>1</v>
      </c>
      <c r="G270" s="21">
        <v>0</v>
      </c>
      <c r="H270" s="15">
        <f>IF(E270 = CHAR(37), F270*G270/100,F270*G270)</f>
        <v>0</v>
      </c>
    </row>
    <row r="271" spans="1:8" s="3" customFormat="1" ht="12" customHeight="1" x14ac:dyDescent="0.25">
      <c r="B271" s="16"/>
      <c r="C271" s="17"/>
      <c r="D271" s="17"/>
      <c r="E271" s="17"/>
      <c r="F271" s="17"/>
      <c r="G271" s="17"/>
      <c r="H271" s="17"/>
    </row>
    <row r="272" spans="1:8" s="3" customFormat="1" ht="24" customHeight="1" x14ac:dyDescent="0.25">
      <c r="A272" s="3">
        <v>2979</v>
      </c>
      <c r="B272" s="18" t="s">
        <v>972</v>
      </c>
      <c r="C272" s="12"/>
      <c r="D272" s="12" t="s">
        <v>973</v>
      </c>
      <c r="E272" s="19"/>
      <c r="F272" s="20"/>
      <c r="G272" s="15"/>
      <c r="H272" s="15"/>
    </row>
    <row r="273" spans="1:8" s="3" customFormat="1" ht="12" customHeight="1" x14ac:dyDescent="0.25">
      <c r="B273" s="16"/>
      <c r="C273" s="17"/>
      <c r="D273" s="17"/>
      <c r="E273" s="17"/>
      <c r="F273" s="17"/>
      <c r="G273" s="17"/>
      <c r="H273" s="17"/>
    </row>
    <row r="274" spans="1:8" s="3" customFormat="1" ht="12" customHeight="1" x14ac:dyDescent="0.25">
      <c r="A274" s="3">
        <v>2980</v>
      </c>
      <c r="B274" s="18"/>
      <c r="C274" s="12"/>
      <c r="D274" s="12" t="s">
        <v>900</v>
      </c>
      <c r="E274" s="19" t="s">
        <v>33</v>
      </c>
      <c r="F274" s="20">
        <v>2</v>
      </c>
      <c r="G274" s="21">
        <v>0</v>
      </c>
      <c r="H274" s="15">
        <f>IF(E274 = CHAR(37), F274*G274/100,F274*G274)</f>
        <v>0</v>
      </c>
    </row>
    <row r="275" spans="1:8" s="3" customFormat="1" ht="12" customHeight="1" x14ac:dyDescent="0.25">
      <c r="B275" s="16"/>
      <c r="C275" s="17"/>
      <c r="D275" s="17"/>
      <c r="E275" s="17"/>
      <c r="F275" s="17"/>
      <c r="G275" s="17"/>
      <c r="H275" s="17"/>
    </row>
    <row r="276" spans="1:8" s="3" customFormat="1" ht="12" customHeight="1" x14ac:dyDescent="0.25">
      <c r="A276" s="3">
        <v>2981</v>
      </c>
      <c r="B276" s="18"/>
      <c r="C276" s="12"/>
      <c r="D276" s="12" t="s">
        <v>901</v>
      </c>
      <c r="E276" s="19" t="s">
        <v>33</v>
      </c>
      <c r="F276" s="20">
        <v>1</v>
      </c>
      <c r="G276" s="21">
        <v>0</v>
      </c>
      <c r="H276" s="15">
        <f>IF(E276 = CHAR(37), F276*G276/100,F276*G276)</f>
        <v>0</v>
      </c>
    </row>
    <row r="277" spans="1:8" s="3" customFormat="1" ht="12" customHeight="1" x14ac:dyDescent="0.25">
      <c r="B277" s="16"/>
      <c r="C277" s="17"/>
      <c r="D277" s="17"/>
      <c r="E277" s="17"/>
      <c r="F277" s="17"/>
      <c r="G277" s="17"/>
      <c r="H277" s="17"/>
    </row>
    <row r="278" spans="1:8" s="3" customFormat="1" ht="24" customHeight="1" x14ac:dyDescent="0.25">
      <c r="A278" s="3">
        <v>3004</v>
      </c>
      <c r="B278" s="18" t="s">
        <v>974</v>
      </c>
      <c r="C278" s="12"/>
      <c r="D278" s="12" t="s">
        <v>975</v>
      </c>
      <c r="E278" s="19"/>
      <c r="F278" s="20"/>
      <c r="G278" s="15"/>
      <c r="H278" s="15"/>
    </row>
    <row r="279" spans="1:8" s="3" customFormat="1" ht="12" customHeight="1" x14ac:dyDescent="0.25">
      <c r="B279" s="16"/>
      <c r="C279" s="17"/>
      <c r="D279" s="17"/>
      <c r="E279" s="17"/>
      <c r="F279" s="17"/>
      <c r="G279" s="17"/>
      <c r="H279" s="17"/>
    </row>
    <row r="280" spans="1:8" s="3" customFormat="1" ht="12" customHeight="1" x14ac:dyDescent="0.25">
      <c r="A280" s="3">
        <v>3005</v>
      </c>
      <c r="B280" s="18"/>
      <c r="C280" s="12"/>
      <c r="D280" s="12" t="s">
        <v>900</v>
      </c>
      <c r="E280" s="19" t="s">
        <v>33</v>
      </c>
      <c r="F280" s="20">
        <v>1</v>
      </c>
      <c r="G280" s="21">
        <v>0</v>
      </c>
      <c r="H280" s="15">
        <f>IF(E280 = CHAR(37), F280*G280/100,F280*G280)</f>
        <v>0</v>
      </c>
    </row>
    <row r="281" spans="1:8" s="3" customFormat="1" ht="12" customHeight="1" x14ac:dyDescent="0.25">
      <c r="B281" s="16"/>
      <c r="C281" s="17"/>
      <c r="D281" s="17"/>
      <c r="E281" s="17"/>
      <c r="F281" s="17"/>
      <c r="G281" s="17"/>
      <c r="H281" s="17"/>
    </row>
    <row r="282" spans="1:8" s="3" customFormat="1" ht="12" customHeight="1" x14ac:dyDescent="0.25">
      <c r="A282" s="3">
        <v>3145</v>
      </c>
      <c r="B282" s="18" t="s">
        <v>976</v>
      </c>
      <c r="C282" s="12"/>
      <c r="D282" s="12" t="s">
        <v>977</v>
      </c>
      <c r="E282" s="19"/>
      <c r="F282" s="20"/>
      <c r="G282" s="15"/>
      <c r="H282" s="15"/>
    </row>
    <row r="283" spans="1:8" s="3" customFormat="1" ht="12" customHeight="1" x14ac:dyDescent="0.25">
      <c r="B283" s="16"/>
      <c r="C283" s="17"/>
      <c r="D283" s="17"/>
      <c r="E283" s="17"/>
      <c r="F283" s="17"/>
      <c r="G283" s="17"/>
      <c r="H283" s="17"/>
    </row>
    <row r="284" spans="1:8" s="3" customFormat="1" ht="12" customHeight="1" x14ac:dyDescent="0.25">
      <c r="A284" s="3">
        <v>3146</v>
      </c>
      <c r="B284" s="18"/>
      <c r="C284" s="12"/>
      <c r="D284" s="12" t="s">
        <v>900</v>
      </c>
      <c r="E284" s="19" t="s">
        <v>33</v>
      </c>
      <c r="F284" s="20">
        <v>1</v>
      </c>
      <c r="G284" s="21">
        <v>0</v>
      </c>
      <c r="H284" s="15">
        <f>IF(E284 = CHAR(37), F284*G284/100,F284*G284)</f>
        <v>0</v>
      </c>
    </row>
    <row r="285" spans="1:8" s="3" customFormat="1" ht="12" customHeight="1" x14ac:dyDescent="0.25">
      <c r="B285" s="16"/>
      <c r="C285" s="17"/>
      <c r="D285" s="17"/>
      <c r="E285" s="17"/>
      <c r="F285" s="17"/>
      <c r="G285" s="17"/>
      <c r="H285" s="17"/>
    </row>
    <row r="286" spans="1:8" s="3" customFormat="1" ht="12" customHeight="1" x14ac:dyDescent="0.25">
      <c r="A286" s="3">
        <v>3147</v>
      </c>
      <c r="B286" s="18" t="s">
        <v>978</v>
      </c>
      <c r="C286" s="12"/>
      <c r="D286" s="12" t="s">
        <v>979</v>
      </c>
      <c r="E286" s="19"/>
      <c r="F286" s="20"/>
      <c r="G286" s="15"/>
      <c r="H286" s="15"/>
    </row>
    <row r="287" spans="1:8" s="3" customFormat="1" ht="12" customHeight="1" x14ac:dyDescent="0.25">
      <c r="B287" s="16"/>
      <c r="C287" s="17"/>
      <c r="D287" s="17"/>
      <c r="E287" s="17"/>
      <c r="F287" s="17"/>
      <c r="G287" s="17"/>
      <c r="H287" s="17"/>
    </row>
    <row r="288" spans="1:8" s="3" customFormat="1" ht="12" customHeight="1" x14ac:dyDescent="0.25">
      <c r="A288" s="3">
        <v>3148</v>
      </c>
      <c r="B288" s="18"/>
      <c r="C288" s="12"/>
      <c r="D288" s="12" t="s">
        <v>900</v>
      </c>
      <c r="E288" s="19" t="s">
        <v>33</v>
      </c>
      <c r="F288" s="20">
        <v>1</v>
      </c>
      <c r="G288" s="21">
        <v>0</v>
      </c>
      <c r="H288" s="15">
        <f>IF(E288 = CHAR(37), F288*G288/100,F288*G288)</f>
        <v>0</v>
      </c>
    </row>
    <row r="289" spans="1:8" s="3" customFormat="1" ht="12" customHeight="1" x14ac:dyDescent="0.25">
      <c r="B289" s="16"/>
      <c r="C289" s="17"/>
      <c r="D289" s="17"/>
      <c r="E289" s="17"/>
      <c r="F289" s="17"/>
      <c r="G289" s="17"/>
      <c r="H289" s="17"/>
    </row>
    <row r="290" spans="1:8" s="3" customFormat="1" ht="12" customHeight="1" x14ac:dyDescent="0.25">
      <c r="A290" s="3">
        <v>3149</v>
      </c>
      <c r="B290" s="18"/>
      <c r="C290" s="12"/>
      <c r="D290" s="12" t="s">
        <v>901</v>
      </c>
      <c r="E290" s="19" t="s">
        <v>33</v>
      </c>
      <c r="F290" s="20"/>
      <c r="G290" s="21">
        <v>0</v>
      </c>
      <c r="H290" s="15" t="s">
        <v>305</v>
      </c>
    </row>
    <row r="291" spans="1:8" s="3" customFormat="1" ht="12" customHeight="1" x14ac:dyDescent="0.25">
      <c r="B291" s="16"/>
      <c r="C291" s="17"/>
      <c r="D291" s="17"/>
      <c r="E291" s="17"/>
      <c r="F291" s="17"/>
      <c r="G291" s="17"/>
      <c r="H291" s="17"/>
    </row>
    <row r="292" spans="1:8" s="3" customFormat="1" ht="12" customHeight="1" x14ac:dyDescent="0.25">
      <c r="A292" s="3">
        <v>1221</v>
      </c>
      <c r="B292" s="18" t="s">
        <v>980</v>
      </c>
      <c r="C292" s="12"/>
      <c r="D292" s="12" t="s">
        <v>981</v>
      </c>
      <c r="E292" s="19"/>
      <c r="F292" s="20"/>
      <c r="G292" s="15"/>
      <c r="H292" s="15"/>
    </row>
    <row r="293" spans="1:8" s="3" customFormat="1" ht="12" customHeight="1" x14ac:dyDescent="0.25">
      <c r="B293" s="16"/>
      <c r="C293" s="17"/>
      <c r="D293" s="17"/>
      <c r="E293" s="17"/>
      <c r="F293" s="17"/>
      <c r="G293" s="17"/>
      <c r="H293" s="17"/>
    </row>
    <row r="294" spans="1:8" s="3" customFormat="1" ht="12" customHeight="1" x14ac:dyDescent="0.25">
      <c r="A294" s="3">
        <v>1222</v>
      </c>
      <c r="B294" s="18" t="s">
        <v>982</v>
      </c>
      <c r="C294" s="12" t="s">
        <v>983</v>
      </c>
      <c r="D294" s="12" t="s">
        <v>984</v>
      </c>
      <c r="E294" s="19"/>
      <c r="F294" s="20"/>
      <c r="G294" s="15"/>
      <c r="H294" s="15"/>
    </row>
    <row r="295" spans="1:8" s="3" customFormat="1" ht="12" customHeight="1" x14ac:dyDescent="0.25">
      <c r="B295" s="16"/>
      <c r="C295" s="17"/>
      <c r="D295" s="17"/>
      <c r="E295" s="17"/>
      <c r="F295" s="17"/>
      <c r="G295" s="17"/>
      <c r="H295" s="17"/>
    </row>
    <row r="296" spans="1:8" s="3" customFormat="1" ht="12" customHeight="1" x14ac:dyDescent="0.25">
      <c r="A296" s="3">
        <v>1223</v>
      </c>
      <c r="B296" s="18" t="s">
        <v>985</v>
      </c>
      <c r="C296" s="12"/>
      <c r="D296" s="12" t="s">
        <v>986</v>
      </c>
      <c r="E296" s="19"/>
      <c r="F296" s="20"/>
      <c r="G296" s="15"/>
      <c r="H296" s="15"/>
    </row>
    <row r="297" spans="1:8" s="4" customFormat="1" ht="20.100000000000001" customHeight="1" x14ac:dyDescent="0.25">
      <c r="B297" s="24" t="s">
        <v>221</v>
      </c>
      <c r="C297" s="25"/>
      <c r="D297" s="26"/>
      <c r="E297" s="27"/>
      <c r="F297" s="28"/>
      <c r="G297" s="28"/>
      <c r="H297" s="29">
        <f>SUM(H243:H296)</f>
        <v>0</v>
      </c>
    </row>
    <row r="298" spans="1:8" s="1" customFormat="1" ht="12.75" x14ac:dyDescent="0.25">
      <c r="B298" s="6" t="s">
        <v>1</v>
      </c>
    </row>
    <row r="299" spans="1:8" s="1" customFormat="1" ht="12.75" x14ac:dyDescent="0.25">
      <c r="B299" s="6" t="s">
        <v>3</v>
      </c>
    </row>
    <row r="300" spans="1:8" s="1" customFormat="1" ht="12.75" x14ac:dyDescent="0.25">
      <c r="B300" s="7" t="s">
        <v>860</v>
      </c>
    </row>
    <row r="301" spans="1:8" s="2" customFormat="1" ht="12" x14ac:dyDescent="0.25">
      <c r="H301" s="8" t="s">
        <v>892</v>
      </c>
    </row>
    <row r="302" spans="1:8" s="3" customFormat="1" ht="27.4" customHeight="1" x14ac:dyDescent="0.25">
      <c r="B302" s="9" t="s">
        <v>6</v>
      </c>
      <c r="C302" s="9" t="s">
        <v>7</v>
      </c>
      <c r="D302" s="9" t="s">
        <v>8</v>
      </c>
      <c r="E302" s="9" t="s">
        <v>9</v>
      </c>
      <c r="F302" s="9" t="s">
        <v>10</v>
      </c>
      <c r="G302" s="9" t="s">
        <v>11</v>
      </c>
      <c r="H302" s="10" t="s">
        <v>12</v>
      </c>
    </row>
    <row r="303" spans="1:8" s="4" customFormat="1" ht="20.100000000000001" customHeight="1" x14ac:dyDescent="0.25">
      <c r="B303" s="24" t="s">
        <v>222</v>
      </c>
      <c r="C303" s="25"/>
      <c r="D303" s="26"/>
      <c r="E303" s="27"/>
      <c r="F303" s="28"/>
      <c r="G303" s="28"/>
      <c r="H303" s="29">
        <f>H297</f>
        <v>0</v>
      </c>
    </row>
    <row r="304" spans="1:8" s="3" customFormat="1" ht="12" customHeight="1" x14ac:dyDescent="0.25">
      <c r="A304" s="3">
        <v>1225</v>
      </c>
      <c r="B304" s="18"/>
      <c r="C304" s="12"/>
      <c r="D304" s="12" t="s">
        <v>987</v>
      </c>
      <c r="E304" s="19" t="s">
        <v>140</v>
      </c>
      <c r="F304" s="20">
        <v>8</v>
      </c>
      <c r="G304" s="21">
        <v>0</v>
      </c>
      <c r="H304" s="15">
        <f>IF(E304 = CHAR(37), F304*G304/100,F304*G304)</f>
        <v>0</v>
      </c>
    </row>
    <row r="305" spans="1:8" s="3" customFormat="1" ht="12" customHeight="1" x14ac:dyDescent="0.25">
      <c r="B305" s="16"/>
      <c r="C305" s="17"/>
      <c r="D305" s="17"/>
      <c r="E305" s="17"/>
      <c r="F305" s="17"/>
      <c r="G305" s="17"/>
      <c r="H305" s="17"/>
    </row>
    <row r="306" spans="1:8" s="3" customFormat="1" ht="12" customHeight="1" x14ac:dyDescent="0.25">
      <c r="A306" s="3">
        <v>1228</v>
      </c>
      <c r="B306" s="18" t="s">
        <v>988</v>
      </c>
      <c r="C306" s="12" t="s">
        <v>682</v>
      </c>
      <c r="D306" s="12" t="s">
        <v>989</v>
      </c>
      <c r="E306" s="19" t="s">
        <v>140</v>
      </c>
      <c r="F306" s="20">
        <v>2</v>
      </c>
      <c r="G306" s="21">
        <v>0</v>
      </c>
      <c r="H306" s="15">
        <f>IF(E306 = CHAR(37), F306*G306/100,F306*G306)</f>
        <v>0</v>
      </c>
    </row>
    <row r="307" spans="1:8" s="3" customFormat="1" ht="12" customHeight="1" x14ac:dyDescent="0.25">
      <c r="B307" s="16"/>
      <c r="C307" s="17"/>
      <c r="D307" s="17"/>
      <c r="E307" s="17"/>
      <c r="F307" s="17"/>
      <c r="G307" s="17"/>
      <c r="H307" s="17"/>
    </row>
    <row r="308" spans="1:8" s="3" customFormat="1" ht="12" customHeight="1" x14ac:dyDescent="0.25">
      <c r="A308" s="3">
        <v>1229</v>
      </c>
      <c r="B308" s="18" t="s">
        <v>990</v>
      </c>
      <c r="C308" s="12" t="s">
        <v>991</v>
      </c>
      <c r="D308" s="12" t="s">
        <v>992</v>
      </c>
      <c r="E308" s="19"/>
      <c r="F308" s="20"/>
      <c r="G308" s="15"/>
      <c r="H308" s="15"/>
    </row>
    <row r="309" spans="1:8" s="3" customFormat="1" ht="12" customHeight="1" x14ac:dyDescent="0.25">
      <c r="B309" s="16"/>
      <c r="C309" s="17"/>
      <c r="D309" s="17"/>
      <c r="E309" s="17"/>
      <c r="F309" s="17"/>
      <c r="G309" s="17"/>
      <c r="H309" s="17"/>
    </row>
    <row r="310" spans="1:8" s="3" customFormat="1" ht="24" customHeight="1" x14ac:dyDescent="0.25">
      <c r="A310" s="3">
        <v>1232</v>
      </c>
      <c r="B310" s="18" t="s">
        <v>993</v>
      </c>
      <c r="C310" s="12"/>
      <c r="D310" s="12" t="s">
        <v>994</v>
      </c>
      <c r="E310" s="19" t="s">
        <v>33</v>
      </c>
      <c r="F310" s="20">
        <v>2</v>
      </c>
      <c r="G310" s="21">
        <v>0</v>
      </c>
      <c r="H310" s="15">
        <f>IF(E310 = CHAR(37), F310*G310/100,F310*G310)</f>
        <v>0</v>
      </c>
    </row>
    <row r="311" spans="1:8" s="3" customFormat="1" ht="12" customHeight="1" x14ac:dyDescent="0.25">
      <c r="B311" s="16"/>
      <c r="C311" s="17"/>
      <c r="D311" s="17"/>
      <c r="E311" s="17"/>
      <c r="F311" s="17"/>
      <c r="G311" s="17"/>
      <c r="H311" s="17"/>
    </row>
    <row r="312" spans="1:8" s="3" customFormat="1" ht="12" customHeight="1" x14ac:dyDescent="0.25">
      <c r="A312" s="3">
        <v>1239</v>
      </c>
      <c r="B312" s="18" t="s">
        <v>995</v>
      </c>
      <c r="C312" s="12"/>
      <c r="D312" s="12" t="s">
        <v>996</v>
      </c>
      <c r="E312" s="19" t="s">
        <v>33</v>
      </c>
      <c r="F312" s="20">
        <v>20</v>
      </c>
      <c r="G312" s="21">
        <v>0</v>
      </c>
      <c r="H312" s="15">
        <f>IF(E312 = CHAR(37), F312*G312/100,F312*G312)</f>
        <v>0</v>
      </c>
    </row>
    <row r="313" spans="1:8" s="3" customFormat="1" ht="12" customHeight="1" x14ac:dyDescent="0.25">
      <c r="B313" s="16"/>
      <c r="C313" s="17"/>
      <c r="D313" s="17"/>
      <c r="E313" s="17"/>
      <c r="F313" s="17"/>
      <c r="G313" s="17"/>
      <c r="H313" s="17"/>
    </row>
    <row r="314" spans="1:8" s="3" customFormat="1" ht="12" customHeight="1" x14ac:dyDescent="0.25">
      <c r="A314" s="3">
        <v>3137</v>
      </c>
      <c r="B314" s="18" t="s">
        <v>997</v>
      </c>
      <c r="C314" s="12"/>
      <c r="D314" s="12" t="s">
        <v>998</v>
      </c>
      <c r="E314" s="19"/>
      <c r="F314" s="20"/>
      <c r="G314" s="15"/>
      <c r="H314" s="15"/>
    </row>
    <row r="315" spans="1:8" s="3" customFormat="1" ht="12" customHeight="1" x14ac:dyDescent="0.25">
      <c r="B315" s="16"/>
      <c r="C315" s="17"/>
      <c r="D315" s="17"/>
      <c r="E315" s="17"/>
      <c r="F315" s="17"/>
      <c r="G315" s="17"/>
      <c r="H315" s="17"/>
    </row>
    <row r="316" spans="1:8" s="3" customFormat="1" ht="48" customHeight="1" x14ac:dyDescent="0.25">
      <c r="A316" s="3">
        <v>3138</v>
      </c>
      <c r="B316" s="18" t="s">
        <v>999</v>
      </c>
      <c r="C316" s="12"/>
      <c r="D316" s="12" t="s">
        <v>1000</v>
      </c>
      <c r="E316" s="19" t="s">
        <v>21</v>
      </c>
      <c r="F316" s="20">
        <v>1</v>
      </c>
      <c r="G316" s="21">
        <v>0</v>
      </c>
      <c r="H316" s="15">
        <f>IF(E316 = CHAR(37), F316*G316/100,F316*G316)</f>
        <v>0</v>
      </c>
    </row>
    <row r="317" spans="1:8" s="3" customFormat="1" ht="12" customHeight="1" x14ac:dyDescent="0.25">
      <c r="B317" s="16"/>
      <c r="C317" s="17"/>
      <c r="D317" s="17"/>
      <c r="E317" s="17"/>
      <c r="F317" s="17"/>
      <c r="G317" s="17"/>
      <c r="H317" s="17"/>
    </row>
    <row r="318" spans="1:8" s="3" customFormat="1" ht="24" customHeight="1" x14ac:dyDescent="0.25">
      <c r="A318" s="3">
        <v>3423</v>
      </c>
      <c r="B318" s="18" t="s">
        <v>1001</v>
      </c>
      <c r="C318" s="12" t="s">
        <v>1002</v>
      </c>
      <c r="D318" s="12" t="s">
        <v>1003</v>
      </c>
      <c r="E318" s="19"/>
      <c r="F318" s="20"/>
      <c r="G318" s="15"/>
      <c r="H318" s="15"/>
    </row>
    <row r="319" spans="1:8" s="3" customFormat="1" ht="12" customHeight="1" x14ac:dyDescent="0.25">
      <c r="B319" s="16"/>
      <c r="C319" s="17"/>
      <c r="D319" s="17"/>
      <c r="E319" s="17"/>
      <c r="F319" s="17"/>
      <c r="G319" s="17"/>
      <c r="H319" s="17"/>
    </row>
    <row r="320" spans="1:8" s="3" customFormat="1" ht="24" customHeight="1" x14ac:dyDescent="0.25">
      <c r="A320" s="3">
        <v>3422</v>
      </c>
      <c r="B320" s="18" t="s">
        <v>1004</v>
      </c>
      <c r="C320" s="12" t="s">
        <v>1005</v>
      </c>
      <c r="D320" s="12" t="s">
        <v>1006</v>
      </c>
      <c r="E320" s="19" t="s">
        <v>21</v>
      </c>
      <c r="F320" s="20">
        <v>1</v>
      </c>
      <c r="G320" s="21">
        <v>0</v>
      </c>
      <c r="H320" s="15">
        <f>IF(E320 = CHAR(37), F320*G320/100,F320*G320)</f>
        <v>0</v>
      </c>
    </row>
    <row r="321" spans="2:8" s="3" customFormat="1" ht="12" customHeight="1" x14ac:dyDescent="0.25">
      <c r="B321" s="16"/>
      <c r="C321" s="17"/>
      <c r="D321" s="17"/>
      <c r="E321" s="17"/>
      <c r="F321" s="17"/>
      <c r="G321" s="17"/>
      <c r="H321" s="17"/>
    </row>
    <row r="322" spans="2:8" s="3" customFormat="1" ht="12" customHeight="1" x14ac:dyDescent="0.25">
      <c r="B322" s="22"/>
      <c r="C322" s="23"/>
      <c r="D322" s="23"/>
      <c r="E322" s="23"/>
      <c r="F322" s="23"/>
      <c r="G322" s="23"/>
      <c r="H322" s="23"/>
    </row>
    <row r="323" spans="2:8" s="3" customFormat="1" ht="12" customHeight="1" x14ac:dyDescent="0.25">
      <c r="B323" s="16"/>
      <c r="C323" s="17"/>
      <c r="D323" s="17"/>
      <c r="E323" s="17"/>
      <c r="F323" s="17"/>
      <c r="G323" s="17"/>
      <c r="H323" s="17"/>
    </row>
    <row r="324" spans="2:8" s="3" customFormat="1" ht="12" customHeight="1" x14ac:dyDescent="0.25">
      <c r="B324" s="22"/>
      <c r="C324" s="23"/>
      <c r="D324" s="23"/>
      <c r="E324" s="23"/>
      <c r="F324" s="23"/>
      <c r="G324" s="23"/>
      <c r="H324" s="23"/>
    </row>
    <row r="325" spans="2:8" s="3" customFormat="1" ht="12" customHeight="1" x14ac:dyDescent="0.25">
      <c r="B325" s="16"/>
      <c r="C325" s="17"/>
      <c r="D325" s="17"/>
      <c r="E325" s="17"/>
      <c r="F325" s="17"/>
      <c r="G325" s="17"/>
      <c r="H325" s="17"/>
    </row>
    <row r="326" spans="2:8" s="3" customFormat="1" ht="12" customHeight="1" x14ac:dyDescent="0.25">
      <c r="B326" s="22"/>
      <c r="C326" s="23"/>
      <c r="D326" s="23"/>
      <c r="E326" s="23"/>
      <c r="F326" s="23"/>
      <c r="G326" s="23"/>
      <c r="H326" s="23"/>
    </row>
    <row r="327" spans="2:8" s="3" customFormat="1" ht="12" customHeight="1" x14ac:dyDescent="0.25">
      <c r="B327" s="16"/>
      <c r="C327" s="17"/>
      <c r="D327" s="17"/>
      <c r="E327" s="17"/>
      <c r="F327" s="17"/>
      <c r="G327" s="17"/>
      <c r="H327" s="17"/>
    </row>
    <row r="328" spans="2:8" s="3" customFormat="1" ht="12" customHeight="1" x14ac:dyDescent="0.25">
      <c r="B328" s="22"/>
      <c r="C328" s="23"/>
      <c r="D328" s="23"/>
      <c r="E328" s="23"/>
      <c r="F328" s="23"/>
      <c r="G328" s="23"/>
      <c r="H328" s="23"/>
    </row>
    <row r="329" spans="2:8" s="3" customFormat="1" ht="12" customHeight="1" x14ac:dyDescent="0.25">
      <c r="B329" s="16"/>
      <c r="C329" s="17"/>
      <c r="D329" s="17"/>
      <c r="E329" s="17"/>
      <c r="F329" s="17"/>
      <c r="G329" s="17"/>
      <c r="H329" s="17"/>
    </row>
    <row r="330" spans="2:8" s="3" customFormat="1" ht="12" customHeight="1" x14ac:dyDescent="0.25">
      <c r="B330" s="22"/>
      <c r="C330" s="23"/>
      <c r="D330" s="23"/>
      <c r="E330" s="23"/>
      <c r="F330" s="23"/>
      <c r="G330" s="23"/>
      <c r="H330" s="23"/>
    </row>
    <row r="331" spans="2:8" s="3" customFormat="1" ht="12" customHeight="1" x14ac:dyDescent="0.25">
      <c r="B331" s="16"/>
      <c r="C331" s="17"/>
      <c r="D331" s="17"/>
      <c r="E331" s="17"/>
      <c r="F331" s="17"/>
      <c r="G331" s="17"/>
      <c r="H331" s="17"/>
    </row>
    <row r="332" spans="2:8" s="3" customFormat="1" ht="12" customHeight="1" x14ac:dyDescent="0.25">
      <c r="B332" s="22"/>
      <c r="C332" s="23"/>
      <c r="D332" s="23"/>
      <c r="E332" s="23"/>
      <c r="F332" s="23"/>
      <c r="G332" s="23"/>
      <c r="H332" s="23"/>
    </row>
    <row r="333" spans="2:8" s="3" customFormat="1" ht="12" customHeight="1" x14ac:dyDescent="0.25">
      <c r="B333" s="16"/>
      <c r="C333" s="17"/>
      <c r="D333" s="17"/>
      <c r="E333" s="17"/>
      <c r="F333" s="17"/>
      <c r="G333" s="17"/>
      <c r="H333" s="17"/>
    </row>
    <row r="334" spans="2:8" s="3" customFormat="1" ht="12" customHeight="1" x14ac:dyDescent="0.25">
      <c r="B334" s="22"/>
      <c r="C334" s="23"/>
      <c r="D334" s="23"/>
      <c r="E334" s="23"/>
      <c r="F334" s="23"/>
      <c r="G334" s="23"/>
      <c r="H334" s="23"/>
    </row>
    <row r="335" spans="2:8" s="3" customFormat="1" ht="12" customHeight="1" x14ac:dyDescent="0.25">
      <c r="B335" s="16"/>
      <c r="C335" s="17"/>
      <c r="D335" s="17"/>
      <c r="E335" s="17"/>
      <c r="F335" s="17"/>
      <c r="G335" s="17"/>
      <c r="H335" s="17"/>
    </row>
    <row r="336" spans="2:8" s="3" customFormat="1" ht="12" customHeight="1" x14ac:dyDescent="0.25">
      <c r="B336" s="22"/>
      <c r="C336" s="23"/>
      <c r="D336" s="23"/>
      <c r="E336" s="23"/>
      <c r="F336" s="23"/>
      <c r="G336" s="23"/>
      <c r="H336" s="23"/>
    </row>
    <row r="337" spans="2:8" s="3" customFormat="1" ht="12" customHeight="1" x14ac:dyDescent="0.25">
      <c r="B337" s="16"/>
      <c r="C337" s="17"/>
      <c r="D337" s="17"/>
      <c r="E337" s="17"/>
      <c r="F337" s="17"/>
      <c r="G337" s="17"/>
      <c r="H337" s="17"/>
    </row>
    <row r="338" spans="2:8" s="3" customFormat="1" ht="12" customHeight="1" x14ac:dyDescent="0.25">
      <c r="B338" s="22"/>
      <c r="C338" s="23"/>
      <c r="D338" s="23"/>
      <c r="E338" s="23"/>
      <c r="F338" s="23"/>
      <c r="G338" s="23"/>
      <c r="H338" s="23"/>
    </row>
    <row r="339" spans="2:8" s="3" customFormat="1" ht="12" customHeight="1" x14ac:dyDescent="0.25">
      <c r="B339" s="16"/>
      <c r="C339" s="17"/>
      <c r="D339" s="17"/>
      <c r="E339" s="17"/>
      <c r="F339" s="17"/>
      <c r="G339" s="17"/>
      <c r="H339" s="17"/>
    </row>
    <row r="340" spans="2:8" s="3" customFormat="1" ht="12" customHeight="1" x14ac:dyDescent="0.25">
      <c r="B340" s="22"/>
      <c r="C340" s="23"/>
      <c r="D340" s="23"/>
      <c r="E340" s="23"/>
      <c r="F340" s="23"/>
      <c r="G340" s="23"/>
      <c r="H340" s="23"/>
    </row>
    <row r="341" spans="2:8" s="3" customFormat="1" ht="12" customHeight="1" x14ac:dyDescent="0.25">
      <c r="B341" s="16"/>
      <c r="C341" s="17"/>
      <c r="D341" s="17"/>
      <c r="E341" s="17"/>
      <c r="F341" s="17"/>
      <c r="G341" s="17"/>
      <c r="H341" s="17"/>
    </row>
    <row r="342" spans="2:8" s="3" customFormat="1" ht="12" customHeight="1" x14ac:dyDescent="0.25">
      <c r="B342" s="22"/>
      <c r="C342" s="23"/>
      <c r="D342" s="23"/>
      <c r="E342" s="23"/>
      <c r="F342" s="23"/>
      <c r="G342" s="23"/>
      <c r="H342" s="23"/>
    </row>
    <row r="343" spans="2:8" s="3" customFormat="1" ht="12" customHeight="1" x14ac:dyDescent="0.25">
      <c r="B343" s="16"/>
      <c r="C343" s="17"/>
      <c r="D343" s="17"/>
      <c r="E343" s="17"/>
      <c r="F343" s="17"/>
      <c r="G343" s="17"/>
      <c r="H343" s="17"/>
    </row>
    <row r="344" spans="2:8" s="3" customFormat="1" ht="12" customHeight="1" x14ac:dyDescent="0.25">
      <c r="B344" s="22"/>
      <c r="C344" s="23"/>
      <c r="D344" s="23"/>
      <c r="E344" s="23"/>
      <c r="F344" s="23"/>
      <c r="G344" s="23"/>
      <c r="H344" s="23"/>
    </row>
    <row r="345" spans="2:8" s="3" customFormat="1" ht="12" customHeight="1" x14ac:dyDescent="0.25">
      <c r="B345" s="16"/>
      <c r="C345" s="17"/>
      <c r="D345" s="17"/>
      <c r="E345" s="17"/>
      <c r="F345" s="17"/>
      <c r="G345" s="17"/>
      <c r="H345" s="17"/>
    </row>
    <row r="346" spans="2:8" s="3" customFormat="1" ht="12" customHeight="1" x14ac:dyDescent="0.25">
      <c r="B346" s="22"/>
      <c r="C346" s="23"/>
      <c r="D346" s="23"/>
      <c r="E346" s="23"/>
      <c r="F346" s="23"/>
      <c r="G346" s="23"/>
      <c r="H346" s="23"/>
    </row>
    <row r="347" spans="2:8" s="3" customFormat="1" ht="12" customHeight="1" x14ac:dyDescent="0.25">
      <c r="B347" s="16"/>
      <c r="C347" s="17"/>
      <c r="D347" s="17"/>
      <c r="E347" s="17"/>
      <c r="F347" s="17"/>
      <c r="G347" s="17"/>
      <c r="H347" s="17"/>
    </row>
    <row r="348" spans="2:8" s="3" customFormat="1" ht="12" customHeight="1" x14ac:dyDescent="0.25">
      <c r="B348" s="22"/>
      <c r="C348" s="23"/>
      <c r="D348" s="23"/>
      <c r="E348" s="23"/>
      <c r="F348" s="23"/>
      <c r="G348" s="23"/>
      <c r="H348" s="23"/>
    </row>
    <row r="349" spans="2:8" s="3" customFormat="1" ht="12" customHeight="1" x14ac:dyDescent="0.25">
      <c r="B349" s="16"/>
      <c r="C349" s="17"/>
      <c r="D349" s="17"/>
      <c r="E349" s="17"/>
      <c r="F349" s="17"/>
      <c r="G349" s="17"/>
      <c r="H349" s="17"/>
    </row>
    <row r="350" spans="2:8" s="3" customFormat="1" ht="12" customHeight="1" x14ac:dyDescent="0.25">
      <c r="B350" s="22"/>
      <c r="C350" s="23"/>
      <c r="D350" s="23"/>
      <c r="E350" s="23"/>
      <c r="F350" s="23"/>
      <c r="G350" s="23"/>
      <c r="H350" s="23"/>
    </row>
    <row r="351" spans="2:8" s="3" customFormat="1" ht="12" customHeight="1" x14ac:dyDescent="0.25">
      <c r="B351" s="16"/>
      <c r="C351" s="17"/>
      <c r="D351" s="17"/>
      <c r="E351" s="17"/>
      <c r="F351" s="17"/>
      <c r="G351" s="17"/>
      <c r="H351" s="17"/>
    </row>
    <row r="352" spans="2:8" s="3" customFormat="1" ht="12" customHeight="1" x14ac:dyDescent="0.25">
      <c r="B352" s="22"/>
      <c r="C352" s="23"/>
      <c r="D352" s="23"/>
      <c r="E352" s="23"/>
      <c r="F352" s="23"/>
      <c r="G352" s="23"/>
      <c r="H352" s="23"/>
    </row>
    <row r="353" spans="2:8" s="3" customFormat="1" ht="12" customHeight="1" x14ac:dyDescent="0.25">
      <c r="B353" s="16"/>
      <c r="C353" s="17"/>
      <c r="D353" s="17"/>
      <c r="E353" s="17"/>
      <c r="F353" s="17"/>
      <c r="G353" s="17"/>
      <c r="H353" s="17"/>
    </row>
    <row r="354" spans="2:8" s="3" customFormat="1" ht="12" customHeight="1" x14ac:dyDescent="0.25">
      <c r="B354" s="22"/>
      <c r="C354" s="23"/>
      <c r="D354" s="23"/>
      <c r="E354" s="23"/>
      <c r="F354" s="23"/>
      <c r="G354" s="23"/>
      <c r="H354" s="23"/>
    </row>
    <row r="355" spans="2:8" s="3" customFormat="1" ht="12" customHeight="1" x14ac:dyDescent="0.25">
      <c r="B355" s="16"/>
      <c r="C355" s="17"/>
      <c r="D355" s="17"/>
      <c r="E355" s="17"/>
      <c r="F355" s="17"/>
      <c r="G355" s="17"/>
      <c r="H355" s="17"/>
    </row>
    <row r="356" spans="2:8" s="3" customFormat="1" ht="12" customHeight="1" x14ac:dyDescent="0.25">
      <c r="B356" s="22"/>
      <c r="C356" s="23"/>
      <c r="D356" s="23"/>
      <c r="E356" s="23"/>
      <c r="F356" s="23"/>
      <c r="G356" s="23"/>
      <c r="H356" s="23"/>
    </row>
    <row r="357" spans="2:8" s="3" customFormat="1" ht="12" customHeight="1" x14ac:dyDescent="0.25">
      <c r="B357" s="16"/>
      <c r="C357" s="17"/>
      <c r="D357" s="17"/>
      <c r="E357" s="17"/>
      <c r="F357" s="17"/>
      <c r="G357" s="17"/>
      <c r="H357" s="17"/>
    </row>
    <row r="358" spans="2:8" s="4" customFormat="1" ht="20.100000000000001" customHeight="1" x14ac:dyDescent="0.25">
      <c r="B358" s="24" t="s">
        <v>56</v>
      </c>
      <c r="C358" s="25"/>
      <c r="D358" s="26"/>
      <c r="E358" s="27"/>
      <c r="F358" s="28"/>
      <c r="G358" s="28"/>
      <c r="H358" s="29">
        <f>SUM(H303:H357)</f>
        <v>0</v>
      </c>
    </row>
    <row r="359" spans="2:8" s="1" customFormat="1" ht="12.75" x14ac:dyDescent="0.25">
      <c r="B359" s="6" t="s">
        <v>1</v>
      </c>
    </row>
    <row r="360" spans="2:8" s="1" customFormat="1" ht="12.75" x14ac:dyDescent="0.25">
      <c r="B360" s="6" t="s">
        <v>3</v>
      </c>
    </row>
    <row r="361" spans="2:8" s="1" customFormat="1" ht="12.75" x14ac:dyDescent="0.25">
      <c r="B361" s="7" t="s">
        <v>860</v>
      </c>
    </row>
    <row r="362" spans="2:8" s="2" customFormat="1" ht="12" x14ac:dyDescent="0.25">
      <c r="D362" s="31" t="s">
        <v>176</v>
      </c>
    </row>
    <row r="363" spans="2:8" s="3" customFormat="1" ht="14.25" customHeight="1" x14ac:dyDescent="0.25">
      <c r="B363" s="32" t="s">
        <v>177</v>
      </c>
      <c r="C363" s="32" t="s">
        <v>178</v>
      </c>
      <c r="D363" s="32" t="s">
        <v>8</v>
      </c>
      <c r="E363" s="32"/>
      <c r="F363" s="32"/>
      <c r="G363" s="32"/>
      <c r="H363" s="32" t="s">
        <v>12</v>
      </c>
    </row>
    <row r="364" spans="2:8" s="3" customFormat="1" ht="12" customHeight="1" x14ac:dyDescent="0.25">
      <c r="B364" s="33"/>
      <c r="C364" s="34" t="s">
        <v>1007</v>
      </c>
      <c r="D364" s="35" t="s">
        <v>733</v>
      </c>
      <c r="E364" s="33"/>
      <c r="F364" s="33"/>
      <c r="G364" s="33"/>
      <c r="H364" s="36">
        <f>H60</f>
        <v>0</v>
      </c>
    </row>
    <row r="365" spans="2:8" s="3" customFormat="1" ht="12" customHeight="1" x14ac:dyDescent="0.25">
      <c r="B365" s="37"/>
      <c r="C365" s="37"/>
      <c r="D365" s="37"/>
      <c r="E365" s="37"/>
      <c r="F365" s="37"/>
      <c r="G365" s="37"/>
      <c r="H365" s="37"/>
    </row>
    <row r="366" spans="2:8" s="3" customFormat="1" ht="12" customHeight="1" x14ac:dyDescent="0.25">
      <c r="B366" s="33"/>
      <c r="C366" s="34" t="s">
        <v>1008</v>
      </c>
      <c r="D366" s="35" t="s">
        <v>735</v>
      </c>
      <c r="E366" s="33"/>
      <c r="F366" s="33"/>
      <c r="G366" s="33"/>
      <c r="H366" s="36">
        <f>H127</f>
        <v>0</v>
      </c>
    </row>
    <row r="367" spans="2:8" s="3" customFormat="1" ht="12" customHeight="1" x14ac:dyDescent="0.25">
      <c r="B367" s="37"/>
      <c r="C367" s="37"/>
      <c r="D367" s="37"/>
      <c r="E367" s="37"/>
      <c r="F367" s="37"/>
      <c r="G367" s="37"/>
      <c r="H367" s="37"/>
    </row>
    <row r="368" spans="2:8" s="3" customFormat="1" ht="12" customHeight="1" x14ac:dyDescent="0.25">
      <c r="B368" s="33"/>
      <c r="C368" s="34" t="s">
        <v>1009</v>
      </c>
      <c r="D368" s="35" t="s">
        <v>1010</v>
      </c>
      <c r="E368" s="33"/>
      <c r="F368" s="33"/>
      <c r="G368" s="33"/>
      <c r="H368" s="36">
        <f>H358</f>
        <v>0</v>
      </c>
    </row>
    <row r="369" spans="2:8" s="3" customFormat="1" ht="12" customHeight="1" x14ac:dyDescent="0.25">
      <c r="B369" s="37"/>
      <c r="C369" s="37"/>
      <c r="D369" s="37"/>
      <c r="E369" s="37"/>
      <c r="F369" s="37"/>
      <c r="G369" s="37"/>
      <c r="H369" s="37"/>
    </row>
    <row r="370" spans="2:8" s="4" customFormat="1" ht="20.100000000000001" customHeight="1" x14ac:dyDescent="0.25">
      <c r="B370" s="38"/>
      <c r="C370" s="39" t="s">
        <v>183</v>
      </c>
      <c r="D370" s="40"/>
      <c r="E370" s="38"/>
      <c r="F370" s="38"/>
      <c r="G370" s="38"/>
      <c r="H370" s="41">
        <f>SUM(H364:H369)</f>
        <v>0</v>
      </c>
    </row>
    <row r="371" spans="2:8" s="3" customFormat="1" ht="12" customHeight="1" x14ac:dyDescent="0.25"/>
    <row r="372" spans="2:8" s="3" customFormat="1" ht="12" customHeight="1" x14ac:dyDescent="0.25"/>
    <row r="373" spans="2:8" s="3" customFormat="1" ht="12" customHeight="1" x14ac:dyDescent="0.25"/>
    <row r="374" spans="2:8" s="3" customFormat="1" ht="12" customHeight="1" x14ac:dyDescent="0.25"/>
    <row r="375" spans="2:8" s="3" customFormat="1" ht="12" customHeight="1" x14ac:dyDescent="0.25"/>
    <row r="376" spans="2:8" s="3" customFormat="1" ht="12" customHeight="1" x14ac:dyDescent="0.25"/>
    <row r="377" spans="2:8" s="3" customFormat="1" ht="12" customHeight="1" x14ac:dyDescent="0.25"/>
    <row r="378" spans="2:8" s="3" customFormat="1" ht="12" customHeight="1" x14ac:dyDescent="0.25"/>
    <row r="379" spans="2:8" s="3" customFormat="1" ht="12" customHeight="1" x14ac:dyDescent="0.25"/>
    <row r="380" spans="2:8" s="3" customFormat="1" ht="12" customHeight="1" x14ac:dyDescent="0.25"/>
    <row r="381" spans="2:8" s="3" customFormat="1" ht="12" customHeight="1" x14ac:dyDescent="0.25"/>
    <row r="382" spans="2:8" s="3" customFormat="1" ht="12" customHeight="1" x14ac:dyDescent="0.25"/>
    <row r="383" spans="2:8" s="3" customFormat="1" ht="12" customHeight="1" x14ac:dyDescent="0.25"/>
    <row r="384" spans="2:8" s="3" customFormat="1" ht="12" customHeight="1" x14ac:dyDescent="0.25"/>
    <row r="385" s="3" customFormat="1" ht="12" customHeight="1" x14ac:dyDescent="0.25"/>
    <row r="386" s="3" customFormat="1" ht="12" customHeight="1" x14ac:dyDescent="0.25"/>
    <row r="387" s="3" customFormat="1" ht="12" customHeight="1" x14ac:dyDescent="0.25"/>
    <row r="388" s="3" customFormat="1" ht="12" customHeight="1" x14ac:dyDescent="0.25"/>
    <row r="389" s="3" customFormat="1" ht="12" customHeight="1" x14ac:dyDescent="0.25"/>
    <row r="390" s="3" customFormat="1" ht="12" customHeight="1" x14ac:dyDescent="0.25"/>
    <row r="391" s="3" customFormat="1" ht="12" customHeight="1" x14ac:dyDescent="0.25"/>
    <row r="392" s="3" customFormat="1" ht="12" customHeight="1" x14ac:dyDescent="0.25"/>
    <row r="393" s="3" customFormat="1" ht="12" customHeight="1" x14ac:dyDescent="0.25"/>
    <row r="394" s="3" customFormat="1" ht="12" customHeight="1" x14ac:dyDescent="0.25"/>
    <row r="395" s="3" customFormat="1" ht="12" customHeight="1" x14ac:dyDescent="0.25"/>
    <row r="396" s="3" customFormat="1" ht="12" customHeight="1" x14ac:dyDescent="0.25"/>
    <row r="397" s="3" customFormat="1" ht="12" customHeight="1" x14ac:dyDescent="0.25"/>
    <row r="398" s="3" customFormat="1" ht="12" customHeight="1" x14ac:dyDescent="0.25"/>
    <row r="399" s="3" customFormat="1" ht="12" customHeight="1" x14ac:dyDescent="0.25"/>
    <row r="400" s="3" customFormat="1" ht="12" customHeight="1" x14ac:dyDescent="0.25"/>
    <row r="401" s="3" customFormat="1" ht="12" customHeight="1" x14ac:dyDescent="0.25"/>
    <row r="402" s="3" customFormat="1" ht="12" customHeight="1" x14ac:dyDescent="0.25"/>
    <row r="403" s="3" customFormat="1" ht="12" customHeight="1" x14ac:dyDescent="0.25"/>
    <row r="404" s="3" customFormat="1" ht="12" customHeight="1" x14ac:dyDescent="0.25"/>
    <row r="405" s="3" customFormat="1" ht="12" customHeight="1" x14ac:dyDescent="0.25"/>
    <row r="406" s="3" customFormat="1" ht="12" customHeight="1" x14ac:dyDescent="0.25"/>
    <row r="407" s="3" customFormat="1" ht="12" customHeight="1" x14ac:dyDescent="0.25"/>
    <row r="408" s="3" customFormat="1" ht="12" customHeight="1" x14ac:dyDescent="0.25"/>
    <row r="409" s="3" customFormat="1" ht="12" customHeight="1" x14ac:dyDescent="0.25"/>
    <row r="410" s="3" customFormat="1" ht="12" customHeight="1" x14ac:dyDescent="0.25"/>
    <row r="411" s="3" customFormat="1" ht="12" customHeight="1" x14ac:dyDescent="0.25"/>
    <row r="412" s="3" customFormat="1" ht="12" customHeight="1" x14ac:dyDescent="0.25"/>
    <row r="413" s="3" customFormat="1" ht="12" customHeight="1" x14ac:dyDescent="0.25"/>
    <row r="414" s="3" customFormat="1" ht="12" customHeight="1" x14ac:dyDescent="0.25"/>
    <row r="415" s="3" customFormat="1" ht="12" customHeight="1" x14ac:dyDescent="0.25"/>
    <row r="416" s="3" customFormat="1" ht="12" customHeight="1" x14ac:dyDescent="0.25"/>
    <row r="417" s="3" customFormat="1" ht="12" customHeight="1" x14ac:dyDescent="0.25"/>
    <row r="418" s="3" customFormat="1" ht="12" customHeight="1" x14ac:dyDescent="0.25"/>
    <row r="419" s="3" customFormat="1" ht="12" customHeight="1" x14ac:dyDescent="0.25"/>
    <row r="420" s="3" customFormat="1" ht="12" customHeight="1" x14ac:dyDescent="0.25"/>
    <row r="421" s="3" customFormat="1" ht="12" customHeight="1" x14ac:dyDescent="0.25"/>
    <row r="422" s="3" customFormat="1" ht="12" customHeight="1" x14ac:dyDescent="0.25"/>
    <row r="423" s="3" customFormat="1" ht="12" customHeight="1" x14ac:dyDescent="0.25"/>
    <row r="424" s="3" customFormat="1" ht="12" customHeight="1" x14ac:dyDescent="0.25"/>
    <row r="425" s="3" customFormat="1" ht="12" customHeight="1" x14ac:dyDescent="0.25"/>
  </sheetData>
  <pageMargins left="0.59027779999999996" right="0.27569440000000001" top="0.39374999999999999" bottom="1.063194" header="0.3" footer="0.3"/>
  <pageSetup paperSize="9" orientation="portrait"/>
  <rowBreaks count="7" manualBreakCount="7">
    <brk id="60" man="1"/>
    <brk id="127" man="1"/>
    <brk id="175" man="1"/>
    <brk id="237" man="1"/>
    <brk id="297" man="1"/>
    <brk id="358" man="1"/>
    <brk id="425" man="1"/>
  </rowBreaks>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57"/>
  <sheetViews>
    <sheetView showGridLines="0" topLeftCell="B140" workbookViewId="0">
      <selection activeCell="B2" sqref="B2"/>
    </sheetView>
  </sheetViews>
  <sheetFormatPr defaultRowHeight="15" x14ac:dyDescent="0.25"/>
  <cols>
    <col min="1" max="1" width="5.42578125" style="5" hidden="1" customWidth="1"/>
    <col min="2" max="2" width="9.7109375" style="5" customWidth="1"/>
    <col min="3" max="3" width="10.85546875" style="5" customWidth="1"/>
    <col min="4" max="4" width="38.85546875" style="5" customWidth="1"/>
    <col min="5" max="5" width="6.42578125" style="5" customWidth="1"/>
    <col min="6" max="7" width="10.85546875" style="5" customWidth="1"/>
    <col min="8" max="8" width="14" style="5" customWidth="1"/>
    <col min="9" max="16384" width="9.140625" style="5"/>
  </cols>
  <sheetData>
    <row r="1" spans="1:8" s="1" customFormat="1" ht="12.75" x14ac:dyDescent="0.25">
      <c r="A1" s="1" t="s">
        <v>0</v>
      </c>
      <c r="B1" s="6" t="s">
        <v>1</v>
      </c>
    </row>
    <row r="2" spans="1:8" s="1" customFormat="1" ht="12.75" x14ac:dyDescent="0.25">
      <c r="B2" s="6" t="s">
        <v>3</v>
      </c>
    </row>
    <row r="3" spans="1:8" s="1" customFormat="1" ht="12.75" x14ac:dyDescent="0.25">
      <c r="B3" s="7" t="s">
        <v>1011</v>
      </c>
    </row>
    <row r="4" spans="1:8" s="2" customFormat="1" ht="12" x14ac:dyDescent="0.25">
      <c r="H4" s="8" t="s">
        <v>576</v>
      </c>
    </row>
    <row r="5" spans="1:8" s="3" customFormat="1" ht="27.4" customHeight="1" x14ac:dyDescent="0.25">
      <c r="B5" s="9" t="s">
        <v>6</v>
      </c>
      <c r="C5" s="9" t="s">
        <v>7</v>
      </c>
      <c r="D5" s="9" t="s">
        <v>8</v>
      </c>
      <c r="E5" s="9" t="s">
        <v>9</v>
      </c>
      <c r="F5" s="9" t="s">
        <v>10</v>
      </c>
      <c r="G5" s="9" t="s">
        <v>11</v>
      </c>
      <c r="H5" s="10" t="s">
        <v>12</v>
      </c>
    </row>
    <row r="6" spans="1:8" s="3" customFormat="1" ht="24" customHeight="1" x14ac:dyDescent="0.25">
      <c r="A6" s="3">
        <v>2331</v>
      </c>
      <c r="B6" s="11"/>
      <c r="C6" s="12" t="s">
        <v>577</v>
      </c>
      <c r="D6" s="12" t="s">
        <v>578</v>
      </c>
      <c r="E6" s="13"/>
      <c r="F6" s="14"/>
      <c r="G6" s="14"/>
      <c r="H6" s="15"/>
    </row>
    <row r="7" spans="1:8" s="3" customFormat="1" ht="12" customHeight="1" x14ac:dyDescent="0.25">
      <c r="B7" s="16"/>
      <c r="C7" s="17"/>
      <c r="D7" s="17"/>
      <c r="E7" s="17"/>
      <c r="F7" s="17"/>
      <c r="G7" s="17"/>
      <c r="H7" s="17"/>
    </row>
    <row r="8" spans="1:8" s="3" customFormat="1" ht="12" customHeight="1" x14ac:dyDescent="0.25">
      <c r="A8" s="3">
        <v>2332</v>
      </c>
      <c r="B8" s="18" t="s">
        <v>1012</v>
      </c>
      <c r="C8" s="12"/>
      <c r="D8" s="12" t="s">
        <v>225</v>
      </c>
      <c r="E8" s="13"/>
      <c r="F8" s="14"/>
      <c r="G8" s="14"/>
      <c r="H8" s="15"/>
    </row>
    <row r="9" spans="1:8" s="3" customFormat="1" ht="12" customHeight="1" x14ac:dyDescent="0.25">
      <c r="B9" s="16"/>
      <c r="C9" s="17"/>
      <c r="D9" s="17"/>
      <c r="E9" s="17"/>
      <c r="F9" s="17"/>
      <c r="G9" s="17"/>
      <c r="H9" s="17"/>
    </row>
    <row r="10" spans="1:8" s="3" customFormat="1" ht="60" customHeight="1" x14ac:dyDescent="0.25">
      <c r="A10" s="3">
        <v>2333</v>
      </c>
      <c r="B10" s="18" t="s">
        <v>1013</v>
      </c>
      <c r="C10" s="12" t="s">
        <v>1014</v>
      </c>
      <c r="D10" s="12" t="s">
        <v>1015</v>
      </c>
      <c r="E10" s="13"/>
      <c r="F10" s="14"/>
      <c r="G10" s="14"/>
      <c r="H10" s="15"/>
    </row>
    <row r="11" spans="1:8" s="3" customFormat="1" ht="12" customHeight="1" x14ac:dyDescent="0.25">
      <c r="B11" s="16"/>
      <c r="C11" s="17"/>
      <c r="D11" s="17"/>
      <c r="E11" s="17"/>
      <c r="F11" s="17"/>
      <c r="G11" s="17"/>
      <c r="H11" s="17"/>
    </row>
    <row r="12" spans="1:8" s="3" customFormat="1" ht="24" customHeight="1" x14ac:dyDescent="0.25">
      <c r="A12" s="3">
        <v>2334</v>
      </c>
      <c r="B12" s="18" t="s">
        <v>1016</v>
      </c>
      <c r="C12" s="12"/>
      <c r="D12" s="12" t="s">
        <v>1017</v>
      </c>
      <c r="E12" s="13"/>
      <c r="F12" s="14"/>
      <c r="G12" s="14"/>
      <c r="H12" s="15"/>
    </row>
    <row r="13" spans="1:8" s="3" customFormat="1" ht="12" customHeight="1" x14ac:dyDescent="0.25">
      <c r="B13" s="16"/>
      <c r="C13" s="17"/>
      <c r="D13" s="17"/>
      <c r="E13" s="17"/>
      <c r="F13" s="17"/>
      <c r="G13" s="17"/>
      <c r="H13" s="17"/>
    </row>
    <row r="14" spans="1:8" s="3" customFormat="1" ht="12" customHeight="1" x14ac:dyDescent="0.25">
      <c r="A14" s="3">
        <v>2335</v>
      </c>
      <c r="B14" s="18"/>
      <c r="C14" s="12"/>
      <c r="D14" s="12" t="s">
        <v>585</v>
      </c>
      <c r="E14" s="19" t="s">
        <v>135</v>
      </c>
      <c r="F14" s="20">
        <v>90</v>
      </c>
      <c r="G14" s="21">
        <v>0</v>
      </c>
      <c r="H14" s="15">
        <f>IF(E14 = CHAR(37), F14*G14/100,F14*G14)</f>
        <v>0</v>
      </c>
    </row>
    <row r="15" spans="1:8" s="3" customFormat="1" ht="12" customHeight="1" x14ac:dyDescent="0.25">
      <c r="B15" s="16"/>
      <c r="C15" s="17"/>
      <c r="D15" s="17"/>
      <c r="E15" s="17"/>
      <c r="F15" s="17"/>
      <c r="G15" s="17"/>
      <c r="H15" s="17"/>
    </row>
    <row r="16" spans="1:8" s="3" customFormat="1" ht="12" customHeight="1" x14ac:dyDescent="0.25">
      <c r="A16" s="3">
        <v>2336</v>
      </c>
      <c r="B16" s="18"/>
      <c r="C16" s="12"/>
      <c r="D16" s="12" t="s">
        <v>586</v>
      </c>
      <c r="E16" s="19" t="s">
        <v>135</v>
      </c>
      <c r="F16" s="20">
        <v>70</v>
      </c>
      <c r="G16" s="21">
        <v>0</v>
      </c>
      <c r="H16" s="15">
        <f>IF(E16 = CHAR(37), F16*G16/100,F16*G16)</f>
        <v>0</v>
      </c>
    </row>
    <row r="17" spans="1:8" s="3" customFormat="1" ht="12" customHeight="1" x14ac:dyDescent="0.25">
      <c r="B17" s="16"/>
      <c r="C17" s="17"/>
      <c r="D17" s="17"/>
      <c r="E17" s="17"/>
      <c r="F17" s="17"/>
      <c r="G17" s="17"/>
      <c r="H17" s="17"/>
    </row>
    <row r="18" spans="1:8" s="3" customFormat="1" ht="24" customHeight="1" x14ac:dyDescent="0.25">
      <c r="A18" s="3">
        <v>3219</v>
      </c>
      <c r="B18" s="18" t="s">
        <v>1018</v>
      </c>
      <c r="C18" s="12"/>
      <c r="D18" s="12" t="s">
        <v>1019</v>
      </c>
      <c r="E18" s="19"/>
      <c r="F18" s="20"/>
      <c r="G18" s="15"/>
      <c r="H18" s="15"/>
    </row>
    <row r="19" spans="1:8" s="3" customFormat="1" ht="12" customHeight="1" x14ac:dyDescent="0.25">
      <c r="B19" s="16"/>
      <c r="C19" s="17"/>
      <c r="D19" s="17"/>
      <c r="E19" s="17"/>
      <c r="F19" s="17"/>
      <c r="G19" s="17"/>
      <c r="H19" s="17"/>
    </row>
    <row r="20" spans="1:8" s="3" customFormat="1" ht="12" customHeight="1" x14ac:dyDescent="0.25">
      <c r="A20" s="3">
        <v>3220</v>
      </c>
      <c r="B20" s="18"/>
      <c r="C20" s="12"/>
      <c r="D20" s="12" t="s">
        <v>585</v>
      </c>
      <c r="E20" s="19" t="s">
        <v>135</v>
      </c>
      <c r="F20" s="20">
        <v>90</v>
      </c>
      <c r="G20" s="21">
        <v>0</v>
      </c>
      <c r="H20" s="15">
        <f>IF(E20 = CHAR(37), F20*G20/100,F20*G20)</f>
        <v>0</v>
      </c>
    </row>
    <row r="21" spans="1:8" s="3" customFormat="1" ht="12" customHeight="1" x14ac:dyDescent="0.25">
      <c r="B21" s="16"/>
      <c r="C21" s="17"/>
      <c r="D21" s="17"/>
      <c r="E21" s="17"/>
      <c r="F21" s="17"/>
      <c r="G21" s="17"/>
      <c r="H21" s="17"/>
    </row>
    <row r="22" spans="1:8" s="3" customFormat="1" ht="12" customHeight="1" x14ac:dyDescent="0.25">
      <c r="A22" s="3">
        <v>3221</v>
      </c>
      <c r="B22" s="18"/>
      <c r="C22" s="12"/>
      <c r="D22" s="12" t="s">
        <v>586</v>
      </c>
      <c r="E22" s="19" t="s">
        <v>135</v>
      </c>
      <c r="F22" s="20">
        <v>70</v>
      </c>
      <c r="G22" s="21">
        <v>0</v>
      </c>
      <c r="H22" s="15">
        <f>IF(E22 = CHAR(37), F22*G22/100,F22*G22)</f>
        <v>0</v>
      </c>
    </row>
    <row r="23" spans="1:8" s="3" customFormat="1" ht="12" customHeight="1" x14ac:dyDescent="0.25">
      <c r="B23" s="16"/>
      <c r="C23" s="17"/>
      <c r="D23" s="17"/>
      <c r="E23" s="17"/>
      <c r="F23" s="17"/>
      <c r="G23" s="17"/>
      <c r="H23" s="17"/>
    </row>
    <row r="24" spans="1:8" s="3" customFormat="1" ht="12" customHeight="1" x14ac:dyDescent="0.25">
      <c r="A24" s="3">
        <v>2341</v>
      </c>
      <c r="B24" s="18" t="s">
        <v>1020</v>
      </c>
      <c r="C24" s="12" t="s">
        <v>594</v>
      </c>
      <c r="D24" s="12" t="s">
        <v>1021</v>
      </c>
      <c r="E24" s="19"/>
      <c r="F24" s="20"/>
      <c r="G24" s="15"/>
      <c r="H24" s="15"/>
    </row>
    <row r="25" spans="1:8" s="3" customFormat="1" ht="12" customHeight="1" x14ac:dyDescent="0.25">
      <c r="B25" s="16"/>
      <c r="C25" s="17"/>
      <c r="D25" s="17"/>
      <c r="E25" s="17"/>
      <c r="F25" s="17"/>
      <c r="G25" s="17"/>
      <c r="H25" s="17"/>
    </row>
    <row r="26" spans="1:8" s="3" customFormat="1" ht="12" customHeight="1" x14ac:dyDescent="0.25">
      <c r="A26" s="3">
        <v>2343</v>
      </c>
      <c r="B26" s="18" t="s">
        <v>1022</v>
      </c>
      <c r="C26" s="12"/>
      <c r="D26" s="12" t="s">
        <v>598</v>
      </c>
      <c r="E26" s="19" t="s">
        <v>140</v>
      </c>
      <c r="F26" s="20">
        <v>20</v>
      </c>
      <c r="G26" s="21">
        <v>0</v>
      </c>
      <c r="H26" s="15">
        <f>IF(E26 = CHAR(37), F26*G26/100,F26*G26)</f>
        <v>0</v>
      </c>
    </row>
    <row r="27" spans="1:8" s="3" customFormat="1" ht="12" customHeight="1" x14ac:dyDescent="0.25">
      <c r="B27" s="16"/>
      <c r="C27" s="17"/>
      <c r="D27" s="17"/>
      <c r="E27" s="17"/>
      <c r="F27" s="17"/>
      <c r="G27" s="17"/>
      <c r="H27" s="17"/>
    </row>
    <row r="28" spans="1:8" s="3" customFormat="1" ht="24" customHeight="1" x14ac:dyDescent="0.25">
      <c r="A28" s="3">
        <v>2344</v>
      </c>
      <c r="B28" s="18" t="s">
        <v>1023</v>
      </c>
      <c r="C28" s="12" t="s">
        <v>600</v>
      </c>
      <c r="D28" s="12" t="s">
        <v>601</v>
      </c>
      <c r="E28" s="19" t="s">
        <v>140</v>
      </c>
      <c r="F28" s="20">
        <v>10</v>
      </c>
      <c r="G28" s="21">
        <v>0</v>
      </c>
      <c r="H28" s="15">
        <f>IF(E28 = CHAR(37), F28*G28/100,F28*G28)</f>
        <v>0</v>
      </c>
    </row>
    <row r="29" spans="1:8" s="3" customFormat="1" ht="12" customHeight="1" x14ac:dyDescent="0.25">
      <c r="B29" s="16"/>
      <c r="C29" s="17"/>
      <c r="D29" s="17"/>
      <c r="E29" s="17"/>
      <c r="F29" s="17"/>
      <c r="G29" s="17"/>
      <c r="H29" s="17"/>
    </row>
    <row r="30" spans="1:8" s="3" customFormat="1" ht="24" customHeight="1" x14ac:dyDescent="0.25">
      <c r="A30" s="3">
        <v>2345</v>
      </c>
      <c r="B30" s="18" t="s">
        <v>1024</v>
      </c>
      <c r="C30" s="12"/>
      <c r="D30" s="12" t="s">
        <v>603</v>
      </c>
      <c r="E30" s="19"/>
      <c r="F30" s="20"/>
      <c r="G30" s="15"/>
      <c r="H30" s="15"/>
    </row>
    <row r="31" spans="1:8" s="3" customFormat="1" ht="12" customHeight="1" x14ac:dyDescent="0.25">
      <c r="B31" s="16"/>
      <c r="C31" s="17"/>
      <c r="D31" s="17"/>
      <c r="E31" s="17"/>
      <c r="F31" s="17"/>
      <c r="G31" s="17"/>
      <c r="H31" s="17"/>
    </row>
    <row r="32" spans="1:8" s="3" customFormat="1" ht="12" customHeight="1" x14ac:dyDescent="0.25">
      <c r="A32" s="3">
        <v>2346</v>
      </c>
      <c r="B32" s="18" t="s">
        <v>1025</v>
      </c>
      <c r="C32" s="12" t="s">
        <v>605</v>
      </c>
      <c r="D32" s="12" t="s">
        <v>606</v>
      </c>
      <c r="E32" s="19" t="s">
        <v>140</v>
      </c>
      <c r="F32" s="20">
        <v>30</v>
      </c>
      <c r="G32" s="21">
        <v>0</v>
      </c>
      <c r="H32" s="15">
        <f>IF(E32 = CHAR(37), F32*G32/100,F32*G32)</f>
        <v>0</v>
      </c>
    </row>
    <row r="33" spans="2:8" s="3" customFormat="1" ht="12" customHeight="1" x14ac:dyDescent="0.25">
      <c r="B33" s="16"/>
      <c r="C33" s="17"/>
      <c r="D33" s="17"/>
      <c r="E33" s="17"/>
      <c r="F33" s="17"/>
      <c r="G33" s="17"/>
      <c r="H33" s="17"/>
    </row>
    <row r="34" spans="2:8" s="3" customFormat="1" ht="12" customHeight="1" x14ac:dyDescent="0.25">
      <c r="B34" s="22"/>
      <c r="C34" s="23"/>
      <c r="D34" s="23"/>
      <c r="E34" s="23"/>
      <c r="F34" s="23"/>
      <c r="G34" s="23"/>
      <c r="H34" s="23"/>
    </row>
    <row r="35" spans="2:8" s="3" customFormat="1" ht="12" customHeight="1" x14ac:dyDescent="0.25">
      <c r="B35" s="16"/>
      <c r="C35" s="17"/>
      <c r="D35" s="17"/>
      <c r="E35" s="17"/>
      <c r="F35" s="17"/>
      <c r="G35" s="17"/>
      <c r="H35" s="17"/>
    </row>
    <row r="36" spans="2:8" s="3" customFormat="1" ht="12" customHeight="1" x14ac:dyDescent="0.25">
      <c r="B36" s="22"/>
      <c r="C36" s="23"/>
      <c r="D36" s="23"/>
      <c r="E36" s="23"/>
      <c r="F36" s="23"/>
      <c r="G36" s="23"/>
      <c r="H36" s="23"/>
    </row>
    <row r="37" spans="2:8" s="3" customFormat="1" ht="12" customHeight="1" x14ac:dyDescent="0.25">
      <c r="B37" s="16"/>
      <c r="C37" s="17"/>
      <c r="D37" s="17"/>
      <c r="E37" s="17"/>
      <c r="F37" s="17"/>
      <c r="G37" s="17"/>
      <c r="H37" s="17"/>
    </row>
    <row r="38" spans="2:8" s="3" customFormat="1" ht="12" customHeight="1" x14ac:dyDescent="0.25">
      <c r="B38" s="22"/>
      <c r="C38" s="23"/>
      <c r="D38" s="23"/>
      <c r="E38" s="23"/>
      <c r="F38" s="23"/>
      <c r="G38" s="23"/>
      <c r="H38" s="23"/>
    </row>
    <row r="39" spans="2:8" s="3" customFormat="1" ht="12" customHeight="1" x14ac:dyDescent="0.25">
      <c r="B39" s="16"/>
      <c r="C39" s="17"/>
      <c r="D39" s="17"/>
      <c r="E39" s="17"/>
      <c r="F39" s="17"/>
      <c r="G39" s="17"/>
      <c r="H39" s="17"/>
    </row>
    <row r="40" spans="2:8" s="3" customFormat="1" ht="12" customHeight="1" x14ac:dyDescent="0.25">
      <c r="B40" s="22"/>
      <c r="C40" s="23"/>
      <c r="D40" s="23"/>
      <c r="E40" s="23"/>
      <c r="F40" s="23"/>
      <c r="G40" s="23"/>
      <c r="H40" s="23"/>
    </row>
    <row r="41" spans="2:8" s="3" customFormat="1" ht="12" customHeight="1" x14ac:dyDescent="0.25">
      <c r="B41" s="16"/>
      <c r="C41" s="17"/>
      <c r="D41" s="17"/>
      <c r="E41" s="17"/>
      <c r="F41" s="17"/>
      <c r="G41" s="17"/>
      <c r="H41" s="17"/>
    </row>
    <row r="42" spans="2:8" s="3" customFormat="1" ht="12" customHeight="1" x14ac:dyDescent="0.25">
      <c r="B42" s="22"/>
      <c r="C42" s="23"/>
      <c r="D42" s="23"/>
      <c r="E42" s="23"/>
      <c r="F42" s="23"/>
      <c r="G42" s="23"/>
      <c r="H42" s="23"/>
    </row>
    <row r="43" spans="2:8" s="3" customFormat="1" ht="12" customHeight="1" x14ac:dyDescent="0.25">
      <c r="B43" s="16"/>
      <c r="C43" s="17"/>
      <c r="D43" s="17"/>
      <c r="E43" s="17"/>
      <c r="F43" s="17"/>
      <c r="G43" s="17"/>
      <c r="H43" s="17"/>
    </row>
    <row r="44" spans="2:8" s="3" customFormat="1" ht="12" customHeight="1" x14ac:dyDescent="0.25">
      <c r="B44" s="22"/>
      <c r="C44" s="23"/>
      <c r="D44" s="23"/>
      <c r="E44" s="23"/>
      <c r="F44" s="23"/>
      <c r="G44" s="23"/>
      <c r="H44" s="23"/>
    </row>
    <row r="45" spans="2:8" s="3" customFormat="1" ht="12" customHeight="1" x14ac:dyDescent="0.25">
      <c r="B45" s="16"/>
      <c r="C45" s="17"/>
      <c r="D45" s="17"/>
      <c r="E45" s="17"/>
      <c r="F45" s="17"/>
      <c r="G45" s="17"/>
      <c r="H45" s="17"/>
    </row>
    <row r="46" spans="2:8" s="3" customFormat="1" ht="12" customHeight="1" x14ac:dyDescent="0.25">
      <c r="B46" s="22"/>
      <c r="C46" s="23"/>
      <c r="D46" s="23"/>
      <c r="E46" s="23"/>
      <c r="F46" s="23"/>
      <c r="G46" s="23"/>
      <c r="H46" s="23"/>
    </row>
    <row r="47" spans="2:8" s="3" customFormat="1" ht="12" customHeight="1" x14ac:dyDescent="0.25">
      <c r="B47" s="16"/>
      <c r="C47" s="17"/>
      <c r="D47" s="17"/>
      <c r="E47" s="17"/>
      <c r="F47" s="17"/>
      <c r="G47" s="17"/>
      <c r="H47" s="17"/>
    </row>
    <row r="48" spans="2:8" s="3" customFormat="1" ht="12" customHeight="1" x14ac:dyDescent="0.25">
      <c r="B48" s="22"/>
      <c r="C48" s="23"/>
      <c r="D48" s="23"/>
      <c r="E48" s="23"/>
      <c r="F48" s="23"/>
      <c r="G48" s="23"/>
      <c r="H48" s="23"/>
    </row>
    <row r="49" spans="2:8" s="3" customFormat="1" ht="12" customHeight="1" x14ac:dyDescent="0.25">
      <c r="B49" s="16"/>
      <c r="C49" s="17"/>
      <c r="D49" s="17"/>
      <c r="E49" s="17"/>
      <c r="F49" s="17"/>
      <c r="G49" s="17"/>
      <c r="H49" s="17"/>
    </row>
    <row r="50" spans="2:8" s="3" customFormat="1" ht="12" customHeight="1" x14ac:dyDescent="0.25">
      <c r="B50" s="22"/>
      <c r="C50" s="23"/>
      <c r="D50" s="23"/>
      <c r="E50" s="23"/>
      <c r="F50" s="23"/>
      <c r="G50" s="23"/>
      <c r="H50" s="23"/>
    </row>
    <row r="51" spans="2:8" s="3" customFormat="1" ht="12" customHeight="1" x14ac:dyDescent="0.25">
      <c r="B51" s="16"/>
      <c r="C51" s="17"/>
      <c r="D51" s="17"/>
      <c r="E51" s="17"/>
      <c r="F51" s="17"/>
      <c r="G51" s="17"/>
      <c r="H51" s="17"/>
    </row>
    <row r="52" spans="2:8" s="3" customFormat="1" ht="12" customHeight="1" x14ac:dyDescent="0.25">
      <c r="B52" s="22"/>
      <c r="C52" s="23"/>
      <c r="D52" s="23"/>
      <c r="E52" s="23"/>
      <c r="F52" s="23"/>
      <c r="G52" s="23"/>
      <c r="H52" s="23"/>
    </row>
    <row r="53" spans="2:8" s="3" customFormat="1" ht="12" customHeight="1" x14ac:dyDescent="0.25">
      <c r="B53" s="16"/>
      <c r="C53" s="17"/>
      <c r="D53" s="17"/>
      <c r="E53" s="17"/>
      <c r="F53" s="17"/>
      <c r="G53" s="17"/>
      <c r="H53" s="17"/>
    </row>
    <row r="54" spans="2:8" s="3" customFormat="1" ht="12" customHeight="1" x14ac:dyDescent="0.25">
      <c r="B54" s="22"/>
      <c r="C54" s="23"/>
      <c r="D54" s="23"/>
      <c r="E54" s="23"/>
      <c r="F54" s="23"/>
      <c r="G54" s="23"/>
      <c r="H54" s="23"/>
    </row>
    <row r="55" spans="2:8" s="3" customFormat="1" ht="12" customHeight="1" x14ac:dyDescent="0.25">
      <c r="B55" s="16"/>
      <c r="C55" s="17"/>
      <c r="D55" s="17"/>
      <c r="E55" s="17"/>
      <c r="F55" s="17"/>
      <c r="G55" s="17"/>
      <c r="H55" s="17"/>
    </row>
    <row r="56" spans="2:8" s="3" customFormat="1" ht="12" customHeight="1" x14ac:dyDescent="0.25">
      <c r="B56" s="22"/>
      <c r="C56" s="23"/>
      <c r="D56" s="23"/>
      <c r="E56" s="23"/>
      <c r="F56" s="23"/>
      <c r="G56" s="23"/>
      <c r="H56" s="23"/>
    </row>
    <row r="57" spans="2:8" s="3" customFormat="1" ht="12" customHeight="1" x14ac:dyDescent="0.25">
      <c r="B57" s="16"/>
      <c r="C57" s="17"/>
      <c r="D57" s="17"/>
      <c r="E57" s="17"/>
      <c r="F57" s="17"/>
      <c r="G57" s="17"/>
      <c r="H57" s="17"/>
    </row>
    <row r="58" spans="2:8" s="3" customFormat="1" ht="12" customHeight="1" x14ac:dyDescent="0.25">
      <c r="B58" s="22"/>
      <c r="C58" s="23"/>
      <c r="D58" s="23"/>
      <c r="E58" s="23"/>
      <c r="F58" s="23"/>
      <c r="G58" s="23"/>
      <c r="H58" s="23"/>
    </row>
    <row r="59" spans="2:8" s="4" customFormat="1" ht="20.100000000000001" customHeight="1" x14ac:dyDescent="0.25">
      <c r="B59" s="24" t="s">
        <v>56</v>
      </c>
      <c r="C59" s="25"/>
      <c r="D59" s="26"/>
      <c r="E59" s="27"/>
      <c r="F59" s="28"/>
      <c r="G59" s="28"/>
      <c r="H59" s="29">
        <f>SUM(H6:H58)</f>
        <v>0</v>
      </c>
    </row>
    <row r="60" spans="2:8" s="1" customFormat="1" ht="12.75" x14ac:dyDescent="0.25">
      <c r="B60" s="6" t="s">
        <v>1</v>
      </c>
    </row>
    <row r="61" spans="2:8" s="1" customFormat="1" ht="12.75" x14ac:dyDescent="0.25">
      <c r="B61" s="6" t="s">
        <v>3</v>
      </c>
    </row>
    <row r="62" spans="2:8" s="1" customFormat="1" ht="12.75" x14ac:dyDescent="0.25">
      <c r="B62" s="7" t="s">
        <v>1011</v>
      </c>
    </row>
    <row r="63" spans="2:8" s="2" customFormat="1" ht="12" x14ac:dyDescent="0.25">
      <c r="H63" s="8" t="s">
        <v>624</v>
      </c>
    </row>
    <row r="64" spans="2:8" s="3" customFormat="1" ht="27.4" customHeight="1" x14ac:dyDescent="0.25">
      <c r="B64" s="9" t="s">
        <v>6</v>
      </c>
      <c r="C64" s="9" t="s">
        <v>7</v>
      </c>
      <c r="D64" s="9" t="s">
        <v>8</v>
      </c>
      <c r="E64" s="9" t="s">
        <v>9</v>
      </c>
      <c r="F64" s="9" t="s">
        <v>10</v>
      </c>
      <c r="G64" s="9" t="s">
        <v>11</v>
      </c>
      <c r="H64" s="10" t="s">
        <v>12</v>
      </c>
    </row>
    <row r="65" spans="1:8" s="3" customFormat="1" ht="24" customHeight="1" x14ac:dyDescent="0.25">
      <c r="A65" s="3">
        <v>2353</v>
      </c>
      <c r="B65" s="18"/>
      <c r="C65" s="12" t="s">
        <v>625</v>
      </c>
      <c r="D65" s="12" t="s">
        <v>626</v>
      </c>
      <c r="E65" s="19"/>
      <c r="F65" s="20"/>
      <c r="G65" s="15"/>
      <c r="H65" s="15"/>
    </row>
    <row r="66" spans="1:8" s="3" customFormat="1" ht="12" customHeight="1" x14ac:dyDescent="0.25">
      <c r="B66" s="16"/>
      <c r="C66" s="17"/>
      <c r="D66" s="17"/>
      <c r="E66" s="17"/>
      <c r="F66" s="17"/>
      <c r="G66" s="17"/>
      <c r="H66" s="17"/>
    </row>
    <row r="67" spans="1:8" s="3" customFormat="1" ht="12" customHeight="1" x14ac:dyDescent="0.25">
      <c r="A67" s="3">
        <v>2354</v>
      </c>
      <c r="B67" s="18" t="s">
        <v>1026</v>
      </c>
      <c r="C67" s="12"/>
      <c r="D67" s="12" t="s">
        <v>628</v>
      </c>
      <c r="E67" s="19"/>
      <c r="F67" s="20"/>
      <c r="G67" s="15"/>
      <c r="H67" s="15"/>
    </row>
    <row r="68" spans="1:8" s="3" customFormat="1" ht="12" customHeight="1" x14ac:dyDescent="0.25">
      <c r="B68" s="16"/>
      <c r="C68" s="17"/>
      <c r="D68" s="17"/>
      <c r="E68" s="17"/>
      <c r="F68" s="17"/>
      <c r="G68" s="17"/>
      <c r="H68" s="17"/>
    </row>
    <row r="69" spans="1:8" s="3" customFormat="1" ht="12" customHeight="1" x14ac:dyDescent="0.25">
      <c r="A69" s="3">
        <v>2352</v>
      </c>
      <c r="B69" s="18" t="s">
        <v>1027</v>
      </c>
      <c r="C69" s="12"/>
      <c r="D69" s="12" t="s">
        <v>630</v>
      </c>
      <c r="E69" s="19"/>
      <c r="F69" s="20"/>
      <c r="G69" s="15"/>
      <c r="H69" s="15"/>
    </row>
    <row r="70" spans="1:8" s="3" customFormat="1" ht="12" customHeight="1" x14ac:dyDescent="0.25">
      <c r="B70" s="16"/>
      <c r="C70" s="17"/>
      <c r="D70" s="17"/>
      <c r="E70" s="17"/>
      <c r="F70" s="17"/>
      <c r="G70" s="17"/>
      <c r="H70" s="17"/>
    </row>
    <row r="71" spans="1:8" s="3" customFormat="1" ht="12" customHeight="1" x14ac:dyDescent="0.25">
      <c r="A71" s="3">
        <v>2982</v>
      </c>
      <c r="B71" s="18" t="s">
        <v>1028</v>
      </c>
      <c r="C71" s="12" t="s">
        <v>631</v>
      </c>
      <c r="D71" s="12" t="s">
        <v>764</v>
      </c>
      <c r="E71" s="19"/>
      <c r="F71" s="20"/>
      <c r="G71" s="15"/>
      <c r="H71" s="15"/>
    </row>
    <row r="72" spans="1:8" s="3" customFormat="1" ht="12" customHeight="1" x14ac:dyDescent="0.25">
      <c r="B72" s="16"/>
      <c r="C72" s="17"/>
      <c r="D72" s="17"/>
      <c r="E72" s="17"/>
      <c r="F72" s="17"/>
      <c r="G72" s="17"/>
      <c r="H72" s="17"/>
    </row>
    <row r="73" spans="1:8" s="3" customFormat="1" ht="12" customHeight="1" x14ac:dyDescent="0.25">
      <c r="A73" s="3">
        <v>2983</v>
      </c>
      <c r="B73" s="18"/>
      <c r="C73" s="12"/>
      <c r="D73" s="12" t="s">
        <v>633</v>
      </c>
      <c r="E73" s="19" t="s">
        <v>140</v>
      </c>
      <c r="F73" s="20">
        <v>50</v>
      </c>
      <c r="G73" s="21">
        <v>0</v>
      </c>
      <c r="H73" s="15">
        <f>IF(E73 = CHAR(37), F73*G73/100,F73*G73)</f>
        <v>0</v>
      </c>
    </row>
    <row r="74" spans="1:8" s="3" customFormat="1" ht="12" customHeight="1" x14ac:dyDescent="0.25">
      <c r="B74" s="16"/>
      <c r="C74" s="17"/>
      <c r="D74" s="17"/>
      <c r="E74" s="17"/>
      <c r="F74" s="17"/>
      <c r="G74" s="17"/>
      <c r="H74" s="17"/>
    </row>
    <row r="75" spans="1:8" s="3" customFormat="1" ht="12" customHeight="1" x14ac:dyDescent="0.25">
      <c r="A75" s="3">
        <v>2355</v>
      </c>
      <c r="B75" s="18" t="s">
        <v>1029</v>
      </c>
      <c r="C75" s="12" t="s">
        <v>634</v>
      </c>
      <c r="D75" s="12" t="s">
        <v>635</v>
      </c>
      <c r="E75" s="19"/>
      <c r="F75" s="20"/>
      <c r="G75" s="15"/>
      <c r="H75" s="15"/>
    </row>
    <row r="76" spans="1:8" s="3" customFormat="1" ht="12" customHeight="1" x14ac:dyDescent="0.25">
      <c r="B76" s="16"/>
      <c r="C76" s="17"/>
      <c r="D76" s="17"/>
      <c r="E76" s="17"/>
      <c r="F76" s="17"/>
      <c r="G76" s="17"/>
      <c r="H76" s="17"/>
    </row>
    <row r="77" spans="1:8" s="3" customFormat="1" ht="12" customHeight="1" x14ac:dyDescent="0.25">
      <c r="A77" s="3">
        <v>2356</v>
      </c>
      <c r="B77" s="18"/>
      <c r="C77" s="12"/>
      <c r="D77" s="12" t="s">
        <v>765</v>
      </c>
      <c r="E77" s="19" t="s">
        <v>140</v>
      </c>
      <c r="F77" s="20">
        <v>100</v>
      </c>
      <c r="G77" s="21">
        <v>0</v>
      </c>
      <c r="H77" s="15">
        <f>IF(E77 = CHAR(37), F77*G77/100,F77*G77)</f>
        <v>0</v>
      </c>
    </row>
    <row r="78" spans="1:8" s="3" customFormat="1" ht="12" customHeight="1" x14ac:dyDescent="0.25">
      <c r="B78" s="16"/>
      <c r="C78" s="17"/>
      <c r="D78" s="17"/>
      <c r="E78" s="17"/>
      <c r="F78" s="17"/>
      <c r="G78" s="17"/>
      <c r="H78" s="17"/>
    </row>
    <row r="79" spans="1:8" s="3" customFormat="1" ht="12" customHeight="1" x14ac:dyDescent="0.25">
      <c r="A79" s="3">
        <v>2357</v>
      </c>
      <c r="B79" s="18"/>
      <c r="C79" s="12"/>
      <c r="D79" s="12" t="s">
        <v>637</v>
      </c>
      <c r="E79" s="19" t="s">
        <v>140</v>
      </c>
      <c r="F79" s="20">
        <v>30</v>
      </c>
      <c r="G79" s="21">
        <v>0</v>
      </c>
      <c r="H79" s="15">
        <f>IF(E79 = CHAR(37), F79*G79/100,F79*G79)</f>
        <v>0</v>
      </c>
    </row>
    <row r="80" spans="1:8" s="3" customFormat="1" ht="12" customHeight="1" x14ac:dyDescent="0.25">
      <c r="B80" s="16"/>
      <c r="C80" s="17"/>
      <c r="D80" s="17"/>
      <c r="E80" s="17"/>
      <c r="F80" s="17"/>
      <c r="G80" s="17"/>
      <c r="H80" s="17"/>
    </row>
    <row r="81" spans="1:8" s="3" customFormat="1" ht="12" customHeight="1" x14ac:dyDescent="0.25">
      <c r="A81" s="3">
        <v>3218</v>
      </c>
      <c r="B81" s="18"/>
      <c r="C81" s="12"/>
      <c r="D81" s="12" t="s">
        <v>1030</v>
      </c>
      <c r="E81" s="19" t="s">
        <v>140</v>
      </c>
      <c r="F81" s="20">
        <v>75</v>
      </c>
      <c r="G81" s="21">
        <v>0</v>
      </c>
      <c r="H81" s="15">
        <f>IF(E81 = CHAR(37), F81*G81/100,F81*G81)</f>
        <v>0</v>
      </c>
    </row>
    <row r="82" spans="1:8" s="3" customFormat="1" ht="12" customHeight="1" x14ac:dyDescent="0.25">
      <c r="B82" s="16"/>
      <c r="C82" s="17"/>
      <c r="D82" s="17"/>
      <c r="E82" s="17"/>
      <c r="F82" s="17"/>
      <c r="G82" s="17"/>
      <c r="H82" s="17"/>
    </row>
    <row r="83" spans="1:8" s="3" customFormat="1" ht="12" customHeight="1" x14ac:dyDescent="0.25">
      <c r="B83" s="22"/>
      <c r="C83" s="23"/>
      <c r="D83" s="23"/>
      <c r="E83" s="23"/>
      <c r="F83" s="23"/>
      <c r="G83" s="23"/>
      <c r="H83" s="23"/>
    </row>
    <row r="84" spans="1:8" s="3" customFormat="1" ht="12" customHeight="1" x14ac:dyDescent="0.25">
      <c r="B84" s="16"/>
      <c r="C84" s="17"/>
      <c r="D84" s="17"/>
      <c r="E84" s="17"/>
      <c r="F84" s="17"/>
      <c r="G84" s="17"/>
      <c r="H84" s="17"/>
    </row>
    <row r="85" spans="1:8" s="3" customFormat="1" ht="12" customHeight="1" x14ac:dyDescent="0.25">
      <c r="B85" s="22"/>
      <c r="C85" s="23"/>
      <c r="D85" s="23"/>
      <c r="E85" s="23"/>
      <c r="F85" s="23"/>
      <c r="G85" s="23"/>
      <c r="H85" s="23"/>
    </row>
    <row r="86" spans="1:8" s="3" customFormat="1" ht="12" customHeight="1" x14ac:dyDescent="0.25">
      <c r="B86" s="16"/>
      <c r="C86" s="17"/>
      <c r="D86" s="17"/>
      <c r="E86" s="17"/>
      <c r="F86" s="17"/>
      <c r="G86" s="17"/>
      <c r="H86" s="17"/>
    </row>
    <row r="87" spans="1:8" s="3" customFormat="1" ht="12" customHeight="1" x14ac:dyDescent="0.25">
      <c r="B87" s="22"/>
      <c r="C87" s="23"/>
      <c r="D87" s="23"/>
      <c r="E87" s="23"/>
      <c r="F87" s="23"/>
      <c r="G87" s="23"/>
      <c r="H87" s="23"/>
    </row>
    <row r="88" spans="1:8" s="3" customFormat="1" ht="12" customHeight="1" x14ac:dyDescent="0.25">
      <c r="B88" s="16"/>
      <c r="C88" s="17"/>
      <c r="D88" s="17"/>
      <c r="E88" s="17"/>
      <c r="F88" s="17"/>
      <c r="G88" s="17"/>
      <c r="H88" s="17"/>
    </row>
    <row r="89" spans="1:8" s="3" customFormat="1" ht="12" customHeight="1" x14ac:dyDescent="0.25">
      <c r="B89" s="22"/>
      <c r="C89" s="23"/>
      <c r="D89" s="23"/>
      <c r="E89" s="23"/>
      <c r="F89" s="23"/>
      <c r="G89" s="23"/>
      <c r="H89" s="23"/>
    </row>
    <row r="90" spans="1:8" s="3" customFormat="1" ht="12" customHeight="1" x14ac:dyDescent="0.25">
      <c r="B90" s="16"/>
      <c r="C90" s="17"/>
      <c r="D90" s="17"/>
      <c r="E90" s="17"/>
      <c r="F90" s="17"/>
      <c r="G90" s="17"/>
      <c r="H90" s="17"/>
    </row>
    <row r="91" spans="1:8" s="3" customFormat="1" ht="12" customHeight="1" x14ac:dyDescent="0.25">
      <c r="B91" s="22"/>
      <c r="C91" s="23"/>
      <c r="D91" s="23"/>
      <c r="E91" s="23"/>
      <c r="F91" s="23"/>
      <c r="G91" s="23"/>
      <c r="H91" s="23"/>
    </row>
    <row r="92" spans="1:8" s="3" customFormat="1" ht="12" customHeight="1" x14ac:dyDescent="0.25">
      <c r="B92" s="16"/>
      <c r="C92" s="17"/>
      <c r="D92" s="17"/>
      <c r="E92" s="17"/>
      <c r="F92" s="17"/>
      <c r="G92" s="17"/>
      <c r="H92" s="17"/>
    </row>
    <row r="93" spans="1:8" s="3" customFormat="1" ht="12" customHeight="1" x14ac:dyDescent="0.25">
      <c r="B93" s="22"/>
      <c r="C93" s="23"/>
      <c r="D93" s="23"/>
      <c r="E93" s="23"/>
      <c r="F93" s="23"/>
      <c r="G93" s="23"/>
      <c r="H93" s="23"/>
    </row>
    <row r="94" spans="1:8" s="3" customFormat="1" ht="12" customHeight="1" x14ac:dyDescent="0.25">
      <c r="B94" s="16"/>
      <c r="C94" s="17"/>
      <c r="D94" s="17"/>
      <c r="E94" s="17"/>
      <c r="F94" s="17"/>
      <c r="G94" s="17"/>
      <c r="H94" s="17"/>
    </row>
    <row r="95" spans="1:8" s="3" customFormat="1" ht="12" customHeight="1" x14ac:dyDescent="0.25">
      <c r="B95" s="22"/>
      <c r="C95" s="23"/>
      <c r="D95" s="23"/>
      <c r="E95" s="23"/>
      <c r="F95" s="23"/>
      <c r="G95" s="23"/>
      <c r="H95" s="23"/>
    </row>
    <row r="96" spans="1:8" s="3" customFormat="1" ht="12" customHeight="1" x14ac:dyDescent="0.25">
      <c r="B96" s="16"/>
      <c r="C96" s="17"/>
      <c r="D96" s="17"/>
      <c r="E96" s="17"/>
      <c r="F96" s="17"/>
      <c r="G96" s="17"/>
      <c r="H96" s="17"/>
    </row>
    <row r="97" spans="2:8" s="3" customFormat="1" ht="12" customHeight="1" x14ac:dyDescent="0.25">
      <c r="B97" s="22"/>
      <c r="C97" s="23"/>
      <c r="D97" s="23"/>
      <c r="E97" s="23"/>
      <c r="F97" s="23"/>
      <c r="G97" s="23"/>
      <c r="H97" s="23"/>
    </row>
    <row r="98" spans="2:8" s="3" customFormat="1" ht="12" customHeight="1" x14ac:dyDescent="0.25">
      <c r="B98" s="16"/>
      <c r="C98" s="17"/>
      <c r="D98" s="17"/>
      <c r="E98" s="17"/>
      <c r="F98" s="17"/>
      <c r="G98" s="17"/>
      <c r="H98" s="17"/>
    </row>
    <row r="99" spans="2:8" s="3" customFormat="1" ht="12" customHeight="1" x14ac:dyDescent="0.25">
      <c r="B99" s="22"/>
      <c r="C99" s="23"/>
      <c r="D99" s="23"/>
      <c r="E99" s="23"/>
      <c r="F99" s="23"/>
      <c r="G99" s="23"/>
      <c r="H99" s="23"/>
    </row>
    <row r="100" spans="2:8" s="3" customFormat="1" ht="12" customHeight="1" x14ac:dyDescent="0.25">
      <c r="B100" s="16"/>
      <c r="C100" s="17"/>
      <c r="D100" s="17"/>
      <c r="E100" s="17"/>
      <c r="F100" s="17"/>
      <c r="G100" s="17"/>
      <c r="H100" s="17"/>
    </row>
    <row r="101" spans="2:8" s="3" customFormat="1" ht="12" customHeight="1" x14ac:dyDescent="0.25">
      <c r="B101" s="22"/>
      <c r="C101" s="23"/>
      <c r="D101" s="23"/>
      <c r="E101" s="23"/>
      <c r="F101" s="23"/>
      <c r="G101" s="23"/>
      <c r="H101" s="23"/>
    </row>
    <row r="102" spans="2:8" s="3" customFormat="1" ht="12" customHeight="1" x14ac:dyDescent="0.25">
      <c r="B102" s="16"/>
      <c r="C102" s="17"/>
      <c r="D102" s="17"/>
      <c r="E102" s="17"/>
      <c r="F102" s="17"/>
      <c r="G102" s="17"/>
      <c r="H102" s="17"/>
    </row>
    <row r="103" spans="2:8" s="3" customFormat="1" ht="12" customHeight="1" x14ac:dyDescent="0.25">
      <c r="B103" s="22"/>
      <c r="C103" s="23"/>
      <c r="D103" s="23"/>
      <c r="E103" s="23"/>
      <c r="F103" s="23"/>
      <c r="G103" s="23"/>
      <c r="H103" s="23"/>
    </row>
    <row r="104" spans="2:8" s="3" customFormat="1" ht="12" customHeight="1" x14ac:dyDescent="0.25">
      <c r="B104" s="16"/>
      <c r="C104" s="17"/>
      <c r="D104" s="17"/>
      <c r="E104" s="17"/>
      <c r="F104" s="17"/>
      <c r="G104" s="17"/>
      <c r="H104" s="17"/>
    </row>
    <row r="105" spans="2:8" s="3" customFormat="1" ht="12" customHeight="1" x14ac:dyDescent="0.25">
      <c r="B105" s="22"/>
      <c r="C105" s="23"/>
      <c r="D105" s="23"/>
      <c r="E105" s="23"/>
      <c r="F105" s="23"/>
      <c r="G105" s="23"/>
      <c r="H105" s="23"/>
    </row>
    <row r="106" spans="2:8" s="3" customFormat="1" ht="12" customHeight="1" x14ac:dyDescent="0.25">
      <c r="B106" s="16"/>
      <c r="C106" s="17"/>
      <c r="D106" s="17"/>
      <c r="E106" s="17"/>
      <c r="F106" s="17"/>
      <c r="G106" s="17"/>
      <c r="H106" s="17"/>
    </row>
    <row r="107" spans="2:8" s="3" customFormat="1" ht="12" customHeight="1" x14ac:dyDescent="0.25">
      <c r="B107" s="22"/>
      <c r="C107" s="23"/>
      <c r="D107" s="23"/>
      <c r="E107" s="23"/>
      <c r="F107" s="23"/>
      <c r="G107" s="23"/>
      <c r="H107" s="23"/>
    </row>
    <row r="108" spans="2:8" s="3" customFormat="1" ht="12" customHeight="1" x14ac:dyDescent="0.25">
      <c r="B108" s="16"/>
      <c r="C108" s="17"/>
      <c r="D108" s="17"/>
      <c r="E108" s="17"/>
      <c r="F108" s="17"/>
      <c r="G108" s="17"/>
      <c r="H108" s="17"/>
    </row>
    <row r="109" spans="2:8" s="3" customFormat="1" ht="12" customHeight="1" x14ac:dyDescent="0.25">
      <c r="B109" s="22"/>
      <c r="C109" s="23"/>
      <c r="D109" s="23"/>
      <c r="E109" s="23"/>
      <c r="F109" s="23"/>
      <c r="G109" s="23"/>
      <c r="H109" s="23"/>
    </row>
    <row r="110" spans="2:8" s="3" customFormat="1" ht="12" customHeight="1" x14ac:dyDescent="0.25">
      <c r="B110" s="16"/>
      <c r="C110" s="17"/>
      <c r="D110" s="17"/>
      <c r="E110" s="17"/>
      <c r="F110" s="17"/>
      <c r="G110" s="17"/>
      <c r="H110" s="17"/>
    </row>
    <row r="111" spans="2:8" s="3" customFormat="1" ht="12" customHeight="1" x14ac:dyDescent="0.25">
      <c r="B111" s="22"/>
      <c r="C111" s="23"/>
      <c r="D111" s="23"/>
      <c r="E111" s="23"/>
      <c r="F111" s="23"/>
      <c r="G111" s="23"/>
      <c r="H111" s="23"/>
    </row>
    <row r="112" spans="2:8" s="3" customFormat="1" ht="12" customHeight="1" x14ac:dyDescent="0.25">
      <c r="B112" s="16"/>
      <c r="C112" s="17"/>
      <c r="D112" s="17"/>
      <c r="E112" s="17"/>
      <c r="F112" s="17"/>
      <c r="G112" s="17"/>
      <c r="H112" s="17"/>
    </row>
    <row r="113" spans="2:8" s="3" customFormat="1" ht="12" customHeight="1" x14ac:dyDescent="0.25">
      <c r="B113" s="22"/>
      <c r="C113" s="23"/>
      <c r="D113" s="23"/>
      <c r="E113" s="23"/>
      <c r="F113" s="23"/>
      <c r="G113" s="23"/>
      <c r="H113" s="23"/>
    </row>
    <row r="114" spans="2:8" s="3" customFormat="1" ht="12" customHeight="1" x14ac:dyDescent="0.25">
      <c r="B114" s="16"/>
      <c r="C114" s="17"/>
      <c r="D114" s="17"/>
      <c r="E114" s="17"/>
      <c r="F114" s="17"/>
      <c r="G114" s="17"/>
      <c r="H114" s="17"/>
    </row>
    <row r="115" spans="2:8" s="3" customFormat="1" ht="12" customHeight="1" x14ac:dyDescent="0.25">
      <c r="B115" s="22"/>
      <c r="C115" s="23"/>
      <c r="D115" s="23"/>
      <c r="E115" s="23"/>
      <c r="F115" s="23"/>
      <c r="G115" s="23"/>
      <c r="H115" s="23"/>
    </row>
    <row r="116" spans="2:8" s="3" customFormat="1" ht="12" customHeight="1" x14ac:dyDescent="0.25">
      <c r="B116" s="16"/>
      <c r="C116" s="17"/>
      <c r="D116" s="17"/>
      <c r="E116" s="17"/>
      <c r="F116" s="17"/>
      <c r="G116" s="17"/>
      <c r="H116" s="17"/>
    </row>
    <row r="117" spans="2:8" s="3" customFormat="1" ht="12" customHeight="1" x14ac:dyDescent="0.25">
      <c r="B117" s="22"/>
      <c r="C117" s="23"/>
      <c r="D117" s="23"/>
      <c r="E117" s="23"/>
      <c r="F117" s="23"/>
      <c r="G117" s="23"/>
      <c r="H117" s="23"/>
    </row>
    <row r="118" spans="2:8" s="3" customFormat="1" ht="12" customHeight="1" x14ac:dyDescent="0.25">
      <c r="B118" s="16"/>
      <c r="C118" s="17"/>
      <c r="D118" s="17"/>
      <c r="E118" s="17"/>
      <c r="F118" s="17"/>
      <c r="G118" s="17"/>
      <c r="H118" s="17"/>
    </row>
    <row r="119" spans="2:8" s="3" customFormat="1" ht="12" customHeight="1" x14ac:dyDescent="0.25">
      <c r="B119" s="22"/>
      <c r="C119" s="23"/>
      <c r="D119" s="23"/>
      <c r="E119" s="23"/>
      <c r="F119" s="23"/>
      <c r="G119" s="23"/>
      <c r="H119" s="23"/>
    </row>
    <row r="120" spans="2:8" s="3" customFormat="1" ht="12" customHeight="1" x14ac:dyDescent="0.25">
      <c r="B120" s="16"/>
      <c r="C120" s="17"/>
      <c r="D120" s="17"/>
      <c r="E120" s="17"/>
      <c r="F120" s="17"/>
      <c r="G120" s="17"/>
      <c r="H120" s="17"/>
    </row>
    <row r="121" spans="2:8" s="3" customFormat="1" ht="12" customHeight="1" x14ac:dyDescent="0.25">
      <c r="B121" s="22"/>
      <c r="C121" s="23"/>
      <c r="D121" s="23"/>
      <c r="E121" s="23"/>
      <c r="F121" s="23"/>
      <c r="G121" s="23"/>
      <c r="H121" s="23"/>
    </row>
    <row r="122" spans="2:8" s="3" customFormat="1" ht="12" customHeight="1" x14ac:dyDescent="0.25">
      <c r="B122" s="16"/>
      <c r="C122" s="17"/>
      <c r="D122" s="17"/>
      <c r="E122" s="17"/>
      <c r="F122" s="17"/>
      <c r="G122" s="17"/>
      <c r="H122" s="17"/>
    </row>
    <row r="123" spans="2:8" s="3" customFormat="1" ht="12" customHeight="1" x14ac:dyDescent="0.25">
      <c r="B123" s="22"/>
      <c r="C123" s="23"/>
      <c r="D123" s="23"/>
      <c r="E123" s="23"/>
      <c r="F123" s="23"/>
      <c r="G123" s="23"/>
      <c r="H123" s="23"/>
    </row>
    <row r="124" spans="2:8" s="3" customFormat="1" ht="12" customHeight="1" x14ac:dyDescent="0.25">
      <c r="B124" s="16"/>
      <c r="C124" s="17"/>
      <c r="D124" s="17"/>
      <c r="E124" s="17"/>
      <c r="F124" s="17"/>
      <c r="G124" s="17"/>
      <c r="H124" s="17"/>
    </row>
    <row r="125" spans="2:8" s="3" customFormat="1" ht="12" customHeight="1" x14ac:dyDescent="0.25">
      <c r="B125" s="22"/>
      <c r="C125" s="23"/>
      <c r="D125" s="23"/>
      <c r="E125" s="23"/>
      <c r="F125" s="23"/>
      <c r="G125" s="23"/>
      <c r="H125" s="23"/>
    </row>
    <row r="126" spans="2:8" s="4" customFormat="1" ht="20.100000000000001" customHeight="1" x14ac:dyDescent="0.25">
      <c r="B126" s="24" t="s">
        <v>56</v>
      </c>
      <c r="C126" s="25"/>
      <c r="D126" s="26"/>
      <c r="E126" s="27"/>
      <c r="F126" s="28"/>
      <c r="G126" s="28"/>
      <c r="H126" s="29">
        <f>SUM(H65:H125)</f>
        <v>0</v>
      </c>
    </row>
    <row r="127" spans="2:8" s="1" customFormat="1" ht="12.75" x14ac:dyDescent="0.25">
      <c r="B127" s="6" t="s">
        <v>1</v>
      </c>
    </row>
    <row r="128" spans="2:8" s="1" customFormat="1" ht="12.75" x14ac:dyDescent="0.25">
      <c r="B128" s="6" t="s">
        <v>3</v>
      </c>
    </row>
    <row r="129" spans="1:8" s="1" customFormat="1" ht="12.75" x14ac:dyDescent="0.25">
      <c r="B129" s="7" t="s">
        <v>1011</v>
      </c>
    </row>
    <row r="130" spans="1:8" s="2" customFormat="1" ht="12" x14ac:dyDescent="0.25">
      <c r="H130" s="8" t="s">
        <v>1031</v>
      </c>
    </row>
    <row r="131" spans="1:8" s="3" customFormat="1" ht="27.4" customHeight="1" x14ac:dyDescent="0.25">
      <c r="B131" s="9" t="s">
        <v>6</v>
      </c>
      <c r="C131" s="9" t="s">
        <v>7</v>
      </c>
      <c r="D131" s="9" t="s">
        <v>8</v>
      </c>
      <c r="E131" s="9" t="s">
        <v>9</v>
      </c>
      <c r="F131" s="9" t="s">
        <v>10</v>
      </c>
      <c r="G131" s="9" t="s">
        <v>11</v>
      </c>
      <c r="H131" s="10" t="s">
        <v>12</v>
      </c>
    </row>
    <row r="132" spans="1:8" s="3" customFormat="1" ht="24" customHeight="1" x14ac:dyDescent="0.25">
      <c r="A132" s="3">
        <v>1285</v>
      </c>
      <c r="B132" s="18"/>
      <c r="C132" s="12" t="s">
        <v>1032</v>
      </c>
      <c r="D132" s="12" t="s">
        <v>1033</v>
      </c>
      <c r="E132" s="19"/>
      <c r="F132" s="20"/>
      <c r="G132" s="15"/>
      <c r="H132" s="15"/>
    </row>
    <row r="133" spans="1:8" s="3" customFormat="1" ht="12" customHeight="1" x14ac:dyDescent="0.25">
      <c r="B133" s="16"/>
      <c r="C133" s="17"/>
      <c r="D133" s="17"/>
      <c r="E133" s="17"/>
      <c r="F133" s="17"/>
      <c r="G133" s="17"/>
      <c r="H133" s="17"/>
    </row>
    <row r="134" spans="1:8" s="3" customFormat="1" ht="12" customHeight="1" x14ac:dyDescent="0.25">
      <c r="A134" s="3">
        <v>1291</v>
      </c>
      <c r="B134" s="18" t="s">
        <v>1034</v>
      </c>
      <c r="C134" s="12" t="s">
        <v>443</v>
      </c>
      <c r="D134" s="12" t="s">
        <v>1035</v>
      </c>
      <c r="E134" s="19"/>
      <c r="F134" s="20"/>
      <c r="G134" s="15"/>
      <c r="H134" s="15"/>
    </row>
    <row r="135" spans="1:8" s="3" customFormat="1" ht="12" customHeight="1" x14ac:dyDescent="0.25">
      <c r="B135" s="16"/>
      <c r="C135" s="17"/>
      <c r="D135" s="17"/>
      <c r="E135" s="17"/>
      <c r="F135" s="17"/>
      <c r="G135" s="17"/>
      <c r="H135" s="17"/>
    </row>
    <row r="136" spans="1:8" s="3" customFormat="1" ht="12" customHeight="1" x14ac:dyDescent="0.25">
      <c r="A136" s="3">
        <v>1292</v>
      </c>
      <c r="B136" s="18" t="s">
        <v>1036</v>
      </c>
      <c r="C136" s="12"/>
      <c r="D136" s="12" t="s">
        <v>1037</v>
      </c>
      <c r="E136" s="19" t="s">
        <v>135</v>
      </c>
      <c r="F136" s="20">
        <v>450</v>
      </c>
      <c r="G136" s="21">
        <v>0</v>
      </c>
      <c r="H136" s="15">
        <f>IF(E136 = CHAR(37), F136*G136/100,F136*G136)</f>
        <v>0</v>
      </c>
    </row>
    <row r="137" spans="1:8" s="3" customFormat="1" ht="12" customHeight="1" x14ac:dyDescent="0.25">
      <c r="B137" s="16"/>
      <c r="C137" s="17"/>
      <c r="D137" s="17"/>
      <c r="E137" s="17"/>
      <c r="F137" s="17"/>
      <c r="G137" s="17"/>
      <c r="H137" s="17"/>
    </row>
    <row r="138" spans="1:8" s="3" customFormat="1" ht="12" customHeight="1" x14ac:dyDescent="0.25">
      <c r="A138" s="3">
        <v>1293</v>
      </c>
      <c r="B138" s="18" t="s">
        <v>1038</v>
      </c>
      <c r="C138" s="12"/>
      <c r="D138" s="12" t="s">
        <v>1039</v>
      </c>
      <c r="E138" s="19" t="s">
        <v>135</v>
      </c>
      <c r="F138" s="20">
        <v>290</v>
      </c>
      <c r="G138" s="21">
        <v>0</v>
      </c>
      <c r="H138" s="15">
        <f>IF(E138 = CHAR(37), F138*G138/100,F138*G138)</f>
        <v>0</v>
      </c>
    </row>
    <row r="139" spans="1:8" s="3" customFormat="1" ht="12" customHeight="1" x14ac:dyDescent="0.25">
      <c r="B139" s="16"/>
      <c r="C139" s="17"/>
      <c r="D139" s="17"/>
      <c r="E139" s="17"/>
      <c r="F139" s="17"/>
      <c r="G139" s="17"/>
      <c r="H139" s="17"/>
    </row>
    <row r="140" spans="1:8" s="3" customFormat="1" ht="24" customHeight="1" x14ac:dyDescent="0.25">
      <c r="A140" s="3">
        <v>2984</v>
      </c>
      <c r="B140" s="18" t="s">
        <v>1040</v>
      </c>
      <c r="C140" s="12"/>
      <c r="D140" s="12" t="s">
        <v>1041</v>
      </c>
      <c r="E140" s="19" t="s">
        <v>135</v>
      </c>
      <c r="F140" s="20">
        <v>30</v>
      </c>
      <c r="G140" s="21">
        <v>0</v>
      </c>
      <c r="H140" s="15">
        <f>IF(E140 = CHAR(37), F140*G140/100,F140*G140)</f>
        <v>0</v>
      </c>
    </row>
    <row r="141" spans="1:8" s="3" customFormat="1" ht="12" customHeight="1" x14ac:dyDescent="0.25">
      <c r="B141" s="16"/>
      <c r="C141" s="17"/>
      <c r="D141" s="17"/>
      <c r="E141" s="17"/>
      <c r="F141" s="17"/>
      <c r="G141" s="17"/>
      <c r="H141" s="17"/>
    </row>
    <row r="142" spans="1:8" s="3" customFormat="1" ht="12" customHeight="1" x14ac:dyDescent="0.25">
      <c r="A142" s="3">
        <v>1296</v>
      </c>
      <c r="B142" s="18" t="s">
        <v>1042</v>
      </c>
      <c r="C142" s="12" t="s">
        <v>207</v>
      </c>
      <c r="D142" s="12" t="s">
        <v>1043</v>
      </c>
      <c r="E142" s="19"/>
      <c r="F142" s="20"/>
      <c r="G142" s="15"/>
      <c r="H142" s="15"/>
    </row>
    <row r="143" spans="1:8" s="3" customFormat="1" ht="12" customHeight="1" x14ac:dyDescent="0.25">
      <c r="B143" s="16"/>
      <c r="C143" s="17"/>
      <c r="D143" s="17"/>
      <c r="E143" s="17"/>
      <c r="F143" s="17"/>
      <c r="G143" s="17"/>
      <c r="H143" s="17"/>
    </row>
    <row r="144" spans="1:8" s="3" customFormat="1" ht="24" customHeight="1" x14ac:dyDescent="0.25">
      <c r="A144" s="3">
        <v>1297</v>
      </c>
      <c r="B144" s="18" t="s">
        <v>1044</v>
      </c>
      <c r="C144" s="12"/>
      <c r="D144" s="12" t="s">
        <v>1045</v>
      </c>
      <c r="E144" s="19" t="s">
        <v>33</v>
      </c>
      <c r="F144" s="20">
        <v>24</v>
      </c>
      <c r="G144" s="21">
        <v>0</v>
      </c>
      <c r="H144" s="15">
        <f>IF(E144 = CHAR(37), F144*G144/100,F144*G144)</f>
        <v>0</v>
      </c>
    </row>
    <row r="145" spans="1:8" s="3" customFormat="1" ht="12" customHeight="1" x14ac:dyDescent="0.25">
      <c r="B145" s="16"/>
      <c r="C145" s="17"/>
      <c r="D145" s="17"/>
      <c r="E145" s="17"/>
      <c r="F145" s="17"/>
      <c r="G145" s="17"/>
      <c r="H145" s="17"/>
    </row>
    <row r="146" spans="1:8" s="3" customFormat="1" ht="12" customHeight="1" x14ac:dyDescent="0.25">
      <c r="A146" s="3">
        <v>1299</v>
      </c>
      <c r="B146" s="18" t="s">
        <v>1046</v>
      </c>
      <c r="C146" s="12" t="s">
        <v>1047</v>
      </c>
      <c r="D146" s="12" t="s">
        <v>1048</v>
      </c>
      <c r="E146" s="19"/>
      <c r="F146" s="20"/>
      <c r="G146" s="15"/>
      <c r="H146" s="15"/>
    </row>
    <row r="147" spans="1:8" s="3" customFormat="1" ht="12" customHeight="1" x14ac:dyDescent="0.25">
      <c r="B147" s="16"/>
      <c r="C147" s="17"/>
      <c r="D147" s="17"/>
      <c r="E147" s="17"/>
      <c r="F147" s="17"/>
      <c r="G147" s="17"/>
      <c r="H147" s="17"/>
    </row>
    <row r="148" spans="1:8" s="3" customFormat="1" ht="24" customHeight="1" x14ac:dyDescent="0.25">
      <c r="A148" s="3">
        <v>1302</v>
      </c>
      <c r="B148" s="18" t="s">
        <v>1049</v>
      </c>
      <c r="C148" s="12" t="s">
        <v>212</v>
      </c>
      <c r="D148" s="12" t="s">
        <v>1050</v>
      </c>
      <c r="E148" s="19" t="s">
        <v>33</v>
      </c>
      <c r="F148" s="20">
        <v>24</v>
      </c>
      <c r="G148" s="21">
        <v>0</v>
      </c>
      <c r="H148" s="15">
        <f>IF(E148 = CHAR(37), F148*G148/100,F148*G148)</f>
        <v>0</v>
      </c>
    </row>
    <row r="149" spans="1:8" s="3" customFormat="1" ht="12" customHeight="1" x14ac:dyDescent="0.25">
      <c r="B149" s="16"/>
      <c r="C149" s="17"/>
      <c r="D149" s="17"/>
      <c r="E149" s="17"/>
      <c r="F149" s="17"/>
      <c r="G149" s="17"/>
      <c r="H149" s="17"/>
    </row>
    <row r="150" spans="1:8" s="3" customFormat="1" ht="12" customHeight="1" x14ac:dyDescent="0.25">
      <c r="B150" s="22"/>
      <c r="C150" s="23"/>
      <c r="D150" s="23"/>
      <c r="E150" s="23"/>
      <c r="F150" s="23"/>
      <c r="G150" s="23"/>
      <c r="H150" s="23"/>
    </row>
    <row r="151" spans="1:8" s="3" customFormat="1" ht="12" customHeight="1" x14ac:dyDescent="0.25">
      <c r="B151" s="16"/>
      <c r="C151" s="17"/>
      <c r="D151" s="17"/>
      <c r="E151" s="17"/>
      <c r="F151" s="17"/>
      <c r="G151" s="17"/>
      <c r="H151" s="17"/>
    </row>
    <row r="152" spans="1:8" s="3" customFormat="1" ht="12" customHeight="1" x14ac:dyDescent="0.25">
      <c r="B152" s="22"/>
      <c r="C152" s="23"/>
      <c r="D152" s="23"/>
      <c r="E152" s="23"/>
      <c r="F152" s="23"/>
      <c r="G152" s="23"/>
      <c r="H152" s="23"/>
    </row>
    <row r="153" spans="1:8" s="3" customFormat="1" ht="12" customHeight="1" x14ac:dyDescent="0.25">
      <c r="B153" s="16"/>
      <c r="C153" s="17"/>
      <c r="D153" s="17"/>
      <c r="E153" s="17"/>
      <c r="F153" s="17"/>
      <c r="G153" s="17"/>
      <c r="H153" s="17"/>
    </row>
    <row r="154" spans="1:8" s="3" customFormat="1" ht="12" customHeight="1" x14ac:dyDescent="0.25">
      <c r="B154" s="22"/>
      <c r="C154" s="23"/>
      <c r="D154" s="23"/>
      <c r="E154" s="23"/>
      <c r="F154" s="23"/>
      <c r="G154" s="23"/>
      <c r="H154" s="23"/>
    </row>
    <row r="155" spans="1:8" s="3" customFormat="1" ht="12" customHeight="1" x14ac:dyDescent="0.25">
      <c r="B155" s="16"/>
      <c r="C155" s="17"/>
      <c r="D155" s="17"/>
      <c r="E155" s="17"/>
      <c r="F155" s="17"/>
      <c r="G155" s="17"/>
      <c r="H155" s="17"/>
    </row>
    <row r="156" spans="1:8" s="3" customFormat="1" ht="12" customHeight="1" x14ac:dyDescent="0.25">
      <c r="B156" s="22"/>
      <c r="C156" s="23"/>
      <c r="D156" s="23"/>
      <c r="E156" s="23"/>
      <c r="F156" s="23"/>
      <c r="G156" s="23"/>
      <c r="H156" s="23"/>
    </row>
    <row r="157" spans="1:8" s="3" customFormat="1" ht="12" customHeight="1" x14ac:dyDescent="0.25">
      <c r="B157" s="16"/>
      <c r="C157" s="17"/>
      <c r="D157" s="17"/>
      <c r="E157" s="17"/>
      <c r="F157" s="17"/>
      <c r="G157" s="17"/>
      <c r="H157" s="17"/>
    </row>
    <row r="158" spans="1:8" s="3" customFormat="1" ht="12" customHeight="1" x14ac:dyDescent="0.25">
      <c r="B158" s="22"/>
      <c r="C158" s="23"/>
      <c r="D158" s="23"/>
      <c r="E158" s="23"/>
      <c r="F158" s="23"/>
      <c r="G158" s="23"/>
      <c r="H158" s="23"/>
    </row>
    <row r="159" spans="1:8" s="3" customFormat="1" ht="12" customHeight="1" x14ac:dyDescent="0.25">
      <c r="B159" s="16"/>
      <c r="C159" s="17"/>
      <c r="D159" s="17"/>
      <c r="E159" s="17"/>
      <c r="F159" s="17"/>
      <c r="G159" s="17"/>
      <c r="H159" s="17"/>
    </row>
    <row r="160" spans="1:8" s="3" customFormat="1" ht="12" customHeight="1" x14ac:dyDescent="0.25">
      <c r="B160" s="22"/>
      <c r="C160" s="23"/>
      <c r="D160" s="23"/>
      <c r="E160" s="23"/>
      <c r="F160" s="23"/>
      <c r="G160" s="23"/>
      <c r="H160" s="23"/>
    </row>
    <row r="161" spans="2:8" s="3" customFormat="1" ht="12" customHeight="1" x14ac:dyDescent="0.25">
      <c r="B161" s="16"/>
      <c r="C161" s="17"/>
      <c r="D161" s="17"/>
      <c r="E161" s="17"/>
      <c r="F161" s="17"/>
      <c r="G161" s="17"/>
      <c r="H161" s="17"/>
    </row>
    <row r="162" spans="2:8" s="3" customFormat="1" ht="12" customHeight="1" x14ac:dyDescent="0.25">
      <c r="B162" s="22"/>
      <c r="C162" s="23"/>
      <c r="D162" s="23"/>
      <c r="E162" s="23"/>
      <c r="F162" s="23"/>
      <c r="G162" s="23"/>
      <c r="H162" s="23"/>
    </row>
    <row r="163" spans="2:8" s="3" customFormat="1" ht="12" customHeight="1" x14ac:dyDescent="0.25">
      <c r="B163" s="16"/>
      <c r="C163" s="17"/>
      <c r="D163" s="17"/>
      <c r="E163" s="17"/>
      <c r="F163" s="17"/>
      <c r="G163" s="17"/>
      <c r="H163" s="17"/>
    </row>
    <row r="164" spans="2:8" s="3" customFormat="1" ht="12" customHeight="1" x14ac:dyDescent="0.25">
      <c r="B164" s="22"/>
      <c r="C164" s="23"/>
      <c r="D164" s="23"/>
      <c r="E164" s="23"/>
      <c r="F164" s="23"/>
      <c r="G164" s="23"/>
      <c r="H164" s="23"/>
    </row>
    <row r="165" spans="2:8" s="3" customFormat="1" ht="12" customHeight="1" x14ac:dyDescent="0.25">
      <c r="B165" s="16"/>
      <c r="C165" s="17"/>
      <c r="D165" s="17"/>
      <c r="E165" s="17"/>
      <c r="F165" s="17"/>
      <c r="G165" s="17"/>
      <c r="H165" s="17"/>
    </row>
    <row r="166" spans="2:8" s="3" customFormat="1" ht="12" customHeight="1" x14ac:dyDescent="0.25">
      <c r="B166" s="22"/>
      <c r="C166" s="23"/>
      <c r="D166" s="23"/>
      <c r="E166" s="23"/>
      <c r="F166" s="23"/>
      <c r="G166" s="23"/>
      <c r="H166" s="23"/>
    </row>
    <row r="167" spans="2:8" s="3" customFormat="1" ht="12" customHeight="1" x14ac:dyDescent="0.25">
      <c r="B167" s="16"/>
      <c r="C167" s="17"/>
      <c r="D167" s="17"/>
      <c r="E167" s="17"/>
      <c r="F167" s="17"/>
      <c r="G167" s="17"/>
      <c r="H167" s="17"/>
    </row>
    <row r="168" spans="2:8" s="3" customFormat="1" ht="12" customHeight="1" x14ac:dyDescent="0.25">
      <c r="B168" s="22"/>
      <c r="C168" s="23"/>
      <c r="D168" s="23"/>
      <c r="E168" s="23"/>
      <c r="F168" s="23"/>
      <c r="G168" s="23"/>
      <c r="H168" s="23"/>
    </row>
    <row r="169" spans="2:8" s="3" customFormat="1" ht="12" customHeight="1" x14ac:dyDescent="0.25">
      <c r="B169" s="16"/>
      <c r="C169" s="17"/>
      <c r="D169" s="17"/>
      <c r="E169" s="17"/>
      <c r="F169" s="17"/>
      <c r="G169" s="17"/>
      <c r="H169" s="17"/>
    </row>
    <row r="170" spans="2:8" s="3" customFormat="1" ht="12" customHeight="1" x14ac:dyDescent="0.25">
      <c r="B170" s="22"/>
      <c r="C170" s="23"/>
      <c r="D170" s="23"/>
      <c r="E170" s="23"/>
      <c r="F170" s="23"/>
      <c r="G170" s="23"/>
      <c r="H170" s="23"/>
    </row>
    <row r="171" spans="2:8" s="3" customFormat="1" ht="12" customHeight="1" x14ac:dyDescent="0.25">
      <c r="B171" s="16"/>
      <c r="C171" s="17"/>
      <c r="D171" s="17"/>
      <c r="E171" s="17"/>
      <c r="F171" s="17"/>
      <c r="G171" s="17"/>
      <c r="H171" s="17"/>
    </row>
    <row r="172" spans="2:8" s="3" customFormat="1" ht="12" customHeight="1" x14ac:dyDescent="0.25">
      <c r="B172" s="22"/>
      <c r="C172" s="23"/>
      <c r="D172" s="23"/>
      <c r="E172" s="23"/>
      <c r="F172" s="23"/>
      <c r="G172" s="23"/>
      <c r="H172" s="23"/>
    </row>
    <row r="173" spans="2:8" s="3" customFormat="1" ht="12" customHeight="1" x14ac:dyDescent="0.25">
      <c r="B173" s="16"/>
      <c r="C173" s="17"/>
      <c r="D173" s="17"/>
      <c r="E173" s="17"/>
      <c r="F173" s="17"/>
      <c r="G173" s="17"/>
      <c r="H173" s="17"/>
    </row>
    <row r="174" spans="2:8" s="3" customFormat="1" ht="12" customHeight="1" x14ac:dyDescent="0.25">
      <c r="B174" s="22"/>
      <c r="C174" s="23"/>
      <c r="D174" s="23"/>
      <c r="E174" s="23"/>
      <c r="F174" s="23"/>
      <c r="G174" s="23"/>
      <c r="H174" s="23"/>
    </row>
    <row r="175" spans="2:8" s="3" customFormat="1" ht="12" customHeight="1" x14ac:dyDescent="0.25">
      <c r="B175" s="16"/>
      <c r="C175" s="17"/>
      <c r="D175" s="17"/>
      <c r="E175" s="17"/>
      <c r="F175" s="17"/>
      <c r="G175" s="17"/>
      <c r="H175" s="17"/>
    </row>
    <row r="176" spans="2:8" s="3" customFormat="1" ht="12" customHeight="1" x14ac:dyDescent="0.25">
      <c r="B176" s="22"/>
      <c r="C176" s="23"/>
      <c r="D176" s="23"/>
      <c r="E176" s="23"/>
      <c r="F176" s="23"/>
      <c r="G176" s="23"/>
      <c r="H176" s="23"/>
    </row>
    <row r="177" spans="2:8" s="3" customFormat="1" ht="12" customHeight="1" x14ac:dyDescent="0.25">
      <c r="B177" s="16"/>
      <c r="C177" s="17"/>
      <c r="D177" s="17"/>
      <c r="E177" s="17"/>
      <c r="F177" s="17"/>
      <c r="G177" s="17"/>
      <c r="H177" s="17"/>
    </row>
    <row r="178" spans="2:8" s="3" customFormat="1" ht="12" customHeight="1" x14ac:dyDescent="0.25">
      <c r="B178" s="22"/>
      <c r="C178" s="23"/>
      <c r="D178" s="23"/>
      <c r="E178" s="23"/>
      <c r="F178" s="23"/>
      <c r="G178" s="23"/>
      <c r="H178" s="23"/>
    </row>
    <row r="179" spans="2:8" s="3" customFormat="1" ht="12" customHeight="1" x14ac:dyDescent="0.25">
      <c r="B179" s="16"/>
      <c r="C179" s="17"/>
      <c r="D179" s="17"/>
      <c r="E179" s="17"/>
      <c r="F179" s="17"/>
      <c r="G179" s="17"/>
      <c r="H179" s="17"/>
    </row>
    <row r="180" spans="2:8" s="3" customFormat="1" ht="12" customHeight="1" x14ac:dyDescent="0.25">
      <c r="B180" s="22"/>
      <c r="C180" s="23"/>
      <c r="D180" s="23"/>
      <c r="E180" s="23"/>
      <c r="F180" s="23"/>
      <c r="G180" s="23"/>
      <c r="H180" s="23"/>
    </row>
    <row r="181" spans="2:8" s="3" customFormat="1" ht="12" customHeight="1" x14ac:dyDescent="0.25">
      <c r="B181" s="16"/>
      <c r="C181" s="17"/>
      <c r="D181" s="17"/>
      <c r="E181" s="17"/>
      <c r="F181" s="17"/>
      <c r="G181" s="17"/>
      <c r="H181" s="17"/>
    </row>
    <row r="182" spans="2:8" s="3" customFormat="1" ht="12" customHeight="1" x14ac:dyDescent="0.25">
      <c r="B182" s="22"/>
      <c r="C182" s="23"/>
      <c r="D182" s="23"/>
      <c r="E182" s="23"/>
      <c r="F182" s="23"/>
      <c r="G182" s="23"/>
      <c r="H182" s="23"/>
    </row>
    <row r="183" spans="2:8" s="3" customFormat="1" ht="12" customHeight="1" x14ac:dyDescent="0.25">
      <c r="B183" s="16"/>
      <c r="C183" s="17"/>
      <c r="D183" s="17"/>
      <c r="E183" s="17"/>
      <c r="F183" s="17"/>
      <c r="G183" s="17"/>
      <c r="H183" s="17"/>
    </row>
    <row r="184" spans="2:8" s="3" customFormat="1" ht="12" customHeight="1" x14ac:dyDescent="0.25">
      <c r="B184" s="22"/>
      <c r="C184" s="23"/>
      <c r="D184" s="23"/>
      <c r="E184" s="23"/>
      <c r="F184" s="23"/>
      <c r="G184" s="23"/>
      <c r="H184" s="23"/>
    </row>
    <row r="185" spans="2:8" s="3" customFormat="1" ht="12" customHeight="1" x14ac:dyDescent="0.25">
      <c r="B185" s="16"/>
      <c r="C185" s="17"/>
      <c r="D185" s="17"/>
      <c r="E185" s="17"/>
      <c r="F185" s="17"/>
      <c r="G185" s="17"/>
      <c r="H185" s="17"/>
    </row>
    <row r="186" spans="2:8" s="3" customFormat="1" ht="12" customHeight="1" x14ac:dyDescent="0.25">
      <c r="B186" s="22"/>
      <c r="C186" s="23"/>
      <c r="D186" s="23"/>
      <c r="E186" s="23"/>
      <c r="F186" s="23"/>
      <c r="G186" s="23"/>
      <c r="H186" s="23"/>
    </row>
    <row r="187" spans="2:8" s="3" customFormat="1" ht="12" customHeight="1" x14ac:dyDescent="0.25">
      <c r="B187" s="16"/>
      <c r="C187" s="17"/>
      <c r="D187" s="17"/>
      <c r="E187" s="17"/>
      <c r="F187" s="17"/>
      <c r="G187" s="17"/>
      <c r="H187" s="17"/>
    </row>
    <row r="188" spans="2:8" s="3" customFormat="1" ht="12" customHeight="1" x14ac:dyDescent="0.25">
      <c r="B188" s="22"/>
      <c r="C188" s="23"/>
      <c r="D188" s="23"/>
      <c r="E188" s="23"/>
      <c r="F188" s="23"/>
      <c r="G188" s="23"/>
      <c r="H188" s="23"/>
    </row>
    <row r="189" spans="2:8" s="3" customFormat="1" ht="12" customHeight="1" x14ac:dyDescent="0.25">
      <c r="B189" s="16"/>
      <c r="C189" s="17"/>
      <c r="D189" s="17"/>
      <c r="E189" s="17"/>
      <c r="F189" s="17"/>
      <c r="G189" s="17"/>
      <c r="H189" s="17"/>
    </row>
    <row r="190" spans="2:8" s="4" customFormat="1" ht="20.100000000000001" customHeight="1" x14ac:dyDescent="0.25">
      <c r="B190" s="24" t="s">
        <v>56</v>
      </c>
      <c r="C190" s="25"/>
      <c r="D190" s="26"/>
      <c r="E190" s="27"/>
      <c r="F190" s="28"/>
      <c r="G190" s="28"/>
      <c r="H190" s="29">
        <f>SUM(H132:H189)</f>
        <v>0</v>
      </c>
    </row>
    <row r="191" spans="2:8" s="1" customFormat="1" ht="12.75" x14ac:dyDescent="0.25">
      <c r="B191" s="6" t="s">
        <v>1</v>
      </c>
    </row>
    <row r="192" spans="2:8" s="1" customFormat="1" ht="12.75" x14ac:dyDescent="0.25">
      <c r="B192" s="6" t="s">
        <v>3</v>
      </c>
    </row>
    <row r="193" spans="2:8" s="1" customFormat="1" ht="12.75" x14ac:dyDescent="0.25">
      <c r="B193" s="7" t="s">
        <v>1011</v>
      </c>
    </row>
    <row r="194" spans="2:8" s="2" customFormat="1" ht="12" x14ac:dyDescent="0.25">
      <c r="D194" s="31" t="s">
        <v>176</v>
      </c>
    </row>
    <row r="195" spans="2:8" s="3" customFormat="1" ht="14.25" customHeight="1" x14ac:dyDescent="0.25">
      <c r="B195" s="32" t="s">
        <v>177</v>
      </c>
      <c r="C195" s="32" t="s">
        <v>178</v>
      </c>
      <c r="D195" s="32" t="s">
        <v>8</v>
      </c>
      <c r="E195" s="32"/>
      <c r="F195" s="32"/>
      <c r="G195" s="32"/>
      <c r="H195" s="32" t="s">
        <v>12</v>
      </c>
    </row>
    <row r="196" spans="2:8" s="3" customFormat="1" ht="12" customHeight="1" x14ac:dyDescent="0.25">
      <c r="B196" s="33"/>
      <c r="C196" s="34" t="s">
        <v>1051</v>
      </c>
      <c r="D196" s="35" t="s">
        <v>733</v>
      </c>
      <c r="E196" s="33"/>
      <c r="F196" s="33"/>
      <c r="G196" s="33"/>
      <c r="H196" s="36">
        <f>H59</f>
        <v>0</v>
      </c>
    </row>
    <row r="197" spans="2:8" s="3" customFormat="1" ht="12" customHeight="1" x14ac:dyDescent="0.25">
      <c r="B197" s="37"/>
      <c r="C197" s="37"/>
      <c r="D197" s="37"/>
      <c r="E197" s="37"/>
      <c r="F197" s="37"/>
      <c r="G197" s="37"/>
      <c r="H197" s="37"/>
    </row>
    <row r="198" spans="2:8" s="3" customFormat="1" ht="12" customHeight="1" x14ac:dyDescent="0.25">
      <c r="B198" s="33"/>
      <c r="C198" s="34" t="s">
        <v>1052</v>
      </c>
      <c r="D198" s="35" t="s">
        <v>735</v>
      </c>
      <c r="E198" s="33"/>
      <c r="F198" s="33"/>
      <c r="G198" s="33"/>
      <c r="H198" s="36">
        <f>H126</f>
        <v>0</v>
      </c>
    </row>
    <row r="199" spans="2:8" s="3" customFormat="1" ht="12" customHeight="1" x14ac:dyDescent="0.25">
      <c r="B199" s="37"/>
      <c r="C199" s="37"/>
      <c r="D199" s="37"/>
      <c r="E199" s="37"/>
      <c r="F199" s="37"/>
      <c r="G199" s="37"/>
      <c r="H199" s="37"/>
    </row>
    <row r="200" spans="2:8" s="3" customFormat="1" ht="12" customHeight="1" x14ac:dyDescent="0.25">
      <c r="B200" s="33"/>
      <c r="C200" s="34" t="s">
        <v>1053</v>
      </c>
      <c r="D200" s="35" t="s">
        <v>1054</v>
      </c>
      <c r="E200" s="33"/>
      <c r="F200" s="33"/>
      <c r="G200" s="33"/>
      <c r="H200" s="36">
        <f>H190</f>
        <v>0</v>
      </c>
    </row>
    <row r="201" spans="2:8" s="3" customFormat="1" ht="12" customHeight="1" x14ac:dyDescent="0.25">
      <c r="B201" s="37"/>
      <c r="C201" s="37"/>
      <c r="D201" s="37"/>
      <c r="E201" s="37"/>
      <c r="F201" s="37"/>
      <c r="G201" s="37"/>
      <c r="H201" s="37"/>
    </row>
    <row r="202" spans="2:8" s="4" customFormat="1" ht="20.100000000000001" customHeight="1" x14ac:dyDescent="0.25">
      <c r="B202" s="38"/>
      <c r="C202" s="39" t="s">
        <v>183</v>
      </c>
      <c r="D202" s="40"/>
      <c r="E202" s="38"/>
      <c r="F202" s="38"/>
      <c r="G202" s="38"/>
      <c r="H202" s="41">
        <f>SUM(H196:H201)</f>
        <v>0</v>
      </c>
    </row>
    <row r="203" spans="2:8" s="3" customFormat="1" ht="12" customHeight="1" x14ac:dyDescent="0.25"/>
    <row r="204" spans="2:8" s="3" customFormat="1" ht="12" customHeight="1" x14ac:dyDescent="0.25"/>
    <row r="205" spans="2:8" s="3" customFormat="1" ht="12" customHeight="1" x14ac:dyDescent="0.25"/>
    <row r="206" spans="2:8" s="3" customFormat="1" ht="12" customHeight="1" x14ac:dyDescent="0.25"/>
    <row r="207" spans="2:8" s="3" customFormat="1" ht="12" customHeight="1" x14ac:dyDescent="0.25"/>
    <row r="208" spans="2:8" s="3" customFormat="1" ht="12" customHeight="1" x14ac:dyDescent="0.25"/>
    <row r="209" s="3" customFormat="1" ht="12" customHeight="1" x14ac:dyDescent="0.25"/>
    <row r="210" s="3" customFormat="1" ht="12" customHeight="1" x14ac:dyDescent="0.25"/>
    <row r="211" s="3" customFormat="1" ht="12" customHeight="1" x14ac:dyDescent="0.25"/>
    <row r="212" s="3" customFormat="1" ht="12" customHeight="1" x14ac:dyDescent="0.25"/>
    <row r="213" s="3" customFormat="1" ht="12" customHeight="1" x14ac:dyDescent="0.25"/>
    <row r="214" s="3" customFormat="1" ht="12" customHeight="1" x14ac:dyDescent="0.25"/>
    <row r="215" s="3" customFormat="1" ht="12" customHeight="1" x14ac:dyDescent="0.25"/>
    <row r="216" s="3" customFormat="1" ht="12" customHeight="1" x14ac:dyDescent="0.25"/>
    <row r="217" s="3" customFormat="1" ht="12" customHeight="1" x14ac:dyDescent="0.25"/>
    <row r="218" s="3" customFormat="1" ht="12" customHeight="1" x14ac:dyDescent="0.25"/>
    <row r="219" s="3" customFormat="1" ht="12" customHeight="1" x14ac:dyDescent="0.25"/>
    <row r="220" s="3" customFormat="1" ht="12" customHeight="1" x14ac:dyDescent="0.25"/>
    <row r="221" s="3" customFormat="1" ht="12" customHeight="1" x14ac:dyDescent="0.25"/>
    <row r="222" s="3" customFormat="1" ht="12" customHeight="1" x14ac:dyDescent="0.25"/>
    <row r="223" s="3" customFormat="1" ht="12" customHeight="1" x14ac:dyDescent="0.25"/>
    <row r="224" s="3" customFormat="1" ht="12" customHeight="1" x14ac:dyDescent="0.25"/>
    <row r="225" s="3" customFormat="1" ht="12" customHeight="1" x14ac:dyDescent="0.25"/>
    <row r="226" s="3" customFormat="1" ht="12" customHeight="1" x14ac:dyDescent="0.25"/>
    <row r="227" s="3" customFormat="1" ht="12" customHeight="1" x14ac:dyDescent="0.25"/>
    <row r="228" s="3" customFormat="1" ht="12" customHeight="1" x14ac:dyDescent="0.25"/>
    <row r="229" s="3" customFormat="1" ht="12" customHeight="1" x14ac:dyDescent="0.25"/>
    <row r="230" s="3" customFormat="1" ht="12" customHeight="1" x14ac:dyDescent="0.25"/>
    <row r="231" s="3" customFormat="1" ht="12" customHeight="1" x14ac:dyDescent="0.25"/>
    <row r="232" s="3" customFormat="1" ht="12" customHeight="1" x14ac:dyDescent="0.25"/>
    <row r="233" s="3" customFormat="1" ht="12" customHeight="1" x14ac:dyDescent="0.25"/>
    <row r="234" s="3" customFormat="1" ht="12" customHeight="1" x14ac:dyDescent="0.25"/>
    <row r="235" s="3" customFormat="1" ht="12" customHeight="1" x14ac:dyDescent="0.25"/>
    <row r="236" s="3" customFormat="1" ht="12" customHeight="1" x14ac:dyDescent="0.25"/>
    <row r="237" s="3" customFormat="1" ht="12" customHeight="1" x14ac:dyDescent="0.25"/>
    <row r="238" s="3" customFormat="1" ht="12" customHeight="1" x14ac:dyDescent="0.25"/>
    <row r="239" s="3" customFormat="1" ht="12" customHeight="1" x14ac:dyDescent="0.25"/>
    <row r="240" s="3" customFormat="1" ht="12" customHeight="1" x14ac:dyDescent="0.25"/>
    <row r="241" s="3" customFormat="1" ht="12" customHeight="1" x14ac:dyDescent="0.25"/>
    <row r="242" s="3" customFormat="1" ht="12" customHeight="1" x14ac:dyDescent="0.25"/>
    <row r="243" s="3" customFormat="1" ht="12" customHeight="1" x14ac:dyDescent="0.25"/>
    <row r="244" s="3" customFormat="1" ht="12" customHeight="1" x14ac:dyDescent="0.25"/>
    <row r="245" s="3" customFormat="1" ht="12" customHeight="1" x14ac:dyDescent="0.25"/>
    <row r="246" s="3" customFormat="1" ht="12" customHeight="1" x14ac:dyDescent="0.25"/>
    <row r="247" s="3" customFormat="1" ht="12" customHeight="1" x14ac:dyDescent="0.25"/>
    <row r="248" s="3" customFormat="1" ht="12" customHeight="1" x14ac:dyDescent="0.25"/>
    <row r="249" s="3" customFormat="1" ht="12" customHeight="1" x14ac:dyDescent="0.25"/>
    <row r="250" s="3" customFormat="1" ht="12" customHeight="1" x14ac:dyDescent="0.25"/>
    <row r="251" s="3" customFormat="1" ht="12" customHeight="1" x14ac:dyDescent="0.25"/>
    <row r="252" s="3" customFormat="1" ht="12" customHeight="1" x14ac:dyDescent="0.25"/>
    <row r="253" s="3" customFormat="1" ht="12" customHeight="1" x14ac:dyDescent="0.25"/>
    <row r="254" s="3" customFormat="1" ht="12" customHeight="1" x14ac:dyDescent="0.25"/>
    <row r="255" s="3" customFormat="1" ht="12" customHeight="1" x14ac:dyDescent="0.25"/>
    <row r="256" s="3" customFormat="1" ht="12" customHeight="1" x14ac:dyDescent="0.25"/>
    <row r="257" s="3" customFormat="1" ht="12" customHeight="1" x14ac:dyDescent="0.25"/>
  </sheetData>
  <pageMargins left="0.59027779999999996" right="0.27569440000000001" top="0.39374999999999999" bottom="1.063194" header="0.3" footer="0.3"/>
  <pageSetup paperSize="9" orientation="portrait"/>
  <rowBreaks count="4" manualBreakCount="4">
    <brk id="59" man="1"/>
    <brk id="126" man="1"/>
    <brk id="190" man="1"/>
    <brk id="257" man="1"/>
  </rowBreaks>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4"/>
  <sheetViews>
    <sheetView showGridLines="0" topLeftCell="B1" workbookViewId="0">
      <selection activeCell="B2" sqref="B2"/>
    </sheetView>
  </sheetViews>
  <sheetFormatPr defaultRowHeight="15" x14ac:dyDescent="0.25"/>
  <cols>
    <col min="1" max="1" width="5.42578125" style="5" hidden="1" customWidth="1"/>
    <col min="2" max="2" width="9.7109375" style="5" customWidth="1"/>
    <col min="3" max="3" width="10.85546875" style="5" customWidth="1"/>
    <col min="4" max="4" width="38.85546875" style="5" customWidth="1"/>
    <col min="5" max="5" width="6.42578125" style="5" customWidth="1"/>
    <col min="6" max="7" width="10.85546875" style="5" customWidth="1"/>
    <col min="8" max="8" width="14" style="5" customWidth="1"/>
    <col min="9" max="16384" width="9.140625" style="5"/>
  </cols>
  <sheetData>
    <row r="1" spans="1:8" s="1" customFormat="1" ht="12.75" x14ac:dyDescent="0.25">
      <c r="A1" s="1" t="s">
        <v>0</v>
      </c>
      <c r="B1" s="6" t="s">
        <v>1</v>
      </c>
    </row>
    <row r="2" spans="1:8" s="1" customFormat="1" ht="12.75" x14ac:dyDescent="0.25">
      <c r="B2" s="6" t="s">
        <v>3</v>
      </c>
    </row>
    <row r="3" spans="1:8" s="1" customFormat="1" ht="12.75" x14ac:dyDescent="0.25">
      <c r="B3" s="7" t="s">
        <v>1055</v>
      </c>
    </row>
    <row r="4" spans="1:8" s="2" customFormat="1" ht="12" x14ac:dyDescent="0.25">
      <c r="H4" s="8" t="s">
        <v>1056</v>
      </c>
    </row>
    <row r="5" spans="1:8" s="3" customFormat="1" ht="27.4" customHeight="1" x14ac:dyDescent="0.25">
      <c r="B5" s="9" t="s">
        <v>6</v>
      </c>
      <c r="C5" s="9" t="s">
        <v>7</v>
      </c>
      <c r="D5" s="9" t="s">
        <v>8</v>
      </c>
      <c r="E5" s="9" t="s">
        <v>9</v>
      </c>
      <c r="F5" s="9" t="s">
        <v>10</v>
      </c>
      <c r="G5" s="9" t="s">
        <v>11</v>
      </c>
      <c r="H5" s="10" t="s">
        <v>12</v>
      </c>
    </row>
    <row r="6" spans="1:8" s="3" customFormat="1" ht="24" customHeight="1" x14ac:dyDescent="0.25">
      <c r="A6" s="3">
        <v>3006</v>
      </c>
      <c r="B6" s="11"/>
      <c r="C6" s="12" t="s">
        <v>1057</v>
      </c>
      <c r="D6" s="12" t="s">
        <v>1058</v>
      </c>
      <c r="E6" s="13"/>
      <c r="F6" s="14"/>
      <c r="G6" s="14"/>
      <c r="H6" s="15"/>
    </row>
    <row r="7" spans="1:8" s="3" customFormat="1" ht="12" customHeight="1" x14ac:dyDescent="0.25">
      <c r="B7" s="16"/>
      <c r="C7" s="17"/>
      <c r="D7" s="17"/>
      <c r="E7" s="17"/>
      <c r="F7" s="17"/>
      <c r="G7" s="17"/>
      <c r="H7" s="17"/>
    </row>
    <row r="8" spans="1:8" s="3" customFormat="1" ht="12" customHeight="1" x14ac:dyDescent="0.25">
      <c r="A8" s="3">
        <v>3007</v>
      </c>
      <c r="B8" s="18" t="s">
        <v>1059</v>
      </c>
      <c r="C8" s="12" t="s">
        <v>1060</v>
      </c>
      <c r="D8" s="12" t="s">
        <v>1061</v>
      </c>
      <c r="E8" s="19" t="s">
        <v>21</v>
      </c>
      <c r="F8" s="20">
        <v>1</v>
      </c>
      <c r="G8" s="21">
        <v>0</v>
      </c>
      <c r="H8" s="15">
        <f>IF(E8 = CHAR(37), F8*G8/100,F8*G8)</f>
        <v>0</v>
      </c>
    </row>
    <row r="9" spans="1:8" s="3" customFormat="1" ht="12" customHeight="1" x14ac:dyDescent="0.25">
      <c r="B9" s="16"/>
      <c r="C9" s="17"/>
      <c r="D9" s="17"/>
      <c r="E9" s="17"/>
      <c r="F9" s="17"/>
      <c r="G9" s="17"/>
      <c r="H9" s="17"/>
    </row>
    <row r="10" spans="1:8" s="3" customFormat="1" ht="36" customHeight="1" x14ac:dyDescent="0.25">
      <c r="A10" s="3">
        <v>3013</v>
      </c>
      <c r="B10" s="18" t="s">
        <v>1062</v>
      </c>
      <c r="C10" s="12" t="s">
        <v>1063</v>
      </c>
      <c r="D10" s="12" t="s">
        <v>1064</v>
      </c>
      <c r="E10" s="19" t="s">
        <v>135</v>
      </c>
      <c r="F10" s="20">
        <v>1950</v>
      </c>
      <c r="G10" s="21">
        <v>0</v>
      </c>
      <c r="H10" s="15">
        <f>IF(E10 = CHAR(37), F10*G10/100,F10*G10)</f>
        <v>0</v>
      </c>
    </row>
    <row r="11" spans="1:8" s="3" customFormat="1" ht="12" customHeight="1" x14ac:dyDescent="0.25">
      <c r="B11" s="16"/>
      <c r="C11" s="17"/>
      <c r="D11" s="17"/>
      <c r="E11" s="17"/>
      <c r="F11" s="17"/>
      <c r="G11" s="17"/>
      <c r="H11" s="17"/>
    </row>
    <row r="12" spans="1:8" s="3" customFormat="1" ht="12" customHeight="1" x14ac:dyDescent="0.25">
      <c r="A12" s="3">
        <v>3008</v>
      </c>
      <c r="B12" s="18" t="s">
        <v>1065</v>
      </c>
      <c r="C12" s="12"/>
      <c r="D12" s="12" t="s">
        <v>1066</v>
      </c>
      <c r="E12" s="19" t="s">
        <v>229</v>
      </c>
      <c r="F12" s="20">
        <v>1200</v>
      </c>
      <c r="G12" s="21">
        <v>0</v>
      </c>
      <c r="H12" s="15">
        <f>IF(E12 = CHAR(37), F12*G12/100,F12*G12)</f>
        <v>0</v>
      </c>
    </row>
    <row r="13" spans="1:8" s="3" customFormat="1" ht="12" customHeight="1" x14ac:dyDescent="0.25">
      <c r="B13" s="16"/>
      <c r="C13" s="17"/>
      <c r="D13" s="17"/>
      <c r="E13" s="17"/>
      <c r="F13" s="17"/>
      <c r="G13" s="17"/>
      <c r="H13" s="17"/>
    </row>
    <row r="14" spans="1:8" s="3" customFormat="1" ht="12" customHeight="1" x14ac:dyDescent="0.25">
      <c r="A14" s="3">
        <v>3009</v>
      </c>
      <c r="B14" s="18" t="s">
        <v>1067</v>
      </c>
      <c r="C14" s="12"/>
      <c r="D14" s="12" t="s">
        <v>1068</v>
      </c>
      <c r="E14" s="19"/>
      <c r="F14" s="20"/>
      <c r="G14" s="15"/>
      <c r="H14" s="15"/>
    </row>
    <row r="15" spans="1:8" s="3" customFormat="1" ht="12" customHeight="1" x14ac:dyDescent="0.25">
      <c r="B15" s="16"/>
      <c r="C15" s="17"/>
      <c r="D15" s="17"/>
      <c r="E15" s="17"/>
      <c r="F15" s="17"/>
      <c r="G15" s="17"/>
      <c r="H15" s="17"/>
    </row>
    <row r="16" spans="1:8" s="3" customFormat="1" ht="24" customHeight="1" x14ac:dyDescent="0.25">
      <c r="A16" s="3">
        <v>3010</v>
      </c>
      <c r="B16" s="18" t="s">
        <v>1069</v>
      </c>
      <c r="C16" s="12"/>
      <c r="D16" s="12" t="s">
        <v>1070</v>
      </c>
      <c r="E16" s="19"/>
      <c r="F16" s="20"/>
      <c r="G16" s="15"/>
      <c r="H16" s="15"/>
    </row>
    <row r="17" spans="1:8" s="3" customFormat="1" ht="12" customHeight="1" x14ac:dyDescent="0.25">
      <c r="B17" s="16"/>
      <c r="C17" s="17"/>
      <c r="D17" s="17"/>
      <c r="E17" s="17"/>
      <c r="F17" s="17"/>
      <c r="G17" s="17"/>
      <c r="H17" s="17"/>
    </row>
    <row r="18" spans="1:8" s="3" customFormat="1" ht="36" customHeight="1" x14ac:dyDescent="0.25">
      <c r="A18" s="3">
        <v>3011</v>
      </c>
      <c r="B18" s="18" t="s">
        <v>1071</v>
      </c>
      <c r="C18" s="12" t="s">
        <v>1072</v>
      </c>
      <c r="D18" s="12" t="s">
        <v>1073</v>
      </c>
      <c r="E18" s="19" t="s">
        <v>135</v>
      </c>
      <c r="F18" s="20">
        <v>1950</v>
      </c>
      <c r="G18" s="21">
        <v>0</v>
      </c>
      <c r="H18" s="15">
        <f>IF(E18 = CHAR(37), F18*G18/100,F18*G18)</f>
        <v>0</v>
      </c>
    </row>
    <row r="19" spans="1:8" s="3" customFormat="1" ht="12" customHeight="1" x14ac:dyDescent="0.25">
      <c r="B19" s="16"/>
      <c r="C19" s="17"/>
      <c r="D19" s="17"/>
      <c r="E19" s="17"/>
      <c r="F19" s="17"/>
      <c r="G19" s="17"/>
      <c r="H19" s="17"/>
    </row>
    <row r="20" spans="1:8" s="3" customFormat="1" ht="24" customHeight="1" x14ac:dyDescent="0.25">
      <c r="A20" s="3">
        <v>3012</v>
      </c>
      <c r="B20" s="18" t="s">
        <v>1074</v>
      </c>
      <c r="C20" s="12"/>
      <c r="D20" s="12" t="s">
        <v>1075</v>
      </c>
      <c r="E20" s="19" t="s">
        <v>135</v>
      </c>
      <c r="F20" s="20"/>
      <c r="G20" s="21">
        <v>0</v>
      </c>
      <c r="H20" s="15" t="s">
        <v>305</v>
      </c>
    </row>
    <row r="21" spans="1:8" s="3" customFormat="1" ht="12" customHeight="1" x14ac:dyDescent="0.25">
      <c r="B21" s="16"/>
      <c r="C21" s="17"/>
      <c r="D21" s="17"/>
      <c r="E21" s="17"/>
      <c r="F21" s="17"/>
      <c r="G21" s="17"/>
      <c r="H21" s="17"/>
    </row>
    <row r="22" spans="1:8" s="3" customFormat="1" ht="12" customHeight="1" x14ac:dyDescent="0.25">
      <c r="A22" s="3">
        <v>3020</v>
      </c>
      <c r="B22" s="18" t="s">
        <v>1076</v>
      </c>
      <c r="C22" s="12"/>
      <c r="D22" s="12" t="s">
        <v>1077</v>
      </c>
      <c r="E22" s="19" t="s">
        <v>135</v>
      </c>
      <c r="F22" s="20"/>
      <c r="G22" s="21">
        <v>0</v>
      </c>
      <c r="H22" s="15" t="s">
        <v>305</v>
      </c>
    </row>
    <row r="23" spans="1:8" s="3" customFormat="1" ht="12" customHeight="1" x14ac:dyDescent="0.25">
      <c r="B23" s="16"/>
      <c r="C23" s="17"/>
      <c r="D23" s="17"/>
      <c r="E23" s="17"/>
      <c r="F23" s="17"/>
      <c r="G23" s="17"/>
      <c r="H23" s="17"/>
    </row>
    <row r="24" spans="1:8" s="3" customFormat="1" ht="24" customHeight="1" x14ac:dyDescent="0.25">
      <c r="A24" s="3">
        <v>3014</v>
      </c>
      <c r="B24" s="18" t="s">
        <v>1078</v>
      </c>
      <c r="C24" s="12" t="s">
        <v>1072</v>
      </c>
      <c r="D24" s="12" t="s">
        <v>1079</v>
      </c>
      <c r="E24" s="19"/>
      <c r="F24" s="20"/>
      <c r="G24" s="15"/>
      <c r="H24" s="15"/>
    </row>
    <row r="25" spans="1:8" s="3" customFormat="1" ht="12" customHeight="1" x14ac:dyDescent="0.25">
      <c r="B25" s="16"/>
      <c r="C25" s="17"/>
      <c r="D25" s="17"/>
      <c r="E25" s="17"/>
      <c r="F25" s="17"/>
      <c r="G25" s="17"/>
      <c r="H25" s="17"/>
    </row>
    <row r="26" spans="1:8" s="3" customFormat="1" ht="12" customHeight="1" x14ac:dyDescent="0.25">
      <c r="A26" s="3">
        <v>3015</v>
      </c>
      <c r="B26" s="18"/>
      <c r="C26" s="12"/>
      <c r="D26" s="12" t="s">
        <v>1080</v>
      </c>
      <c r="E26" s="19" t="s">
        <v>21</v>
      </c>
      <c r="F26" s="20">
        <v>1</v>
      </c>
      <c r="G26" s="21">
        <v>0</v>
      </c>
      <c r="H26" s="15">
        <f>IF(E26 = CHAR(37), F26*G26/100,F26*G26)</f>
        <v>0</v>
      </c>
    </row>
    <row r="27" spans="1:8" s="3" customFormat="1" ht="12" customHeight="1" x14ac:dyDescent="0.25">
      <c r="B27" s="16"/>
      <c r="C27" s="17"/>
      <c r="D27" s="17"/>
      <c r="E27" s="17"/>
      <c r="F27" s="17"/>
      <c r="G27" s="17"/>
      <c r="H27" s="17"/>
    </row>
    <row r="28" spans="1:8" s="3" customFormat="1" ht="24" customHeight="1" x14ac:dyDescent="0.25">
      <c r="A28" s="3">
        <v>3016</v>
      </c>
      <c r="B28" s="18"/>
      <c r="C28" s="12"/>
      <c r="D28" s="12" t="s">
        <v>1081</v>
      </c>
      <c r="E28" s="19" t="s">
        <v>21</v>
      </c>
      <c r="F28" s="20">
        <v>1</v>
      </c>
      <c r="G28" s="21">
        <v>0</v>
      </c>
      <c r="H28" s="15">
        <f>IF(E28 = CHAR(37), F28*G28/100,F28*G28)</f>
        <v>0</v>
      </c>
    </row>
    <row r="29" spans="1:8" s="3" customFormat="1" ht="12" customHeight="1" x14ac:dyDescent="0.25">
      <c r="B29" s="16"/>
      <c r="C29" s="17"/>
      <c r="D29" s="17"/>
      <c r="E29" s="17"/>
      <c r="F29" s="17"/>
      <c r="G29" s="17"/>
      <c r="H29" s="17"/>
    </row>
    <row r="30" spans="1:8" s="3" customFormat="1" ht="24" customHeight="1" x14ac:dyDescent="0.25">
      <c r="A30" s="3">
        <v>3017</v>
      </c>
      <c r="B30" s="18"/>
      <c r="C30" s="12"/>
      <c r="D30" s="12" t="s">
        <v>1082</v>
      </c>
      <c r="E30" s="19" t="s">
        <v>21</v>
      </c>
      <c r="F30" s="20">
        <v>1</v>
      </c>
      <c r="G30" s="21">
        <v>0</v>
      </c>
      <c r="H30" s="15">
        <f>IF(E30 = CHAR(37), F30*G30/100,F30*G30)</f>
        <v>0</v>
      </c>
    </row>
    <row r="31" spans="1:8" s="3" customFormat="1" ht="12" customHeight="1" x14ac:dyDescent="0.25">
      <c r="B31" s="16"/>
      <c r="C31" s="17"/>
      <c r="D31" s="17"/>
      <c r="E31" s="17"/>
      <c r="F31" s="17"/>
      <c r="G31" s="17"/>
      <c r="H31" s="17"/>
    </row>
    <row r="32" spans="1:8" s="3" customFormat="1" ht="24" customHeight="1" x14ac:dyDescent="0.25">
      <c r="A32" s="3">
        <v>3018</v>
      </c>
      <c r="B32" s="18"/>
      <c r="C32" s="12"/>
      <c r="D32" s="12" t="s">
        <v>1083</v>
      </c>
      <c r="E32" s="19" t="s">
        <v>21</v>
      </c>
      <c r="F32" s="20">
        <v>1</v>
      </c>
      <c r="G32" s="21">
        <v>0</v>
      </c>
      <c r="H32" s="15">
        <f>IF(E32 = CHAR(37), F32*G32/100,F32*G32)</f>
        <v>0</v>
      </c>
    </row>
    <row r="33" spans="1:8" s="3" customFormat="1" ht="12" customHeight="1" x14ac:dyDescent="0.25">
      <c r="B33" s="16"/>
      <c r="C33" s="17"/>
      <c r="D33" s="17"/>
      <c r="E33" s="17"/>
      <c r="F33" s="17"/>
      <c r="G33" s="17"/>
      <c r="H33" s="17"/>
    </row>
    <row r="34" spans="1:8" s="3" customFormat="1" ht="12" customHeight="1" x14ac:dyDescent="0.25">
      <c r="A34" s="3">
        <v>3019</v>
      </c>
      <c r="B34" s="18"/>
      <c r="C34" s="12"/>
      <c r="D34" s="12" t="s">
        <v>1084</v>
      </c>
      <c r="E34" s="19" t="s">
        <v>106</v>
      </c>
      <c r="F34" s="20">
        <v>85000</v>
      </c>
      <c r="G34" s="21">
        <v>0</v>
      </c>
      <c r="H34" s="15">
        <f>IF(E34 = CHAR(37), F34*G34/100,F34*G34)</f>
        <v>0</v>
      </c>
    </row>
    <row r="35" spans="1:8" s="3" customFormat="1" ht="12" customHeight="1" x14ac:dyDescent="0.25">
      <c r="B35" s="16"/>
      <c r="C35" s="17"/>
      <c r="D35" s="17"/>
      <c r="E35" s="17"/>
      <c r="F35" s="17"/>
      <c r="G35" s="17"/>
      <c r="H35" s="17"/>
    </row>
    <row r="36" spans="1:8" s="3" customFormat="1" ht="12" customHeight="1" x14ac:dyDescent="0.25">
      <c r="B36" s="22"/>
      <c r="C36" s="23"/>
      <c r="D36" s="23"/>
      <c r="E36" s="23"/>
      <c r="F36" s="23"/>
      <c r="G36" s="23"/>
      <c r="H36" s="23"/>
    </row>
    <row r="37" spans="1:8" s="3" customFormat="1" ht="12" customHeight="1" x14ac:dyDescent="0.25">
      <c r="B37" s="16"/>
      <c r="C37" s="17"/>
      <c r="D37" s="17"/>
      <c r="E37" s="17"/>
      <c r="F37" s="17"/>
      <c r="G37" s="17"/>
      <c r="H37" s="17"/>
    </row>
    <row r="38" spans="1:8" s="3" customFormat="1" ht="12" customHeight="1" x14ac:dyDescent="0.25">
      <c r="B38" s="22"/>
      <c r="C38" s="23"/>
      <c r="D38" s="23"/>
      <c r="E38" s="23"/>
      <c r="F38" s="23"/>
      <c r="G38" s="23"/>
      <c r="H38" s="23"/>
    </row>
    <row r="39" spans="1:8" s="3" customFormat="1" ht="12" customHeight="1" x14ac:dyDescent="0.25">
      <c r="B39" s="16"/>
      <c r="C39" s="17"/>
      <c r="D39" s="17"/>
      <c r="E39" s="17"/>
      <c r="F39" s="17"/>
      <c r="G39" s="17"/>
      <c r="H39" s="17"/>
    </row>
    <row r="40" spans="1:8" s="3" customFormat="1" ht="12" customHeight="1" x14ac:dyDescent="0.25">
      <c r="B40" s="22"/>
      <c r="C40" s="23"/>
      <c r="D40" s="23"/>
      <c r="E40" s="23"/>
      <c r="F40" s="23"/>
      <c r="G40" s="23"/>
      <c r="H40" s="23"/>
    </row>
    <row r="41" spans="1:8" s="3" customFormat="1" ht="12" customHeight="1" x14ac:dyDescent="0.25">
      <c r="B41" s="16"/>
      <c r="C41" s="17"/>
      <c r="D41" s="17"/>
      <c r="E41" s="17"/>
      <c r="F41" s="17"/>
      <c r="G41" s="17"/>
      <c r="H41" s="17"/>
    </row>
    <row r="42" spans="1:8" s="3" customFormat="1" ht="12" customHeight="1" x14ac:dyDescent="0.25">
      <c r="B42" s="22"/>
      <c r="C42" s="23"/>
      <c r="D42" s="23"/>
      <c r="E42" s="23"/>
      <c r="F42" s="23"/>
      <c r="G42" s="23"/>
      <c r="H42" s="23"/>
    </row>
    <row r="43" spans="1:8" s="3" customFormat="1" ht="12" customHeight="1" x14ac:dyDescent="0.25">
      <c r="B43" s="16"/>
      <c r="C43" s="17"/>
      <c r="D43" s="17"/>
      <c r="E43" s="17"/>
      <c r="F43" s="17"/>
      <c r="G43" s="17"/>
      <c r="H43" s="17"/>
    </row>
    <row r="44" spans="1:8" s="3" customFormat="1" ht="12" customHeight="1" x14ac:dyDescent="0.25">
      <c r="B44" s="22"/>
      <c r="C44" s="23"/>
      <c r="D44" s="23"/>
      <c r="E44" s="23"/>
      <c r="F44" s="23"/>
      <c r="G44" s="23"/>
      <c r="H44" s="23"/>
    </row>
    <row r="45" spans="1:8" s="3" customFormat="1" ht="12" customHeight="1" x14ac:dyDescent="0.25">
      <c r="B45" s="16"/>
      <c r="C45" s="17"/>
      <c r="D45" s="17"/>
      <c r="E45" s="17"/>
      <c r="F45" s="17"/>
      <c r="G45" s="17"/>
      <c r="H45" s="17"/>
    </row>
    <row r="46" spans="1:8" s="3" customFormat="1" ht="12" customHeight="1" x14ac:dyDescent="0.25">
      <c r="B46" s="22"/>
      <c r="C46" s="23"/>
      <c r="D46" s="23"/>
      <c r="E46" s="23"/>
      <c r="F46" s="23"/>
      <c r="G46" s="23"/>
      <c r="H46" s="23"/>
    </row>
    <row r="47" spans="1:8" s="3" customFormat="1" ht="12" customHeight="1" x14ac:dyDescent="0.25">
      <c r="B47" s="16"/>
      <c r="C47" s="17"/>
      <c r="D47" s="17"/>
      <c r="E47" s="17"/>
      <c r="F47" s="17"/>
      <c r="G47" s="17"/>
      <c r="H47" s="17"/>
    </row>
    <row r="48" spans="1:8" s="3" customFormat="1" ht="12" customHeight="1" x14ac:dyDescent="0.25">
      <c r="B48" s="22"/>
      <c r="C48" s="23"/>
      <c r="D48" s="23"/>
      <c r="E48" s="23"/>
      <c r="F48" s="23"/>
      <c r="G48" s="23"/>
      <c r="H48" s="23"/>
    </row>
    <row r="49" spans="2:8" s="3" customFormat="1" ht="12" customHeight="1" x14ac:dyDescent="0.25">
      <c r="B49" s="16"/>
      <c r="C49" s="17"/>
      <c r="D49" s="17"/>
      <c r="E49" s="17"/>
      <c r="F49" s="17"/>
      <c r="G49" s="17"/>
      <c r="H49" s="17"/>
    </row>
    <row r="50" spans="2:8" s="3" customFormat="1" ht="12" customHeight="1" x14ac:dyDescent="0.25">
      <c r="B50" s="22"/>
      <c r="C50" s="23"/>
      <c r="D50" s="23"/>
      <c r="E50" s="23"/>
      <c r="F50" s="23"/>
      <c r="G50" s="23"/>
      <c r="H50" s="23"/>
    </row>
    <row r="51" spans="2:8" s="3" customFormat="1" ht="12" customHeight="1" x14ac:dyDescent="0.25">
      <c r="B51" s="16"/>
      <c r="C51" s="17"/>
      <c r="D51" s="17"/>
      <c r="E51" s="17"/>
      <c r="F51" s="17"/>
      <c r="G51" s="17"/>
      <c r="H51" s="17"/>
    </row>
    <row r="52" spans="2:8" s="3" customFormat="1" ht="12" customHeight="1" x14ac:dyDescent="0.25">
      <c r="B52" s="22"/>
      <c r="C52" s="23"/>
      <c r="D52" s="23"/>
      <c r="E52" s="23"/>
      <c r="F52" s="23"/>
      <c r="G52" s="23"/>
      <c r="H52" s="23"/>
    </row>
    <row r="53" spans="2:8" s="3" customFormat="1" ht="12" customHeight="1" x14ac:dyDescent="0.25">
      <c r="B53" s="16"/>
      <c r="C53" s="17"/>
      <c r="D53" s="17"/>
      <c r="E53" s="17"/>
      <c r="F53" s="17"/>
      <c r="G53" s="17"/>
      <c r="H53" s="17"/>
    </row>
    <row r="54" spans="2:8" s="3" customFormat="1" ht="12" customHeight="1" x14ac:dyDescent="0.25">
      <c r="B54" s="22"/>
      <c r="C54" s="23"/>
      <c r="D54" s="23"/>
      <c r="E54" s="23"/>
      <c r="F54" s="23"/>
      <c r="G54" s="23"/>
      <c r="H54" s="23"/>
    </row>
    <row r="55" spans="2:8" s="3" customFormat="1" ht="12" customHeight="1" x14ac:dyDescent="0.25">
      <c r="B55" s="16"/>
      <c r="C55" s="17"/>
      <c r="D55" s="17"/>
      <c r="E55" s="17"/>
      <c r="F55" s="17"/>
      <c r="G55" s="17"/>
      <c r="H55" s="17"/>
    </row>
    <row r="56" spans="2:8" s="3" customFormat="1" ht="12" customHeight="1" x14ac:dyDescent="0.25">
      <c r="B56" s="22"/>
      <c r="C56" s="23"/>
      <c r="D56" s="23"/>
      <c r="E56" s="23"/>
      <c r="F56" s="23"/>
      <c r="G56" s="23"/>
      <c r="H56" s="23"/>
    </row>
    <row r="57" spans="2:8" s="4" customFormat="1" ht="20.100000000000001" customHeight="1" x14ac:dyDescent="0.25">
      <c r="B57" s="24" t="s">
        <v>56</v>
      </c>
      <c r="C57" s="25"/>
      <c r="D57" s="26"/>
      <c r="E57" s="27"/>
      <c r="F57" s="28"/>
      <c r="G57" s="28"/>
      <c r="H57" s="29">
        <f>SUM(H6:H56)</f>
        <v>0</v>
      </c>
    </row>
    <row r="58" spans="2:8" s="1" customFormat="1" ht="12.75" x14ac:dyDescent="0.25">
      <c r="B58" s="6" t="s">
        <v>1</v>
      </c>
    </row>
    <row r="59" spans="2:8" s="1" customFormat="1" ht="12.75" x14ac:dyDescent="0.25">
      <c r="B59" s="6" t="s">
        <v>3</v>
      </c>
    </row>
    <row r="60" spans="2:8" s="1" customFormat="1" ht="12.75" x14ac:dyDescent="0.25">
      <c r="B60" s="7" t="s">
        <v>1055</v>
      </c>
    </row>
    <row r="61" spans="2:8" s="2" customFormat="1" ht="12" x14ac:dyDescent="0.25">
      <c r="D61" s="31" t="s">
        <v>176</v>
      </c>
    </row>
    <row r="62" spans="2:8" s="3" customFormat="1" ht="14.25" customHeight="1" x14ac:dyDescent="0.25">
      <c r="B62" s="32" t="s">
        <v>177</v>
      </c>
      <c r="C62" s="32" t="s">
        <v>178</v>
      </c>
      <c r="D62" s="32" t="s">
        <v>8</v>
      </c>
      <c r="E62" s="32"/>
      <c r="F62" s="32"/>
      <c r="G62" s="32"/>
      <c r="H62" s="32" t="s">
        <v>12</v>
      </c>
    </row>
    <row r="63" spans="2:8" s="3" customFormat="1" ht="12" customHeight="1" x14ac:dyDescent="0.25">
      <c r="B63" s="33"/>
      <c r="C63" s="34" t="s">
        <v>1085</v>
      </c>
      <c r="D63" s="35" t="s">
        <v>1068</v>
      </c>
      <c r="E63" s="33"/>
      <c r="F63" s="33"/>
      <c r="G63" s="33"/>
      <c r="H63" s="36">
        <f>H57</f>
        <v>0</v>
      </c>
    </row>
    <row r="64" spans="2:8" s="3" customFormat="1" ht="12" customHeight="1" x14ac:dyDescent="0.25">
      <c r="B64" s="37"/>
      <c r="C64" s="37"/>
      <c r="D64" s="37"/>
      <c r="E64" s="37"/>
      <c r="F64" s="37"/>
      <c r="G64" s="37"/>
      <c r="H64" s="37"/>
    </row>
    <row r="65" spans="2:8" s="4" customFormat="1" ht="20.100000000000001" customHeight="1" x14ac:dyDescent="0.25">
      <c r="B65" s="38"/>
      <c r="C65" s="39" t="s">
        <v>183</v>
      </c>
      <c r="D65" s="40"/>
      <c r="E65" s="38"/>
      <c r="F65" s="38"/>
      <c r="G65" s="38"/>
      <c r="H65" s="41">
        <f>SUM(H63:H64)</f>
        <v>0</v>
      </c>
    </row>
    <row r="66" spans="2:8" s="3" customFormat="1" ht="12" customHeight="1" x14ac:dyDescent="0.25"/>
    <row r="67" spans="2:8" s="3" customFormat="1" ht="12" customHeight="1" x14ac:dyDescent="0.25"/>
    <row r="68" spans="2:8" s="3" customFormat="1" ht="12" customHeight="1" x14ac:dyDescent="0.25"/>
    <row r="69" spans="2:8" s="3" customFormat="1" ht="12" customHeight="1" x14ac:dyDescent="0.25"/>
    <row r="70" spans="2:8" s="3" customFormat="1" ht="12" customHeight="1" x14ac:dyDescent="0.25"/>
    <row r="71" spans="2:8" s="3" customFormat="1" ht="12" customHeight="1" x14ac:dyDescent="0.25"/>
    <row r="72" spans="2:8" s="3" customFormat="1" ht="12" customHeight="1" x14ac:dyDescent="0.25"/>
    <row r="73" spans="2:8" s="3" customFormat="1" ht="12" customHeight="1" x14ac:dyDescent="0.25"/>
    <row r="74" spans="2:8" s="3" customFormat="1" ht="12" customHeight="1" x14ac:dyDescent="0.25"/>
    <row r="75" spans="2:8" s="3" customFormat="1" ht="12" customHeight="1" x14ac:dyDescent="0.25"/>
    <row r="76" spans="2:8" s="3" customFormat="1" ht="12" customHeight="1" x14ac:dyDescent="0.25"/>
    <row r="77" spans="2:8" s="3" customFormat="1" ht="12" customHeight="1" x14ac:dyDescent="0.25"/>
    <row r="78" spans="2:8" s="3" customFormat="1" ht="12" customHeight="1" x14ac:dyDescent="0.25"/>
    <row r="79" spans="2:8" s="3" customFormat="1" ht="12" customHeight="1" x14ac:dyDescent="0.25"/>
    <row r="80" spans="2:8" s="3" customFormat="1" ht="12" customHeight="1" x14ac:dyDescent="0.25"/>
    <row r="81" s="3" customFormat="1" ht="12" customHeight="1" x14ac:dyDescent="0.25"/>
    <row r="82" s="3" customFormat="1" ht="12" customHeight="1" x14ac:dyDescent="0.25"/>
    <row r="83" s="3" customFormat="1" ht="12" customHeight="1" x14ac:dyDescent="0.25"/>
    <row r="84" s="3" customFormat="1" ht="12" customHeight="1" x14ac:dyDescent="0.25"/>
    <row r="85" s="3" customFormat="1" ht="12" customHeight="1" x14ac:dyDescent="0.25"/>
    <row r="86" s="3" customFormat="1" ht="12" customHeight="1" x14ac:dyDescent="0.25"/>
    <row r="87" s="3" customFormat="1" ht="12" customHeight="1" x14ac:dyDescent="0.25"/>
    <row r="88" s="3" customFormat="1" ht="12" customHeight="1" x14ac:dyDescent="0.25"/>
    <row r="89" s="3" customFormat="1" ht="12" customHeight="1" x14ac:dyDescent="0.25"/>
    <row r="90" s="3" customFormat="1" ht="12" customHeight="1" x14ac:dyDescent="0.25"/>
    <row r="91" s="3" customFormat="1" ht="12" customHeight="1" x14ac:dyDescent="0.25"/>
    <row r="92" s="3" customFormat="1" ht="12" customHeight="1" x14ac:dyDescent="0.25"/>
    <row r="93" s="3" customFormat="1" ht="12" customHeight="1" x14ac:dyDescent="0.25"/>
    <row r="94" s="3" customFormat="1" ht="12" customHeight="1" x14ac:dyDescent="0.25"/>
    <row r="95" s="3" customFormat="1" ht="12" customHeight="1" x14ac:dyDescent="0.25"/>
    <row r="96" s="3" customFormat="1" ht="12" customHeight="1" x14ac:dyDescent="0.25"/>
    <row r="97" s="3" customFormat="1" ht="12" customHeight="1" x14ac:dyDescent="0.25"/>
    <row r="98" s="3" customFormat="1" ht="12" customHeight="1" x14ac:dyDescent="0.25"/>
    <row r="99" s="3" customFormat="1" ht="12" customHeight="1" x14ac:dyDescent="0.25"/>
    <row r="100" s="3" customFormat="1" ht="12" customHeight="1" x14ac:dyDescent="0.25"/>
    <row r="101" s="3" customFormat="1" ht="12" customHeight="1" x14ac:dyDescent="0.25"/>
    <row r="102" s="3" customFormat="1" ht="12" customHeight="1" x14ac:dyDescent="0.25"/>
    <row r="103" s="3" customFormat="1" ht="12" customHeight="1" x14ac:dyDescent="0.25"/>
    <row r="104" s="3" customFormat="1" ht="12" customHeight="1" x14ac:dyDescent="0.25"/>
    <row r="105" s="3" customFormat="1" ht="12" customHeight="1" x14ac:dyDescent="0.25"/>
    <row r="106" s="3" customFormat="1" ht="12" customHeight="1" x14ac:dyDescent="0.25"/>
    <row r="107" s="3" customFormat="1" ht="12" customHeight="1" x14ac:dyDescent="0.25"/>
    <row r="108" s="3" customFormat="1" ht="12" customHeight="1" x14ac:dyDescent="0.25"/>
    <row r="109" s="3" customFormat="1" ht="12" customHeight="1" x14ac:dyDescent="0.25"/>
    <row r="110" s="3" customFormat="1" ht="12" customHeight="1" x14ac:dyDescent="0.25"/>
    <row r="111" s="3" customFormat="1" ht="12" customHeight="1" x14ac:dyDescent="0.25"/>
    <row r="112" s="3" customFormat="1" ht="12" customHeight="1" x14ac:dyDescent="0.25"/>
    <row r="113" s="3" customFormat="1" ht="12" customHeight="1" x14ac:dyDescent="0.25"/>
    <row r="114" s="3" customFormat="1" ht="12" customHeight="1" x14ac:dyDescent="0.25"/>
    <row r="115" s="3" customFormat="1" ht="12" customHeight="1" x14ac:dyDescent="0.25"/>
    <row r="116" s="3" customFormat="1" ht="12" customHeight="1" x14ac:dyDescent="0.25"/>
    <row r="117" s="3" customFormat="1" ht="12" customHeight="1" x14ac:dyDescent="0.25"/>
    <row r="118" s="3" customFormat="1" ht="12" customHeight="1" x14ac:dyDescent="0.25"/>
    <row r="119" s="3" customFormat="1" ht="12" customHeight="1" x14ac:dyDescent="0.25"/>
    <row r="120" s="3" customFormat="1" ht="12" customHeight="1" x14ac:dyDescent="0.25"/>
    <row r="121" s="3" customFormat="1" ht="12" customHeight="1" x14ac:dyDescent="0.25"/>
    <row r="122" s="3" customFormat="1" ht="12" customHeight="1" x14ac:dyDescent="0.25"/>
    <row r="123" s="3" customFormat="1" ht="12" customHeight="1" x14ac:dyDescent="0.25"/>
    <row r="124" s="3" customFormat="1" ht="12" customHeight="1" x14ac:dyDescent="0.25"/>
  </sheetData>
  <pageMargins left="0.59027779999999996" right="0.27569440000000001" top="0.39374999999999999" bottom="1.063194" header="0.3" footer="0.3"/>
  <pageSetup paperSize="9" orientation="portrait"/>
  <rowBreaks count="2" manualBreakCount="2">
    <brk id="57" man="1"/>
    <brk id="124" man="1"/>
  </rowBreaks>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65"/>
  <sheetViews>
    <sheetView showGridLines="0" topLeftCell="B175" workbookViewId="0">
      <selection activeCell="F34" sqref="F34"/>
    </sheetView>
  </sheetViews>
  <sheetFormatPr defaultRowHeight="15" x14ac:dyDescent="0.25"/>
  <cols>
    <col min="1" max="1" width="5.42578125" style="5" hidden="1" customWidth="1"/>
    <col min="2" max="2" width="9.7109375" style="5" customWidth="1"/>
    <col min="3" max="3" width="10.85546875" style="5" customWidth="1"/>
    <col min="4" max="4" width="38.85546875" style="5" customWidth="1"/>
    <col min="5" max="5" width="6.42578125" style="5" customWidth="1"/>
    <col min="6" max="7" width="10.85546875" style="5" customWidth="1"/>
    <col min="8" max="8" width="14" style="5" customWidth="1"/>
    <col min="9" max="16384" width="9.140625" style="5"/>
  </cols>
  <sheetData>
    <row r="1" spans="1:8" s="1" customFormat="1" ht="12.75" x14ac:dyDescent="0.25">
      <c r="A1" s="1" t="s">
        <v>0</v>
      </c>
      <c r="B1" s="6" t="s">
        <v>1</v>
      </c>
    </row>
    <row r="2" spans="1:8" s="1" customFormat="1" ht="12.75" x14ac:dyDescent="0.25">
      <c r="B2" s="6" t="s">
        <v>3</v>
      </c>
    </row>
    <row r="3" spans="1:8" s="1" customFormat="1" ht="12.75" x14ac:dyDescent="0.25">
      <c r="B3" s="7" t="s">
        <v>1086</v>
      </c>
    </row>
    <row r="4" spans="1:8" s="2" customFormat="1" ht="12" x14ac:dyDescent="0.25">
      <c r="H4" s="8" t="s">
        <v>5</v>
      </c>
    </row>
    <row r="5" spans="1:8" s="3" customFormat="1" ht="27.4" customHeight="1" x14ac:dyDescent="0.25">
      <c r="B5" s="9" t="s">
        <v>6</v>
      </c>
      <c r="C5" s="9" t="s">
        <v>7</v>
      </c>
      <c r="D5" s="9" t="s">
        <v>8</v>
      </c>
      <c r="E5" s="9" t="s">
        <v>9</v>
      </c>
      <c r="F5" s="9" t="s">
        <v>10</v>
      </c>
      <c r="G5" s="9" t="s">
        <v>11</v>
      </c>
      <c r="H5" s="10" t="s">
        <v>12</v>
      </c>
    </row>
    <row r="6" spans="1:8" s="3" customFormat="1" ht="12" customHeight="1" x14ac:dyDescent="0.25">
      <c r="A6" s="3">
        <v>3800</v>
      </c>
      <c r="B6" s="11"/>
      <c r="C6" s="43"/>
      <c r="D6" s="12" t="s">
        <v>1087</v>
      </c>
      <c r="E6" s="13"/>
      <c r="F6" s="14"/>
      <c r="G6" s="14"/>
      <c r="H6" s="14"/>
    </row>
    <row r="7" spans="1:8" s="3" customFormat="1" ht="12" customHeight="1" x14ac:dyDescent="0.25">
      <c r="B7" s="16"/>
      <c r="C7" s="17"/>
      <c r="D7" s="17"/>
      <c r="E7" s="17"/>
      <c r="F7" s="17"/>
      <c r="G7" s="17"/>
      <c r="H7" s="17"/>
    </row>
    <row r="8" spans="1:8" s="3" customFormat="1" ht="12" customHeight="1" x14ac:dyDescent="0.25">
      <c r="A8" s="3">
        <v>3802</v>
      </c>
      <c r="B8" s="18" t="s">
        <v>1088</v>
      </c>
      <c r="C8" s="43"/>
      <c r="D8" s="12" t="s">
        <v>179</v>
      </c>
      <c r="E8" s="13"/>
      <c r="F8" s="14"/>
      <c r="G8" s="14"/>
      <c r="H8" s="14"/>
    </row>
    <row r="9" spans="1:8" s="3" customFormat="1" ht="12" customHeight="1" x14ac:dyDescent="0.25">
      <c r="B9" s="16"/>
      <c r="C9" s="17"/>
      <c r="D9" s="17"/>
      <c r="E9" s="17"/>
      <c r="F9" s="17"/>
      <c r="G9" s="17"/>
      <c r="H9" s="17"/>
    </row>
    <row r="10" spans="1:8" s="3" customFormat="1" ht="24" customHeight="1" x14ac:dyDescent="0.25">
      <c r="A10" s="3">
        <v>3803</v>
      </c>
      <c r="B10" s="18" t="s">
        <v>1089</v>
      </c>
      <c r="C10" s="43"/>
      <c r="D10" s="12" t="s">
        <v>1090</v>
      </c>
      <c r="E10" s="19" t="s">
        <v>21</v>
      </c>
      <c r="F10" s="42">
        <v>1</v>
      </c>
      <c r="G10" s="21">
        <v>0</v>
      </c>
      <c r="H10" s="15">
        <f>IF(E10 = CHAR(37), F10*G10/100,F10*G10)</f>
        <v>0</v>
      </c>
    </row>
    <row r="11" spans="1:8" s="3" customFormat="1" ht="12" customHeight="1" x14ac:dyDescent="0.25">
      <c r="B11" s="16"/>
      <c r="C11" s="17"/>
      <c r="D11" s="17"/>
      <c r="E11" s="17"/>
      <c r="F11" s="17"/>
      <c r="G11" s="17"/>
      <c r="H11" s="17"/>
    </row>
    <row r="12" spans="1:8" s="3" customFormat="1" ht="36" customHeight="1" x14ac:dyDescent="0.25">
      <c r="A12" s="3">
        <v>3804</v>
      </c>
      <c r="B12" s="18" t="s">
        <v>1091</v>
      </c>
      <c r="C12" s="43"/>
      <c r="D12" s="12" t="s">
        <v>1092</v>
      </c>
      <c r="E12" s="19" t="s">
        <v>21</v>
      </c>
      <c r="F12" s="42">
        <v>1</v>
      </c>
      <c r="G12" s="21">
        <v>0</v>
      </c>
      <c r="H12" s="15">
        <f>IF(E12 = CHAR(37), F12*G12/100,F12*G12)</f>
        <v>0</v>
      </c>
    </row>
    <row r="13" spans="1:8" s="3" customFormat="1" ht="12" customHeight="1" x14ac:dyDescent="0.25">
      <c r="B13" s="16"/>
      <c r="C13" s="17"/>
      <c r="D13" s="17"/>
      <c r="E13" s="17"/>
      <c r="F13" s="17"/>
      <c r="G13" s="17"/>
      <c r="H13" s="17"/>
    </row>
    <row r="14" spans="1:8" s="3" customFormat="1" ht="36" customHeight="1" x14ac:dyDescent="0.25">
      <c r="A14" s="3">
        <v>3805</v>
      </c>
      <c r="B14" s="18" t="s">
        <v>1093</v>
      </c>
      <c r="C14" s="43"/>
      <c r="D14" s="12" t="s">
        <v>1094</v>
      </c>
      <c r="E14" s="19" t="s">
        <v>21</v>
      </c>
      <c r="F14" s="42">
        <v>1</v>
      </c>
      <c r="G14" s="21">
        <v>0</v>
      </c>
      <c r="H14" s="15">
        <f>IF(E14 = CHAR(37), F14*G14/100,F14*G14)</f>
        <v>0</v>
      </c>
    </row>
    <row r="15" spans="1:8" s="3" customFormat="1" ht="12" customHeight="1" x14ac:dyDescent="0.25">
      <c r="B15" s="16"/>
      <c r="C15" s="17"/>
      <c r="D15" s="17"/>
      <c r="E15" s="17"/>
      <c r="F15" s="17"/>
      <c r="G15" s="17"/>
      <c r="H15" s="17"/>
    </row>
    <row r="16" spans="1:8" s="3" customFormat="1" ht="12" customHeight="1" x14ac:dyDescent="0.25">
      <c r="A16" s="3">
        <v>3806</v>
      </c>
      <c r="B16" s="18" t="s">
        <v>1095</v>
      </c>
      <c r="C16" s="43"/>
      <c r="D16" s="12" t="s">
        <v>1096</v>
      </c>
      <c r="E16" s="19"/>
      <c r="F16" s="42"/>
      <c r="G16" s="15"/>
      <c r="H16" s="15"/>
    </row>
    <row r="17" spans="1:8" s="3" customFormat="1" ht="12" customHeight="1" x14ac:dyDescent="0.25">
      <c r="B17" s="16"/>
      <c r="C17" s="17"/>
      <c r="D17" s="17"/>
      <c r="E17" s="17"/>
      <c r="F17" s="17"/>
      <c r="G17" s="17"/>
      <c r="H17" s="17"/>
    </row>
    <row r="18" spans="1:8" s="3" customFormat="1" ht="144" customHeight="1" x14ac:dyDescent="0.25">
      <c r="A18" s="3">
        <v>3807</v>
      </c>
      <c r="B18" s="18" t="s">
        <v>1097</v>
      </c>
      <c r="C18" s="43"/>
      <c r="D18" s="44" t="s">
        <v>1098</v>
      </c>
      <c r="E18" s="19" t="s">
        <v>21</v>
      </c>
      <c r="F18" s="42">
        <v>1</v>
      </c>
      <c r="G18" s="21">
        <v>0</v>
      </c>
      <c r="H18" s="15">
        <f>IF(E18 = CHAR(37), F18*G18/100,F18*G18)</f>
        <v>0</v>
      </c>
    </row>
    <row r="19" spans="1:8" s="3" customFormat="1" ht="12" customHeight="1" x14ac:dyDescent="0.25">
      <c r="B19" s="16"/>
      <c r="C19" s="17"/>
      <c r="D19" s="17"/>
      <c r="E19" s="17"/>
      <c r="F19" s="17"/>
      <c r="G19" s="17"/>
      <c r="H19" s="17"/>
    </row>
    <row r="20" spans="1:8" s="3" customFormat="1" ht="12" customHeight="1" x14ac:dyDescent="0.25">
      <c r="A20" s="3">
        <v>3808</v>
      </c>
      <c r="B20" s="18" t="s">
        <v>1099</v>
      </c>
      <c r="C20" s="43"/>
      <c r="D20" s="12" t="s">
        <v>1100</v>
      </c>
      <c r="E20" s="19" t="s">
        <v>21</v>
      </c>
      <c r="F20" s="42">
        <v>1</v>
      </c>
      <c r="G20" s="21">
        <v>0</v>
      </c>
      <c r="H20" s="15">
        <f>IF(E20 = CHAR(37), F20*G20/100,F20*G20)</f>
        <v>0</v>
      </c>
    </row>
    <row r="21" spans="1:8" s="3" customFormat="1" ht="12" customHeight="1" x14ac:dyDescent="0.25">
      <c r="B21" s="16"/>
      <c r="C21" s="17"/>
      <c r="D21" s="17"/>
      <c r="E21" s="17"/>
      <c r="F21" s="17"/>
      <c r="G21" s="17"/>
      <c r="H21" s="17"/>
    </row>
    <row r="22" spans="1:8" s="3" customFormat="1" ht="36" customHeight="1" x14ac:dyDescent="0.25">
      <c r="A22" s="3">
        <v>3809</v>
      </c>
      <c r="B22" s="18" t="s">
        <v>1101</v>
      </c>
      <c r="C22" s="43"/>
      <c r="D22" s="12" t="s">
        <v>1102</v>
      </c>
      <c r="E22" s="19" t="s">
        <v>21</v>
      </c>
      <c r="F22" s="42">
        <v>1</v>
      </c>
      <c r="G22" s="21">
        <v>0</v>
      </c>
      <c r="H22" s="15">
        <f>IF(E22 = CHAR(37), F22*G22/100,F22*G22)</f>
        <v>0</v>
      </c>
    </row>
    <row r="23" spans="1:8" s="3" customFormat="1" ht="12" customHeight="1" x14ac:dyDescent="0.25">
      <c r="B23" s="16"/>
      <c r="C23" s="17"/>
      <c r="D23" s="17"/>
      <c r="E23" s="17"/>
      <c r="F23" s="17"/>
      <c r="G23" s="17"/>
      <c r="H23" s="17"/>
    </row>
    <row r="24" spans="1:8" s="3" customFormat="1" ht="36" customHeight="1" x14ac:dyDescent="0.25">
      <c r="A24" s="3">
        <v>3810</v>
      </c>
      <c r="B24" s="18" t="s">
        <v>1103</v>
      </c>
      <c r="C24" s="43"/>
      <c r="D24" s="12" t="s">
        <v>1104</v>
      </c>
      <c r="E24" s="19" t="s">
        <v>21</v>
      </c>
      <c r="F24" s="42">
        <v>1</v>
      </c>
      <c r="G24" s="21">
        <v>0</v>
      </c>
      <c r="H24" s="15">
        <f>IF(E24 = CHAR(37), F24*G24/100,F24*G24)</f>
        <v>0</v>
      </c>
    </row>
    <row r="25" spans="1:8" s="3" customFormat="1" ht="12" customHeight="1" x14ac:dyDescent="0.25">
      <c r="B25" s="16"/>
      <c r="C25" s="17"/>
      <c r="D25" s="17"/>
      <c r="E25" s="17"/>
      <c r="F25" s="17"/>
      <c r="G25" s="17"/>
      <c r="H25" s="17"/>
    </row>
    <row r="26" spans="1:8" s="3" customFormat="1" ht="24" customHeight="1" x14ac:dyDescent="0.25">
      <c r="A26" s="3">
        <v>3811</v>
      </c>
      <c r="B26" s="18" t="s">
        <v>1105</v>
      </c>
      <c r="C26" s="43"/>
      <c r="D26" s="12" t="s">
        <v>1106</v>
      </c>
      <c r="E26" s="19" t="s">
        <v>21</v>
      </c>
      <c r="F26" s="42">
        <v>1</v>
      </c>
      <c r="G26" s="21">
        <v>0</v>
      </c>
      <c r="H26" s="15">
        <f>IF(E26 = CHAR(37), F26*G26/100,F26*G26)</f>
        <v>0</v>
      </c>
    </row>
    <row r="27" spans="1:8" s="3" customFormat="1" ht="12" customHeight="1" x14ac:dyDescent="0.25">
      <c r="B27" s="16"/>
      <c r="C27" s="17"/>
      <c r="D27" s="17"/>
      <c r="E27" s="17"/>
      <c r="F27" s="17"/>
      <c r="G27" s="17"/>
      <c r="H27" s="17"/>
    </row>
    <row r="28" spans="1:8" s="3" customFormat="1" ht="12" customHeight="1" x14ac:dyDescent="0.25">
      <c r="A28" s="3">
        <v>3812</v>
      </c>
      <c r="B28" s="18" t="s">
        <v>1107</v>
      </c>
      <c r="C28" s="43"/>
      <c r="D28" s="12" t="s">
        <v>1108</v>
      </c>
      <c r="E28" s="19" t="s">
        <v>21</v>
      </c>
      <c r="F28" s="42">
        <v>1</v>
      </c>
      <c r="G28" s="21">
        <v>0</v>
      </c>
      <c r="H28" s="15">
        <f>IF(E28 = CHAR(37), F28*G28/100,F28*G28)</f>
        <v>0</v>
      </c>
    </row>
    <row r="29" spans="1:8" s="3" customFormat="1" ht="12" customHeight="1" x14ac:dyDescent="0.25">
      <c r="B29" s="16"/>
      <c r="C29" s="17"/>
      <c r="D29" s="17"/>
      <c r="E29" s="17"/>
      <c r="F29" s="17"/>
      <c r="G29" s="17"/>
      <c r="H29" s="17"/>
    </row>
    <row r="30" spans="1:8" s="3" customFormat="1" ht="36" customHeight="1" x14ac:dyDescent="0.25">
      <c r="A30" s="3">
        <v>3813</v>
      </c>
      <c r="B30" s="18" t="s">
        <v>1109</v>
      </c>
      <c r="C30" s="43"/>
      <c r="D30" s="12" t="s">
        <v>1110</v>
      </c>
      <c r="E30" s="19" t="s">
        <v>33</v>
      </c>
      <c r="F30" s="42">
        <v>12</v>
      </c>
      <c r="G30" s="21">
        <v>0</v>
      </c>
      <c r="H30" s="15">
        <f>IF(E30 = CHAR(37), F30*G30/100,F30*G30)</f>
        <v>0</v>
      </c>
    </row>
    <row r="31" spans="1:8" s="3" customFormat="1" ht="12" customHeight="1" x14ac:dyDescent="0.25">
      <c r="B31" s="16"/>
      <c r="C31" s="17"/>
      <c r="D31" s="17"/>
      <c r="E31" s="17"/>
      <c r="F31" s="17"/>
      <c r="G31" s="17"/>
      <c r="H31" s="17"/>
    </row>
    <row r="32" spans="1:8" s="3" customFormat="1" ht="12" customHeight="1" x14ac:dyDescent="0.25">
      <c r="A32" s="3">
        <v>3814</v>
      </c>
      <c r="B32" s="18" t="s">
        <v>1111</v>
      </c>
      <c r="C32" s="43"/>
      <c r="D32" s="12" t="s">
        <v>1112</v>
      </c>
      <c r="E32" s="19"/>
      <c r="F32" s="42"/>
      <c r="G32" s="15"/>
      <c r="H32" s="15"/>
    </row>
    <row r="33" spans="1:8" s="3" customFormat="1" ht="12" customHeight="1" x14ac:dyDescent="0.25">
      <c r="B33" s="16"/>
      <c r="C33" s="17"/>
      <c r="D33" s="17"/>
      <c r="E33" s="17"/>
      <c r="F33" s="17"/>
      <c r="G33" s="17"/>
      <c r="H33" s="17"/>
    </row>
    <row r="34" spans="1:8" s="3" customFormat="1" ht="36" customHeight="1" x14ac:dyDescent="0.25">
      <c r="A34" s="3">
        <v>3815</v>
      </c>
      <c r="B34" s="18" t="s">
        <v>1113</v>
      </c>
      <c r="C34" s="43"/>
      <c r="D34" s="12" t="s">
        <v>1114</v>
      </c>
      <c r="E34" s="19" t="s">
        <v>106</v>
      </c>
      <c r="F34" s="42"/>
      <c r="G34" s="21">
        <v>0</v>
      </c>
      <c r="H34" s="15">
        <f>IF(E34 = CHAR(37), F34*G34/100,F34*G34)</f>
        <v>0</v>
      </c>
    </row>
    <row r="35" spans="1:8" s="3" customFormat="1" ht="12" customHeight="1" x14ac:dyDescent="0.25">
      <c r="B35" s="16"/>
      <c r="C35" s="17"/>
      <c r="D35" s="17"/>
      <c r="E35" s="17"/>
      <c r="F35" s="17"/>
      <c r="G35" s="17"/>
      <c r="H35" s="17"/>
    </row>
    <row r="36" spans="1:8" s="3" customFormat="1" ht="12" customHeight="1" x14ac:dyDescent="0.25">
      <c r="B36" s="22"/>
      <c r="C36" s="23"/>
      <c r="D36" s="23"/>
      <c r="E36" s="23"/>
      <c r="F36" s="23"/>
      <c r="G36" s="23"/>
      <c r="H36" s="23"/>
    </row>
    <row r="37" spans="1:8" s="3" customFormat="1" ht="12" customHeight="1" x14ac:dyDescent="0.25">
      <c r="B37" s="16"/>
      <c r="C37" s="17"/>
      <c r="D37" s="17"/>
      <c r="E37" s="17"/>
      <c r="F37" s="17"/>
      <c r="G37" s="17"/>
      <c r="H37" s="17"/>
    </row>
    <row r="38" spans="1:8" s="3" customFormat="1" ht="12" customHeight="1" x14ac:dyDescent="0.25">
      <c r="B38" s="22"/>
      <c r="C38" s="23"/>
      <c r="D38" s="23"/>
      <c r="E38" s="23"/>
      <c r="F38" s="23"/>
      <c r="G38" s="23"/>
      <c r="H38" s="23"/>
    </row>
    <row r="39" spans="1:8" s="3" customFormat="1" ht="12" customHeight="1" x14ac:dyDescent="0.25">
      <c r="B39" s="16"/>
      <c r="C39" s="17"/>
      <c r="D39" s="17"/>
      <c r="E39" s="17"/>
      <c r="F39" s="17"/>
      <c r="G39" s="17"/>
      <c r="H39" s="17"/>
    </row>
    <row r="40" spans="1:8" s="3" customFormat="1" ht="12" customHeight="1" x14ac:dyDescent="0.25">
      <c r="B40" s="22"/>
      <c r="C40" s="23"/>
      <c r="D40" s="23"/>
      <c r="E40" s="23"/>
      <c r="F40" s="23"/>
      <c r="G40" s="23"/>
      <c r="H40" s="23"/>
    </row>
    <row r="41" spans="1:8" s="3" customFormat="1" ht="12" customHeight="1" x14ac:dyDescent="0.25">
      <c r="B41" s="16"/>
      <c r="C41" s="17"/>
      <c r="D41" s="17"/>
      <c r="E41" s="17"/>
      <c r="F41" s="17"/>
      <c r="G41" s="17"/>
      <c r="H41" s="17"/>
    </row>
    <row r="42" spans="1:8" s="3" customFormat="1" ht="12" customHeight="1" x14ac:dyDescent="0.25">
      <c r="B42" s="22"/>
      <c r="C42" s="23"/>
      <c r="D42" s="23"/>
      <c r="E42" s="23"/>
      <c r="F42" s="23"/>
      <c r="G42" s="23"/>
      <c r="H42" s="23"/>
    </row>
    <row r="43" spans="1:8" s="4" customFormat="1" ht="20.100000000000001" customHeight="1" x14ac:dyDescent="0.25">
      <c r="B43" s="24" t="s">
        <v>56</v>
      </c>
      <c r="C43" s="25"/>
      <c r="D43" s="26"/>
      <c r="E43" s="27"/>
      <c r="F43" s="28"/>
      <c r="G43" s="28"/>
      <c r="H43" s="29">
        <f>SUM(H6:H42)</f>
        <v>0</v>
      </c>
    </row>
    <row r="44" spans="1:8" s="1" customFormat="1" ht="12.75" x14ac:dyDescent="0.25">
      <c r="B44" s="6" t="s">
        <v>1</v>
      </c>
    </row>
    <row r="45" spans="1:8" s="1" customFormat="1" ht="12.75" x14ac:dyDescent="0.25">
      <c r="B45" s="6" t="s">
        <v>3</v>
      </c>
    </row>
    <row r="46" spans="1:8" s="1" customFormat="1" ht="12.75" x14ac:dyDescent="0.25">
      <c r="B46" s="7" t="s">
        <v>1086</v>
      </c>
    </row>
    <row r="47" spans="1:8" s="2" customFormat="1" ht="12" x14ac:dyDescent="0.25">
      <c r="H47" s="8" t="s">
        <v>1115</v>
      </c>
    </row>
    <row r="48" spans="1:8" s="3" customFormat="1" ht="27.4" customHeight="1" x14ac:dyDescent="0.25">
      <c r="B48" s="9" t="s">
        <v>6</v>
      </c>
      <c r="C48" s="9" t="s">
        <v>7</v>
      </c>
      <c r="D48" s="9" t="s">
        <v>8</v>
      </c>
      <c r="E48" s="9" t="s">
        <v>9</v>
      </c>
      <c r="F48" s="9" t="s">
        <v>10</v>
      </c>
      <c r="G48" s="9" t="s">
        <v>11</v>
      </c>
      <c r="H48" s="10" t="s">
        <v>12</v>
      </c>
    </row>
    <row r="49" spans="1:8" s="3" customFormat="1" ht="12" customHeight="1" x14ac:dyDescent="0.25">
      <c r="A49" s="3">
        <v>3816</v>
      </c>
      <c r="B49" s="18"/>
      <c r="C49" s="43"/>
      <c r="D49" s="12" t="s">
        <v>1116</v>
      </c>
      <c r="E49" s="19"/>
      <c r="F49" s="42"/>
      <c r="G49" s="15"/>
      <c r="H49" s="15"/>
    </row>
    <row r="50" spans="1:8" s="3" customFormat="1" ht="12" customHeight="1" x14ac:dyDescent="0.25">
      <c r="B50" s="16"/>
      <c r="C50" s="17"/>
      <c r="D50" s="17"/>
      <c r="E50" s="17"/>
      <c r="F50" s="17"/>
      <c r="G50" s="17"/>
      <c r="H50" s="17"/>
    </row>
    <row r="51" spans="1:8" s="3" customFormat="1" ht="12" customHeight="1" x14ac:dyDescent="0.25">
      <c r="A51" s="3">
        <v>3833</v>
      </c>
      <c r="B51" s="18" t="s">
        <v>1117</v>
      </c>
      <c r="C51" s="43"/>
      <c r="D51" s="12" t="s">
        <v>1118</v>
      </c>
      <c r="E51" s="19"/>
      <c r="F51" s="42"/>
      <c r="G51" s="15"/>
      <c r="H51" s="15"/>
    </row>
    <row r="52" spans="1:8" s="3" customFormat="1" ht="12" customHeight="1" x14ac:dyDescent="0.25">
      <c r="B52" s="16"/>
      <c r="C52" s="17"/>
      <c r="D52" s="17"/>
      <c r="E52" s="17"/>
      <c r="F52" s="17"/>
      <c r="G52" s="17"/>
      <c r="H52" s="17"/>
    </row>
    <row r="53" spans="1:8" s="3" customFormat="1" ht="12" customHeight="1" x14ac:dyDescent="0.25">
      <c r="A53" s="3">
        <v>3834</v>
      </c>
      <c r="B53" s="18" t="s">
        <v>1119</v>
      </c>
      <c r="C53" s="43"/>
      <c r="D53" s="12" t="s">
        <v>1120</v>
      </c>
      <c r="E53" s="19" t="s">
        <v>21</v>
      </c>
      <c r="F53" s="42">
        <v>1</v>
      </c>
      <c r="G53" s="30">
        <v>500000</v>
      </c>
      <c r="H53" s="15">
        <v>500000</v>
      </c>
    </row>
    <row r="54" spans="1:8" s="3" customFormat="1" ht="12" customHeight="1" x14ac:dyDescent="0.25">
      <c r="B54" s="16"/>
      <c r="C54" s="17"/>
      <c r="D54" s="17"/>
      <c r="E54" s="17"/>
      <c r="F54" s="17"/>
      <c r="G54" s="17"/>
      <c r="H54" s="17"/>
    </row>
    <row r="55" spans="1:8" s="3" customFormat="1" ht="48" customHeight="1" x14ac:dyDescent="0.25">
      <c r="A55" s="3">
        <v>3835</v>
      </c>
      <c r="B55" s="18" t="s">
        <v>1121</v>
      </c>
      <c r="C55" s="43"/>
      <c r="D55" s="12" t="s">
        <v>1122</v>
      </c>
      <c r="E55" s="19" t="s">
        <v>106</v>
      </c>
      <c r="F55" s="42">
        <f>H53</f>
        <v>500000</v>
      </c>
      <c r="G55" s="21">
        <v>0</v>
      </c>
      <c r="H55" s="15">
        <f>IF(E55 = CHAR(37), F55*G55/100,F55*G55)</f>
        <v>0</v>
      </c>
    </row>
    <row r="56" spans="1:8" s="3" customFormat="1" ht="12" customHeight="1" x14ac:dyDescent="0.25">
      <c r="B56" s="16"/>
      <c r="C56" s="17"/>
      <c r="D56" s="17"/>
      <c r="E56" s="17"/>
      <c r="F56" s="17"/>
      <c r="G56" s="17"/>
      <c r="H56" s="17"/>
    </row>
    <row r="57" spans="1:8" s="3" customFormat="1" ht="48" customHeight="1" x14ac:dyDescent="0.25">
      <c r="A57" s="3">
        <v>3836</v>
      </c>
      <c r="B57" s="18" t="s">
        <v>1123</v>
      </c>
      <c r="C57" s="43"/>
      <c r="D57" s="12" t="s">
        <v>1124</v>
      </c>
      <c r="E57" s="19" t="s">
        <v>21</v>
      </c>
      <c r="F57" s="42">
        <v>1</v>
      </c>
      <c r="G57" s="21">
        <v>0</v>
      </c>
      <c r="H57" s="15">
        <f>IF(E57 = CHAR(37), F57*G57/100,F57*G57)</f>
        <v>0</v>
      </c>
    </row>
    <row r="58" spans="1:8" s="3" customFormat="1" ht="12" customHeight="1" x14ac:dyDescent="0.25">
      <c r="B58" s="16"/>
      <c r="C58" s="17"/>
      <c r="D58" s="17"/>
      <c r="E58" s="17"/>
      <c r="F58" s="17"/>
      <c r="G58" s="17"/>
      <c r="H58" s="17"/>
    </row>
    <row r="59" spans="1:8" s="3" customFormat="1" ht="24" customHeight="1" x14ac:dyDescent="0.25">
      <c r="A59" s="3">
        <v>3837</v>
      </c>
      <c r="B59" s="18" t="s">
        <v>1125</v>
      </c>
      <c r="C59" s="43"/>
      <c r="D59" s="12" t="s">
        <v>1126</v>
      </c>
      <c r="E59" s="19" t="s">
        <v>21</v>
      </c>
      <c r="F59" s="42">
        <v>1</v>
      </c>
      <c r="G59" s="21">
        <v>0</v>
      </c>
      <c r="H59" s="15">
        <f>IF(E59 = CHAR(37), F59*G59/100,F59*G59)</f>
        <v>0</v>
      </c>
    </row>
    <row r="60" spans="1:8" s="3" customFormat="1" ht="12" customHeight="1" x14ac:dyDescent="0.25">
      <c r="B60" s="16"/>
      <c r="C60" s="17"/>
      <c r="D60" s="17"/>
      <c r="E60" s="17"/>
      <c r="F60" s="17"/>
      <c r="G60" s="17"/>
      <c r="H60" s="17"/>
    </row>
    <row r="61" spans="1:8" s="3" customFormat="1" ht="12" customHeight="1" x14ac:dyDescent="0.25">
      <c r="A61" s="3">
        <v>3838</v>
      </c>
      <c r="B61" s="18" t="s">
        <v>1127</v>
      </c>
      <c r="C61" s="43"/>
      <c r="D61" s="12" t="s">
        <v>1128</v>
      </c>
      <c r="E61" s="19" t="s">
        <v>21</v>
      </c>
      <c r="F61" s="42">
        <v>1</v>
      </c>
      <c r="G61" s="21">
        <v>0</v>
      </c>
      <c r="H61" s="15">
        <f>IF(E61 = CHAR(37), F61*G61/100,F61*G61)</f>
        <v>0</v>
      </c>
    </row>
    <row r="62" spans="1:8" s="3" customFormat="1" ht="12" customHeight="1" x14ac:dyDescent="0.25">
      <c r="B62" s="16"/>
      <c r="C62" s="17"/>
      <c r="D62" s="17"/>
      <c r="E62" s="17"/>
      <c r="F62" s="17"/>
      <c r="G62" s="17"/>
      <c r="H62" s="17"/>
    </row>
    <row r="63" spans="1:8" s="3" customFormat="1" ht="48" customHeight="1" x14ac:dyDescent="0.25">
      <c r="A63" s="3">
        <v>3839</v>
      </c>
      <c r="B63" s="18" t="s">
        <v>1129</v>
      </c>
      <c r="C63" s="43"/>
      <c r="D63" s="12" t="s">
        <v>1130</v>
      </c>
      <c r="E63" s="19" t="s">
        <v>21</v>
      </c>
      <c r="F63" s="42">
        <v>1</v>
      </c>
      <c r="G63" s="21">
        <v>0</v>
      </c>
      <c r="H63" s="15">
        <f>IF(E63 = CHAR(37), F63*G63/100,F63*G63)</f>
        <v>0</v>
      </c>
    </row>
    <row r="64" spans="1:8" s="3" customFormat="1" ht="12" customHeight="1" x14ac:dyDescent="0.25">
      <c r="B64" s="16"/>
      <c r="C64" s="17"/>
      <c r="D64" s="17"/>
      <c r="E64" s="17"/>
      <c r="F64" s="17"/>
      <c r="G64" s="17"/>
      <c r="H64" s="17"/>
    </row>
    <row r="65" spans="1:8" s="3" customFormat="1" ht="12" customHeight="1" x14ac:dyDescent="0.25">
      <c r="A65" s="3">
        <v>3840</v>
      </c>
      <c r="B65" s="18" t="s">
        <v>1131</v>
      </c>
      <c r="C65" s="43"/>
      <c r="D65" s="12" t="s">
        <v>1132</v>
      </c>
      <c r="E65" s="19"/>
      <c r="F65" s="42"/>
      <c r="G65" s="15"/>
      <c r="H65" s="15"/>
    </row>
    <row r="66" spans="1:8" s="3" customFormat="1" ht="12" customHeight="1" x14ac:dyDescent="0.25">
      <c r="B66" s="16"/>
      <c r="C66" s="17"/>
      <c r="D66" s="17"/>
      <c r="E66" s="17"/>
      <c r="F66" s="17"/>
      <c r="G66" s="17"/>
      <c r="H66" s="17"/>
    </row>
    <row r="67" spans="1:8" s="3" customFormat="1" ht="24" customHeight="1" x14ac:dyDescent="0.25">
      <c r="A67" s="3">
        <v>3841</v>
      </c>
      <c r="B67" s="18"/>
      <c r="C67" s="43"/>
      <c r="D67" s="12" t="s">
        <v>1133</v>
      </c>
      <c r="E67" s="19"/>
      <c r="F67" s="42"/>
      <c r="G67" s="15"/>
      <c r="H67" s="15"/>
    </row>
    <row r="68" spans="1:8" s="3" customFormat="1" ht="12" customHeight="1" x14ac:dyDescent="0.25">
      <c r="B68" s="16"/>
      <c r="C68" s="17"/>
      <c r="D68" s="17"/>
      <c r="E68" s="17"/>
      <c r="F68" s="17"/>
      <c r="G68" s="17"/>
      <c r="H68" s="17"/>
    </row>
    <row r="69" spans="1:8" s="3" customFormat="1" ht="24" customHeight="1" x14ac:dyDescent="0.25">
      <c r="A69" s="3">
        <v>3842</v>
      </c>
      <c r="B69" s="18" t="s">
        <v>1134</v>
      </c>
      <c r="C69" s="43"/>
      <c r="D69" s="12" t="s">
        <v>1135</v>
      </c>
      <c r="E69" s="19" t="s">
        <v>135</v>
      </c>
      <c r="F69" s="42">
        <v>70</v>
      </c>
      <c r="G69" s="21">
        <v>0</v>
      </c>
      <c r="H69" s="15">
        <f>IF(E69 = CHAR(37), F69*G69/100,F69*G69)</f>
        <v>0</v>
      </c>
    </row>
    <row r="70" spans="1:8" s="3" customFormat="1" ht="12" customHeight="1" x14ac:dyDescent="0.25">
      <c r="B70" s="16"/>
      <c r="C70" s="17"/>
      <c r="D70" s="17"/>
      <c r="E70" s="17"/>
      <c r="F70" s="17"/>
      <c r="G70" s="17"/>
      <c r="H70" s="17"/>
    </row>
    <row r="71" spans="1:8" s="3" customFormat="1" ht="12" customHeight="1" x14ac:dyDescent="0.25">
      <c r="A71" s="3">
        <v>3843</v>
      </c>
      <c r="B71" s="18" t="s">
        <v>1136</v>
      </c>
      <c r="C71" s="43"/>
      <c r="D71" s="12" t="s">
        <v>1137</v>
      </c>
      <c r="E71" s="19" t="s">
        <v>33</v>
      </c>
      <c r="F71" s="42">
        <v>2</v>
      </c>
      <c r="G71" s="21">
        <v>0</v>
      </c>
      <c r="H71" s="15">
        <f>IF(E71 = CHAR(37), F71*G71/100,F71*G71)</f>
        <v>0</v>
      </c>
    </row>
    <row r="72" spans="1:8" s="3" customFormat="1" ht="12" customHeight="1" x14ac:dyDescent="0.25">
      <c r="B72" s="16"/>
      <c r="C72" s="17"/>
      <c r="D72" s="17"/>
      <c r="E72" s="17"/>
      <c r="F72" s="17"/>
      <c r="G72" s="17"/>
      <c r="H72" s="17"/>
    </row>
    <row r="73" spans="1:8" s="3" customFormat="1" ht="12" customHeight="1" x14ac:dyDescent="0.25">
      <c r="A73" s="3">
        <v>3844</v>
      </c>
      <c r="B73" s="18" t="s">
        <v>1138</v>
      </c>
      <c r="C73" s="43"/>
      <c r="D73" s="12" t="s">
        <v>1139</v>
      </c>
      <c r="E73" s="19" t="s">
        <v>135</v>
      </c>
      <c r="F73" s="42">
        <v>70</v>
      </c>
      <c r="G73" s="21">
        <v>0</v>
      </c>
      <c r="H73" s="15">
        <f>IF(E73 = CHAR(37), F73*G73/100,F73*G73)</f>
        <v>0</v>
      </c>
    </row>
    <row r="74" spans="1:8" s="3" customFormat="1" ht="12" customHeight="1" x14ac:dyDescent="0.25">
      <c r="B74" s="16"/>
      <c r="C74" s="17"/>
      <c r="D74" s="17"/>
      <c r="E74" s="17"/>
      <c r="F74" s="17"/>
      <c r="G74" s="17"/>
      <c r="H74" s="17"/>
    </row>
    <row r="75" spans="1:8" s="3" customFormat="1" ht="24" customHeight="1" x14ac:dyDescent="0.25">
      <c r="A75" s="3">
        <v>3845</v>
      </c>
      <c r="B75" s="18" t="s">
        <v>1140</v>
      </c>
      <c r="C75" s="43"/>
      <c r="D75" s="12" t="s">
        <v>1141</v>
      </c>
      <c r="E75" s="19" t="s">
        <v>21</v>
      </c>
      <c r="F75" s="42">
        <v>1</v>
      </c>
      <c r="G75" s="21">
        <v>0</v>
      </c>
      <c r="H75" s="15">
        <f>IF(E75 = CHAR(37), F75*G75/100,F75*G75)</f>
        <v>0</v>
      </c>
    </row>
    <row r="76" spans="1:8" s="3" customFormat="1" ht="12" customHeight="1" x14ac:dyDescent="0.25">
      <c r="B76" s="16"/>
      <c r="C76" s="17"/>
      <c r="D76" s="17"/>
      <c r="E76" s="17"/>
      <c r="F76" s="17"/>
      <c r="G76" s="17"/>
      <c r="H76" s="17"/>
    </row>
    <row r="77" spans="1:8" s="3" customFormat="1" ht="24" customHeight="1" x14ac:dyDescent="0.25">
      <c r="A77" s="3">
        <v>3846</v>
      </c>
      <c r="B77" s="18" t="s">
        <v>1142</v>
      </c>
      <c r="C77" s="43"/>
      <c r="D77" s="12" t="s">
        <v>1143</v>
      </c>
      <c r="E77" s="19" t="s">
        <v>33</v>
      </c>
      <c r="F77" s="42">
        <v>6</v>
      </c>
      <c r="G77" s="21">
        <v>0</v>
      </c>
      <c r="H77" s="15">
        <f>IF(E77 = CHAR(37), F77*G77/100,F77*G77)</f>
        <v>0</v>
      </c>
    </row>
    <row r="78" spans="1:8" s="3" customFormat="1" ht="12" customHeight="1" x14ac:dyDescent="0.25">
      <c r="B78" s="16"/>
      <c r="C78" s="17"/>
      <c r="D78" s="17"/>
      <c r="E78" s="17"/>
      <c r="F78" s="17"/>
      <c r="G78" s="17"/>
      <c r="H78" s="17"/>
    </row>
    <row r="79" spans="1:8" s="3" customFormat="1" ht="12" customHeight="1" x14ac:dyDescent="0.25">
      <c r="A79" s="3">
        <v>3847</v>
      </c>
      <c r="B79" s="18" t="s">
        <v>1144</v>
      </c>
      <c r="C79" s="43"/>
      <c r="D79" s="12" t="s">
        <v>1145</v>
      </c>
      <c r="E79" s="19"/>
      <c r="F79" s="42"/>
      <c r="G79" s="15"/>
      <c r="H79" s="15"/>
    </row>
    <row r="80" spans="1:8" s="3" customFormat="1" ht="12" customHeight="1" x14ac:dyDescent="0.25">
      <c r="B80" s="16"/>
      <c r="C80" s="17"/>
      <c r="D80" s="17"/>
      <c r="E80" s="17"/>
      <c r="F80" s="17"/>
      <c r="G80" s="17"/>
      <c r="H80" s="17"/>
    </row>
    <row r="81" spans="1:8" s="3" customFormat="1" ht="36" customHeight="1" x14ac:dyDescent="0.25">
      <c r="A81" s="3">
        <v>4116</v>
      </c>
      <c r="B81" s="18"/>
      <c r="C81" s="43"/>
      <c r="D81" s="12" t="s">
        <v>1146</v>
      </c>
      <c r="E81" s="19"/>
      <c r="F81" s="42"/>
      <c r="G81" s="15"/>
      <c r="H81" s="15"/>
    </row>
    <row r="82" spans="1:8" s="3" customFormat="1" ht="12" customHeight="1" x14ac:dyDescent="0.25">
      <c r="B82" s="16"/>
      <c r="C82" s="17"/>
      <c r="D82" s="17"/>
      <c r="E82" s="17"/>
      <c r="F82" s="17"/>
      <c r="G82" s="17"/>
      <c r="H82" s="17"/>
    </row>
    <row r="83" spans="1:8" s="3" customFormat="1" ht="12" customHeight="1" x14ac:dyDescent="0.25">
      <c r="A83" s="3">
        <v>3848</v>
      </c>
      <c r="B83" s="18" t="s">
        <v>1147</v>
      </c>
      <c r="C83" s="43"/>
      <c r="D83" s="12" t="s">
        <v>1148</v>
      </c>
      <c r="E83" s="19" t="s">
        <v>135</v>
      </c>
      <c r="F83" s="42">
        <v>190</v>
      </c>
      <c r="G83" s="21">
        <v>0</v>
      </c>
      <c r="H83" s="15">
        <f>IF(E83 = CHAR(37), F83*G83/100,F83*G83)</f>
        <v>0</v>
      </c>
    </row>
    <row r="84" spans="1:8" s="3" customFormat="1" ht="12" customHeight="1" x14ac:dyDescent="0.25">
      <c r="B84" s="16"/>
      <c r="C84" s="17"/>
      <c r="D84" s="17"/>
      <c r="E84" s="17"/>
      <c r="F84" s="17"/>
      <c r="G84" s="17"/>
      <c r="H84" s="17"/>
    </row>
    <row r="85" spans="1:8" s="3" customFormat="1" ht="12" customHeight="1" x14ac:dyDescent="0.25">
      <c r="A85" s="3">
        <v>3849</v>
      </c>
      <c r="B85" s="18" t="s">
        <v>1149</v>
      </c>
      <c r="C85" s="43"/>
      <c r="D85" s="12" t="s">
        <v>1150</v>
      </c>
      <c r="E85" s="19" t="s">
        <v>33</v>
      </c>
      <c r="F85" s="42">
        <v>2</v>
      </c>
      <c r="G85" s="21">
        <v>0</v>
      </c>
      <c r="H85" s="15">
        <f>IF(E85 = CHAR(37), F85*G85/100,F85*G85)</f>
        <v>0</v>
      </c>
    </row>
    <row r="86" spans="1:8" s="3" customFormat="1" ht="12" customHeight="1" x14ac:dyDescent="0.25">
      <c r="B86" s="16"/>
      <c r="C86" s="17"/>
      <c r="D86" s="17"/>
      <c r="E86" s="17"/>
      <c r="F86" s="17"/>
      <c r="G86" s="17"/>
      <c r="H86" s="17"/>
    </row>
    <row r="87" spans="1:8" s="3" customFormat="1" ht="12" customHeight="1" x14ac:dyDescent="0.25">
      <c r="A87" s="3">
        <v>3850</v>
      </c>
      <c r="B87" s="18" t="s">
        <v>1151</v>
      </c>
      <c r="C87" s="43"/>
      <c r="D87" s="12" t="s">
        <v>1152</v>
      </c>
      <c r="E87" s="19" t="s">
        <v>135</v>
      </c>
      <c r="F87" s="42">
        <v>130</v>
      </c>
      <c r="G87" s="21">
        <v>0</v>
      </c>
      <c r="H87" s="15">
        <f>IF(E87 = CHAR(37), F87*G87/100,F87*G87)</f>
        <v>0</v>
      </c>
    </row>
    <row r="88" spans="1:8" s="3" customFormat="1" ht="12" customHeight="1" x14ac:dyDescent="0.25">
      <c r="B88" s="16"/>
      <c r="C88" s="17"/>
      <c r="D88" s="17"/>
      <c r="E88" s="17"/>
      <c r="F88" s="17"/>
      <c r="G88" s="17"/>
      <c r="H88" s="17"/>
    </row>
    <row r="89" spans="1:8" s="3" customFormat="1" ht="12" customHeight="1" x14ac:dyDescent="0.25">
      <c r="A89" s="3">
        <v>3851</v>
      </c>
      <c r="B89" s="18" t="s">
        <v>1153</v>
      </c>
      <c r="C89" s="43"/>
      <c r="D89" s="12" t="s">
        <v>1154</v>
      </c>
      <c r="E89" s="19" t="s">
        <v>33</v>
      </c>
      <c r="F89" s="42">
        <v>2</v>
      </c>
      <c r="G89" s="21">
        <v>0</v>
      </c>
      <c r="H89" s="15">
        <f>IF(E89 = CHAR(37), F89*G89/100,F89*G89)</f>
        <v>0</v>
      </c>
    </row>
    <row r="90" spans="1:8" s="3" customFormat="1" ht="12" customHeight="1" x14ac:dyDescent="0.25">
      <c r="B90" s="16"/>
      <c r="C90" s="17"/>
      <c r="D90" s="17"/>
      <c r="E90" s="17"/>
      <c r="F90" s="17"/>
      <c r="G90" s="17"/>
      <c r="H90" s="17"/>
    </row>
    <row r="91" spans="1:8" s="3" customFormat="1" ht="12" customHeight="1" x14ac:dyDescent="0.25">
      <c r="A91" s="3">
        <v>3852</v>
      </c>
      <c r="B91" s="18" t="s">
        <v>1155</v>
      </c>
      <c r="C91" s="43"/>
      <c r="D91" s="12" t="s">
        <v>1156</v>
      </c>
      <c r="E91" s="19" t="s">
        <v>135</v>
      </c>
      <c r="F91" s="42">
        <v>135</v>
      </c>
      <c r="G91" s="21">
        <v>0</v>
      </c>
      <c r="H91" s="15">
        <f>IF(E91 = CHAR(37), F91*G91/100,F91*G91)</f>
        <v>0</v>
      </c>
    </row>
    <row r="92" spans="1:8" s="3" customFormat="1" ht="12" customHeight="1" x14ac:dyDescent="0.25">
      <c r="B92" s="16"/>
      <c r="C92" s="17"/>
      <c r="D92" s="17"/>
      <c r="E92" s="17"/>
      <c r="F92" s="17"/>
      <c r="G92" s="17"/>
      <c r="H92" s="17"/>
    </row>
    <row r="93" spans="1:8" s="3" customFormat="1" ht="12" customHeight="1" x14ac:dyDescent="0.25">
      <c r="A93" s="3">
        <v>3853</v>
      </c>
      <c r="B93" s="18" t="s">
        <v>1157</v>
      </c>
      <c r="C93" s="43"/>
      <c r="D93" s="12" t="s">
        <v>1158</v>
      </c>
      <c r="E93" s="19" t="s">
        <v>33</v>
      </c>
      <c r="F93" s="42">
        <v>2</v>
      </c>
      <c r="G93" s="21">
        <v>0</v>
      </c>
      <c r="H93" s="15">
        <f>IF(E93 = CHAR(37), F93*G93/100,F93*G93)</f>
        <v>0</v>
      </c>
    </row>
    <row r="94" spans="1:8" s="3" customFormat="1" ht="12" customHeight="1" x14ac:dyDescent="0.25">
      <c r="B94" s="16"/>
      <c r="C94" s="17"/>
      <c r="D94" s="17"/>
      <c r="E94" s="17"/>
      <c r="F94" s="17"/>
      <c r="G94" s="17"/>
      <c r="H94" s="17"/>
    </row>
    <row r="95" spans="1:8" s="4" customFormat="1" ht="20.100000000000001" customHeight="1" x14ac:dyDescent="0.25">
      <c r="B95" s="24" t="s">
        <v>221</v>
      </c>
      <c r="C95" s="25"/>
      <c r="D95" s="26"/>
      <c r="E95" s="27"/>
      <c r="F95" s="28"/>
      <c r="G95" s="28"/>
      <c r="H95" s="29">
        <f>SUM(H49:H94)</f>
        <v>500000</v>
      </c>
    </row>
    <row r="96" spans="1:8" s="1" customFormat="1" ht="12.75" x14ac:dyDescent="0.25">
      <c r="B96" s="6" t="s">
        <v>1</v>
      </c>
    </row>
    <row r="97" spans="1:8" s="1" customFormat="1" ht="12.75" x14ac:dyDescent="0.25">
      <c r="B97" s="6" t="s">
        <v>3</v>
      </c>
    </row>
    <row r="98" spans="1:8" s="1" customFormat="1" ht="12.75" x14ac:dyDescent="0.25">
      <c r="B98" s="7" t="s">
        <v>1086</v>
      </c>
    </row>
    <row r="99" spans="1:8" s="2" customFormat="1" ht="12" x14ac:dyDescent="0.25">
      <c r="H99" s="8" t="s">
        <v>1115</v>
      </c>
    </row>
    <row r="100" spans="1:8" s="3" customFormat="1" ht="27.4" customHeight="1" x14ac:dyDescent="0.25">
      <c r="B100" s="9" t="s">
        <v>6</v>
      </c>
      <c r="C100" s="9" t="s">
        <v>7</v>
      </c>
      <c r="D100" s="9" t="s">
        <v>8</v>
      </c>
      <c r="E100" s="9" t="s">
        <v>9</v>
      </c>
      <c r="F100" s="9" t="s">
        <v>10</v>
      </c>
      <c r="G100" s="9" t="s">
        <v>11</v>
      </c>
      <c r="H100" s="10" t="s">
        <v>12</v>
      </c>
    </row>
    <row r="101" spans="1:8" s="4" customFormat="1" ht="20.100000000000001" customHeight="1" x14ac:dyDescent="0.25">
      <c r="B101" s="24" t="s">
        <v>222</v>
      </c>
      <c r="C101" s="25"/>
      <c r="D101" s="26"/>
      <c r="E101" s="27"/>
      <c r="F101" s="28"/>
      <c r="G101" s="28"/>
      <c r="H101" s="29">
        <f>H95</f>
        <v>500000</v>
      </c>
    </row>
    <row r="102" spans="1:8" s="3" customFormat="1" ht="12" customHeight="1" x14ac:dyDescent="0.25">
      <c r="A102" s="3">
        <v>4117</v>
      </c>
      <c r="B102" s="18" t="s">
        <v>1159</v>
      </c>
      <c r="C102" s="43"/>
      <c r="D102" s="12" t="s">
        <v>1160</v>
      </c>
      <c r="E102" s="19" t="s">
        <v>135</v>
      </c>
      <c r="F102" s="42">
        <v>120</v>
      </c>
      <c r="G102" s="21">
        <v>0</v>
      </c>
      <c r="H102" s="15">
        <f>IF(E102 = CHAR(37), F102*G102/100,F102*G102)</f>
        <v>0</v>
      </c>
    </row>
    <row r="103" spans="1:8" s="3" customFormat="1" ht="12" customHeight="1" x14ac:dyDescent="0.25">
      <c r="B103" s="16"/>
      <c r="C103" s="17"/>
      <c r="D103" s="17"/>
      <c r="E103" s="17"/>
      <c r="F103" s="17"/>
      <c r="G103" s="17"/>
      <c r="H103" s="17"/>
    </row>
    <row r="104" spans="1:8" s="3" customFormat="1" ht="12" customHeight="1" x14ac:dyDescent="0.25">
      <c r="A104" s="3">
        <v>4118</v>
      </c>
      <c r="B104" s="18" t="s">
        <v>1161</v>
      </c>
      <c r="C104" s="43"/>
      <c r="D104" s="12" t="s">
        <v>1162</v>
      </c>
      <c r="E104" s="19" t="s">
        <v>33</v>
      </c>
      <c r="F104" s="42">
        <v>2</v>
      </c>
      <c r="G104" s="21">
        <v>0</v>
      </c>
      <c r="H104" s="15">
        <f>IF(E104 = CHAR(37), F104*G104/100,F104*G104)</f>
        <v>0</v>
      </c>
    </row>
    <row r="105" spans="1:8" s="3" customFormat="1" ht="12" customHeight="1" x14ac:dyDescent="0.25">
      <c r="B105" s="16"/>
      <c r="C105" s="17"/>
      <c r="D105" s="17"/>
      <c r="E105" s="17"/>
      <c r="F105" s="17"/>
      <c r="G105" s="17"/>
      <c r="H105" s="17"/>
    </row>
    <row r="106" spans="1:8" s="3" customFormat="1" ht="12" customHeight="1" x14ac:dyDescent="0.25">
      <c r="A106" s="3">
        <v>3858</v>
      </c>
      <c r="B106" s="18" t="s">
        <v>1163</v>
      </c>
      <c r="C106" s="43"/>
      <c r="D106" s="12" t="s">
        <v>1164</v>
      </c>
      <c r="E106" s="19"/>
      <c r="F106" s="42"/>
      <c r="G106" s="15"/>
      <c r="H106" s="15"/>
    </row>
    <row r="107" spans="1:8" s="3" customFormat="1" ht="12" customHeight="1" x14ac:dyDescent="0.25">
      <c r="B107" s="16"/>
      <c r="C107" s="17"/>
      <c r="D107" s="17"/>
      <c r="E107" s="17"/>
      <c r="F107" s="17"/>
      <c r="G107" s="17"/>
      <c r="H107" s="17"/>
    </row>
    <row r="108" spans="1:8" s="3" customFormat="1" ht="24" customHeight="1" x14ac:dyDescent="0.25">
      <c r="A108" s="3">
        <v>3859</v>
      </c>
      <c r="B108" s="18" t="s">
        <v>1165</v>
      </c>
      <c r="C108" s="43"/>
      <c r="D108" s="12" t="s">
        <v>1166</v>
      </c>
      <c r="E108" s="19" t="s">
        <v>135</v>
      </c>
      <c r="F108" s="42">
        <v>575</v>
      </c>
      <c r="G108" s="21">
        <v>0</v>
      </c>
      <c r="H108" s="15">
        <f>IF(E108 = CHAR(37), F108*G108/100,F108*G108)</f>
        <v>0</v>
      </c>
    </row>
    <row r="109" spans="1:8" s="3" customFormat="1" ht="12" customHeight="1" x14ac:dyDescent="0.25">
      <c r="B109" s="16"/>
      <c r="C109" s="17"/>
      <c r="D109" s="17"/>
      <c r="E109" s="17"/>
      <c r="F109" s="17"/>
      <c r="G109" s="17"/>
      <c r="H109" s="17"/>
    </row>
    <row r="110" spans="1:8" s="3" customFormat="1" ht="12" customHeight="1" x14ac:dyDescent="0.25">
      <c r="A110" s="3">
        <v>3860</v>
      </c>
      <c r="B110" s="18" t="s">
        <v>1167</v>
      </c>
      <c r="C110" s="43"/>
      <c r="D110" s="12" t="s">
        <v>1168</v>
      </c>
      <c r="E110" s="19"/>
      <c r="F110" s="42"/>
      <c r="G110" s="15"/>
      <c r="H110" s="15"/>
    </row>
    <row r="111" spans="1:8" s="3" customFormat="1" ht="12" customHeight="1" x14ac:dyDescent="0.25">
      <c r="B111" s="16"/>
      <c r="C111" s="17"/>
      <c r="D111" s="17"/>
      <c r="E111" s="17"/>
      <c r="F111" s="17"/>
      <c r="G111" s="17"/>
      <c r="H111" s="17"/>
    </row>
    <row r="112" spans="1:8" s="3" customFormat="1" ht="24" customHeight="1" x14ac:dyDescent="0.25">
      <c r="A112" s="3">
        <v>3861</v>
      </c>
      <c r="B112" s="18"/>
      <c r="C112" s="43"/>
      <c r="D112" s="12" t="s">
        <v>1169</v>
      </c>
      <c r="E112" s="19"/>
      <c r="F112" s="42"/>
      <c r="G112" s="15"/>
      <c r="H112" s="15"/>
    </row>
    <row r="113" spans="1:8" s="3" customFormat="1" ht="12" customHeight="1" x14ac:dyDescent="0.25">
      <c r="B113" s="16"/>
      <c r="C113" s="17"/>
      <c r="D113" s="17"/>
      <c r="E113" s="17"/>
      <c r="F113" s="17"/>
      <c r="G113" s="17"/>
      <c r="H113" s="17"/>
    </row>
    <row r="114" spans="1:8" s="3" customFormat="1" ht="24" customHeight="1" x14ac:dyDescent="0.25">
      <c r="A114" s="3">
        <v>3862</v>
      </c>
      <c r="B114" s="18" t="s">
        <v>1170</v>
      </c>
      <c r="C114" s="43"/>
      <c r="D114" s="12" t="s">
        <v>1171</v>
      </c>
      <c r="E114" s="19" t="s">
        <v>33</v>
      </c>
      <c r="F114" s="42">
        <v>3</v>
      </c>
      <c r="G114" s="21">
        <v>0</v>
      </c>
      <c r="H114" s="15">
        <f>IF(E114 = CHAR(37), F114*G114/100,F114*G114)</f>
        <v>0</v>
      </c>
    </row>
    <row r="115" spans="1:8" s="3" customFormat="1" ht="12" customHeight="1" x14ac:dyDescent="0.25">
      <c r="B115" s="16"/>
      <c r="C115" s="17"/>
      <c r="D115" s="17"/>
      <c r="E115" s="17"/>
      <c r="F115" s="17"/>
      <c r="G115" s="17"/>
      <c r="H115" s="17"/>
    </row>
    <row r="116" spans="1:8" s="3" customFormat="1" ht="24" customHeight="1" x14ac:dyDescent="0.25">
      <c r="A116" s="3">
        <v>3863</v>
      </c>
      <c r="B116" s="18" t="s">
        <v>1172</v>
      </c>
      <c r="C116" s="43"/>
      <c r="D116" s="12" t="s">
        <v>1173</v>
      </c>
      <c r="E116" s="19" t="s">
        <v>33</v>
      </c>
      <c r="F116" s="42">
        <v>3</v>
      </c>
      <c r="G116" s="21">
        <v>0</v>
      </c>
      <c r="H116" s="15">
        <f>IF(E116 = CHAR(37), F116*G116/100,F116*G116)</f>
        <v>0</v>
      </c>
    </row>
    <row r="117" spans="1:8" s="3" customFormat="1" ht="12" customHeight="1" x14ac:dyDescent="0.25">
      <c r="B117" s="16"/>
      <c r="C117" s="17"/>
      <c r="D117" s="17"/>
      <c r="E117" s="17"/>
      <c r="F117" s="17"/>
      <c r="G117" s="17"/>
      <c r="H117" s="17"/>
    </row>
    <row r="118" spans="1:8" s="3" customFormat="1" ht="12" customHeight="1" x14ac:dyDescent="0.25">
      <c r="A118" s="3">
        <v>3864</v>
      </c>
      <c r="B118" s="18" t="s">
        <v>1174</v>
      </c>
      <c r="C118" s="43"/>
      <c r="D118" s="12" t="s">
        <v>1175</v>
      </c>
      <c r="E118" s="19"/>
      <c r="F118" s="42"/>
      <c r="G118" s="15"/>
      <c r="H118" s="15"/>
    </row>
    <row r="119" spans="1:8" s="3" customFormat="1" ht="12" customHeight="1" x14ac:dyDescent="0.25">
      <c r="B119" s="16"/>
      <c r="C119" s="17"/>
      <c r="D119" s="17"/>
      <c r="E119" s="17"/>
      <c r="F119" s="17"/>
      <c r="G119" s="17"/>
      <c r="H119" s="17"/>
    </row>
    <row r="120" spans="1:8" s="3" customFormat="1" ht="60" customHeight="1" x14ac:dyDescent="0.25">
      <c r="A120" s="3">
        <v>3865</v>
      </c>
      <c r="B120" s="18"/>
      <c r="C120" s="43"/>
      <c r="D120" s="12" t="s">
        <v>1176</v>
      </c>
      <c r="E120" s="19"/>
      <c r="F120" s="42"/>
      <c r="G120" s="15"/>
      <c r="H120" s="15"/>
    </row>
    <row r="121" spans="1:8" s="3" customFormat="1" ht="12" customHeight="1" x14ac:dyDescent="0.25">
      <c r="B121" s="16"/>
      <c r="C121" s="17"/>
      <c r="D121" s="17"/>
      <c r="E121" s="17"/>
      <c r="F121" s="17"/>
      <c r="G121" s="17"/>
      <c r="H121" s="17"/>
    </row>
    <row r="122" spans="1:8" s="3" customFormat="1" ht="12" customHeight="1" x14ac:dyDescent="0.25">
      <c r="A122" s="3">
        <v>3866</v>
      </c>
      <c r="B122" s="18" t="s">
        <v>1177</v>
      </c>
      <c r="C122" s="43"/>
      <c r="D122" s="12" t="s">
        <v>1178</v>
      </c>
      <c r="E122" s="19" t="s">
        <v>140</v>
      </c>
      <c r="F122" s="42">
        <v>171</v>
      </c>
      <c r="G122" s="21">
        <v>0</v>
      </c>
      <c r="H122" s="15">
        <f>IF(E122 = CHAR(37), F122*G122/100,F122*G122)</f>
        <v>0</v>
      </c>
    </row>
    <row r="123" spans="1:8" s="3" customFormat="1" ht="12" customHeight="1" x14ac:dyDescent="0.25">
      <c r="B123" s="16"/>
      <c r="C123" s="17"/>
      <c r="D123" s="17"/>
      <c r="E123" s="17"/>
      <c r="F123" s="17"/>
      <c r="G123" s="17"/>
      <c r="H123" s="17"/>
    </row>
    <row r="124" spans="1:8" s="3" customFormat="1" ht="12" customHeight="1" x14ac:dyDescent="0.25">
      <c r="A124" s="3">
        <v>3867</v>
      </c>
      <c r="B124" s="18" t="s">
        <v>1179</v>
      </c>
      <c r="C124" s="43"/>
      <c r="D124" s="12" t="s">
        <v>1180</v>
      </c>
      <c r="E124" s="19" t="s">
        <v>140</v>
      </c>
      <c r="F124" s="42">
        <v>139</v>
      </c>
      <c r="G124" s="21">
        <v>0</v>
      </c>
      <c r="H124" s="15">
        <f>IF(E124 = CHAR(37), F124*G124/100,F124*G124)</f>
        <v>0</v>
      </c>
    </row>
    <row r="125" spans="1:8" s="3" customFormat="1" ht="12" customHeight="1" x14ac:dyDescent="0.25">
      <c r="B125" s="16"/>
      <c r="C125" s="17"/>
      <c r="D125" s="17"/>
      <c r="E125" s="17"/>
      <c r="F125" s="17"/>
      <c r="G125" s="17"/>
      <c r="H125" s="17"/>
    </row>
    <row r="126" spans="1:8" s="3" customFormat="1" ht="12" customHeight="1" x14ac:dyDescent="0.25">
      <c r="A126" s="3">
        <v>3869</v>
      </c>
      <c r="B126" s="18"/>
      <c r="C126" s="43"/>
      <c r="D126" s="12" t="s">
        <v>1181</v>
      </c>
      <c r="E126" s="19"/>
      <c r="F126" s="42"/>
      <c r="G126" s="15"/>
      <c r="H126" s="15"/>
    </row>
    <row r="127" spans="1:8" s="3" customFormat="1" ht="12" customHeight="1" x14ac:dyDescent="0.25">
      <c r="B127" s="16"/>
      <c r="C127" s="17"/>
      <c r="D127" s="17"/>
      <c r="E127" s="17"/>
      <c r="F127" s="17"/>
      <c r="G127" s="17"/>
      <c r="H127" s="17"/>
    </row>
    <row r="128" spans="1:8" s="3" customFormat="1" ht="24" customHeight="1" x14ac:dyDescent="0.25">
      <c r="A128" s="3">
        <v>3870</v>
      </c>
      <c r="B128" s="18" t="s">
        <v>1182</v>
      </c>
      <c r="C128" s="43"/>
      <c r="D128" s="12" t="s">
        <v>1183</v>
      </c>
      <c r="E128" s="19" t="s">
        <v>140</v>
      </c>
      <c r="F128" s="42">
        <v>70</v>
      </c>
      <c r="G128" s="21">
        <v>0</v>
      </c>
      <c r="H128" s="15">
        <f>IF(E128 = CHAR(37), F128*G128/100,F128*G128)</f>
        <v>0</v>
      </c>
    </row>
    <row r="129" spans="1:8" s="3" customFormat="1" ht="12" customHeight="1" x14ac:dyDescent="0.25">
      <c r="B129" s="16"/>
      <c r="C129" s="17"/>
      <c r="D129" s="17"/>
      <c r="E129" s="17"/>
      <c r="F129" s="17"/>
      <c r="G129" s="17"/>
      <c r="H129" s="17"/>
    </row>
    <row r="130" spans="1:8" s="3" customFormat="1" ht="24" customHeight="1" x14ac:dyDescent="0.25">
      <c r="A130" s="3">
        <v>3871</v>
      </c>
      <c r="B130" s="18" t="s">
        <v>1184</v>
      </c>
      <c r="C130" s="43"/>
      <c r="D130" s="12" t="s">
        <v>1185</v>
      </c>
      <c r="E130" s="19" t="s">
        <v>140</v>
      </c>
      <c r="F130" s="42">
        <v>70</v>
      </c>
      <c r="G130" s="21">
        <v>0</v>
      </c>
      <c r="H130" s="15">
        <f>IF(E130 = CHAR(37), F130*G130/100,F130*G130)</f>
        <v>0</v>
      </c>
    </row>
    <row r="131" spans="1:8" s="3" customFormat="1" ht="12" customHeight="1" x14ac:dyDescent="0.25">
      <c r="B131" s="16"/>
      <c r="C131" s="17"/>
      <c r="D131" s="17"/>
      <c r="E131" s="17"/>
      <c r="F131" s="17"/>
      <c r="G131" s="17"/>
      <c r="H131" s="17"/>
    </row>
    <row r="132" spans="1:8" s="3" customFormat="1" ht="24" customHeight="1" x14ac:dyDescent="0.25">
      <c r="A132" s="3">
        <v>3872</v>
      </c>
      <c r="B132" s="18" t="s">
        <v>1186</v>
      </c>
      <c r="C132" s="43"/>
      <c r="D132" s="12" t="s">
        <v>1187</v>
      </c>
      <c r="E132" s="19" t="s">
        <v>140</v>
      </c>
      <c r="F132" s="42">
        <v>80</v>
      </c>
      <c r="G132" s="21">
        <v>0</v>
      </c>
      <c r="H132" s="15">
        <f>IF(E132 = CHAR(37), F132*G132/100,F132*G132)</f>
        <v>0</v>
      </c>
    </row>
    <row r="133" spans="1:8" s="3" customFormat="1" ht="12" customHeight="1" x14ac:dyDescent="0.25">
      <c r="B133" s="16"/>
      <c r="C133" s="17"/>
      <c r="D133" s="17"/>
      <c r="E133" s="17"/>
      <c r="F133" s="17"/>
      <c r="G133" s="17"/>
      <c r="H133" s="17"/>
    </row>
    <row r="134" spans="1:8" s="3" customFormat="1" ht="24" customHeight="1" x14ac:dyDescent="0.25">
      <c r="A134" s="3">
        <v>3873</v>
      </c>
      <c r="B134" s="18" t="s">
        <v>1188</v>
      </c>
      <c r="C134" s="43"/>
      <c r="D134" s="12" t="s">
        <v>1189</v>
      </c>
      <c r="E134" s="19" t="s">
        <v>135</v>
      </c>
      <c r="F134" s="42">
        <v>450</v>
      </c>
      <c r="G134" s="21">
        <v>0</v>
      </c>
      <c r="H134" s="15">
        <f>IF(E134 = CHAR(37), F134*G134/100,F134*G134)</f>
        <v>0</v>
      </c>
    </row>
    <row r="135" spans="1:8" s="3" customFormat="1" ht="12" customHeight="1" x14ac:dyDescent="0.25">
      <c r="B135" s="16"/>
      <c r="C135" s="17"/>
      <c r="D135" s="17"/>
      <c r="E135" s="17"/>
      <c r="F135" s="17"/>
      <c r="G135" s="17"/>
      <c r="H135" s="17"/>
    </row>
    <row r="136" spans="1:8" s="3" customFormat="1" ht="12" customHeight="1" x14ac:dyDescent="0.25">
      <c r="A136" s="3">
        <v>3874</v>
      </c>
      <c r="B136" s="18" t="s">
        <v>1190</v>
      </c>
      <c r="C136" s="43"/>
      <c r="D136" s="12" t="s">
        <v>1191</v>
      </c>
      <c r="E136" s="19" t="s">
        <v>33</v>
      </c>
      <c r="F136" s="42">
        <v>10</v>
      </c>
      <c r="G136" s="21">
        <v>0</v>
      </c>
      <c r="H136" s="15">
        <f>IF(E136 = CHAR(37), F136*G136/100,F136*G136)</f>
        <v>0</v>
      </c>
    </row>
    <row r="137" spans="1:8" s="3" customFormat="1" ht="12" customHeight="1" x14ac:dyDescent="0.25">
      <c r="B137" s="16"/>
      <c r="C137" s="17"/>
      <c r="D137" s="17"/>
      <c r="E137" s="17"/>
      <c r="F137" s="17"/>
      <c r="G137" s="17"/>
      <c r="H137" s="17"/>
    </row>
    <row r="138" spans="1:8" s="3" customFormat="1" ht="12" customHeight="1" x14ac:dyDescent="0.25">
      <c r="A138" s="3">
        <v>3875</v>
      </c>
      <c r="B138" s="18"/>
      <c r="C138" s="43"/>
      <c r="D138" s="12" t="s">
        <v>1192</v>
      </c>
      <c r="E138" s="19"/>
      <c r="F138" s="42"/>
      <c r="G138" s="15"/>
      <c r="H138" s="15"/>
    </row>
    <row r="139" spans="1:8" s="3" customFormat="1" ht="12" customHeight="1" x14ac:dyDescent="0.25">
      <c r="B139" s="16"/>
      <c r="C139" s="17"/>
      <c r="D139" s="17"/>
      <c r="E139" s="17"/>
      <c r="F139" s="17"/>
      <c r="G139" s="17"/>
      <c r="H139" s="17"/>
    </row>
    <row r="140" spans="1:8" s="3" customFormat="1" ht="24" customHeight="1" x14ac:dyDescent="0.25">
      <c r="A140" s="3">
        <v>3876</v>
      </c>
      <c r="B140" s="18"/>
      <c r="C140" s="43"/>
      <c r="D140" s="12" t="s">
        <v>1193</v>
      </c>
      <c r="E140" s="19"/>
      <c r="F140" s="42"/>
      <c r="G140" s="15"/>
      <c r="H140" s="15"/>
    </row>
    <row r="141" spans="1:8" s="3" customFormat="1" ht="12" customHeight="1" x14ac:dyDescent="0.25">
      <c r="B141" s="16"/>
      <c r="C141" s="17"/>
      <c r="D141" s="17"/>
      <c r="E141" s="17"/>
      <c r="F141" s="17"/>
      <c r="G141" s="17"/>
      <c r="H141" s="17"/>
    </row>
    <row r="142" spans="1:8" s="3" customFormat="1" ht="12" customHeight="1" x14ac:dyDescent="0.25">
      <c r="A142" s="3">
        <v>3877</v>
      </c>
      <c r="B142" s="18" t="s">
        <v>1194</v>
      </c>
      <c r="C142" s="43"/>
      <c r="D142" s="12" t="s">
        <v>1195</v>
      </c>
      <c r="E142" s="19" t="s">
        <v>33</v>
      </c>
      <c r="F142" s="42">
        <v>3</v>
      </c>
      <c r="G142" s="21">
        <v>0</v>
      </c>
      <c r="H142" s="15">
        <f>IF(E142 = CHAR(37), F142*G142/100,F142*G142)</f>
        <v>0</v>
      </c>
    </row>
    <row r="143" spans="1:8" s="3" customFormat="1" ht="12" customHeight="1" x14ac:dyDescent="0.25">
      <c r="B143" s="16"/>
      <c r="C143" s="17"/>
      <c r="D143" s="17"/>
      <c r="E143" s="17"/>
      <c r="F143" s="17"/>
      <c r="G143" s="17"/>
      <c r="H143" s="17"/>
    </row>
    <row r="144" spans="1:8" s="3" customFormat="1" ht="24" customHeight="1" x14ac:dyDescent="0.25">
      <c r="A144" s="3">
        <v>3878</v>
      </c>
      <c r="B144" s="18" t="s">
        <v>1196</v>
      </c>
      <c r="C144" s="43"/>
      <c r="D144" s="12" t="s">
        <v>1197</v>
      </c>
      <c r="E144" s="19"/>
      <c r="F144" s="42"/>
      <c r="G144" s="15"/>
      <c r="H144" s="15"/>
    </row>
    <row r="145" spans="1:8" s="3" customFormat="1" ht="12" customHeight="1" x14ac:dyDescent="0.25">
      <c r="B145" s="16"/>
      <c r="C145" s="17"/>
      <c r="D145" s="17"/>
      <c r="E145" s="17"/>
      <c r="F145" s="17"/>
      <c r="G145" s="17"/>
      <c r="H145" s="17"/>
    </row>
    <row r="146" spans="1:8" s="3" customFormat="1" ht="12" customHeight="1" x14ac:dyDescent="0.25">
      <c r="A146" s="3">
        <v>3879</v>
      </c>
      <c r="B146" s="18" t="s">
        <v>1198</v>
      </c>
      <c r="C146" s="43"/>
      <c r="D146" s="12" t="s">
        <v>1199</v>
      </c>
      <c r="E146" s="19" t="s">
        <v>21</v>
      </c>
      <c r="F146" s="42">
        <v>1</v>
      </c>
      <c r="G146" s="21">
        <v>0</v>
      </c>
      <c r="H146" s="15">
        <f>IF(E146 = CHAR(37), F146*G146/100,F146*G146)</f>
        <v>0</v>
      </c>
    </row>
    <row r="147" spans="1:8" s="3" customFormat="1" ht="12" customHeight="1" x14ac:dyDescent="0.25">
      <c r="B147" s="16"/>
      <c r="C147" s="17"/>
      <c r="D147" s="17"/>
      <c r="E147" s="17"/>
      <c r="F147" s="17"/>
      <c r="G147" s="17"/>
      <c r="H147" s="17"/>
    </row>
    <row r="148" spans="1:8" s="4" customFormat="1" ht="20.100000000000001" customHeight="1" x14ac:dyDescent="0.25">
      <c r="B148" s="24" t="s">
        <v>221</v>
      </c>
      <c r="C148" s="25"/>
      <c r="D148" s="26"/>
      <c r="E148" s="27"/>
      <c r="F148" s="28"/>
      <c r="G148" s="28"/>
      <c r="H148" s="29">
        <f>SUM(H101:H147)</f>
        <v>500000</v>
      </c>
    </row>
    <row r="149" spans="1:8" s="1" customFormat="1" ht="12.75" x14ac:dyDescent="0.25">
      <c r="B149" s="6" t="s">
        <v>1</v>
      </c>
    </row>
    <row r="150" spans="1:8" s="1" customFormat="1" ht="12.75" x14ac:dyDescent="0.25">
      <c r="B150" s="6" t="s">
        <v>3</v>
      </c>
    </row>
    <row r="151" spans="1:8" s="1" customFormat="1" ht="12.75" x14ac:dyDescent="0.25">
      <c r="B151" s="7" t="s">
        <v>1086</v>
      </c>
    </row>
    <row r="152" spans="1:8" s="2" customFormat="1" ht="12" x14ac:dyDescent="0.25">
      <c r="H152" s="8" t="s">
        <v>1115</v>
      </c>
    </row>
    <row r="153" spans="1:8" s="3" customFormat="1" ht="27.4" customHeight="1" x14ac:dyDescent="0.25">
      <c r="B153" s="9" t="s">
        <v>6</v>
      </c>
      <c r="C153" s="9" t="s">
        <v>7</v>
      </c>
      <c r="D153" s="9" t="s">
        <v>8</v>
      </c>
      <c r="E153" s="9" t="s">
        <v>9</v>
      </c>
      <c r="F153" s="9" t="s">
        <v>10</v>
      </c>
      <c r="G153" s="9" t="s">
        <v>11</v>
      </c>
      <c r="H153" s="10" t="s">
        <v>12</v>
      </c>
    </row>
    <row r="154" spans="1:8" s="4" customFormat="1" ht="20.100000000000001" customHeight="1" x14ac:dyDescent="0.25">
      <c r="B154" s="24" t="s">
        <v>222</v>
      </c>
      <c r="C154" s="25"/>
      <c r="D154" s="26"/>
      <c r="E154" s="27"/>
      <c r="F154" s="28"/>
      <c r="G154" s="28"/>
      <c r="H154" s="29">
        <f>H148</f>
        <v>500000</v>
      </c>
    </row>
    <row r="155" spans="1:8" s="3" customFormat="1" ht="12" customHeight="1" x14ac:dyDescent="0.25">
      <c r="A155" s="3">
        <v>3880</v>
      </c>
      <c r="B155" s="18" t="s">
        <v>1200</v>
      </c>
      <c r="C155" s="43"/>
      <c r="D155" s="12" t="s">
        <v>1201</v>
      </c>
      <c r="E155" s="19" t="s">
        <v>21</v>
      </c>
      <c r="F155" s="42">
        <v>1</v>
      </c>
      <c r="G155" s="21">
        <v>0</v>
      </c>
      <c r="H155" s="15">
        <f>IF(E155 = CHAR(37), F155*G155/100,F155*G155)</f>
        <v>0</v>
      </c>
    </row>
    <row r="156" spans="1:8" s="3" customFormat="1" ht="12" customHeight="1" x14ac:dyDescent="0.25">
      <c r="B156" s="16"/>
      <c r="C156" s="17"/>
      <c r="D156" s="17"/>
      <c r="E156" s="17"/>
      <c r="F156" s="17"/>
      <c r="G156" s="17"/>
      <c r="H156" s="17"/>
    </row>
    <row r="157" spans="1:8" s="3" customFormat="1" ht="12" customHeight="1" x14ac:dyDescent="0.25">
      <c r="A157" s="3">
        <v>3881</v>
      </c>
      <c r="B157" s="18" t="s">
        <v>1202</v>
      </c>
      <c r="C157" s="43"/>
      <c r="D157" s="12" t="s">
        <v>1203</v>
      </c>
      <c r="E157" s="19" t="s">
        <v>21</v>
      </c>
      <c r="F157" s="42">
        <v>1</v>
      </c>
      <c r="G157" s="21">
        <v>0</v>
      </c>
      <c r="H157" s="15">
        <f>IF(E157 = CHAR(37), F157*G157/100,F157*G157)</f>
        <v>0</v>
      </c>
    </row>
    <row r="158" spans="1:8" s="3" customFormat="1" ht="12" customHeight="1" x14ac:dyDescent="0.25">
      <c r="B158" s="16"/>
      <c r="C158" s="17"/>
      <c r="D158" s="17"/>
      <c r="E158" s="17"/>
      <c r="F158" s="17"/>
      <c r="G158" s="17"/>
      <c r="H158" s="17"/>
    </row>
    <row r="159" spans="1:8" s="3" customFormat="1" ht="12" customHeight="1" x14ac:dyDescent="0.25">
      <c r="A159" s="3">
        <v>3882</v>
      </c>
      <c r="B159" s="18" t="s">
        <v>1204</v>
      </c>
      <c r="C159" s="43"/>
      <c r="D159" s="12" t="s">
        <v>1205</v>
      </c>
      <c r="E159" s="19" t="s">
        <v>21</v>
      </c>
      <c r="F159" s="42">
        <v>1</v>
      </c>
      <c r="G159" s="21">
        <v>0</v>
      </c>
      <c r="H159" s="15">
        <f>IF(E159 = CHAR(37), F159*G159/100,F159*G159)</f>
        <v>0</v>
      </c>
    </row>
    <row r="160" spans="1:8" s="3" customFormat="1" ht="12" customHeight="1" x14ac:dyDescent="0.25">
      <c r="B160" s="16"/>
      <c r="C160" s="17"/>
      <c r="D160" s="17"/>
      <c r="E160" s="17"/>
      <c r="F160" s="17"/>
      <c r="G160" s="17"/>
      <c r="H160" s="17"/>
    </row>
    <row r="161" spans="1:8" s="3" customFormat="1" ht="12" customHeight="1" x14ac:dyDescent="0.25">
      <c r="A161" s="3">
        <v>3883</v>
      </c>
      <c r="B161" s="18" t="s">
        <v>1206</v>
      </c>
      <c r="C161" s="43"/>
      <c r="D161" s="12" t="s">
        <v>1207</v>
      </c>
      <c r="E161" s="19"/>
      <c r="F161" s="42"/>
      <c r="G161" s="15"/>
      <c r="H161" s="15"/>
    </row>
    <row r="162" spans="1:8" s="3" customFormat="1" ht="12" customHeight="1" x14ac:dyDescent="0.25">
      <c r="B162" s="16"/>
      <c r="C162" s="17"/>
      <c r="D162" s="17"/>
      <c r="E162" s="17"/>
      <c r="F162" s="17"/>
      <c r="G162" s="17"/>
      <c r="H162" s="17"/>
    </row>
    <row r="163" spans="1:8" s="3" customFormat="1" ht="48" customHeight="1" x14ac:dyDescent="0.25">
      <c r="A163" s="3">
        <v>3884</v>
      </c>
      <c r="B163" s="18"/>
      <c r="C163" s="43"/>
      <c r="D163" s="12" t="s">
        <v>1208</v>
      </c>
      <c r="E163" s="19"/>
      <c r="F163" s="42"/>
      <c r="G163" s="15"/>
      <c r="H163" s="15"/>
    </row>
    <row r="164" spans="1:8" s="3" customFormat="1" ht="12" customHeight="1" x14ac:dyDescent="0.25">
      <c r="B164" s="16"/>
      <c r="C164" s="17"/>
      <c r="D164" s="17"/>
      <c r="E164" s="17"/>
      <c r="F164" s="17"/>
      <c r="G164" s="17"/>
      <c r="H164" s="17"/>
    </row>
    <row r="165" spans="1:8" s="3" customFormat="1" ht="132" customHeight="1" x14ac:dyDescent="0.25">
      <c r="A165" s="3">
        <v>3885</v>
      </c>
      <c r="B165" s="18" t="s">
        <v>1209</v>
      </c>
      <c r="C165" s="43"/>
      <c r="D165" s="44" t="s">
        <v>1210</v>
      </c>
      <c r="E165" s="19" t="s">
        <v>21</v>
      </c>
      <c r="F165" s="42">
        <v>1</v>
      </c>
      <c r="G165" s="21">
        <v>0</v>
      </c>
      <c r="H165" s="15">
        <f>IF(E165 = CHAR(37), F165*G165/100,F165*G165)</f>
        <v>0</v>
      </c>
    </row>
    <row r="166" spans="1:8" s="3" customFormat="1" ht="12" customHeight="1" x14ac:dyDescent="0.25">
      <c r="B166" s="16"/>
      <c r="C166" s="17"/>
      <c r="D166" s="17"/>
      <c r="E166" s="17"/>
      <c r="F166" s="17"/>
      <c r="G166" s="17"/>
      <c r="H166" s="17"/>
    </row>
    <row r="167" spans="1:8" s="3" customFormat="1" ht="48" customHeight="1" x14ac:dyDescent="0.25">
      <c r="A167" s="3">
        <v>3886</v>
      </c>
      <c r="B167" s="18" t="s">
        <v>1211</v>
      </c>
      <c r="C167" s="43"/>
      <c r="D167" s="12" t="s">
        <v>1212</v>
      </c>
      <c r="E167" s="19" t="s">
        <v>33</v>
      </c>
      <c r="F167" s="42">
        <v>2</v>
      </c>
      <c r="G167" s="21">
        <v>0</v>
      </c>
      <c r="H167" s="15">
        <f>IF(E167 = CHAR(37), F167*G167/100,F167*G167)</f>
        <v>0</v>
      </c>
    </row>
    <row r="168" spans="1:8" s="3" customFormat="1" ht="12" customHeight="1" x14ac:dyDescent="0.25">
      <c r="B168" s="16"/>
      <c r="C168" s="17"/>
      <c r="D168" s="17"/>
      <c r="E168" s="17"/>
      <c r="F168" s="17"/>
      <c r="G168" s="17"/>
      <c r="H168" s="17"/>
    </row>
    <row r="169" spans="1:8" s="3" customFormat="1" ht="12" customHeight="1" x14ac:dyDescent="0.25">
      <c r="A169" s="3">
        <v>3887</v>
      </c>
      <c r="B169" s="18" t="s">
        <v>1213</v>
      </c>
      <c r="C169" s="43"/>
      <c r="D169" s="12" t="s">
        <v>1214</v>
      </c>
      <c r="E169" s="19" t="s">
        <v>21</v>
      </c>
      <c r="F169" s="42">
        <v>1</v>
      </c>
      <c r="G169" s="21">
        <v>0</v>
      </c>
      <c r="H169" s="15">
        <f>IF(E169 = CHAR(37), F169*G169/100,F169*G169)</f>
        <v>0</v>
      </c>
    </row>
    <row r="170" spans="1:8" s="3" customFormat="1" ht="12" customHeight="1" x14ac:dyDescent="0.25">
      <c r="B170" s="16"/>
      <c r="C170" s="17"/>
      <c r="D170" s="17"/>
      <c r="E170" s="17"/>
      <c r="F170" s="17"/>
      <c r="G170" s="17"/>
      <c r="H170" s="17"/>
    </row>
    <row r="171" spans="1:8" s="3" customFormat="1" ht="12" customHeight="1" x14ac:dyDescent="0.25">
      <c r="A171" s="3">
        <v>3888</v>
      </c>
      <c r="B171" s="18" t="s">
        <v>1215</v>
      </c>
      <c r="C171" s="43"/>
      <c r="D171" s="12" t="s">
        <v>1216</v>
      </c>
      <c r="E171" s="19" t="s">
        <v>21</v>
      </c>
      <c r="F171" s="42">
        <v>1</v>
      </c>
      <c r="G171" s="21">
        <v>0</v>
      </c>
      <c r="H171" s="15">
        <f>IF(E171 = CHAR(37), F171*G171/100,F171*G171)</f>
        <v>0</v>
      </c>
    </row>
    <row r="172" spans="1:8" s="3" customFormat="1" ht="12" customHeight="1" x14ac:dyDescent="0.25">
      <c r="B172" s="16"/>
      <c r="C172" s="17"/>
      <c r="D172" s="17"/>
      <c r="E172" s="17"/>
      <c r="F172" s="17"/>
      <c r="G172" s="17"/>
      <c r="H172" s="17"/>
    </row>
    <row r="173" spans="1:8" s="3" customFormat="1" ht="12" customHeight="1" x14ac:dyDescent="0.25">
      <c r="A173" s="3">
        <v>3889</v>
      </c>
      <c r="B173" s="18" t="s">
        <v>1217</v>
      </c>
      <c r="C173" s="43"/>
      <c r="D173" s="12" t="s">
        <v>1218</v>
      </c>
      <c r="E173" s="19" t="s">
        <v>21</v>
      </c>
      <c r="F173" s="42">
        <v>1</v>
      </c>
      <c r="G173" s="21">
        <v>0</v>
      </c>
      <c r="H173" s="15">
        <f>IF(E173 = CHAR(37), F173*G173/100,F173*G173)</f>
        <v>0</v>
      </c>
    </row>
    <row r="174" spans="1:8" s="3" customFormat="1" ht="12" customHeight="1" x14ac:dyDescent="0.25">
      <c r="B174" s="16"/>
      <c r="C174" s="17"/>
      <c r="D174" s="17"/>
      <c r="E174" s="17"/>
      <c r="F174" s="17"/>
      <c r="G174" s="17"/>
      <c r="H174" s="17"/>
    </row>
    <row r="175" spans="1:8" s="3" customFormat="1" ht="24" customHeight="1" x14ac:dyDescent="0.25">
      <c r="A175" s="3">
        <v>3890</v>
      </c>
      <c r="B175" s="18" t="s">
        <v>1219</v>
      </c>
      <c r="C175" s="43"/>
      <c r="D175" s="12" t="s">
        <v>1220</v>
      </c>
      <c r="E175" s="19" t="s">
        <v>21</v>
      </c>
      <c r="F175" s="42">
        <v>1</v>
      </c>
      <c r="G175" s="21">
        <v>0</v>
      </c>
      <c r="H175" s="15">
        <f>IF(E175 = CHAR(37), F175*G175/100,F175*G175)</f>
        <v>0</v>
      </c>
    </row>
    <row r="176" spans="1:8" s="3" customFormat="1" ht="12" customHeight="1" x14ac:dyDescent="0.25">
      <c r="B176" s="16"/>
      <c r="C176" s="17"/>
      <c r="D176" s="17"/>
      <c r="E176" s="17"/>
      <c r="F176" s="17"/>
      <c r="G176" s="17"/>
      <c r="H176" s="17"/>
    </row>
    <row r="177" spans="1:8" s="3" customFormat="1" ht="12" customHeight="1" x14ac:dyDescent="0.25">
      <c r="A177" s="3">
        <v>3891</v>
      </c>
      <c r="B177" s="18" t="s">
        <v>1221</v>
      </c>
      <c r="C177" s="43"/>
      <c r="D177" s="12" t="s">
        <v>1222</v>
      </c>
      <c r="E177" s="19" t="s">
        <v>21</v>
      </c>
      <c r="F177" s="42">
        <v>1</v>
      </c>
      <c r="G177" s="21">
        <v>0</v>
      </c>
      <c r="H177" s="15">
        <f>IF(E177 = CHAR(37), F177*G177/100,F177*G177)</f>
        <v>0</v>
      </c>
    </row>
    <row r="178" spans="1:8" s="3" customFormat="1" ht="12" customHeight="1" x14ac:dyDescent="0.25">
      <c r="B178" s="16"/>
      <c r="C178" s="17"/>
      <c r="D178" s="17"/>
      <c r="E178" s="17"/>
      <c r="F178" s="17"/>
      <c r="G178" s="17"/>
      <c r="H178" s="17"/>
    </row>
    <row r="179" spans="1:8" s="3" customFormat="1" ht="12" customHeight="1" x14ac:dyDescent="0.25">
      <c r="B179" s="22"/>
      <c r="C179" s="23"/>
      <c r="D179" s="23"/>
      <c r="E179" s="23"/>
      <c r="F179" s="23"/>
      <c r="G179" s="23"/>
      <c r="H179" s="23"/>
    </row>
    <row r="180" spans="1:8" s="3" customFormat="1" ht="12" customHeight="1" x14ac:dyDescent="0.25">
      <c r="B180" s="16"/>
      <c r="C180" s="17"/>
      <c r="D180" s="17"/>
      <c r="E180" s="17"/>
      <c r="F180" s="17"/>
      <c r="G180" s="17"/>
      <c r="H180" s="17"/>
    </row>
    <row r="181" spans="1:8" s="3" customFormat="1" ht="12" customHeight="1" x14ac:dyDescent="0.25">
      <c r="B181" s="22"/>
      <c r="C181" s="23"/>
      <c r="D181" s="23"/>
      <c r="E181" s="23"/>
      <c r="F181" s="23"/>
      <c r="G181" s="23"/>
      <c r="H181" s="23"/>
    </row>
    <row r="182" spans="1:8" s="3" customFormat="1" ht="12" customHeight="1" x14ac:dyDescent="0.25">
      <c r="B182" s="16"/>
      <c r="C182" s="17"/>
      <c r="D182" s="17"/>
      <c r="E182" s="17"/>
      <c r="F182" s="17"/>
      <c r="G182" s="17"/>
      <c r="H182" s="17"/>
    </row>
    <row r="183" spans="1:8" s="3" customFormat="1" ht="12" customHeight="1" x14ac:dyDescent="0.25">
      <c r="B183" s="22"/>
      <c r="C183" s="23"/>
      <c r="D183" s="23"/>
      <c r="E183" s="23"/>
      <c r="F183" s="23"/>
      <c r="G183" s="23"/>
      <c r="H183" s="23"/>
    </row>
    <row r="184" spans="1:8" s="3" customFormat="1" ht="12" customHeight="1" x14ac:dyDescent="0.25">
      <c r="B184" s="16"/>
      <c r="C184" s="17"/>
      <c r="D184" s="17"/>
      <c r="E184" s="17"/>
      <c r="F184" s="17"/>
      <c r="G184" s="17"/>
      <c r="H184" s="17"/>
    </row>
    <row r="185" spans="1:8" s="3" customFormat="1" ht="12" customHeight="1" x14ac:dyDescent="0.25">
      <c r="B185" s="22"/>
      <c r="C185" s="23"/>
      <c r="D185" s="23"/>
      <c r="E185" s="23"/>
      <c r="F185" s="23"/>
      <c r="G185" s="23"/>
      <c r="H185" s="23"/>
    </row>
    <row r="186" spans="1:8" s="3" customFormat="1" ht="12" customHeight="1" x14ac:dyDescent="0.25">
      <c r="B186" s="16"/>
      <c r="C186" s="17"/>
      <c r="D186" s="17"/>
      <c r="E186" s="17"/>
      <c r="F186" s="17"/>
      <c r="G186" s="17"/>
      <c r="H186" s="17"/>
    </row>
    <row r="187" spans="1:8" s="3" customFormat="1" ht="12" customHeight="1" x14ac:dyDescent="0.25">
      <c r="B187" s="22"/>
      <c r="C187" s="23"/>
      <c r="D187" s="23"/>
      <c r="E187" s="23"/>
      <c r="F187" s="23"/>
      <c r="G187" s="23"/>
      <c r="H187" s="23"/>
    </row>
    <row r="188" spans="1:8" s="3" customFormat="1" ht="12" customHeight="1" x14ac:dyDescent="0.25">
      <c r="B188" s="16"/>
      <c r="C188" s="17"/>
      <c r="D188" s="17"/>
      <c r="E188" s="17"/>
      <c r="F188" s="17"/>
      <c r="G188" s="17"/>
      <c r="H188" s="17"/>
    </row>
    <row r="189" spans="1:8" s="3" customFormat="1" ht="12" customHeight="1" x14ac:dyDescent="0.25">
      <c r="B189" s="22"/>
      <c r="C189" s="23"/>
      <c r="D189" s="23"/>
      <c r="E189" s="23"/>
      <c r="F189" s="23"/>
      <c r="G189" s="23"/>
      <c r="H189" s="23"/>
    </row>
    <row r="190" spans="1:8" s="3" customFormat="1" ht="12" customHeight="1" x14ac:dyDescent="0.25">
      <c r="B190" s="16"/>
      <c r="C190" s="17"/>
      <c r="D190" s="17"/>
      <c r="E190" s="17"/>
      <c r="F190" s="17"/>
      <c r="G190" s="17"/>
      <c r="H190" s="17"/>
    </row>
    <row r="191" spans="1:8" s="3" customFormat="1" ht="12" customHeight="1" x14ac:dyDescent="0.25">
      <c r="B191" s="22"/>
      <c r="C191" s="23"/>
      <c r="D191" s="23"/>
      <c r="E191" s="23"/>
      <c r="F191" s="23"/>
      <c r="G191" s="23"/>
      <c r="H191" s="23"/>
    </row>
    <row r="192" spans="1:8" s="3" customFormat="1" ht="12" customHeight="1" x14ac:dyDescent="0.25">
      <c r="B192" s="16"/>
      <c r="C192" s="17"/>
      <c r="D192" s="17"/>
      <c r="E192" s="17"/>
      <c r="F192" s="17"/>
      <c r="G192" s="17"/>
      <c r="H192" s="17"/>
    </row>
    <row r="193" spans="2:8" s="3" customFormat="1" ht="12" customHeight="1" x14ac:dyDescent="0.25">
      <c r="B193" s="22"/>
      <c r="C193" s="23"/>
      <c r="D193" s="23"/>
      <c r="E193" s="23"/>
      <c r="F193" s="23"/>
      <c r="G193" s="23"/>
      <c r="H193" s="23"/>
    </row>
    <row r="194" spans="2:8" s="3" customFormat="1" ht="12" customHeight="1" x14ac:dyDescent="0.25">
      <c r="B194" s="16"/>
      <c r="C194" s="17"/>
      <c r="D194" s="17"/>
      <c r="E194" s="17"/>
      <c r="F194" s="17"/>
      <c r="G194" s="17"/>
      <c r="H194" s="17"/>
    </row>
    <row r="195" spans="2:8" s="3" customFormat="1" ht="12" customHeight="1" x14ac:dyDescent="0.25">
      <c r="B195" s="22"/>
      <c r="C195" s="23"/>
      <c r="D195" s="23"/>
      <c r="E195" s="23"/>
      <c r="F195" s="23"/>
      <c r="G195" s="23"/>
      <c r="H195" s="23"/>
    </row>
    <row r="196" spans="2:8" s="3" customFormat="1" ht="12" customHeight="1" x14ac:dyDescent="0.25">
      <c r="B196" s="16"/>
      <c r="C196" s="17"/>
      <c r="D196" s="17"/>
      <c r="E196" s="17"/>
      <c r="F196" s="17"/>
      <c r="G196" s="17"/>
      <c r="H196" s="17"/>
    </row>
    <row r="197" spans="2:8" s="3" customFormat="1" ht="12" customHeight="1" x14ac:dyDescent="0.25">
      <c r="B197" s="22"/>
      <c r="C197" s="23"/>
      <c r="D197" s="23"/>
      <c r="E197" s="23"/>
      <c r="F197" s="23"/>
      <c r="G197" s="23"/>
      <c r="H197" s="23"/>
    </row>
    <row r="198" spans="2:8" s="4" customFormat="1" ht="20.100000000000001" customHeight="1" x14ac:dyDescent="0.25">
      <c r="B198" s="24" t="s">
        <v>56</v>
      </c>
      <c r="C198" s="25"/>
      <c r="D198" s="26"/>
      <c r="E198" s="27"/>
      <c r="F198" s="28"/>
      <c r="G198" s="28"/>
      <c r="H198" s="29">
        <f>SUM(H154:H197)</f>
        <v>500000</v>
      </c>
    </row>
    <row r="199" spans="2:8" s="1" customFormat="1" ht="12.75" x14ac:dyDescent="0.25">
      <c r="B199" s="6" t="s">
        <v>1</v>
      </c>
    </row>
    <row r="200" spans="2:8" s="1" customFormat="1" ht="12.75" x14ac:dyDescent="0.25">
      <c r="B200" s="6" t="s">
        <v>3</v>
      </c>
    </row>
    <row r="201" spans="2:8" s="1" customFormat="1" ht="12.75" x14ac:dyDescent="0.25">
      <c r="B201" s="7" t="s">
        <v>1086</v>
      </c>
    </row>
    <row r="202" spans="2:8" s="2" customFormat="1" ht="12" x14ac:dyDescent="0.25">
      <c r="D202" s="31" t="s">
        <v>176</v>
      </c>
    </row>
    <row r="203" spans="2:8" s="3" customFormat="1" ht="14.25" customHeight="1" x14ac:dyDescent="0.25">
      <c r="B203" s="32" t="s">
        <v>177</v>
      </c>
      <c r="C203" s="32" t="s">
        <v>178</v>
      </c>
      <c r="D203" s="32" t="s">
        <v>8</v>
      </c>
      <c r="E203" s="32"/>
      <c r="F203" s="32"/>
      <c r="G203" s="32"/>
      <c r="H203" s="32" t="s">
        <v>12</v>
      </c>
    </row>
    <row r="204" spans="2:8" s="3" customFormat="1" ht="12" customHeight="1" x14ac:dyDescent="0.25">
      <c r="B204" s="33"/>
      <c r="C204" s="34" t="s">
        <v>1223</v>
      </c>
      <c r="D204" s="35" t="s">
        <v>179</v>
      </c>
      <c r="E204" s="33"/>
      <c r="F204" s="33"/>
      <c r="G204" s="33"/>
      <c r="H204" s="36">
        <f>H43</f>
        <v>0</v>
      </c>
    </row>
    <row r="205" spans="2:8" s="3" customFormat="1" ht="12" customHeight="1" x14ac:dyDescent="0.25">
      <c r="B205" s="37"/>
      <c r="C205" s="37"/>
      <c r="D205" s="37"/>
      <c r="E205" s="37"/>
      <c r="F205" s="37"/>
      <c r="G205" s="37"/>
      <c r="H205" s="37"/>
    </row>
    <row r="206" spans="2:8" s="3" customFormat="1" ht="12" customHeight="1" x14ac:dyDescent="0.25">
      <c r="B206" s="33"/>
      <c r="C206" s="34" t="s">
        <v>1224</v>
      </c>
      <c r="D206" s="35" t="s">
        <v>1225</v>
      </c>
      <c r="E206" s="33"/>
      <c r="F206" s="33"/>
      <c r="G206" s="33"/>
      <c r="H206" s="36">
        <f>H198</f>
        <v>500000</v>
      </c>
    </row>
    <row r="207" spans="2:8" s="3" customFormat="1" ht="12" customHeight="1" x14ac:dyDescent="0.25">
      <c r="B207" s="37"/>
      <c r="C207" s="37"/>
      <c r="D207" s="37"/>
      <c r="E207" s="37"/>
      <c r="F207" s="37"/>
      <c r="G207" s="37"/>
      <c r="H207" s="37"/>
    </row>
    <row r="208" spans="2:8" s="4" customFormat="1" ht="20.100000000000001" customHeight="1" x14ac:dyDescent="0.25">
      <c r="B208" s="38"/>
      <c r="C208" s="39" t="s">
        <v>183</v>
      </c>
      <c r="D208" s="40"/>
      <c r="E208" s="38"/>
      <c r="F208" s="38"/>
      <c r="G208" s="38"/>
      <c r="H208" s="41">
        <f>SUM(H204:H207)</f>
        <v>500000</v>
      </c>
    </row>
    <row r="209" s="3" customFormat="1" ht="12" customHeight="1" x14ac:dyDescent="0.25"/>
    <row r="210" s="3" customFormat="1" ht="12" customHeight="1" x14ac:dyDescent="0.25"/>
    <row r="211" s="3" customFormat="1" ht="12" customHeight="1" x14ac:dyDescent="0.25"/>
    <row r="212" s="3" customFormat="1" ht="12" customHeight="1" x14ac:dyDescent="0.25"/>
    <row r="213" s="3" customFormat="1" ht="12" customHeight="1" x14ac:dyDescent="0.25"/>
    <row r="214" s="3" customFormat="1" ht="12" customHeight="1" x14ac:dyDescent="0.25"/>
    <row r="215" s="3" customFormat="1" ht="12" customHeight="1" x14ac:dyDescent="0.25"/>
    <row r="216" s="3" customFormat="1" ht="12" customHeight="1" x14ac:dyDescent="0.25"/>
    <row r="217" s="3" customFormat="1" ht="12" customHeight="1" x14ac:dyDescent="0.25"/>
    <row r="218" s="3" customFormat="1" ht="12" customHeight="1" x14ac:dyDescent="0.25"/>
    <row r="219" s="3" customFormat="1" ht="12" customHeight="1" x14ac:dyDescent="0.25"/>
    <row r="220" s="3" customFormat="1" ht="12" customHeight="1" x14ac:dyDescent="0.25"/>
    <row r="221" s="3" customFormat="1" ht="12" customHeight="1" x14ac:dyDescent="0.25"/>
    <row r="222" s="3" customFormat="1" ht="12" customHeight="1" x14ac:dyDescent="0.25"/>
    <row r="223" s="3" customFormat="1" ht="12" customHeight="1" x14ac:dyDescent="0.25"/>
    <row r="224" s="3" customFormat="1" ht="12" customHeight="1" x14ac:dyDescent="0.25"/>
    <row r="225" s="3" customFormat="1" ht="12" customHeight="1" x14ac:dyDescent="0.25"/>
    <row r="226" s="3" customFormat="1" ht="12" customHeight="1" x14ac:dyDescent="0.25"/>
    <row r="227" s="3" customFormat="1" ht="12" customHeight="1" x14ac:dyDescent="0.25"/>
    <row r="228" s="3" customFormat="1" ht="12" customHeight="1" x14ac:dyDescent="0.25"/>
    <row r="229" s="3" customFormat="1" ht="12" customHeight="1" x14ac:dyDescent="0.25"/>
    <row r="230" s="3" customFormat="1" ht="12" customHeight="1" x14ac:dyDescent="0.25"/>
    <row r="231" s="3" customFormat="1" ht="12" customHeight="1" x14ac:dyDescent="0.25"/>
    <row r="232" s="3" customFormat="1" ht="12" customHeight="1" x14ac:dyDescent="0.25"/>
    <row r="233" s="3" customFormat="1" ht="12" customHeight="1" x14ac:dyDescent="0.25"/>
    <row r="234" s="3" customFormat="1" ht="12" customHeight="1" x14ac:dyDescent="0.25"/>
    <row r="235" s="3" customFormat="1" ht="12" customHeight="1" x14ac:dyDescent="0.25"/>
    <row r="236" s="3" customFormat="1" ht="12" customHeight="1" x14ac:dyDescent="0.25"/>
    <row r="237" s="3" customFormat="1" ht="12" customHeight="1" x14ac:dyDescent="0.25"/>
    <row r="238" s="3" customFormat="1" ht="12" customHeight="1" x14ac:dyDescent="0.25"/>
    <row r="239" s="3" customFormat="1" ht="12" customHeight="1" x14ac:dyDescent="0.25"/>
    <row r="240" s="3" customFormat="1" ht="12" customHeight="1" x14ac:dyDescent="0.25"/>
    <row r="241" s="3" customFormat="1" ht="12" customHeight="1" x14ac:dyDescent="0.25"/>
    <row r="242" s="3" customFormat="1" ht="12" customHeight="1" x14ac:dyDescent="0.25"/>
    <row r="243" s="3" customFormat="1" ht="12" customHeight="1" x14ac:dyDescent="0.25"/>
    <row r="244" s="3" customFormat="1" ht="12" customHeight="1" x14ac:dyDescent="0.25"/>
    <row r="245" s="3" customFormat="1" ht="12" customHeight="1" x14ac:dyDescent="0.25"/>
    <row r="246" s="3" customFormat="1" ht="12" customHeight="1" x14ac:dyDescent="0.25"/>
    <row r="247" s="3" customFormat="1" ht="12" customHeight="1" x14ac:dyDescent="0.25"/>
    <row r="248" s="3" customFormat="1" ht="12" customHeight="1" x14ac:dyDescent="0.25"/>
    <row r="249" s="3" customFormat="1" ht="12" customHeight="1" x14ac:dyDescent="0.25"/>
    <row r="250" s="3" customFormat="1" ht="12" customHeight="1" x14ac:dyDescent="0.25"/>
    <row r="251" s="3" customFormat="1" ht="12" customHeight="1" x14ac:dyDescent="0.25"/>
    <row r="252" s="3" customFormat="1" ht="12" customHeight="1" x14ac:dyDescent="0.25"/>
    <row r="253" s="3" customFormat="1" ht="12" customHeight="1" x14ac:dyDescent="0.25"/>
    <row r="254" s="3" customFormat="1" ht="12" customHeight="1" x14ac:dyDescent="0.25"/>
    <row r="255" s="3" customFormat="1" ht="12" customHeight="1" x14ac:dyDescent="0.25"/>
    <row r="256" s="3" customFormat="1" ht="12" customHeight="1" x14ac:dyDescent="0.25"/>
    <row r="257" s="3" customFormat="1" ht="12" customHeight="1" x14ac:dyDescent="0.25"/>
    <row r="258" s="3" customFormat="1" ht="12" customHeight="1" x14ac:dyDescent="0.25"/>
    <row r="259" s="3" customFormat="1" ht="12" customHeight="1" x14ac:dyDescent="0.25"/>
    <row r="260" s="3" customFormat="1" ht="12" customHeight="1" x14ac:dyDescent="0.25"/>
    <row r="261" s="3" customFormat="1" ht="12" customHeight="1" x14ac:dyDescent="0.25"/>
    <row r="262" s="3" customFormat="1" ht="12" customHeight="1" x14ac:dyDescent="0.25"/>
    <row r="263" s="3" customFormat="1" ht="12" customHeight="1" x14ac:dyDescent="0.25"/>
    <row r="264" s="3" customFormat="1" ht="12" customHeight="1" x14ac:dyDescent="0.25"/>
    <row r="265" s="3" customFormat="1" ht="12" customHeight="1" x14ac:dyDescent="0.25"/>
  </sheetData>
  <pageMargins left="0.59027779999999996" right="0.27569440000000001" top="0.39374999999999999" bottom="1.063194" header="0.3" footer="0.3"/>
  <pageSetup paperSize="9" orientation="portrait"/>
  <rowBreaks count="5" manualBreakCount="5">
    <brk id="43" man="1"/>
    <brk id="95" man="1"/>
    <brk id="148" man="1"/>
    <brk id="198" man="1"/>
    <brk id="265" man="1"/>
  </rowBreaks>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Schedule 1</vt:lpstr>
      <vt:lpstr>Schedule 2</vt:lpstr>
      <vt:lpstr>Schedule 3</vt:lpstr>
      <vt:lpstr>Schedule 4</vt:lpstr>
      <vt:lpstr>Schedule 5</vt:lpstr>
      <vt:lpstr>Schedule 6</vt:lpstr>
      <vt:lpstr>Schedule 7</vt:lpstr>
      <vt:lpstr>Schedule 8</vt:lpstr>
      <vt:lpstr>Schedule 9</vt:lpstr>
      <vt:lpstr>Schedule 10</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Bohler (Durban)</dc:creator>
  <cp:lastModifiedBy>John Bohler (Durban)</cp:lastModifiedBy>
  <dcterms:created xsi:type="dcterms:W3CDTF">2022-10-19T14:33:19Z</dcterms:created>
  <dcterms:modified xsi:type="dcterms:W3CDTF">2022-10-19T14:40:31Z</dcterms:modified>
</cp:coreProperties>
</file>