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C:\Users\MdaT\Documents\IT\Enterprise Architects\ITT\"/>
    </mc:Choice>
  </mc:AlternateContent>
  <xr:revisionPtr revIDLastSave="0" documentId="8_{A90A1D15-7AFE-4895-848D-C4D1148361D1}" xr6:coauthVersionLast="47" xr6:coauthVersionMax="47" xr10:uidLastSave="{00000000-0000-0000-0000-000000000000}"/>
  <bookViews>
    <workbookView xWindow="-120" yWindow="-120" windowWidth="20640" windowHeight="11160" xr2:uid="{00000000-000D-0000-FFFF-FFFF00000000}"/>
  </bookViews>
  <sheets>
    <sheet name="Enterprise Security Architect" sheetId="9" r:id="rId1"/>
    <sheet name="Currency" sheetId="5" r:id="rId2"/>
  </sheets>
  <externalReferences>
    <externalReference r:id="rId3"/>
    <externalReference r:id="rId4"/>
    <externalReference r:id="rId5"/>
    <externalReference r:id="rId6"/>
    <externalReference r:id="rId7"/>
    <externalReference r:id="rId8"/>
    <externalReference r:id="rId9"/>
  </externalReferences>
  <definedNames>
    <definedName name="_." localSheetId="0">#REF!</definedName>
    <definedName name="_.">#REF!</definedName>
    <definedName name="_xlnm._FilterDatabase" localSheetId="0" hidden="1">'Enterprise Security Architect'!$A$24:$L$30</definedName>
    <definedName name="_Order1" hidden="1">255</definedName>
    <definedName name="_R" localSheetId="0">#REF!</definedName>
    <definedName name="_R">#REF!</definedName>
    <definedName name="ACwvu.all." localSheetId="1" hidden="1">#REF!</definedName>
    <definedName name="ACwvu.all." localSheetId="0" hidden="1">#REF!</definedName>
    <definedName name="ACwvu.all." hidden="1">#REF!</definedName>
    <definedName name="ACwvu.prices." localSheetId="1" hidden="1">#REF!</definedName>
    <definedName name="ACwvu.prices." localSheetId="0" hidden="1">#REF!</definedName>
    <definedName name="ACwvu.prices." hidden="1">#REF!</definedName>
    <definedName name="ACwvu.summary." localSheetId="1" hidden="1">#REF!</definedName>
    <definedName name="ACwvu.summary." hidden="1">#REF!</definedName>
    <definedName name="Area_Print" localSheetId="0">#REF!</definedName>
    <definedName name="Area_Print">#REF!</definedName>
    <definedName name="Clear_CAST_Price_Summary" localSheetId="1">Currency!Clear_CAST_Price_Summary</definedName>
    <definedName name="Clear_CAST_Price_Summary" localSheetId="0">'Enterprise Security Architect'!Clear_CAST_Price_Summary</definedName>
    <definedName name="Clear_CAST_Price_Summary">[0]!Clear_CAST_Price_Summary</definedName>
    <definedName name="Cost_Allocation" localSheetId="1">[1]Data!$C$2:$C$12</definedName>
    <definedName name="Cost_Allocation">[2]Data!$C$2:$C$12</definedName>
    <definedName name="CPA_Data" localSheetId="1">[1]Data!$F$2:$F$14</definedName>
    <definedName name="CPA_Data">[2]Data!$F$2:$F$14</definedName>
    <definedName name="Currency" localSheetId="1">[1]Data!$E$2:$E$19</definedName>
    <definedName name="Currency">[2]Data!$E$2:$E$19</definedName>
    <definedName name="Currency_A" localSheetId="1">[3]Data!$E$2:$E$19</definedName>
    <definedName name="Currency_A">[4]Data!$E$2:$E$19</definedName>
    <definedName name="Currency_Allocated" localSheetId="1">'[5]Option X3'!$D$9:$D$26</definedName>
    <definedName name="Currency_Allocated">'[6]Option X3'!$D$9:$D$26</definedName>
    <definedName name="CurrencyA">[7]Data!$E$2:$E$19</definedName>
    <definedName name="Cwvu.summary." localSheetId="1" hidden="1">#REF!</definedName>
    <definedName name="Cwvu.summary." localSheetId="0" hidden="1">#REF!</definedName>
    <definedName name="Cwvu.summary." hidden="1">#REF!</definedName>
    <definedName name="D" localSheetId="0">#REF!</definedName>
    <definedName name="D">#REF!</definedName>
    <definedName name="Data" localSheetId="0">'Enterprise Security Architect'!$A$24:$H$28</definedName>
    <definedName name="Data">#REF!</definedName>
    <definedName name="Data_Daywork" localSheetId="0">#REF!</definedName>
    <definedName name="Data_Daywork">#REF!</definedName>
    <definedName name="Data_Opt_Bill5" localSheetId="0">#REF!</definedName>
    <definedName name="Data_Opt_Bill5">#REF!</definedName>
    <definedName name="Option_N" localSheetId="1">'[5]Option X5'!$H$9:$H$18</definedName>
    <definedName name="Option_N">'[6]Option X5'!$H$9:$H$18</definedName>
    <definedName name="P" localSheetId="0">#REF!</definedName>
    <definedName name="P">#REF!</definedName>
    <definedName name="_xlnm.Print_Titles" localSheetId="0">'Enterprise Security Architect'!$A:$L,'Enterprise Security Architect'!#REF!</definedName>
    <definedName name="PS5_Allocation" localSheetId="1">[1]Data!$B$2:$B$20</definedName>
    <definedName name="PS5_Allocation">[2]Data!$B$2:$B$20</definedName>
    <definedName name="Q" localSheetId="0">#REF!</definedName>
    <definedName name="Q">#REF!</definedName>
    <definedName name="Rwvu.all." localSheetId="1" hidden="1">#REF!,#REF!</definedName>
    <definedName name="Rwvu.all." localSheetId="0" hidden="1">#REF!,#REF!</definedName>
    <definedName name="Rwvu.all." hidden="1">#REF!,#REF!</definedName>
    <definedName name="Rwvu.prices." localSheetId="1" hidden="1">#REF!,#REF!</definedName>
    <definedName name="Rwvu.prices." localSheetId="0" hidden="1">#REF!,#REF!</definedName>
    <definedName name="Rwvu.prices." hidden="1">#REF!,#REF!</definedName>
    <definedName name="Rwvu.summary." localSheetId="1" hidden="1">#REF!</definedName>
    <definedName name="Rwvu.summary." localSheetId="0" hidden="1">#REF!</definedName>
    <definedName name="Rwvu.summary." hidden="1">#REF!</definedName>
    <definedName name="S" localSheetId="0">#REF!</definedName>
    <definedName name="S">#REF!</definedName>
    <definedName name="solver_adj" localSheetId="1" hidden="1">#REF!</definedName>
    <definedName name="solver_adj" localSheetId="0" hidden="1">#REF!</definedName>
    <definedName name="solver_adj" hidden="1">#REF!</definedName>
    <definedName name="solver_drv" hidden="1">1</definedName>
    <definedName name="solver_est" hidden="1">1</definedName>
    <definedName name="solver_itr" hidden="1">100</definedName>
    <definedName name="solver_lin" hidden="1">1</definedName>
    <definedName name="solver_num" hidden="1">0</definedName>
    <definedName name="solver_nwt" hidden="1">1</definedName>
    <definedName name="solver_opt" localSheetId="1" hidden="1">#REF!</definedName>
    <definedName name="solver_opt" localSheetId="0" hidden="1">#REF!</definedName>
    <definedName name="solver_opt" hidden="1">#REF!</definedName>
    <definedName name="solver_pre" hidden="1">0.0001</definedName>
    <definedName name="solver_scl" hidden="1">0</definedName>
    <definedName name="solver_sho" hidden="1">0</definedName>
    <definedName name="solver_tim" hidden="1">100</definedName>
    <definedName name="solver_tol" hidden="1">0.05</definedName>
    <definedName name="solver_typ" hidden="1">3</definedName>
    <definedName name="solver_val" hidden="1">500063</definedName>
    <definedName name="Sort_Data" localSheetId="0">#REF!</definedName>
    <definedName name="Sort_Data">#REF!</definedName>
    <definedName name="Swvu.all." localSheetId="1" hidden="1">#REF!</definedName>
    <definedName name="Swvu.all." hidden="1">#REF!</definedName>
    <definedName name="Swvu.prices." localSheetId="1" hidden="1">#REF!</definedName>
    <definedName name="Swvu.prices." hidden="1">#REF!</definedName>
    <definedName name="Swvu.summary." localSheetId="1" hidden="1">#REF!</definedName>
    <definedName name="Swvu.summary." hidden="1">#REF!</definedName>
    <definedName name="w" localSheetId="1">Currency!w</definedName>
    <definedName name="w" localSheetId="0">'Enterprise Security Architect'!w</definedName>
    <definedName name="w">[0]!w</definedName>
    <definedName name="wvu.all." localSheetId="1"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localSheetId="0"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all." hidden="1">{TRUE,TRUE,-1.25,-15.5,604.5,343.5,FALSE,TRUE,TRUE,TRUE,0,1,#N/A,2825,#N/A,20.4210526315789,30.2307692307692,1,FALSE,FALSE,3,TRUE,1,FALSE,79,"Swvu.all.","ACwvu.all.",#N/A,FALSE,FALSE,0.31,0.33,0.7,0.46,2,"&amp;LPage &amp;P of &amp;N&amp;CSheet : &amp;A&amp;R&amp;D   &amp;T  ","",FALSE,FALSE,FALSE,TRUE,1,#N/A,1,100,FALSE,FALSE,"Rwvu.all.",#N/A,FALSE,FALSE,FALSE,9,300,300,FALSE,FALSE,TRUE,TRUE,TRUE}</definedName>
    <definedName name="wvu.prices." localSheetId="1"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localSheetId="0"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prices." hidden="1">{TRUE,TRUE,-1.25,-15.5,604.5,343.5,FALSE,TRUE,TRUE,TRUE,0,1,#N/A,1615,#N/A,20.4210526315789,22.4,1,FALSE,FALSE,3,TRUE,1,FALSE,79,"Swvu.prices.","ACwvu.prices.",#N/A,FALSE,FALSE,0.31,0.33,0.7,0.46,2,"&amp;LPage &amp;P of &amp;N&amp;CSheet : &amp;A&amp;R&amp;D   &amp;T  ","",FALSE,FALSE,FALSE,TRUE,1,#N/A,1,100,FALSE,FALSE,"Rwvu.prices.",#N/A,FALSE,FALSE,FALSE,9,300,300,FALSE,FALSE,TRUE,TRUE,TRUE}</definedName>
    <definedName name="wvu.summary." localSheetId="1"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localSheetId="0"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wvu.summary." hidden="1">{TRUE,TRUE,-0.8,-17,618,391.2,FALSE,TRUE,TRUE,TRUE,0,1,#N/A,1,#N/A,26.25,79.6470588235294,1,FALSE,FALSE,3,TRUE,1,FALSE,75,"Swvu.summary.","ACwvu.summary.",#N/A,FALSE,FALSE,1.07,0.25,2.07,0.75,1,"&amp;R&amp;D  &amp;T
&amp;F  &amp;A","",FALSE,FALSE,FALSE,TRUE,1,130,#N/A,#N/A,FALSE,FALSE,"Rwvu.summary.","Cwvu.summary.",FALSE,FALSE,TRUE,9,300,300,FALSE,FALSE,TRUE,TRUE,TRUE}</definedName>
    <definedName name="Z_07E28E77_F6FA_11D1_8C51_444553540000_.wvu.Cols" localSheetId="1" hidden="1">#REF!,#REF!</definedName>
    <definedName name="Z_07E28E77_F6FA_11D1_8C51_444553540000_.wvu.Cols" localSheetId="0" hidden="1">#REF!,#REF!</definedName>
    <definedName name="Z_07E28E77_F6FA_11D1_8C51_444553540000_.wvu.Cols" hidden="1">#REF!,#REF!</definedName>
    <definedName name="Z_07E28E80_F6FA_11D1_8C51_444553540000_.wvu.Cols" localSheetId="1" hidden="1">#REF!,#REF!</definedName>
    <definedName name="Z_07E28E80_F6FA_11D1_8C51_444553540000_.wvu.Cols" localSheetId="0" hidden="1">#REF!,#REF!</definedName>
    <definedName name="Z_07E28E80_F6FA_11D1_8C51_444553540000_.wvu.Cols" hidden="1">#REF!,#REF!</definedName>
    <definedName name="Z_07E28E85_F6FA_11D1_8C51_444553540000_.wvu.Cols" localSheetId="1" hidden="1">#REF!</definedName>
    <definedName name="Z_07E28E85_F6FA_11D1_8C51_444553540000_.wvu.Cols" localSheetId="0" hidden="1">#REF!</definedName>
    <definedName name="Z_07E28E85_F6FA_11D1_8C51_444553540000_.wvu.Cols" hidden="1">#REF!</definedName>
    <definedName name="Z_0F778F74_F6F1_11D1_8C51_444553540000_.wvu.Cols" localSheetId="1" hidden="1">#REF!,#REF!</definedName>
    <definedName name="Z_0F778F74_F6F1_11D1_8C51_444553540000_.wvu.Cols" localSheetId="0" hidden="1">#REF!,#REF!</definedName>
    <definedName name="Z_0F778F74_F6F1_11D1_8C51_444553540000_.wvu.Cols" hidden="1">#REF!,#REF!</definedName>
    <definedName name="Z_0F778F7D_F6F1_11D1_8C51_444553540000_.wvu.Cols" localSheetId="1" hidden="1">#REF!,#REF!</definedName>
    <definedName name="Z_0F778F7D_F6F1_11D1_8C51_444553540000_.wvu.Cols" localSheetId="0" hidden="1">#REF!,#REF!</definedName>
    <definedName name="Z_0F778F7D_F6F1_11D1_8C51_444553540000_.wvu.Cols" hidden="1">#REF!,#REF!</definedName>
    <definedName name="Z_0F778F82_F6F1_11D1_8C51_444553540000_.wvu.Cols" localSheetId="1" hidden="1">#REF!</definedName>
    <definedName name="Z_0F778F82_F6F1_11D1_8C51_444553540000_.wvu.Cols" localSheetId="0" hidden="1">#REF!</definedName>
    <definedName name="Z_0F778F82_F6F1_11D1_8C51_444553540000_.wvu.Cols" hidden="1">#REF!</definedName>
    <definedName name="Z_1BB37995_F9EC_11D1_8C51_444553540000_.wvu.Cols" localSheetId="1" hidden="1">#REF!,#REF!</definedName>
    <definedName name="Z_1BB37995_F9EC_11D1_8C51_444553540000_.wvu.Cols" localSheetId="0" hidden="1">#REF!,#REF!</definedName>
    <definedName name="Z_1BB37995_F9EC_11D1_8C51_444553540000_.wvu.Cols" hidden="1">#REF!,#REF!</definedName>
    <definedName name="Z_1BB3799E_F9EC_11D1_8C51_444553540000_.wvu.Cols" localSheetId="1" hidden="1">#REF!,#REF!</definedName>
    <definedName name="Z_1BB3799E_F9EC_11D1_8C51_444553540000_.wvu.Cols" localSheetId="0" hidden="1">#REF!,#REF!</definedName>
    <definedName name="Z_1BB3799E_F9EC_11D1_8C51_444553540000_.wvu.Cols" hidden="1">#REF!,#REF!</definedName>
    <definedName name="Z_1BB379A3_F9EC_11D1_8C51_444553540000_.wvu.Cols" localSheetId="1" hidden="1">#REF!</definedName>
    <definedName name="Z_1BB379A3_F9EC_11D1_8C51_444553540000_.wvu.Cols" localSheetId="0" hidden="1">#REF!</definedName>
    <definedName name="Z_1BB379A3_F9EC_11D1_8C51_444553540000_.wvu.Cols" hidden="1">#REF!</definedName>
    <definedName name="Z_1C8D1AB5_F70D_11D1_8C51_444553540000_.wvu.Cols" localSheetId="1" hidden="1">#REF!,#REF!</definedName>
    <definedName name="Z_1C8D1AB5_F70D_11D1_8C51_444553540000_.wvu.Cols" localSheetId="0" hidden="1">#REF!,#REF!</definedName>
    <definedName name="Z_1C8D1AB5_F70D_11D1_8C51_444553540000_.wvu.Cols" hidden="1">#REF!,#REF!</definedName>
    <definedName name="Z_1C8D1ABE_F70D_11D1_8C51_444553540000_.wvu.Cols" localSheetId="1" hidden="1">#REF!,#REF!</definedName>
    <definedName name="Z_1C8D1ABE_F70D_11D1_8C51_444553540000_.wvu.Cols" localSheetId="0" hidden="1">#REF!,#REF!</definedName>
    <definedName name="Z_1C8D1ABE_F70D_11D1_8C51_444553540000_.wvu.Cols" hidden="1">#REF!,#REF!</definedName>
    <definedName name="Z_1C8D1AC3_F70D_11D1_8C51_444553540000_.wvu.Cols" localSheetId="1" hidden="1">#REF!</definedName>
    <definedName name="Z_1C8D1AC3_F70D_11D1_8C51_444553540000_.wvu.Cols" localSheetId="0" hidden="1">#REF!</definedName>
    <definedName name="Z_1C8D1AC3_F70D_11D1_8C51_444553540000_.wvu.Cols" hidden="1">#REF!</definedName>
    <definedName name="Z_201040E3_EFFE_11D1_A0B0_00A0246C5A5D_.wvu.Cols" localSheetId="1" hidden="1">#REF!,#REF!</definedName>
    <definedName name="Z_201040E3_EFFE_11D1_A0B0_00A0246C5A5D_.wvu.Cols" localSheetId="0" hidden="1">#REF!,#REF!</definedName>
    <definedName name="Z_201040E3_EFFE_11D1_A0B0_00A0246C5A5D_.wvu.Cols" hidden="1">#REF!,#REF!</definedName>
    <definedName name="Z_201040EC_EFFE_11D1_A0B0_00A0246C5A5D_.wvu.Cols" localSheetId="1" hidden="1">#REF!,#REF!</definedName>
    <definedName name="Z_201040EC_EFFE_11D1_A0B0_00A0246C5A5D_.wvu.Cols" localSheetId="0" hidden="1">#REF!,#REF!</definedName>
    <definedName name="Z_201040EC_EFFE_11D1_A0B0_00A0246C5A5D_.wvu.Cols" hidden="1">#REF!,#REF!</definedName>
    <definedName name="Z_201040F1_EFFE_11D1_A0B0_00A0246C5A5D_.wvu.Cols" localSheetId="1" hidden="1">#REF!</definedName>
    <definedName name="Z_201040F1_EFFE_11D1_A0B0_00A0246C5A5D_.wvu.Cols" localSheetId="0" hidden="1">#REF!</definedName>
    <definedName name="Z_201040F1_EFFE_11D1_A0B0_00A0246C5A5D_.wvu.Cols" hidden="1">#REF!</definedName>
    <definedName name="Z_2F9A8219_FAB3_11D1_8C51_444553540000_.wvu.Cols" localSheetId="1" hidden="1">#REF!,#REF!</definedName>
    <definedName name="Z_2F9A8219_FAB3_11D1_8C51_444553540000_.wvu.Cols" localSheetId="0" hidden="1">#REF!,#REF!</definedName>
    <definedName name="Z_2F9A8219_FAB3_11D1_8C51_444553540000_.wvu.Cols" hidden="1">#REF!,#REF!</definedName>
    <definedName name="Z_2F9A8222_FAB3_11D1_8C51_444553540000_.wvu.Cols" localSheetId="1" hidden="1">#REF!,#REF!</definedName>
    <definedName name="Z_2F9A8222_FAB3_11D1_8C51_444553540000_.wvu.Cols" localSheetId="0" hidden="1">#REF!,#REF!</definedName>
    <definedName name="Z_2F9A8222_FAB3_11D1_8C51_444553540000_.wvu.Cols" hidden="1">#REF!,#REF!</definedName>
    <definedName name="Z_2F9A8227_FAB3_11D1_8C51_444553540000_.wvu.Cols" localSheetId="1" hidden="1">#REF!</definedName>
    <definedName name="Z_2F9A8227_FAB3_11D1_8C51_444553540000_.wvu.Cols" localSheetId="0" hidden="1">#REF!</definedName>
    <definedName name="Z_2F9A8227_FAB3_11D1_8C51_444553540000_.wvu.Cols" hidden="1">#REF!</definedName>
    <definedName name="Z_36EC52B6_F657_11D1_8C51_444553540000_.wvu.Cols" localSheetId="1" hidden="1">#REF!,#REF!</definedName>
    <definedName name="Z_36EC52B6_F657_11D1_8C51_444553540000_.wvu.Cols" localSheetId="0" hidden="1">#REF!,#REF!</definedName>
    <definedName name="Z_36EC52B6_F657_11D1_8C51_444553540000_.wvu.Cols" hidden="1">#REF!,#REF!</definedName>
    <definedName name="Z_36EC52C0_F657_11D1_8C51_444553540000_.wvu.Cols" localSheetId="1" hidden="1">#REF!,#REF!</definedName>
    <definedName name="Z_36EC52C0_F657_11D1_8C51_444553540000_.wvu.Cols" localSheetId="0" hidden="1">#REF!,#REF!</definedName>
    <definedName name="Z_36EC52C0_F657_11D1_8C51_444553540000_.wvu.Cols" hidden="1">#REF!,#REF!</definedName>
    <definedName name="Z_36EC52C6_F657_11D1_8C51_444553540000_.wvu.Cols" localSheetId="1" hidden="1">#REF!</definedName>
    <definedName name="Z_36EC52C6_F657_11D1_8C51_444553540000_.wvu.Cols" localSheetId="0" hidden="1">#REF!</definedName>
    <definedName name="Z_36EC52C6_F657_11D1_8C51_444553540000_.wvu.Cols" hidden="1">#REF!</definedName>
    <definedName name="Z_42D42DD2_F3CA_11D1_8C51_444553540000_.wvu.Cols" localSheetId="1" hidden="1">#REF!,#REF!</definedName>
    <definedName name="Z_42D42DD2_F3CA_11D1_8C51_444553540000_.wvu.Cols" localSheetId="0" hidden="1">#REF!,#REF!</definedName>
    <definedName name="Z_42D42DD2_F3CA_11D1_8C51_444553540000_.wvu.Cols" hidden="1">#REF!,#REF!</definedName>
    <definedName name="Z_42D42DDB_F3CA_11D1_8C51_444553540000_.wvu.Cols" localSheetId="1" hidden="1">#REF!,#REF!</definedName>
    <definedName name="Z_42D42DDB_F3CA_11D1_8C51_444553540000_.wvu.Cols" localSheetId="0" hidden="1">#REF!,#REF!</definedName>
    <definedName name="Z_42D42DDB_F3CA_11D1_8C51_444553540000_.wvu.Cols" hidden="1">#REF!,#REF!</definedName>
    <definedName name="Z_42D42DE0_F3CA_11D1_8C51_444553540000_.wvu.Cols" localSheetId="1" hidden="1">#REF!</definedName>
    <definedName name="Z_42D42DE0_F3CA_11D1_8C51_444553540000_.wvu.Cols" localSheetId="0" hidden="1">#REF!</definedName>
    <definedName name="Z_42D42DE0_F3CA_11D1_8C51_444553540000_.wvu.Cols" hidden="1">#REF!</definedName>
    <definedName name="Z_5488E252_F3A7_11D1_8C51_444553540000_.wvu.Cols" localSheetId="1" hidden="1">#REF!,#REF!</definedName>
    <definedName name="Z_5488E252_F3A7_11D1_8C51_444553540000_.wvu.Cols" localSheetId="0" hidden="1">#REF!,#REF!</definedName>
    <definedName name="Z_5488E252_F3A7_11D1_8C51_444553540000_.wvu.Cols" hidden="1">#REF!,#REF!</definedName>
    <definedName name="Z_5488E25B_F3A7_11D1_8C51_444553540000_.wvu.Cols" localSheetId="1" hidden="1">#REF!,#REF!</definedName>
    <definedName name="Z_5488E25B_F3A7_11D1_8C51_444553540000_.wvu.Cols" localSheetId="0" hidden="1">#REF!,#REF!</definedName>
    <definedName name="Z_5488E25B_F3A7_11D1_8C51_444553540000_.wvu.Cols" hidden="1">#REF!,#REF!</definedName>
    <definedName name="Z_5488E260_F3A7_11D1_8C51_444553540000_.wvu.Cols" localSheetId="1" hidden="1">#REF!</definedName>
    <definedName name="Z_5488E260_F3A7_11D1_8C51_444553540000_.wvu.Cols" localSheetId="0" hidden="1">#REF!</definedName>
    <definedName name="Z_5488E260_F3A7_11D1_8C51_444553540000_.wvu.Cols" hidden="1">#REF!</definedName>
    <definedName name="Z_57011824_F624_11D1_8C51_444553540000_.wvu.Cols" localSheetId="1" hidden="1">#REF!,#REF!</definedName>
    <definedName name="Z_57011824_F624_11D1_8C51_444553540000_.wvu.Cols" localSheetId="0" hidden="1">#REF!,#REF!</definedName>
    <definedName name="Z_57011824_F624_11D1_8C51_444553540000_.wvu.Cols" hidden="1">#REF!,#REF!</definedName>
    <definedName name="Z_5701182E_F624_11D1_8C51_444553540000_.wvu.Cols" localSheetId="1" hidden="1">#REF!,#REF!</definedName>
    <definedName name="Z_5701182E_F624_11D1_8C51_444553540000_.wvu.Cols" localSheetId="0" hidden="1">#REF!,#REF!</definedName>
    <definedName name="Z_5701182E_F624_11D1_8C51_444553540000_.wvu.Cols" hidden="1">#REF!,#REF!</definedName>
    <definedName name="Z_57011834_F624_11D1_8C51_444553540000_.wvu.Cols" localSheetId="1" hidden="1">#REF!</definedName>
    <definedName name="Z_57011834_F624_11D1_8C51_444553540000_.wvu.Cols" localSheetId="0" hidden="1">#REF!</definedName>
    <definedName name="Z_57011834_F624_11D1_8C51_444553540000_.wvu.Cols" hidden="1">#REF!</definedName>
    <definedName name="Z_7C7048D6_F613_11D1_8C51_444553540000_.wvu.Cols" localSheetId="1" hidden="1">#REF!,#REF!</definedName>
    <definedName name="Z_7C7048D6_F613_11D1_8C51_444553540000_.wvu.Cols" localSheetId="0" hidden="1">#REF!,#REF!</definedName>
    <definedName name="Z_7C7048D6_F613_11D1_8C51_444553540000_.wvu.Cols" hidden="1">#REF!,#REF!</definedName>
    <definedName name="Z_7C7048E0_F613_11D1_8C51_444553540000_.wvu.Cols" localSheetId="1" hidden="1">#REF!,#REF!</definedName>
    <definedName name="Z_7C7048E0_F613_11D1_8C51_444553540000_.wvu.Cols" localSheetId="0" hidden="1">#REF!,#REF!</definedName>
    <definedName name="Z_7C7048E0_F613_11D1_8C51_444553540000_.wvu.Cols" hidden="1">#REF!,#REF!</definedName>
    <definedName name="Z_7C7048E6_F613_11D1_8C51_444553540000_.wvu.Cols" localSheetId="1" hidden="1">#REF!</definedName>
    <definedName name="Z_7C7048E6_F613_11D1_8C51_444553540000_.wvu.Cols" localSheetId="0" hidden="1">#REF!</definedName>
    <definedName name="Z_7C7048E6_F613_11D1_8C51_444553540000_.wvu.Cols" hidden="1">#REF!</definedName>
    <definedName name="Z_88CD029A_F928_11D1_8C51_444553540000_.wvu.Cols" localSheetId="1" hidden="1">#REF!,#REF!</definedName>
    <definedName name="Z_88CD029A_F928_11D1_8C51_444553540000_.wvu.Cols" localSheetId="0" hidden="1">#REF!,#REF!</definedName>
    <definedName name="Z_88CD029A_F928_11D1_8C51_444553540000_.wvu.Cols" hidden="1">#REF!,#REF!</definedName>
    <definedName name="Z_88CD02A3_F928_11D1_8C51_444553540000_.wvu.Cols" localSheetId="1" hidden="1">#REF!,#REF!</definedName>
    <definedName name="Z_88CD02A3_F928_11D1_8C51_444553540000_.wvu.Cols" localSheetId="0" hidden="1">#REF!,#REF!</definedName>
    <definedName name="Z_88CD02A3_F928_11D1_8C51_444553540000_.wvu.Cols" hidden="1">#REF!,#REF!</definedName>
    <definedName name="Z_88CD02A8_F928_11D1_8C51_444553540000_.wvu.Cols" localSheetId="1" hidden="1">#REF!</definedName>
    <definedName name="Z_88CD02A8_F928_11D1_8C51_444553540000_.wvu.Cols" localSheetId="0" hidden="1">#REF!</definedName>
    <definedName name="Z_88CD02A8_F928_11D1_8C51_444553540000_.wvu.Cols" hidden="1">#REF!</definedName>
    <definedName name="Z_96929736_F6C3_11D1_8C51_444553540000_.wvu.Cols" localSheetId="1" hidden="1">#REF!,#REF!</definedName>
    <definedName name="Z_96929736_F6C3_11D1_8C51_444553540000_.wvu.Cols" localSheetId="0" hidden="1">#REF!,#REF!</definedName>
    <definedName name="Z_96929736_F6C3_11D1_8C51_444553540000_.wvu.Cols" hidden="1">#REF!,#REF!</definedName>
    <definedName name="Z_96929740_F6C3_11D1_8C51_444553540000_.wvu.Cols" localSheetId="1" hidden="1">#REF!,#REF!</definedName>
    <definedName name="Z_96929740_F6C3_11D1_8C51_444553540000_.wvu.Cols" localSheetId="0" hidden="1">#REF!,#REF!</definedName>
    <definedName name="Z_96929740_F6C3_11D1_8C51_444553540000_.wvu.Cols" hidden="1">#REF!,#REF!</definedName>
    <definedName name="Z_96929746_F6C3_11D1_8C51_444553540000_.wvu.Cols" localSheetId="1" hidden="1">#REF!</definedName>
    <definedName name="Z_96929746_F6C3_11D1_8C51_444553540000_.wvu.Cols" localSheetId="0" hidden="1">#REF!</definedName>
    <definedName name="Z_96929746_F6C3_11D1_8C51_444553540000_.wvu.Cols" hidden="1">#REF!</definedName>
    <definedName name="Z_98F27197_11A4_11D2_8C51_444553540000_.wvu.Cols" localSheetId="1" hidden="1">#REF!,#REF!</definedName>
    <definedName name="Z_98F27197_11A4_11D2_8C51_444553540000_.wvu.Cols" localSheetId="0" hidden="1">#REF!,#REF!</definedName>
    <definedName name="Z_98F27197_11A4_11D2_8C51_444553540000_.wvu.Cols" hidden="1">#REF!,#REF!</definedName>
    <definedName name="Z_98F271A0_11A4_11D2_8C51_444553540000_.wvu.Cols" localSheetId="1" hidden="1">#REF!,#REF!</definedName>
    <definedName name="Z_98F271A0_11A4_11D2_8C51_444553540000_.wvu.Cols" localSheetId="0" hidden="1">#REF!,#REF!</definedName>
    <definedName name="Z_98F271A0_11A4_11D2_8C51_444553540000_.wvu.Cols" hidden="1">#REF!,#REF!</definedName>
    <definedName name="Z_98F271A5_11A4_11D2_8C51_444553540000_.wvu.Cols" localSheetId="1" hidden="1">#REF!</definedName>
    <definedName name="Z_98F271A5_11A4_11D2_8C51_444553540000_.wvu.Cols" localSheetId="0" hidden="1">#REF!</definedName>
    <definedName name="Z_98F271A5_11A4_11D2_8C51_444553540000_.wvu.Cols" hidden="1">#REF!</definedName>
    <definedName name="Z_AD5D9037_FB84_11D1_8C51_444553540000_.wvu.Cols" localSheetId="1" hidden="1">#REF!,#REF!</definedName>
    <definedName name="Z_AD5D9037_FB84_11D1_8C51_444553540000_.wvu.Cols" localSheetId="0" hidden="1">#REF!,#REF!</definedName>
    <definedName name="Z_AD5D9037_FB84_11D1_8C51_444553540000_.wvu.Cols" hidden="1">#REF!,#REF!</definedName>
    <definedName name="Z_AD5D9040_FB84_11D1_8C51_444553540000_.wvu.Cols" localSheetId="1" hidden="1">#REF!,#REF!</definedName>
    <definedName name="Z_AD5D9040_FB84_11D1_8C51_444553540000_.wvu.Cols" localSheetId="0" hidden="1">#REF!,#REF!</definedName>
    <definedName name="Z_AD5D9040_FB84_11D1_8C51_444553540000_.wvu.Cols" hidden="1">#REF!,#REF!</definedName>
    <definedName name="Z_AD5D9045_FB84_11D1_8C51_444553540000_.wvu.Cols" localSheetId="1" hidden="1">#REF!</definedName>
    <definedName name="Z_AD5D9045_FB84_11D1_8C51_444553540000_.wvu.Cols" localSheetId="0" hidden="1">#REF!</definedName>
    <definedName name="Z_AD5D9045_FB84_11D1_8C51_444553540000_.wvu.Cols" hidden="1">#REF!</definedName>
    <definedName name="Z_ADC94474_F55C_11D1_8C51_444553540000_.wvu.Cols" localSheetId="1" hidden="1">#REF!,#REF!</definedName>
    <definedName name="Z_ADC94474_F55C_11D1_8C51_444553540000_.wvu.Cols" localSheetId="0" hidden="1">#REF!,#REF!</definedName>
    <definedName name="Z_ADC94474_F55C_11D1_8C51_444553540000_.wvu.Cols" hidden="1">#REF!,#REF!</definedName>
    <definedName name="Z_ADC9447D_F55C_11D1_8C51_444553540000_.wvu.Cols" localSheetId="1" hidden="1">#REF!,#REF!</definedName>
    <definedName name="Z_ADC9447D_F55C_11D1_8C51_444553540000_.wvu.Cols" localSheetId="0" hidden="1">#REF!,#REF!</definedName>
    <definedName name="Z_ADC9447D_F55C_11D1_8C51_444553540000_.wvu.Cols" hidden="1">#REF!,#REF!</definedName>
    <definedName name="Z_ADC94482_F55C_11D1_8C51_444553540000_.wvu.Cols" localSheetId="1" hidden="1">#REF!</definedName>
    <definedName name="Z_ADC94482_F55C_11D1_8C51_444553540000_.wvu.Cols" localSheetId="0" hidden="1">#REF!</definedName>
    <definedName name="Z_ADC94482_F55C_11D1_8C51_444553540000_.wvu.Cols" hidden="1">#REF!</definedName>
    <definedName name="Z_C772F4DA_F46C_11D1_8C51_444553540000_.wvu.Cols" localSheetId="1" hidden="1">#REF!,#REF!</definedName>
    <definedName name="Z_C772F4DA_F46C_11D1_8C51_444553540000_.wvu.Cols" localSheetId="0" hidden="1">#REF!,#REF!</definedName>
    <definedName name="Z_C772F4DA_F46C_11D1_8C51_444553540000_.wvu.Cols" hidden="1">#REF!,#REF!</definedName>
    <definedName name="Z_C772F4E3_F46C_11D1_8C51_444553540000_.wvu.Cols" localSheetId="1" hidden="1">#REF!,#REF!</definedName>
    <definedName name="Z_C772F4E3_F46C_11D1_8C51_444553540000_.wvu.Cols" localSheetId="0" hidden="1">#REF!,#REF!</definedName>
    <definedName name="Z_C772F4E3_F46C_11D1_8C51_444553540000_.wvu.Cols" hidden="1">#REF!,#REF!</definedName>
    <definedName name="Z_C772F4E8_F46C_11D1_8C51_444553540000_.wvu.Cols" localSheetId="1" hidden="1">#REF!</definedName>
    <definedName name="Z_C772F4E8_F46C_11D1_8C51_444553540000_.wvu.Cols" localSheetId="0" hidden="1">#REF!</definedName>
    <definedName name="Z_C772F4E8_F46C_11D1_8C51_444553540000_.wvu.Cols" hidden="1">#REF!</definedName>
    <definedName name="Z_DD23A3E7_1197_11D2_8C51_444553540000_.wvu.Cols" localSheetId="1" hidden="1">#REF!,#REF!</definedName>
    <definedName name="Z_DD23A3E7_1197_11D2_8C51_444553540000_.wvu.Cols" localSheetId="0" hidden="1">#REF!,#REF!</definedName>
    <definedName name="Z_DD23A3E7_1197_11D2_8C51_444553540000_.wvu.Cols" hidden="1">#REF!,#REF!</definedName>
    <definedName name="Z_DD23A3F0_1197_11D2_8C51_444553540000_.wvu.Cols" localSheetId="1" hidden="1">#REF!,#REF!</definedName>
    <definedName name="Z_DD23A3F0_1197_11D2_8C51_444553540000_.wvu.Cols" localSheetId="0" hidden="1">#REF!,#REF!</definedName>
    <definedName name="Z_DD23A3F0_1197_11D2_8C51_444553540000_.wvu.Cols" hidden="1">#REF!,#REF!</definedName>
    <definedName name="Z_DD23A3F5_1197_11D2_8C51_444553540000_.wvu.Cols" localSheetId="1" hidden="1">#REF!</definedName>
    <definedName name="Z_DD23A3F5_1197_11D2_8C51_444553540000_.wvu.Cols" localSheetId="0" hidden="1">#REF!</definedName>
    <definedName name="Z_DD23A3F5_1197_11D2_8C51_444553540000_.wvu.Cols" hidden="1">#REF!</definedName>
    <definedName name="Z_E1908297_FB98_11D1_8C51_444553540000_.wvu.Cols" localSheetId="1" hidden="1">#REF!,#REF!</definedName>
    <definedName name="Z_E1908297_FB98_11D1_8C51_444553540000_.wvu.Cols" localSheetId="0" hidden="1">#REF!,#REF!</definedName>
    <definedName name="Z_E1908297_FB98_11D1_8C51_444553540000_.wvu.Cols" hidden="1">#REF!,#REF!</definedName>
    <definedName name="Z_E19082A0_FB98_11D1_8C51_444553540000_.wvu.Cols" localSheetId="1" hidden="1">#REF!,#REF!</definedName>
    <definedName name="Z_E19082A0_FB98_11D1_8C51_444553540000_.wvu.Cols" localSheetId="0" hidden="1">#REF!,#REF!</definedName>
    <definedName name="Z_E19082A0_FB98_11D1_8C51_444553540000_.wvu.Cols" hidden="1">#REF!,#REF!</definedName>
    <definedName name="Z_E19082A5_FB98_11D1_8C51_444553540000_.wvu.Cols" localSheetId="1" hidden="1">#REF!</definedName>
    <definedName name="Z_E19082A5_FB98_11D1_8C51_444553540000_.wvu.Cols" localSheetId="0" hidden="1">#REF!</definedName>
    <definedName name="Z_E19082A5_FB98_11D1_8C51_444553540000_.wvu.Cols" hidden="1">#REF!</definedName>
    <definedName name="Z_E23C3916_F64C_11D1_8C51_444553540000_.wvu.Cols" localSheetId="1" hidden="1">#REF!,#REF!</definedName>
    <definedName name="Z_E23C3916_F64C_11D1_8C51_444553540000_.wvu.Cols" localSheetId="0" hidden="1">#REF!,#REF!</definedName>
    <definedName name="Z_E23C3916_F64C_11D1_8C51_444553540000_.wvu.Cols" hidden="1">#REF!,#REF!</definedName>
    <definedName name="Z_E23C3920_F64C_11D1_8C51_444553540000_.wvu.Cols" localSheetId="1" hidden="1">#REF!,#REF!</definedName>
    <definedName name="Z_E23C3920_F64C_11D1_8C51_444553540000_.wvu.Cols" localSheetId="0" hidden="1">#REF!,#REF!</definedName>
    <definedName name="Z_E23C3920_F64C_11D1_8C51_444553540000_.wvu.Cols" hidden="1">#REF!,#REF!</definedName>
    <definedName name="Z_E23C3926_F64C_11D1_8C51_444553540000_.wvu.Cols" localSheetId="1" hidden="1">#REF!</definedName>
    <definedName name="Z_E23C3926_F64C_11D1_8C51_444553540000_.wvu.Cols" localSheetId="0" hidden="1">#REF!</definedName>
    <definedName name="Z_E23C3926_F64C_11D1_8C51_444553540000_.wvu.Cols" hidden="1">#REF!</definedName>
    <definedName name="Z_E23C3926_F64C_11D1_8C51_444553540000_.wvu.Rows" localSheetId="1" hidden="1">#REF!</definedName>
    <definedName name="Z_E23C3926_F64C_11D1_8C51_444553540000_.wvu.Rows" localSheetId="0" hidden="1">#REF!</definedName>
    <definedName name="Z_E23C3926_F64C_11D1_8C51_444553540000_.wvu.Rows" hidden="1">#REF!</definedName>
    <definedName name="Z_E9F13515_FA03_11D1_8C51_444553540000_.wvu.Cols" localSheetId="1" hidden="1">#REF!,#REF!</definedName>
    <definedName name="Z_E9F13515_FA03_11D1_8C51_444553540000_.wvu.Cols" localSheetId="0" hidden="1">#REF!,#REF!</definedName>
    <definedName name="Z_E9F13515_FA03_11D1_8C51_444553540000_.wvu.Cols" hidden="1">#REF!,#REF!</definedName>
    <definedName name="Z_E9F1351E_FA03_11D1_8C51_444553540000_.wvu.Cols" localSheetId="1" hidden="1">#REF!,#REF!</definedName>
    <definedName name="Z_E9F1351E_FA03_11D1_8C51_444553540000_.wvu.Cols" localSheetId="0" hidden="1">#REF!,#REF!</definedName>
    <definedName name="Z_E9F1351E_FA03_11D1_8C51_444553540000_.wvu.Cols" hidden="1">#REF!,#REF!</definedName>
    <definedName name="Z_E9F13523_FA03_11D1_8C51_444553540000_.wvu.Cols" localSheetId="1" hidden="1">#REF!</definedName>
    <definedName name="Z_E9F13523_FA03_11D1_8C51_444553540000_.wvu.Cols" localSheetId="0" hidden="1">#REF!</definedName>
    <definedName name="Z_E9F13523_FA03_11D1_8C51_444553540000_.wvu.Cols" hidden="1">#REF!</definedName>
    <definedName name="Z_F7CC403E_074D_11D2_8C51_444553540000_.wvu.Cols" localSheetId="1" hidden="1">#REF!,#REF!</definedName>
    <definedName name="Z_F7CC403E_074D_11D2_8C51_444553540000_.wvu.Cols" localSheetId="0" hidden="1">#REF!,#REF!</definedName>
    <definedName name="Z_F7CC403E_074D_11D2_8C51_444553540000_.wvu.Cols" hidden="1">#REF!,#REF!</definedName>
    <definedName name="Z_F7CC4047_074D_11D2_8C51_444553540000_.wvu.Cols" localSheetId="1" hidden="1">#REF!,#REF!</definedName>
    <definedName name="Z_F7CC4047_074D_11D2_8C51_444553540000_.wvu.Cols" localSheetId="0" hidden="1">#REF!,#REF!</definedName>
    <definedName name="Z_F7CC4047_074D_11D2_8C51_444553540000_.wvu.Cols" hidden="1">#REF!,#REF!</definedName>
    <definedName name="Z_F7CC404C_074D_11D2_8C51_444553540000_.wvu.Cols" localSheetId="1" hidden="1">#REF!</definedName>
    <definedName name="Z_F7CC404C_074D_11D2_8C51_444553540000_.wvu.Cols" localSheetId="0" hidden="1">#REF!</definedName>
    <definedName name="Z_F7CC404C_074D_11D2_8C51_444553540000_.wvu.Cols"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6" i="9" l="1"/>
  <c r="B2" i="5" l="1"/>
  <c r="F26" i="9" l="1"/>
  <c r="H26" i="9" s="1"/>
  <c r="J26" i="9" s="1"/>
  <c r="L26" i="9" s="1"/>
  <c r="L27" i="9" s="1"/>
</calcChain>
</file>

<file path=xl/sharedStrings.xml><?xml version="1.0" encoding="utf-8"?>
<sst xmlns="http://schemas.openxmlformats.org/spreadsheetml/2006/main" count="86" uniqueCount="84">
  <si>
    <t>MULTIPLE CURRENCIES</t>
  </si>
  <si>
    <t>No</t>
  </si>
  <si>
    <t>Currency Description</t>
  </si>
  <si>
    <t>Code</t>
  </si>
  <si>
    <t>Exchange Rate Currency 1,00 =</t>
  </si>
  <si>
    <t>Date Published</t>
  </si>
  <si>
    <t>Source</t>
  </si>
  <si>
    <t>USD</t>
  </si>
  <si>
    <t>South African Rand</t>
  </si>
  <si>
    <t>ZAR</t>
  </si>
  <si>
    <t>Unit Price in ZAR</t>
  </si>
  <si>
    <t>Total in ZAR</t>
  </si>
  <si>
    <t>VENDOR NAME</t>
  </si>
  <si>
    <t>Unit Price in Nominated Currency</t>
  </si>
  <si>
    <t>All Prices must be exclusive of VAT</t>
  </si>
  <si>
    <t>Unit charge</t>
  </si>
  <si>
    <t xml:space="preserve"> </t>
  </si>
  <si>
    <t>Item Number</t>
  </si>
  <si>
    <t>Category</t>
  </si>
  <si>
    <t>Description</t>
  </si>
  <si>
    <t>Total Estimated Quantity</t>
  </si>
  <si>
    <t>EUR</t>
  </si>
  <si>
    <t>GBP</t>
  </si>
  <si>
    <t>British Pound</t>
  </si>
  <si>
    <t>CURRENCY</t>
  </si>
  <si>
    <t>IMPORTANT NOTES</t>
  </si>
  <si>
    <t>Quoted prices MUST be in ZAR, EXCLUDING VAT and ESCALATIONS</t>
  </si>
  <si>
    <t>Prices MUST be quoted based on the SCOPE provided</t>
  </si>
  <si>
    <t xml:space="preserve">The adjustments for prevailing rates and the basis for future price adjustments will be determined at time of contracting. </t>
  </si>
  <si>
    <t>Exchange rate variations may not be claimed for the local mark-up in the pricing structure</t>
  </si>
  <si>
    <t>Select the currency from the CURRENCY drop-down list in COLUMN "G"</t>
  </si>
  <si>
    <t>European Currency</t>
  </si>
  <si>
    <t>All cells highlighted in GREEN must be completed</t>
  </si>
  <si>
    <t>Australian Dollar</t>
  </si>
  <si>
    <t>AUD</t>
  </si>
  <si>
    <t>Canadian Dollar</t>
  </si>
  <si>
    <t>CAN</t>
  </si>
  <si>
    <t>Swiss Franc</t>
  </si>
  <si>
    <t>CHF</t>
  </si>
  <si>
    <t>Danish Krone</t>
  </si>
  <si>
    <t>DKK</t>
  </si>
  <si>
    <t>Hong Kong Dollar</t>
  </si>
  <si>
    <t>HKD</t>
  </si>
  <si>
    <t>Japanese Yen</t>
  </si>
  <si>
    <t>JPY</t>
  </si>
  <si>
    <t>Norwegian Krone</t>
  </si>
  <si>
    <t>NOK</t>
  </si>
  <si>
    <t>New Zealand Dollar</t>
  </si>
  <si>
    <t>NZD</t>
  </si>
  <si>
    <t>Swedish Krone</t>
  </si>
  <si>
    <t>SEK</t>
  </si>
  <si>
    <t>Singapore Dollar</t>
  </si>
  <si>
    <t>SGD</t>
  </si>
  <si>
    <t>United States Dollar</t>
  </si>
  <si>
    <t xml:space="preserve">Capture the applicable Currency, ROE and ROE Published Date on the "Currency sheet". </t>
  </si>
  <si>
    <t>Total [Nominated Currency]</t>
  </si>
  <si>
    <t>GRAND TOTAL</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</si>
  <si>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</si>
  <si>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</si>
  <si>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</si>
  <si>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</si>
  <si>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</si>
  <si>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</si>
  <si>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</si>
  <si>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</si>
  <si>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</si>
  <si>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</si>
  <si>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FOR MULTIPLE CURRENCIES</t>
  </si>
  <si>
    <t xml:space="preserve">TABLE 1: PRICING ASSUMPTIONS (INCLUDE ANY PRICING ASSUMPTIONS USED TO DETERMINE THE PRICES). </t>
  </si>
  <si>
    <t>Professional Services</t>
  </si>
  <si>
    <t>hourly</t>
  </si>
  <si>
    <t>Pricing Schedule : Enterprise Security Architect</t>
  </si>
  <si>
    <t>Enterprise Security Architect</t>
  </si>
  <si>
    <t>Security Architect</t>
  </si>
  <si>
    <t>Strategy and Planning</t>
  </si>
  <si>
    <t xml:space="preserve">•  Analysis of current technology in the environment to identify deficiencies and recommendations of solutions to best serve the Eskom environment.
• Secure  by  Design  Solution  modelling  and  deployment  in compliance to Eskom governance.
• Provide security thought leadership on core security concerns facing the business.
• Development/Maintenance    of    an    enterprise    security architecture framework that addresses business needs.
• Gap analysis of operational systems.
• Alignment with operational plan and strategy
• Functional decompositions of product capabilities, reporting outputs, stakeholder benefits and service/function duplication. </t>
  </si>
  <si>
    <t>Design and Implementation</t>
  </si>
  <si>
    <t>• Design, development, review, and implementation of security designs for new and existing technologies used within Eskom while aligning with operational plans and strategies.
• End to end process management – Architectural governance assessment (is it worth doing), statement of arch work (high level scope), conceptual and logical designs, physical designs (As plans), pre-transfer (As-built, testing, integration, functional and performance testing)</t>
  </si>
  <si>
    <t>Management and Measurement</t>
  </si>
  <si>
    <t>• Evaluation and Selection of security related technologies and products in support of projects within Eskom Information Security business function.
• Creation of business cases, Request for proposals, and managing integration with other systems
• Periodic System Evaluation to determine relevance for tasks and technology evolutions.
• Stakeholder management and governance compliance</t>
  </si>
  <si>
    <t>SCOPE OF WORK</t>
  </si>
  <si>
    <t>Contract Price Adjustment</t>
  </si>
  <si>
    <t>Provide Price Adjustment formula applicable for the duration of the contract</t>
  </si>
  <si>
    <t>MONTHLY RATES (Over a period of 60-months)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</si>
</sst>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9">
    <numFmt numFmtId="41" formatCode="_-* #,##0_-;\-* #,##0_-;_-* &quot;-&quot;_-;_-@_-"/>
    <numFmt numFmtId="43" formatCode="_-* #,##0.00_-;\-* #,##0.00_-;_-* &quot;-&quot;??_-;_-@_-"/>
    <numFmt numFmtId="164" formatCode="&quot;R&quot;\ #,##0;[Red]&quot;R&quot;\ \-#,##0"/>
    <numFmt numFmtId="165" formatCode="&quot;R&quot;\ #,##0.00;&quot;R&quot;\ \-#,##0.00"/>
    <numFmt numFmtId="166" formatCode="&quot;R&quot;\ #,##0.00;[Red]&quot;R&quot;\ \-#,##0.00"/>
    <numFmt numFmtId="167" formatCode="_ &quot;R&quot;\ * #,##0_ ;_ &quot;R&quot;\ * \-#,##0_ ;_ &quot;R&quot;\ * &quot;-&quot;_ ;_ @_ "/>
    <numFmt numFmtId="168" formatCode="_ * #,##0_ ;_ * \-#,##0_ ;_ * &quot;-&quot;_ ;_ @_ "/>
    <numFmt numFmtId="169" formatCode="_ &quot;R&quot;\ * #,##0.00_ ;_ &quot;R&quot;\ * \-#,##0.00_ ;_ &quot;R&quot;\ * &quot;-&quot;??_ ;_ @_ "/>
    <numFmt numFmtId="170" formatCode="_ * #,##0.00_ ;_ * \-#,##0.00_ ;_ * &quot;-&quot;??_ ;_ @_ "/>
    <numFmt numFmtId="171" formatCode="_(&quot;$&quot;* #,##0.00_);_(&quot;$&quot;* \(#,##0.00\);_(&quot;$&quot;* &quot;-&quot;??_);_(@_)"/>
    <numFmt numFmtId="172" formatCode="_(* #,##0.00_);_(* \(#,##0.00\);_(* &quot;-&quot;??_);_(@_)"/>
    <numFmt numFmtId="173" formatCode="&quot;R&quot;\ #,##0.000000"/>
    <numFmt numFmtId="174" formatCode="dd\-mmm\-yyyy"/>
    <numFmt numFmtId="175" formatCode="0.000_)"/>
    <numFmt numFmtId="176" formatCode="_(&quot;$&quot;* #,##0.00_);_(&quot;$&quot;* \(#,##0.00\);_(&quot;$&quot;* &quot;-&quot;??_);_(* @_)"/>
    <numFmt numFmtId="177" formatCode="\$#,##0.00"/>
    <numFmt numFmtId="178" formatCode="[$R-436]\ #,##0.00"/>
    <numFmt numFmtId="179" formatCode="#,##0.0_);\(#,##0.0\)"/>
    <numFmt numFmtId="180" formatCode="0.0"/>
    <numFmt numFmtId="181" formatCode="0.00_)"/>
    <numFmt numFmtId="182" formatCode="_-&quot;£&quot;* #,##0_-;\-&quot;£&quot;* #,##0_-;_-&quot;£&quot;* &quot;-&quot;_-;_-@_-"/>
    <numFmt numFmtId="183" formatCode="_-&quot;£&quot;* #,##0.00_-;\-&quot;£&quot;* #,##0.00_-;_-&quot;£&quot;* &quot;-&quot;??_-;_-@_-"/>
    <numFmt numFmtId="184" formatCode="_(* #,##0_);_(* \(#,##0\);_(* &quot;-&quot;??_);_(@_)"/>
    <numFmt numFmtId="185" formatCode="000"/>
    <numFmt numFmtId="186" formatCode="##\ ##"/>
    <numFmt numFmtId="187" formatCode="##\ ##\ #"/>
    <numFmt numFmtId="188" formatCode="##\ ##\ ##"/>
    <numFmt numFmtId="189" formatCode="##\ ##\ ##\ ###"/>
    <numFmt numFmtId="190" formatCode="&quot;R&quot;\ #,##0.00"/>
    <numFmt numFmtId="191" formatCode="_-* #,##0.00\ _D_M_-;\-* #,##0.00\ _D_M_-;_-* &quot;-&quot;??\ _D_M_-;_-@_-"/>
    <numFmt numFmtId="192" formatCode="_ * #,##0.00000000_ ;_ * \-#,##0.00000000_ ;_ * &quot;-&quot;??_ ;_ @_ "/>
    <numFmt numFmtId="193" formatCode="_-* #,##0.00\ _€_-;\-* #,##0.00\ _€_-;_-* &quot;-&quot;??\ _€_-;_-@_-"/>
    <numFmt numFmtId="194" formatCode="_-* #,##0\ &quot;DM&quot;_-;\-* #,##0\ &quot;DM&quot;_-;_-* &quot;-&quot;\ &quot;DM&quot;_-;_-@_-"/>
    <numFmt numFmtId="195" formatCode="_ * #,##0.00_)_£_ ;_ * \(#,##0.00\)_£_ ;_ * &quot;-&quot;??_)_£_ ;_ @_ "/>
    <numFmt numFmtId="196" formatCode="\$#,##0\ ;\(\$#,##0\)"/>
    <numFmt numFmtId="197" formatCode="d/m/yy"/>
    <numFmt numFmtId="198" formatCode="_-* #,##0.00\ &quot;€&quot;_-;\-* #,##0.00\ &quot;€&quot;_-;_-* &quot;-&quot;??\ &quot;€&quot;_-;_-@_-"/>
    <numFmt numFmtId="199" formatCode="#,##0.000"/>
    <numFmt numFmtId="200" formatCode="[$EUR]\ #,##0.0000"/>
    <numFmt numFmtId="201" formatCode="#,##0.000_);[Red]\(#,##0.000\)"/>
    <numFmt numFmtId="202" formatCode="General_)"/>
    <numFmt numFmtId="203" formatCode="&quot;See Note &quot;\ #"/>
    <numFmt numFmtId="204" formatCode="#.##0"/>
    <numFmt numFmtId="205" formatCode="\$\ #,##0"/>
    <numFmt numFmtId="206" formatCode="_ [$R-1C09]\ * #,##0.00_ ;_ [$R-1C09]\ * \-#,##0.00_ ;_ [$R-1C09]\ * &quot;-&quot;??_ ;_ @_ "/>
    <numFmt numFmtId="207" formatCode="_ [$R-1C09]\ * #,##0.00_ ;_ [$R-1C09]\ * \-#,##0.00_ ;_ [$R-1C09]\ * \-??_ ;_ @_ "/>
    <numFmt numFmtId="208" formatCode="m/d"/>
    <numFmt numFmtId="209" formatCode="_-* #,##0.00\ &quot;DM&quot;_-;\-* #,##0.00\ &quot;DM&quot;_-;_-* &quot;-&quot;??\ &quot;DM&quot;_-;_-@_-"/>
    <numFmt numFmtId="210" formatCode="_-* #,##0\ _D_M_-;\-* #,##0\ _D_M_-;_-* &quot;-&quot;\ _D_M_-;_-@_-"/>
  </numFmts>
  <fonts count="125">
    <font>
      <sz val="11"/>
      <color theme="1"/>
      <name val="Calibri"/>
      <family val="2"/>
      <scheme val="minor"/>
    </font>
    <font>
      <sz val="11"/>
      <color theme="1"/>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sz val="10"/>
      <name val="Arial"/>
      <family val="2"/>
    </font>
    <font>
      <sz val="10"/>
      <color theme="1"/>
      <name val="Arial"/>
      <family val="2"/>
    </font>
    <font>
      <b/>
      <sz val="12"/>
      <name val="Arial"/>
      <family val="2"/>
    </font>
    <font>
      <b/>
      <sz val="10"/>
      <name val="Arial"/>
      <family val="2"/>
    </font>
    <font>
      <sz val="10"/>
      <name val="Times New Roman"/>
      <family val="1"/>
    </font>
    <font>
      <b/>
      <sz val="10"/>
      <name val="Times New Roman"/>
      <family val="1"/>
    </font>
    <font>
      <b/>
      <sz val="8"/>
      <name val="Times New Roman"/>
      <family val="1"/>
    </font>
    <font>
      <sz val="11"/>
      <color indexed="8"/>
      <name val="Calibri"/>
      <family val="2"/>
    </font>
    <font>
      <sz val="11"/>
      <color indexed="9"/>
      <name val="Calibri"/>
      <family val="2"/>
    </font>
    <font>
      <sz val="8"/>
      <name val="Times New Roman"/>
      <family val="1"/>
    </font>
    <font>
      <sz val="11"/>
      <color rgb="FF9C0006"/>
      <name val="Calibri"/>
      <family val="2"/>
    </font>
    <font>
      <sz val="11"/>
      <color indexed="14"/>
      <name val="Calibri"/>
      <family val="2"/>
      <scheme val="minor"/>
    </font>
    <font>
      <b/>
      <sz val="11"/>
      <color rgb="FFFA7D00"/>
      <name val="Calibri"/>
      <family val="2"/>
    </font>
    <font>
      <b/>
      <sz val="11"/>
      <color indexed="9"/>
      <name val="Calibri"/>
      <family val="2"/>
    </font>
    <font>
      <sz val="10"/>
      <name val="Calibri"/>
      <family val="2"/>
    </font>
    <font>
      <sz val="11"/>
      <name val="Tms Rmn"/>
    </font>
    <font>
      <sz val="8"/>
      <name val="Century Gothic"/>
      <family val="2"/>
    </font>
    <font>
      <i/>
      <sz val="11"/>
      <color rgb="FF7F7F7F"/>
      <name val="Calibri"/>
      <family val="2"/>
    </font>
    <font>
      <sz val="11"/>
      <color rgb="FF006100"/>
      <name val="Calibri"/>
      <family val="2"/>
    </font>
    <font>
      <b/>
      <sz val="15"/>
      <color theme="3"/>
      <name val="Calibri"/>
      <family val="2"/>
    </font>
    <font>
      <b/>
      <sz val="15"/>
      <color indexed="62"/>
      <name val="Calibri"/>
      <family val="2"/>
      <scheme val="minor"/>
    </font>
    <font>
      <b/>
      <sz val="13"/>
      <color theme="3"/>
      <name val="Calibri"/>
      <family val="2"/>
    </font>
    <font>
      <b/>
      <sz val="13"/>
      <color indexed="62"/>
      <name val="Calibri"/>
      <family val="2"/>
      <scheme val="minor"/>
    </font>
    <font>
      <b/>
      <sz val="11"/>
      <color theme="3"/>
      <name val="Calibri"/>
      <family val="2"/>
    </font>
    <font>
      <b/>
      <sz val="11"/>
      <color indexed="62"/>
      <name val="Calibri"/>
      <family val="2"/>
      <scheme val="minor"/>
    </font>
    <font>
      <sz val="11"/>
      <color rgb="FF3F3F76"/>
      <name val="Calibri"/>
      <family val="2"/>
    </font>
    <font>
      <sz val="12"/>
      <name val="Helv"/>
    </font>
    <font>
      <sz val="11"/>
      <color rgb="FFFA7D00"/>
      <name val="Calibri"/>
      <family val="2"/>
    </font>
    <font>
      <sz val="11"/>
      <color rgb="FF9C6500"/>
      <name val="Calibri"/>
      <family val="2"/>
    </font>
    <font>
      <sz val="8"/>
      <name val="Arial"/>
      <family val="2"/>
    </font>
    <font>
      <b/>
      <i/>
      <sz val="16"/>
      <name val="Helv"/>
    </font>
    <font>
      <sz val="11"/>
      <color rgb="FF000000"/>
      <name val="Calibri"/>
      <family val="2"/>
      <scheme val="minor"/>
    </font>
    <font>
      <b/>
      <sz val="11"/>
      <color rgb="FF3F3F3F"/>
      <name val="Calibri"/>
      <family val="2"/>
    </font>
    <font>
      <sz val="8"/>
      <name val="Helv"/>
    </font>
    <font>
      <sz val="10"/>
      <name val="MS Sans Serif"/>
      <family val="2"/>
    </font>
    <font>
      <sz val="12"/>
      <name val="Times New Roman"/>
      <family val="1"/>
    </font>
    <font>
      <b/>
      <sz val="11"/>
      <color indexed="12"/>
      <name val="MS Sans Serif"/>
      <family val="2"/>
    </font>
    <font>
      <b/>
      <sz val="18"/>
      <color theme="3"/>
      <name val="Cambria"/>
      <family val="2"/>
    </font>
    <font>
      <b/>
      <sz val="18"/>
      <color indexed="62"/>
      <name val="Cambria"/>
      <family val="2"/>
      <scheme val="major"/>
    </font>
    <font>
      <b/>
      <sz val="11"/>
      <color indexed="8"/>
      <name val="Calibri"/>
      <family val="2"/>
    </font>
    <font>
      <sz val="12"/>
      <name val="Arial"/>
      <family val="2"/>
    </font>
    <font>
      <sz val="8"/>
      <color indexed="10"/>
      <name val="Arial Narrow"/>
      <family val="2"/>
    </font>
    <font>
      <sz val="11"/>
      <color indexed="10"/>
      <name val="Calibri"/>
      <family val="2"/>
    </font>
    <font>
      <sz val="11"/>
      <color theme="1"/>
      <name val="Arial"/>
      <family val="2"/>
    </font>
    <font>
      <sz val="11"/>
      <name val="Arial"/>
      <family val="2"/>
    </font>
    <font>
      <b/>
      <sz val="11"/>
      <color theme="1"/>
      <name val="Arial"/>
      <family val="2"/>
    </font>
    <font>
      <sz val="12"/>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0"/>
      <name val="Arial"/>
    </font>
    <font>
      <sz val="12"/>
      <color indexed="12"/>
      <name val="Arial"/>
      <family val="2"/>
    </font>
    <font>
      <sz val="12"/>
      <color indexed="17"/>
      <name val="Arial"/>
      <family val="2"/>
    </font>
    <font>
      <b/>
      <sz val="14"/>
      <name val="Arial"/>
      <family val="2"/>
    </font>
    <font>
      <sz val="10"/>
      <color indexed="17"/>
      <name val="Arial"/>
      <family val="2"/>
    </font>
    <font>
      <b/>
      <sz val="11"/>
      <color rgb="FFFF0000"/>
      <name val="Arial"/>
      <family val="2"/>
    </font>
    <font>
      <b/>
      <sz val="11"/>
      <name val="Arial"/>
      <family val="2"/>
    </font>
    <font>
      <b/>
      <sz val="11"/>
      <color rgb="FF00B0F0"/>
      <name val="Arial"/>
      <family val="2"/>
    </font>
    <font>
      <sz val="11"/>
      <color rgb="FF00B050"/>
      <name val="Arial"/>
      <family val="2"/>
    </font>
    <font>
      <sz val="10"/>
      <color rgb="FF00B050"/>
      <name val="Arial"/>
      <family val="2"/>
    </font>
    <font>
      <b/>
      <sz val="11"/>
      <color rgb="FF00B050"/>
      <name val="Arial"/>
      <family val="2"/>
    </font>
    <font>
      <sz val="11"/>
      <color indexed="17"/>
      <name val="Arial"/>
      <family val="2"/>
    </font>
    <font>
      <sz val="10"/>
      <color indexed="8"/>
      <name val="Arial"/>
      <family val="2"/>
    </font>
    <font>
      <sz val="11"/>
      <color indexed="20"/>
      <name val="Calibri"/>
      <family val="2"/>
    </font>
    <font>
      <sz val="10"/>
      <name val="Helv"/>
    </font>
    <font>
      <b/>
      <sz val="11"/>
      <color indexed="52"/>
      <name val="Calibri"/>
      <family val="2"/>
    </font>
    <font>
      <sz val="10"/>
      <color indexed="39"/>
      <name val="Arial"/>
      <family val="2"/>
    </font>
    <font>
      <sz val="10"/>
      <color indexed="8"/>
      <name val="Times New Roman"/>
      <family val="1"/>
    </font>
    <font>
      <sz val="10"/>
      <name val="MS Sans"/>
    </font>
    <font>
      <sz val="8"/>
      <name val="MS Sans Serif"/>
      <family val="2"/>
    </font>
    <font>
      <i/>
      <sz val="11"/>
      <color indexed="23"/>
      <name val="Calibri"/>
      <family val="2"/>
    </font>
    <font>
      <sz val="18"/>
      <name val="Arial"/>
      <family val="2"/>
    </font>
    <font>
      <i/>
      <sz val="12"/>
      <name val="Arial"/>
      <family val="2"/>
    </font>
    <font>
      <sz val="8.25"/>
      <name val="Helv"/>
    </font>
    <font>
      <sz val="8"/>
      <name val="Book Antiqua"/>
      <family val="1"/>
    </font>
    <font>
      <sz val="11"/>
      <color indexed="17"/>
      <name val="Calibri"/>
      <family val="2"/>
    </font>
    <font>
      <b/>
      <sz val="8"/>
      <name val="Arial"/>
      <family val="2"/>
    </font>
    <font>
      <b/>
      <sz val="15"/>
      <color indexed="62"/>
      <name val="Calibri"/>
      <family val="2"/>
    </font>
    <font>
      <b/>
      <sz val="18"/>
      <name val="Arial"/>
      <family val="2"/>
    </font>
    <font>
      <b/>
      <sz val="15"/>
      <color indexed="56"/>
      <name val="Calibri"/>
      <family val="2"/>
    </font>
    <font>
      <b/>
      <sz val="13"/>
      <color indexed="56"/>
      <name val="Calibri"/>
      <family val="2"/>
    </font>
    <font>
      <b/>
      <sz val="11"/>
      <color indexed="56"/>
      <name val="Calibri"/>
      <family val="2"/>
    </font>
    <font>
      <sz val="9.75"/>
      <name val="Arial"/>
      <family val="2"/>
    </font>
    <font>
      <b/>
      <sz val="9.75"/>
      <name val="Arial"/>
      <family val="2"/>
    </font>
    <font>
      <u/>
      <sz val="9"/>
      <color theme="10"/>
      <name val="Arial"/>
      <family val="2"/>
    </font>
    <font>
      <u/>
      <sz val="10"/>
      <color indexed="12"/>
      <name val="Arial"/>
      <family val="2"/>
    </font>
    <font>
      <u/>
      <sz val="10"/>
      <color indexed="38"/>
      <name val="Arial"/>
      <family val="2"/>
    </font>
    <font>
      <sz val="11"/>
      <color indexed="62"/>
      <name val="Calibri"/>
      <family val="2"/>
    </font>
    <font>
      <sz val="10"/>
      <name val="Geneva"/>
    </font>
    <font>
      <sz val="10"/>
      <name val="Courier"/>
      <family val="3"/>
    </font>
    <font>
      <sz val="11"/>
      <color indexed="52"/>
      <name val="Calibri"/>
      <family val="2"/>
    </font>
    <font>
      <sz val="11"/>
      <color indexed="60"/>
      <name val="Calibri"/>
      <family val="2"/>
    </font>
    <font>
      <sz val="11"/>
      <name val="Times New Roman"/>
      <family val="1"/>
    </font>
    <font>
      <sz val="10"/>
      <color rgb="FF000000"/>
      <name val="Times New Roman"/>
      <family val="1"/>
    </font>
    <font>
      <b/>
      <sz val="8.25"/>
      <name val="Helv"/>
    </font>
    <font>
      <b/>
      <u/>
      <sz val="10"/>
      <name val="Times New Roman"/>
      <family val="1"/>
    </font>
    <font>
      <i/>
      <sz val="10"/>
      <name val="Times New Roman"/>
      <family val="1"/>
    </font>
    <font>
      <b/>
      <sz val="11"/>
      <color indexed="63"/>
      <name val="Calibri"/>
      <family val="2"/>
    </font>
    <font>
      <sz val="9"/>
      <name val="MS Sans Serif"/>
      <family val="2"/>
    </font>
    <font>
      <b/>
      <sz val="18"/>
      <color indexed="62"/>
      <name val="Cambria"/>
      <family val="2"/>
    </font>
    <font>
      <b/>
      <sz val="6"/>
      <name val="Helv"/>
    </font>
    <font>
      <b/>
      <sz val="18"/>
      <color indexed="56"/>
      <name val="Cambria"/>
      <family val="2"/>
    </font>
    <font>
      <b/>
      <sz val="10"/>
      <name val="Book Antiqua"/>
      <family val="1"/>
    </font>
    <font>
      <sz val="12"/>
      <name val="바탕체"/>
      <family val="1"/>
      <charset val="129"/>
    </font>
    <font>
      <sz val="11"/>
      <name val="돋움"/>
      <family val="3"/>
      <charset val="129"/>
    </font>
    <font>
      <b/>
      <sz val="16"/>
      <color theme="1"/>
      <name val="Arial"/>
      <family val="2"/>
    </font>
    <font>
      <sz val="16"/>
      <color theme="1"/>
      <name val="Arial"/>
      <family val="2"/>
    </font>
    <font>
      <b/>
      <sz val="12"/>
      <color indexed="10"/>
      <name val="Arial"/>
      <family val="2"/>
    </font>
    <font>
      <u/>
      <sz val="10"/>
      <color theme="10"/>
      <name val="Arial"/>
      <family val="2"/>
    </font>
    <font>
      <u/>
      <sz val="12"/>
      <color indexed="12"/>
      <name val="Arial"/>
      <family val="2"/>
    </font>
    <font>
      <b/>
      <sz val="16"/>
      <name val="Arial"/>
      <family val="2"/>
    </font>
  </fonts>
  <fills count="111">
    <fill>
      <patternFill patternType="none"/>
    </fill>
    <fill>
      <patternFill patternType="gray125"/>
    </fill>
    <fill>
      <patternFill patternType="solid">
        <fgColor rgb="FFFFC7CE"/>
      </patternFill>
    </fill>
    <fill>
      <patternFill patternType="solid">
        <fgColor rgb="FFFFFFCC"/>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9" tint="0.59999389629810485"/>
        <bgColor indexed="64"/>
      </patternFill>
    </fill>
    <fill>
      <patternFill patternType="lightUp">
        <bgColor theme="0" tint="-4.9989318521683403E-2"/>
      </patternFill>
    </fill>
    <fill>
      <patternFill patternType="solid">
        <fgColor theme="4" tint="0.79998168889431442"/>
        <bgColor indexed="64"/>
      </patternFill>
    </fill>
    <fill>
      <patternFill patternType="solid">
        <fgColor indexed="9"/>
      </patternFill>
    </fill>
    <fill>
      <patternFill patternType="solid">
        <fgColor theme="5" tint="0.79998168889431442"/>
        <bgColor indexed="64"/>
      </patternFill>
    </fill>
    <fill>
      <patternFill patternType="solid">
        <fgColor indexed="47"/>
      </patternFill>
    </fill>
    <fill>
      <patternFill patternType="solid">
        <fgColor theme="6" tint="0.79998168889431442"/>
        <bgColor indexed="64"/>
      </patternFill>
    </fill>
    <fill>
      <patternFill patternType="solid">
        <fgColor indexed="31"/>
      </patternFill>
    </fill>
    <fill>
      <patternFill patternType="solid">
        <fgColor theme="7" tint="0.79998168889431442"/>
        <bgColor indexed="64"/>
      </patternFill>
    </fill>
    <fill>
      <patternFill patternType="solid">
        <fgColor theme="8" tint="0.79998168889431442"/>
        <bgColor indexed="64"/>
      </patternFill>
    </fill>
    <fill>
      <patternFill patternType="solid">
        <fgColor indexed="41"/>
      </patternFill>
    </fill>
    <fill>
      <patternFill patternType="solid">
        <fgColor theme="9" tint="0.79998168889431442"/>
        <bgColor indexed="64"/>
      </patternFill>
    </fill>
    <fill>
      <patternFill patternType="solid">
        <fgColor theme="4" tint="0.59999389629810485"/>
        <bgColor indexed="64"/>
      </patternFill>
    </fill>
    <fill>
      <patternFill patternType="solid">
        <fgColor indexed="22"/>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indexed="49"/>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indexed="19"/>
      </patternFill>
    </fill>
    <fill>
      <patternFill patternType="solid">
        <fgColor theme="6"/>
        <bgColor indexed="64"/>
      </patternFill>
    </fill>
    <fill>
      <patternFill patternType="solid">
        <fgColor theme="7"/>
        <bgColor indexed="64"/>
      </patternFill>
    </fill>
    <fill>
      <patternFill patternType="solid">
        <fgColor indexed="54"/>
      </patternFill>
    </fill>
    <fill>
      <patternFill patternType="solid">
        <fgColor theme="8"/>
        <bgColor indexed="64"/>
      </patternFill>
    </fill>
    <fill>
      <patternFill patternType="solid">
        <fgColor theme="9"/>
        <bgColor indexed="64"/>
      </patternFill>
    </fill>
    <fill>
      <patternFill patternType="solid">
        <fgColor indexed="29"/>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indexed="47"/>
        <bgColor indexed="64"/>
      </patternFill>
    </fill>
    <fill>
      <patternFill patternType="solid">
        <fgColor indexed="15"/>
      </patternFill>
    </fill>
    <fill>
      <patternFill patternType="solid">
        <fgColor rgb="FFFFEB9C"/>
        <bgColor indexed="64"/>
      </patternFill>
    </fill>
    <fill>
      <patternFill patternType="solid">
        <fgColor indexed="26"/>
      </patternFill>
    </fill>
    <fill>
      <patternFill patternType="solid">
        <fgColor indexed="26"/>
        <bgColor indexed="64"/>
      </patternFill>
    </fill>
    <fill>
      <patternFill patternType="solid">
        <fgColor indexed="43"/>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theme="0"/>
        <bgColor rgb="FF000000"/>
      </patternFill>
    </fill>
  </fills>
  <borders count="78">
    <border>
      <left/>
      <right/>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double">
        <color indexed="64"/>
      </left>
      <right style="double">
        <color indexed="64"/>
      </right>
      <top style="double">
        <color indexed="64"/>
      </top>
      <bottom style="double">
        <color indexed="64"/>
      </bottom>
      <diagonal/>
    </border>
    <border>
      <left/>
      <right/>
      <top style="thin">
        <color indexed="64"/>
      </top>
      <bottom style="thin">
        <color indexed="64"/>
      </bottom>
      <diagonal/>
    </border>
    <border>
      <left/>
      <right/>
      <top/>
      <bottom style="thick">
        <color indexed="64"/>
      </bottom>
      <diagonal/>
    </border>
    <border>
      <left/>
      <right/>
      <top/>
      <bottom style="thick">
        <color indexed="49"/>
      </bottom>
      <diagonal/>
    </border>
    <border>
      <left/>
      <right/>
      <top/>
      <bottom style="medium">
        <color indexed="64"/>
      </bottom>
      <diagonal/>
    </border>
    <border>
      <left/>
      <right/>
      <top/>
      <bottom style="medium">
        <color indexed="49"/>
      </bottom>
      <diagonal/>
    </border>
    <border>
      <left/>
      <right/>
      <top/>
      <bottom style="double">
        <color indexed="64"/>
      </bottom>
      <diagonal/>
    </border>
    <border>
      <left/>
      <right/>
      <top style="thin">
        <color indexed="64"/>
      </top>
      <bottom style="double">
        <color indexed="64"/>
      </bottom>
      <diagonal/>
    </border>
    <border>
      <left/>
      <right/>
      <top style="thin">
        <color indexed="49"/>
      </top>
      <bottom style="double">
        <color indexed="49"/>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medium">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style="thin">
        <color indexed="64"/>
      </right>
      <top/>
      <bottom/>
      <diagonal/>
    </border>
    <border>
      <left/>
      <right/>
      <top/>
      <bottom style="thick">
        <color indexed="3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dotted">
        <color indexed="64"/>
      </right>
      <top/>
      <bottom/>
      <diagonal/>
    </border>
    <border>
      <left/>
      <right/>
      <top style="double">
        <color indexed="0"/>
      </top>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9992">
    <xf numFmtId="0" fontId="0" fillId="0" borderId="0"/>
    <xf numFmtId="170" fontId="1" fillId="0" borderId="0" applyFont="0" applyFill="0" applyBorder="0" applyAlignment="0" applyProtection="0"/>
    <xf numFmtId="0" fontId="7" fillId="0" borderId="0"/>
    <xf numFmtId="0" fontId="7" fillId="0" borderId="0"/>
    <xf numFmtId="0" fontId="11" fillId="0" borderId="0">
      <alignment horizontal="left" vertical="top" wrapText="1"/>
    </xf>
    <xf numFmtId="0" fontId="12" fillId="0" borderId="0">
      <alignment horizontal="left" vertical="top" wrapText="1"/>
    </xf>
    <xf numFmtId="0" fontId="13" fillId="0" borderId="0">
      <alignment horizontal="left" vertical="top" wrapText="1"/>
    </xf>
    <xf numFmtId="0" fontId="14" fillId="9" borderId="0" applyNumberFormat="0" applyBorder="0" applyAlignment="0" applyProtection="0"/>
    <xf numFmtId="0" fontId="1" fillId="10" borderId="0" applyNumberFormat="0" applyBorder="0" applyAlignment="0" applyProtection="0"/>
    <xf numFmtId="0" fontId="14" fillId="11" borderId="0" applyNumberFormat="0" applyBorder="0" applyAlignment="0" applyProtection="0"/>
    <xf numFmtId="0" fontId="1" fillId="12" borderId="0" applyNumberFormat="0" applyBorder="0" applyAlignment="0" applyProtection="0"/>
    <xf numFmtId="0" fontId="14" fillId="13" borderId="0" applyNumberFormat="0" applyBorder="0" applyAlignment="0" applyProtection="0"/>
    <xf numFmtId="0" fontId="1" fillId="14" borderId="0" applyNumberFormat="0" applyBorder="0" applyAlignment="0" applyProtection="0"/>
    <xf numFmtId="0" fontId="14" fillId="15" borderId="0" applyNumberFormat="0" applyBorder="0" applyAlignment="0" applyProtection="0"/>
    <xf numFmtId="0" fontId="1" fillId="10" borderId="0" applyNumberFormat="0" applyBorder="0" applyAlignment="0" applyProtection="0"/>
    <xf numFmtId="0" fontId="14" fillId="16" borderId="0" applyNumberFormat="0" applyBorder="0" applyAlignment="0" applyProtection="0"/>
    <xf numFmtId="0" fontId="1"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 fillId="20" borderId="0" applyNumberFormat="0" applyBorder="0" applyAlignment="0" applyProtection="0"/>
    <xf numFmtId="0" fontId="14" fillId="21" borderId="0" applyNumberFormat="0" applyBorder="0" applyAlignment="0" applyProtection="0"/>
    <xf numFmtId="0" fontId="1" fillId="12" borderId="0" applyNumberFormat="0" applyBorder="0" applyAlignment="0" applyProtection="0"/>
    <xf numFmtId="0" fontId="14" fillId="22" borderId="0" applyNumberFormat="0" applyBorder="0" applyAlignment="0" applyProtection="0"/>
    <xf numFmtId="0" fontId="1" fillId="14" borderId="0" applyNumberFormat="0" applyBorder="0" applyAlignment="0" applyProtection="0"/>
    <xf numFmtId="0" fontId="14" fillId="23" borderId="0" applyNumberFormat="0" applyBorder="0" applyAlignment="0" applyProtection="0"/>
    <xf numFmtId="0" fontId="1" fillId="20" borderId="0" applyNumberFormat="0" applyBorder="0" applyAlignment="0" applyProtection="0"/>
    <xf numFmtId="0" fontId="14" fillId="24" borderId="0" applyNumberFormat="0" applyBorder="0" applyAlignment="0" applyProtection="0"/>
    <xf numFmtId="0" fontId="14" fillId="7" borderId="0" applyNumberFormat="0" applyBorder="0" applyAlignment="0" applyProtection="0"/>
    <xf numFmtId="0" fontId="1" fillId="12" borderId="0" applyNumberFormat="0" applyBorder="0" applyAlignment="0" applyProtection="0"/>
    <xf numFmtId="0" fontId="15" fillId="25" borderId="0" applyNumberFormat="0" applyBorder="0" applyAlignment="0" applyProtection="0"/>
    <xf numFmtId="0" fontId="6"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6" fillId="14" borderId="0" applyNumberFormat="0" applyBorder="0" applyAlignment="0" applyProtection="0"/>
    <xf numFmtId="0" fontId="15" fillId="29" borderId="0" applyNumberFormat="0" applyBorder="0" applyAlignment="0" applyProtection="0"/>
    <xf numFmtId="0" fontId="6" fillId="20" borderId="0" applyNumberFormat="0" applyBorder="0" applyAlignment="0" applyProtection="0"/>
    <xf numFmtId="0" fontId="15" fillId="30" borderId="0" applyNumberFormat="0" applyBorder="0" applyAlignment="0" applyProtection="0"/>
    <xf numFmtId="0" fontId="15" fillId="31" borderId="0" applyNumberFormat="0" applyBorder="0" applyAlignment="0" applyProtection="0"/>
    <xf numFmtId="0" fontId="6" fillId="12" borderId="0" applyNumberFormat="0" applyBorder="0" applyAlignment="0" applyProtection="0"/>
    <xf numFmtId="0" fontId="15" fillId="32" borderId="0" applyNumberFormat="0" applyBorder="0" applyAlignment="0" applyProtection="0"/>
    <xf numFmtId="0" fontId="6" fillId="26" borderId="0" applyNumberFormat="0" applyBorder="0" applyAlignment="0" applyProtection="0"/>
    <xf numFmtId="0" fontId="15" fillId="33" borderId="0" applyNumberFormat="0" applyBorder="0" applyAlignment="0" applyProtection="0"/>
    <xf numFmtId="0" fontId="6" fillId="34" borderId="0" applyNumberFormat="0" applyBorder="0" applyAlignment="0" applyProtection="0"/>
    <xf numFmtId="0" fontId="15" fillId="35" borderId="0" applyNumberFormat="0" applyBorder="0" applyAlignment="0" applyProtection="0"/>
    <xf numFmtId="0" fontId="6" fillId="14" borderId="0" applyNumberFormat="0" applyBorder="0" applyAlignment="0" applyProtection="0"/>
    <xf numFmtId="0" fontId="15" fillId="36" borderId="0" applyNumberFormat="0" applyBorder="0" applyAlignment="0" applyProtection="0"/>
    <xf numFmtId="0" fontId="6" fillId="37" borderId="0" applyNumberFormat="0" applyBorder="0" applyAlignment="0" applyProtection="0"/>
    <xf numFmtId="0" fontId="15" fillId="38" borderId="0" applyNumberFormat="0" applyBorder="0" applyAlignment="0" applyProtection="0"/>
    <xf numFmtId="0" fontId="15" fillId="39" borderId="0" applyNumberFormat="0" applyBorder="0" applyAlignment="0" applyProtection="0"/>
    <xf numFmtId="0" fontId="6" fillId="40" borderId="0" applyNumberFormat="0" applyBorder="0" applyAlignment="0" applyProtection="0"/>
    <xf numFmtId="0" fontId="16" fillId="0" borderId="0">
      <alignment horizontal="center" wrapText="1"/>
      <protection locked="0"/>
    </xf>
    <xf numFmtId="0" fontId="17" fillId="41" borderId="0" applyNumberFormat="0" applyBorder="0" applyAlignment="0" applyProtection="0"/>
    <xf numFmtId="0" fontId="18" fillId="2" borderId="0" applyNumberFormat="0" applyBorder="0" applyAlignment="0" applyProtection="0"/>
    <xf numFmtId="0" fontId="19" fillId="42" borderId="12" applyNumberFormat="0" applyAlignment="0" applyProtection="0"/>
    <xf numFmtId="0" fontId="4" fillId="10" borderId="2" applyNumberFormat="0" applyAlignment="0" applyProtection="0"/>
    <xf numFmtId="0" fontId="20" fillId="43" borderId="15" applyNumberFormat="0" applyAlignment="0" applyProtection="0"/>
    <xf numFmtId="0" fontId="21" fillId="0" borderId="0" applyNumberFormat="0" applyFill="0" applyBorder="0" applyAlignment="0" applyProtection="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5" fontId="22" fillId="0" borderId="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7" fillId="0" borderId="0" applyFont="0" applyFill="0" applyBorder="0" applyAlignment="0" applyProtection="0"/>
    <xf numFmtId="176" fontId="7"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7"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1" fontId="1" fillId="0" borderId="0" applyFont="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7" fontId="7" fillId="0" borderId="0" applyFill="0" applyBorder="0" applyAlignment="0" applyProtection="0"/>
    <xf numFmtId="178" fontId="23" fillId="0" borderId="12" applyBorder="0">
      <alignment horizontal="center" vertical="center" wrapText="1"/>
    </xf>
    <xf numFmtId="41" fontId="7" fillId="0" borderId="0" applyFont="0" applyFill="0" applyBorder="0" applyAlignment="0" applyProtection="0"/>
    <xf numFmtId="0" fontId="24" fillId="0" borderId="0" applyNumberFormat="0" applyFill="0" applyBorder="0" applyAlignment="0" applyProtection="0"/>
    <xf numFmtId="0" fontId="25" fillId="44" borderId="0" applyNumberFormat="0" applyBorder="0" applyAlignment="0" applyProtection="0"/>
    <xf numFmtId="0" fontId="9" fillId="0" borderId="9" applyNumberFormat="0" applyAlignment="0" applyProtection="0">
      <alignment horizontal="left" vertical="center"/>
    </xf>
    <xf numFmtId="0" fontId="9" fillId="0" borderId="16">
      <alignment horizontal="left" vertical="center"/>
    </xf>
    <xf numFmtId="0" fontId="26" fillId="0" borderId="17" applyNumberFormat="0" applyFill="0" applyAlignment="0" applyProtection="0"/>
    <xf numFmtId="0" fontId="27" fillId="0" borderId="18" applyNumberFormat="0" applyFill="0" applyAlignment="0" applyProtection="0"/>
    <xf numFmtId="0" fontId="28" fillId="0" borderId="17" applyNumberFormat="0" applyFill="0" applyAlignment="0" applyProtection="0"/>
    <xf numFmtId="0" fontId="29" fillId="0" borderId="1" applyNumberFormat="0" applyFill="0" applyAlignment="0" applyProtection="0"/>
    <xf numFmtId="0" fontId="30" fillId="0" borderId="19" applyNumberFormat="0" applyFill="0" applyAlignment="0" applyProtection="0"/>
    <xf numFmtId="0" fontId="31" fillId="0" borderId="20" applyNumberFormat="0" applyFill="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45" borderId="12" applyNumberFormat="0" applyAlignment="0" applyProtection="0"/>
    <xf numFmtId="179" fontId="33" fillId="46" borderId="0"/>
    <xf numFmtId="0" fontId="7" fillId="0" borderId="0"/>
    <xf numFmtId="0" fontId="7" fillId="0" borderId="0"/>
    <xf numFmtId="0" fontId="34" fillId="0" borderId="21" applyNumberFormat="0" applyFill="0" applyAlignment="0" applyProtection="0"/>
    <xf numFmtId="0" fontId="35" fillId="47" borderId="0" applyNumberFormat="0" applyBorder="0" applyAlignment="0" applyProtection="0"/>
    <xf numFmtId="0" fontId="2" fillId="48" borderId="0" applyNumberFormat="0" applyBorder="0" applyAlignment="0" applyProtection="0"/>
    <xf numFmtId="180" fontId="36" fillId="0" borderId="0">
      <alignment horizontal="right"/>
    </xf>
    <xf numFmtId="181" fontId="37"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1" fillId="0" borderId="0"/>
    <xf numFmtId="0" fontId="1" fillId="0" borderId="0"/>
    <xf numFmtId="0" fontId="7"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38"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172" fontId="23" fillId="0" borderId="0"/>
    <xf numFmtId="0" fontId="7" fillId="49" borderId="12"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 fillId="3" borderId="4" applyNumberFormat="0" applyFont="0" applyAlignment="0" applyProtection="0"/>
    <xf numFmtId="0" fontId="14" fillId="50" borderId="4" applyNumberFormat="0" applyFont="0" applyAlignment="0" applyProtection="0"/>
    <xf numFmtId="0" fontId="39" fillId="42" borderId="12" applyNumberFormat="0" applyAlignment="0" applyProtection="0"/>
    <xf numFmtId="0" fontId="3" fillId="10" borderId="3" applyNumberFormat="0" applyAlignment="0" applyProtection="0"/>
    <xf numFmtId="14" fontId="16" fillId="0" borderId="0">
      <alignment horizontal="center" wrapText="1"/>
      <protection locked="0"/>
    </xf>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9" fontId="7"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40" fillId="0" borderId="0" applyNumberFormat="0" applyFont="0" applyFill="0" applyBorder="0" applyAlignment="0" applyProtection="0">
      <alignment horizontal="left"/>
    </xf>
    <xf numFmtId="0" fontId="41" fillId="0" borderId="0" applyNumberFormat="0" applyFont="0" applyFill="0" applyBorder="0" applyAlignment="0" applyProtection="0">
      <alignment horizontal="left"/>
    </xf>
    <xf numFmtId="0" fontId="42" fillId="0" borderId="0"/>
    <xf numFmtId="3" fontId="43" fillId="0" borderId="0">
      <alignment horizontal="right" vertical="center"/>
    </xf>
    <xf numFmtId="49" fontId="43" fillId="0" borderId="0">
      <alignment horizontal="right" vertical="center"/>
    </xf>
    <xf numFmtId="0" fontId="43" fillId="0" borderId="0">
      <alignment horizontal="right" vertical="center"/>
    </xf>
    <xf numFmtId="0" fontId="44" fillId="0" borderId="0" applyNumberFormat="0" applyFill="0" applyBorder="0" applyAlignment="0" applyProtection="0"/>
    <xf numFmtId="0" fontId="45" fillId="0" borderId="0" applyNumberFormat="0" applyFill="0" applyBorder="0" applyAlignment="0" applyProtection="0"/>
    <xf numFmtId="0" fontId="46" fillId="0" borderId="22" applyNumberFormat="0" applyFill="0" applyAlignment="0" applyProtection="0"/>
    <xf numFmtId="0" fontId="5" fillId="0" borderId="23" applyNumberFormat="0" applyFill="0" applyAlignment="0" applyProtection="0"/>
    <xf numFmtId="0" fontId="47" fillId="0" borderId="0"/>
    <xf numFmtId="0" fontId="48" fillId="0" borderId="0">
      <alignment vertical="top"/>
    </xf>
    <xf numFmtId="182" fontId="7" fillId="0" borderId="0" applyFont="0" applyFill="0" applyBorder="0" applyAlignment="0" applyProtection="0"/>
    <xf numFmtId="183" fontId="7" fillId="0" borderId="0" applyFont="0" applyFill="0" applyBorder="0" applyAlignment="0" applyProtection="0"/>
    <xf numFmtId="0" fontId="49" fillId="0" borderId="0" applyNumberFormat="0" applyFill="0" applyBorder="0" applyAlignment="0" applyProtection="0"/>
    <xf numFmtId="172" fontId="7" fillId="0" borderId="0" applyFont="0" applyFill="0" applyBorder="0" applyAlignment="0" applyProtection="0"/>
    <xf numFmtId="0" fontId="64" fillId="0" borderId="0"/>
    <xf numFmtId="172" fontId="7" fillId="0" borderId="0" applyFont="0" applyFill="0" applyBorder="0" applyAlignment="0" applyProtection="0"/>
    <xf numFmtId="0" fontId="7" fillId="0" borderId="0"/>
    <xf numFmtId="0" fontId="42" fillId="0" borderId="0"/>
    <xf numFmtId="0" fontId="7" fillId="0" borderId="0"/>
    <xf numFmtId="0" fontId="47" fillId="0" borderId="0"/>
    <xf numFmtId="0" fontId="7" fillId="0" borderId="0"/>
    <xf numFmtId="0" fontId="7"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76" fillId="0" borderId="0">
      <alignment vertical="top"/>
    </xf>
    <xf numFmtId="0" fontId="11" fillId="0" borderId="0">
      <alignment horizontal="left" vertical="top" wrapText="1"/>
    </xf>
    <xf numFmtId="0" fontId="42" fillId="0" borderId="0"/>
    <xf numFmtId="0" fontId="76" fillId="0" borderId="0">
      <alignment vertical="top"/>
    </xf>
    <xf numFmtId="0" fontId="76" fillId="0" borderId="0">
      <alignment vertical="top"/>
    </xf>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 fillId="57"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 fillId="61"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2"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 fillId="65"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3"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69"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 fillId="73"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8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 fillId="77"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186" fontId="16" fillId="0" borderId="12">
      <alignment horizontal="left"/>
    </xf>
    <xf numFmtId="186" fontId="16" fillId="0" borderId="44">
      <alignment horizontal="left"/>
    </xf>
    <xf numFmtId="186" fontId="16" fillId="0" borderId="44">
      <alignment horizontal="left"/>
    </xf>
    <xf numFmtId="186" fontId="16" fillId="0" borderId="12">
      <alignment horizontal="left"/>
    </xf>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58"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 fillId="62"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 fillId="66"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7"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 fillId="70"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 fillId="74"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6"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 fillId="7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0" fontId="14" fillId="88" borderId="0" applyNumberFormat="0" applyBorder="0" applyAlignment="0" applyProtection="0"/>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7" fontId="16" fillId="0" borderId="12">
      <alignment horizontal="left"/>
    </xf>
    <xf numFmtId="187" fontId="16" fillId="0" borderId="44">
      <alignment horizontal="left"/>
    </xf>
    <xf numFmtId="187" fontId="16" fillId="0" borderId="44">
      <alignment horizontal="left"/>
    </xf>
    <xf numFmtId="187"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188" fontId="16" fillId="0" borderId="12">
      <alignment horizontal="left"/>
    </xf>
    <xf numFmtId="188" fontId="16" fillId="0" borderId="44">
      <alignment horizontal="left"/>
    </xf>
    <xf numFmtId="188" fontId="16" fillId="0" borderId="44">
      <alignment horizontal="left"/>
    </xf>
    <xf numFmtId="188" fontId="16" fillId="0" borderId="12">
      <alignment horizontal="left"/>
    </xf>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6" fillId="5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89"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6" fillId="6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6" fillId="6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87"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71"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5"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6" fillId="79"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0" fontId="15" fillId="91" borderId="0" applyNumberFormat="0" applyBorder="0" applyAlignment="0" applyProtection="0"/>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189" fontId="16" fillId="0" borderId="12">
      <alignment horizontal="left"/>
    </xf>
    <xf numFmtId="189" fontId="16" fillId="0" borderId="44">
      <alignment horizontal="left"/>
    </xf>
    <xf numFmtId="189" fontId="16" fillId="0" borderId="44">
      <alignment horizontal="left"/>
    </xf>
    <xf numFmtId="189" fontId="16" fillId="0" borderId="12">
      <alignment horizontal="left"/>
    </xf>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6" fillId="56"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5" fillId="94"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7"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6" fillId="60"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5" fillId="98"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4" fillId="99" borderId="0" applyNumberFormat="0" applyBorder="0" applyAlignment="0" applyProtection="0"/>
    <xf numFmtId="0" fontId="15" fillId="96"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6" fillId="64"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5" fillId="100"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4" fillId="96" borderId="0" applyNumberFormat="0" applyBorder="0" applyAlignment="0" applyProtection="0"/>
    <xf numFmtId="0" fontId="15" fillId="96"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6" fillId="68"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5" fillId="90"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101"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4" fillId="92" borderId="0" applyNumberFormat="0" applyBorder="0" applyAlignment="0" applyProtection="0"/>
    <xf numFmtId="0" fontId="15" fillId="93"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6" fillId="72"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5" fillId="26"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95"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4" fillId="102" borderId="0" applyNumberFormat="0" applyBorder="0" applyAlignment="0" applyProtection="0"/>
    <xf numFmtId="0" fontId="15" fillId="102"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6" fillId="76"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15" fillId="103" borderId="0" applyNumberFormat="0" applyBorder="0" applyAlignment="0" applyProtection="0"/>
    <xf numFmtId="0" fontId="40" fillId="0" borderId="45">
      <alignment horizontal="left"/>
    </xf>
    <xf numFmtId="0" fontId="16" fillId="0" borderId="0">
      <alignment horizontal="center" wrapText="1"/>
      <protection locked="0"/>
    </xf>
    <xf numFmtId="0" fontId="16" fillId="0" borderId="0">
      <alignment horizontal="center" wrapText="1"/>
      <protection locked="0"/>
    </xf>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58" fillId="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0" fontId="77" fillId="82" borderId="0" applyNumberFormat="0" applyBorder="0" applyAlignment="0" applyProtection="0"/>
    <xf numFmtId="185" fontId="78" fillId="0" borderId="46"/>
    <xf numFmtId="0" fontId="7" fillId="0" borderId="0" applyFill="0" applyBorder="0" applyAlignment="0"/>
    <xf numFmtId="164" fontId="7" fillId="0" borderId="0" applyFill="0" applyBorder="0" applyAlignment="0"/>
    <xf numFmtId="165" fontId="7" fillId="0" borderId="0" applyFill="0" applyBorder="0" applyAlignment="0"/>
    <xf numFmtId="166" fontId="7" fillId="0" borderId="0" applyFill="0" applyBorder="0" applyAlignment="0"/>
    <xf numFmtId="167"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4" fillId="54" borderId="2"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79" fillId="20" borderId="47"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61" fillId="55" borderId="41"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0" fontId="20" fillId="104" borderId="48" applyNumberFormat="0" applyAlignment="0" applyProtection="0"/>
    <xf numFmtId="3" fontId="80" fillId="49" borderId="0">
      <protection locked="0"/>
    </xf>
    <xf numFmtId="0"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170" fontId="14" fillId="0" borderId="0" applyFont="0" applyFill="0" applyBorder="0" applyAlignment="0" applyProtection="0"/>
    <xf numFmtId="190"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70"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91" fontId="7" fillId="0" borderId="0" applyFont="0" applyFill="0" applyBorder="0" applyAlignment="0" applyProtection="0"/>
    <xf numFmtId="170" fontId="81" fillId="0" borderId="0" applyFont="0" applyFill="0" applyBorder="0" applyAlignment="0" applyProtection="0"/>
    <xf numFmtId="19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91"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7" fillId="0" borderId="0" applyFont="0" applyFill="0" applyBorder="0" applyAlignment="0" applyProtection="0"/>
    <xf numFmtId="172"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0" fontId="7"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92" fontId="7" fillId="0" borderId="0" applyFont="0" applyFill="0" applyBorder="0" applyAlignment="0" applyProtection="0"/>
    <xf numFmtId="192" fontId="7" fillId="0" borderId="0" applyFont="0" applyFill="0" applyBorder="0" applyAlignment="0" applyProtection="0"/>
    <xf numFmtId="180" fontId="14" fillId="0" borderId="0" applyFont="0" applyFill="0" applyBorder="0" applyAlignment="0" applyProtection="0"/>
    <xf numFmtId="192" fontId="7" fillId="0" borderId="0" applyFont="0" applyFill="0" applyBorder="0" applyAlignment="0" applyProtection="0"/>
    <xf numFmtId="170" fontId="14" fillId="0" borderId="0" applyFont="0" applyFill="0" applyBorder="0" applyAlignment="0" applyProtection="0"/>
    <xf numFmtId="192" fontId="7" fillId="0" borderId="0" applyFont="0" applyFill="0" applyBorder="0" applyAlignment="0" applyProtection="0"/>
    <xf numFmtId="184" fontId="7" fillId="0" borderId="0" applyFont="0" applyFill="0" applyBorder="0" applyAlignment="0" applyProtection="0"/>
    <xf numFmtId="170" fontId="14" fillId="0" borderId="0" applyFont="0" applyFill="0" applyBorder="0" applyAlignment="0" applyProtection="0"/>
    <xf numFmtId="184" fontId="7" fillId="0" borderId="0" applyFont="0" applyFill="0" applyBorder="0" applyAlignment="0" applyProtection="0"/>
    <xf numFmtId="191" fontId="7"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93"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90" fontId="14" fillId="0" borderId="0" applyFont="0" applyFill="0" applyBorder="0" applyAlignment="0" applyProtection="0"/>
    <xf numFmtId="190" fontId="14" fillId="0" borderId="0" applyFont="0" applyFill="0" applyBorder="0" applyAlignment="0" applyProtection="0"/>
    <xf numFmtId="0" fontId="14" fillId="0" borderId="0" applyFont="0" applyFill="0" applyBorder="0" applyAlignment="0" applyProtection="0"/>
    <xf numFmtId="190" fontId="14" fillId="0" borderId="0" applyFont="0" applyFill="0" applyBorder="0" applyAlignment="0" applyProtection="0"/>
    <xf numFmtId="172" fontId="14" fillId="0" borderId="0" applyFont="0" applyFill="0" applyBorder="0" applyAlignment="0" applyProtection="0"/>
    <xf numFmtId="184" fontId="14"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2" fontId="7" fillId="0" borderId="0" applyFont="0" applyFill="0" applyBorder="0" applyAlignment="0" applyProtection="0"/>
    <xf numFmtId="172" fontId="14" fillId="0" borderId="0" applyFont="0" applyFill="0" applyBorder="0" applyAlignment="0" applyProtection="0"/>
    <xf numFmtId="172"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94" fontId="7" fillId="0" borderId="0" applyFont="0" applyFill="0" applyBorder="0" applyAlignment="0" applyProtection="0"/>
    <xf numFmtId="194" fontId="7"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9"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7" fillId="0" borderId="0" applyFont="0" applyFill="0" applyBorder="0" applyAlignment="0" applyProtection="0"/>
    <xf numFmtId="170" fontId="7" fillId="0" borderId="0" applyFont="0" applyFill="0" applyBorder="0" applyAlignment="0" applyProtection="0"/>
    <xf numFmtId="172" fontId="7" fillId="0" borderId="0" applyFont="0" applyFill="0" applyBorder="0" applyAlignment="0" applyProtection="0"/>
    <xf numFmtId="170" fontId="14" fillId="0" borderId="0" applyFont="0" applyFill="0" applyBorder="0" applyAlignment="0" applyProtection="0"/>
    <xf numFmtId="170" fontId="14" fillId="0" borderId="0" applyFont="0" applyFill="0" applyBorder="0" applyAlignment="0" applyProtection="0"/>
    <xf numFmtId="170" fontId="1" fillId="0" borderId="0" applyFont="0" applyFill="0" applyBorder="0" applyAlignment="0" applyProtection="0"/>
    <xf numFmtId="170" fontId="14" fillId="0" borderId="0" applyFont="0" applyFill="0" applyBorder="0" applyAlignment="0" applyProtection="0"/>
    <xf numFmtId="191" fontId="7" fillId="0" borderId="0" applyFont="0" applyFill="0" applyBorder="0" applyAlignment="0" applyProtection="0"/>
    <xf numFmtId="191" fontId="7" fillId="0" borderId="0" applyFont="0" applyFill="0" applyBorder="0" applyAlignment="0" applyProtection="0"/>
    <xf numFmtId="172" fontId="7" fillId="49" borderId="0">
      <protection locked="0"/>
    </xf>
    <xf numFmtId="3" fontId="7" fillId="0" borderId="0" applyFont="0" applyFill="0" applyBorder="0" applyAlignment="0" applyProtection="0"/>
    <xf numFmtId="0" fontId="78" fillId="0" borderId="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ont="0" applyFill="0" applyBorder="0" applyAlignment="0" applyProtection="0"/>
    <xf numFmtId="3" fontId="7" fillId="0" borderId="0" applyFill="0" applyBorder="0" applyAlignment="0" applyProtection="0"/>
    <xf numFmtId="0" fontId="78" fillId="0" borderId="0"/>
    <xf numFmtId="0" fontId="78" fillId="0" borderId="0"/>
    <xf numFmtId="164"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196" fontId="7" fillId="0" borderId="0" applyFont="0" applyFill="0" applyBorder="0" applyAlignment="0" applyProtection="0"/>
    <xf numFmtId="0" fontId="47" fillId="105"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4" fontId="76" fillId="0" borderId="0" applyFill="0" applyBorder="0" applyAlignment="0"/>
    <xf numFmtId="14" fontId="76" fillId="0" borderId="0" applyFill="0" applyBorder="0" applyAlignment="0"/>
    <xf numFmtId="0" fontId="7" fillId="0" borderId="0">
      <protection locked="0"/>
    </xf>
    <xf numFmtId="197" fontId="82" fillId="0" borderId="49">
      <alignment horizontal="center"/>
    </xf>
    <xf numFmtId="40" fontId="41" fillId="0" borderId="0" applyFont="0" applyFill="0" applyBorder="0" applyAlignment="0" applyProtection="0"/>
    <xf numFmtId="0" fontId="83" fillId="0" borderId="6">
      <alignment horizontal="centerContinuous" vertical="center" wrapText="1"/>
    </xf>
    <xf numFmtId="0" fontId="46" fillId="106" borderId="0" applyNumberFormat="0" applyBorder="0" applyAlignment="0" applyProtection="0"/>
    <xf numFmtId="0" fontId="46" fillId="107" borderId="0" applyNumberFormat="0" applyBorder="0" applyAlignment="0" applyProtection="0"/>
    <xf numFmtId="0" fontId="46" fillId="108" borderId="0" applyNumberFormat="0" applyBorder="0" applyAlignment="0" applyProtection="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198" fontId="7" fillId="0" borderId="0" applyFon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63"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0" fontId="47" fillId="105" borderId="0" applyFont="0" applyFill="0" applyBorder="0" applyAlignment="0" applyProtection="0"/>
    <xf numFmtId="0" fontId="85" fillId="105" borderId="0" applyFont="0" applyFill="0" applyBorder="0" applyAlignment="0" applyProtection="0"/>
    <xf numFmtId="0" fontId="36" fillId="105" borderId="0" applyFont="0" applyFill="0" applyBorder="0" applyAlignment="0" applyProtection="0"/>
    <xf numFmtId="0" fontId="86" fillId="105" borderId="0" applyFont="0" applyFill="0" applyBorder="0" applyAlignment="0" applyProtection="0"/>
    <xf numFmtId="199" fontId="87" fillId="0" borderId="49"/>
    <xf numFmtId="40" fontId="88" fillId="0" borderId="45" applyBorder="0"/>
    <xf numFmtId="2" fontId="47" fillId="105"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 fontId="7" fillId="0" borderId="0" applyFont="0" applyFill="0" applyBorder="0" applyAlignment="0" applyProtection="0"/>
    <xf numFmtId="200" fontId="40" fillId="0" borderId="0" applyFont="0" applyFill="0" applyBorder="0" applyAlignment="0" applyProtection="0"/>
    <xf numFmtId="0" fontId="78" fillId="0" borderId="0"/>
    <xf numFmtId="0" fontId="13" fillId="0" borderId="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57" fillId="51"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0" fontId="89" fillId="83"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38" fontId="36" fillId="109" borderId="0" applyNumberFormat="0" applyBorder="0" applyAlignment="0" applyProtection="0"/>
    <xf numFmtId="0" fontId="9" fillId="0" borderId="16">
      <alignment horizontal="left" vertical="center"/>
    </xf>
    <xf numFmtId="0" fontId="90" fillId="0" borderId="0">
      <alignment horizontal="center" vertical="center" wrapText="1"/>
    </xf>
    <xf numFmtId="0" fontId="91" fillId="0" borderId="50"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3" fillId="0" borderId="51" applyNumberFormat="0" applyFill="0" applyAlignment="0" applyProtection="0"/>
    <xf numFmtId="0" fontId="93" fillId="0" borderId="51" applyNumberFormat="0" applyFill="0" applyAlignment="0" applyProtection="0"/>
    <xf numFmtId="0" fontId="54" fillId="0" borderId="38" applyNumberForma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2"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4" fillId="0" borderId="52" applyNumberFormat="0" applyFill="0" applyAlignment="0" applyProtection="0"/>
    <xf numFmtId="0" fontId="94" fillId="0" borderId="52" applyNumberFormat="0" applyFill="0" applyAlignment="0" applyProtection="0"/>
    <xf numFmtId="0" fontId="55" fillId="0" borderId="1" applyNumberForma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 fillId="0" borderId="0" applyNumberFormat="0" applyFon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56" fillId="0" borderId="39"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53"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2" fillId="105" borderId="0" applyFont="0" applyFill="0" applyBorder="0" applyAlignment="0" applyProtection="0"/>
    <xf numFmtId="0" fontId="9" fillId="105" borderId="0" applyFont="0" applyFill="0" applyBorder="0" applyAlignment="0" applyProtection="0"/>
    <xf numFmtId="2" fontId="96" fillId="1" borderId="37">
      <alignment horizontal="left"/>
      <protection locked="0"/>
    </xf>
    <xf numFmtId="0" fontId="47" fillId="0" borderId="0"/>
    <xf numFmtId="2" fontId="97" fillId="0" borderId="12">
      <alignment horizontal="center" vertical="center"/>
    </xf>
    <xf numFmtId="0" fontId="98"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0" fontId="99" fillId="0" borderId="0" applyNumberFormat="0" applyFill="0" applyBorder="0" applyAlignment="0" applyProtection="0">
      <alignment vertical="top"/>
      <protection locked="0"/>
    </xf>
    <xf numFmtId="0" fontId="100" fillId="0" borderId="0" applyNumberFormat="0" applyFill="0" applyBorder="0" applyAlignment="0" applyProtection="0"/>
    <xf numFmtId="10" fontId="36" fillId="49" borderId="12" applyNumberFormat="0" applyBorder="0" applyAlignment="0" applyProtection="0"/>
    <xf numFmtId="10" fontId="36" fillId="49" borderId="12" applyNumberFormat="0" applyBorder="0" applyAlignment="0" applyProtection="0"/>
    <xf numFmtId="10" fontId="36" fillId="49" borderId="12" applyNumberFormat="0" applyBorder="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59" fillId="53" borderId="2"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01" fillId="12" borderId="47" applyNumberFormat="0" applyAlignment="0" applyProtection="0"/>
    <xf numFmtId="0" fontId="11" fillId="0" borderId="0" applyNumberFormat="0" applyFont="0" applyFill="0" applyBorder="0" applyAlignment="0"/>
    <xf numFmtId="0" fontId="102" fillId="0" borderId="0" applyNumberFormat="0" applyFont="0" applyFill="0" applyBorder="0" applyAlignment="0"/>
    <xf numFmtId="201" fontId="103" fillId="0" borderId="0"/>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60" fillId="0" borderId="40"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0" fontId="104" fillId="0" borderId="54" applyNumberFormat="0" applyFill="0" applyAlignment="0" applyProtection="0"/>
    <xf numFmtId="38" fontId="41" fillId="0" borderId="45"/>
    <xf numFmtId="168" fontId="7" fillId="0" borderId="0" applyFont="0" applyFill="0" applyBorder="0" applyAlignment="0" applyProtection="0"/>
    <xf numFmtId="170" fontId="7" fillId="0" borderId="0" applyFont="0" applyFill="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2" fillId="52"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0" fontId="105" fillId="50" borderId="0" applyNumberFormat="0" applyBorder="0" applyAlignment="0" applyProtection="0"/>
    <xf numFmtId="180" fontId="36" fillId="0" borderId="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8"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3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Protection="0">
      <alignment vertic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6" fillId="0" borderId="0"/>
    <xf numFmtId="0" fontId="8" fillId="0" borderId="0"/>
    <xf numFmtId="0" fontId="8" fillId="0" borderId="0"/>
    <xf numFmtId="0" fontId="8" fillId="0" borderId="0"/>
    <xf numFmtId="0" fontId="1" fillId="0" borderId="0"/>
    <xf numFmtId="0" fontId="14" fillId="0" borderId="0"/>
    <xf numFmtId="0" fontId="14" fillId="0" borderId="0"/>
    <xf numFmtId="0" fontId="14" fillId="0" borderId="0"/>
    <xf numFmtId="202" fontId="33" fillId="0" borderId="0"/>
    <xf numFmtId="0" fontId="7" fillId="0" borderId="0"/>
    <xf numFmtId="0" fontId="14" fillId="0" borderId="0"/>
    <xf numFmtId="0" fontId="14"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76" fillId="0" borderId="0"/>
    <xf numFmtId="0" fontId="76" fillId="0" borderId="0"/>
    <xf numFmtId="0" fontId="1" fillId="0" borderId="0"/>
    <xf numFmtId="0" fontId="1" fillId="0" borderId="0"/>
    <xf numFmtId="0" fontId="7" fillId="0" borderId="0"/>
    <xf numFmtId="0" fontId="76" fillId="0" borderId="0"/>
    <xf numFmtId="0" fontId="7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76" fillId="0" borderId="0"/>
    <xf numFmtId="0" fontId="14" fillId="0" borderId="0"/>
    <xf numFmtId="0" fontId="14" fillId="0" borderId="0"/>
    <xf numFmtId="0" fontId="14" fillId="0" borderId="0"/>
    <xf numFmtId="0" fontId="1" fillId="0" borderId="0"/>
    <xf numFmtId="0" fontId="8" fillId="0" borderId="0"/>
    <xf numFmtId="0" fontId="76" fillId="0" borderId="0"/>
    <xf numFmtId="0" fontId="8" fillId="0" borderId="0"/>
    <xf numFmtId="0"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4" fillId="0" borderId="0"/>
    <xf numFmtId="0" fontId="14" fillId="0" borderId="0"/>
    <xf numFmtId="0" fontId="14" fillId="0" borderId="0"/>
    <xf numFmtId="0" fontId="7" fillId="0" borderId="0"/>
    <xf numFmtId="0" fontId="11" fillId="0" borderId="0"/>
    <xf numFmtId="0" fontId="11" fillId="0" borderId="0"/>
    <xf numFmtId="0" fontId="1" fillId="0" borderId="0"/>
    <xf numFmtId="0" fontId="1" fillId="0" borderId="0"/>
    <xf numFmtId="0" fontId="76" fillId="0" borderId="0"/>
    <xf numFmtId="0" fontId="14" fillId="0" borderId="0"/>
    <xf numFmtId="0" fontId="14" fillId="0" borderId="0"/>
    <xf numFmtId="0" fontId="1" fillId="0" borderId="0"/>
    <xf numFmtId="0" fontId="14" fillId="0" borderId="0"/>
    <xf numFmtId="0" fontId="14" fillId="0" borderId="0"/>
    <xf numFmtId="0" fontId="14" fillId="0" borderId="0"/>
    <xf numFmtId="0" fontId="1" fillId="0" borderId="0"/>
    <xf numFmtId="0" fontId="14" fillId="0" borderId="0"/>
    <xf numFmtId="0" fontId="14" fillId="0" borderId="0"/>
    <xf numFmtId="0" fontId="1" fillId="0" borderId="0"/>
    <xf numFmtId="0" fontId="14" fillId="0" borderId="0"/>
    <xf numFmtId="0" fontId="14" fillId="0" borderId="0"/>
    <xf numFmtId="0" fontId="14" fillId="0" borderId="0"/>
    <xf numFmtId="0" fontId="14" fillId="0" borderId="0"/>
    <xf numFmtId="0" fontId="76" fillId="0" borderId="0"/>
    <xf numFmtId="0" fontId="14"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6" fillId="0" borderId="0"/>
    <xf numFmtId="0" fontId="76" fillId="0" borderId="0"/>
    <xf numFmtId="0" fontId="1" fillId="0" borderId="0"/>
    <xf numFmtId="0" fontId="1" fillId="0" borderId="0"/>
    <xf numFmtId="0" fontId="76" fillId="0" borderId="0"/>
    <xf numFmtId="0" fontId="1" fillId="0" borderId="0"/>
    <xf numFmtId="0" fontId="14" fillId="0" borderId="0"/>
    <xf numFmtId="0" fontId="14"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4" fillId="0" borderId="0"/>
    <xf numFmtId="0" fontId="14"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6" fillId="0" borderId="0"/>
    <xf numFmtId="0" fontId="76" fillId="0" borderId="0"/>
    <xf numFmtId="0" fontId="14" fillId="0" borderId="0"/>
    <xf numFmtId="0" fontId="14"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 fillId="0" borderId="0"/>
    <xf numFmtId="0" fontId="7" fillId="0" borderId="0"/>
    <xf numFmtId="0" fontId="7" fillId="0" borderId="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7" fillId="48" borderId="55"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4" fillId="3" borderId="4" applyNumberFormat="0" applyFont="0" applyAlignment="0" applyProtection="0"/>
    <xf numFmtId="0" fontId="108" fillId="0" borderId="46">
      <alignment horizontal="left"/>
    </xf>
    <xf numFmtId="0" fontId="109" fillId="0" borderId="0"/>
    <xf numFmtId="203" fontId="40" fillId="0" borderId="0">
      <alignment horizontal="left"/>
    </xf>
    <xf numFmtId="3" fontId="110" fillId="0" borderId="0">
      <alignment vertical="top"/>
    </xf>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3" fillId="54" borderId="3"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0" fontId="111" fillId="20" borderId="56" applyNumberFormat="0" applyAlignment="0" applyProtection="0"/>
    <xf numFmtId="14" fontId="16" fillId="0" borderId="0">
      <alignment horizontal="center" wrapText="1"/>
      <protection locked="0"/>
    </xf>
    <xf numFmtId="14" fontId="16" fillId="0" borderId="0">
      <alignment horizontal="center" wrapText="1"/>
      <protection locked="0"/>
    </xf>
    <xf numFmtId="167" fontId="7" fillId="0" borderId="0" applyFont="0" applyFill="0" applyBorder="0" applyAlignment="0" applyProtection="0"/>
    <xf numFmtId="0" fontId="7" fillId="0" borderId="0" applyFont="0" applyFill="0" applyBorder="0" applyAlignment="0" applyProtection="0"/>
    <xf numFmtId="10"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204" fontId="87" fillId="0" borderId="49"/>
    <xf numFmtId="4" fontId="87" fillId="0" borderId="57"/>
    <xf numFmtId="0" fontId="7" fillId="0" borderId="0" applyFill="0" applyBorder="0" applyAlignment="0"/>
    <xf numFmtId="164" fontId="7" fillId="0" borderId="0" applyFill="0" applyBorder="0" applyAlignment="0"/>
    <xf numFmtId="0" fontId="7" fillId="0" borderId="0" applyFill="0" applyBorder="0" applyAlignment="0"/>
    <xf numFmtId="169" fontId="7" fillId="0" borderId="0" applyFill="0" applyBorder="0" applyAlignment="0"/>
    <xf numFmtId="164" fontId="7" fillId="0" borderId="0" applyFill="0" applyBorder="0" applyAlignment="0"/>
    <xf numFmtId="205" fontId="16" fillId="0" borderId="0"/>
    <xf numFmtId="206" fontId="7" fillId="0" borderId="0"/>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206" fontId="7" fillId="0" borderId="0"/>
    <xf numFmtId="206" fontId="7" fillId="0" borderId="0"/>
    <xf numFmtId="207" fontId="7" fillId="0" borderId="0"/>
    <xf numFmtId="206" fontId="7" fillId="0" borderId="0"/>
    <xf numFmtId="206" fontId="7" fillId="0" borderId="0"/>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44">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44">
      <protection locked="0"/>
    </xf>
    <xf numFmtId="0" fontId="112" fillId="0" borderId="44">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0" fontId="112" fillId="0" borderId="12">
      <protection locked="0"/>
    </xf>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6" fontId="7" fillId="0" borderId="0"/>
    <xf numFmtId="206"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7" fontId="7" fillId="0" borderId="0"/>
    <xf numFmtId="207"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206" fontId="7" fillId="0" borderId="0"/>
    <xf numFmtId="0" fontId="7" fillId="0" borderId="0"/>
    <xf numFmtId="206" fontId="7" fillId="0" borderId="0"/>
    <xf numFmtId="206" fontId="7" fillId="0" borderId="0"/>
    <xf numFmtId="206" fontId="7" fillId="0" borderId="0"/>
    <xf numFmtId="206" fontId="7" fillId="0" borderId="0"/>
    <xf numFmtId="206" fontId="7" fillId="0" borderId="0"/>
    <xf numFmtId="3" fontId="41" fillId="1" borderId="37" applyFill="0" applyBorder="0" applyAlignment="0" applyProtection="0"/>
    <xf numFmtId="0" fontId="113" fillId="0" borderId="0" applyNumberFormat="0" applyFill="0" applyBorder="0" applyAlignment="0" applyProtection="0"/>
    <xf numFmtId="0" fontId="87" fillId="0" borderId="49"/>
    <xf numFmtId="0" fontId="41" fillId="0" borderId="0"/>
    <xf numFmtId="199" fontId="114" fillId="0" borderId="49"/>
    <xf numFmtId="49" fontId="76" fillId="0" borderId="0" applyFill="0" applyBorder="0" applyAlignment="0"/>
    <xf numFmtId="49" fontId="76" fillId="0" borderId="0" applyFill="0" applyBorder="0" applyAlignment="0"/>
    <xf numFmtId="0" fontId="7" fillId="0" borderId="0" applyFill="0" applyBorder="0" applyAlignment="0"/>
    <xf numFmtId="0" fontId="7" fillId="0" borderId="0" applyFill="0" applyBorder="0" applyAlignment="0"/>
    <xf numFmtId="0" fontId="40" fillId="0" borderId="45"/>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0" fontId="115" fillId="0" borderId="0" applyNumberFormat="0" applyFill="0" applyBorder="0" applyAlignment="0" applyProtection="0"/>
    <xf numFmtId="208" fontId="116" fillId="0" borderId="0" applyBorder="0">
      <alignment horizontal="centerContinuous" wrapText="1"/>
    </xf>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46" fillId="0" borderId="59" applyNumberFormat="0" applyFill="0" applyAlignment="0" applyProtection="0"/>
    <xf numFmtId="0" fontId="46" fillId="0" borderId="59" applyNumberFormat="0" applyFill="0" applyAlignment="0" applyProtection="0"/>
    <xf numFmtId="0" fontId="5" fillId="0" borderId="42" applyNumberFormat="0" applyFill="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0" fontId="7" fillId="0" borderId="58" applyNumberFormat="0" applyFont="0" applyBorder="0" applyAlignment="0" applyProtection="0"/>
    <xf numFmtId="203" fontId="40" fillId="0" borderId="0">
      <alignment horizontal="left"/>
    </xf>
    <xf numFmtId="0" fontId="108" fillId="0" borderId="45">
      <alignment horizontal="left"/>
    </xf>
    <xf numFmtId="0" fontId="12" fillId="0" borderId="21"/>
    <xf numFmtId="194" fontId="7" fillId="0" borderId="0" applyFont="0" applyFill="0" applyBorder="0" applyAlignment="0" applyProtection="0"/>
    <xf numFmtId="209" fontId="7" fillId="0" borderId="0" applyFon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62"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117" fillId="0" borderId="0"/>
    <xf numFmtId="210" fontId="36" fillId="0" borderId="0" applyFont="0" applyFill="0" applyBorder="0" applyAlignment="0" applyProtection="0"/>
    <xf numFmtId="191" fontId="36" fillId="0" borderId="0" applyFont="0" applyFill="0" applyBorder="0" applyAlignment="0" applyProtection="0"/>
    <xf numFmtId="194" fontId="36" fillId="0" borderId="0" applyFont="0" applyFill="0" applyBorder="0" applyAlignment="0" applyProtection="0"/>
    <xf numFmtId="209" fontId="36" fillId="0" borderId="0" applyFont="0" applyFill="0" applyBorder="0" applyAlignment="0" applyProtection="0"/>
    <xf numFmtId="0" fontId="118" fillId="0" borderId="0"/>
    <xf numFmtId="170" fontId="7" fillId="0" borderId="0" applyFont="0" applyFill="0" applyBorder="0" applyAlignment="0" applyProtection="0"/>
    <xf numFmtId="168" fontId="7" fillId="0" borderId="0" applyFont="0" applyFill="0" applyBorder="0" applyAlignment="0" applyProtection="0"/>
    <xf numFmtId="0" fontId="7" fillId="0" borderId="0"/>
    <xf numFmtId="0" fontId="122" fillId="0" borderId="0" applyNumberFormat="0" applyFill="0" applyBorder="0" applyAlignment="0" applyProtection="0"/>
    <xf numFmtId="9" fontId="7" fillId="0" borderId="0" applyFont="0" applyFill="0" applyBorder="0" applyAlignment="0" applyProtection="0"/>
  </cellStyleXfs>
  <cellXfs count="201">
    <xf numFmtId="0" fontId="0" fillId="0" borderId="0" xfId="0"/>
    <xf numFmtId="0" fontId="10" fillId="6" borderId="10" xfId="3" quotePrefix="1" applyFont="1" applyFill="1" applyBorder="1" applyAlignment="1">
      <alignment horizontal="center" vertical="center"/>
    </xf>
    <xf numFmtId="0" fontId="10" fillId="6" borderId="10" xfId="3" applyFont="1" applyFill="1" applyBorder="1" applyAlignment="1">
      <alignment horizontal="center" vertical="center"/>
    </xf>
    <xf numFmtId="2" fontId="10" fillId="6" borderId="10" xfId="3" quotePrefix="1" applyNumberFormat="1" applyFont="1" applyFill="1" applyBorder="1" applyAlignment="1">
      <alignment horizontal="center" vertical="center" wrapText="1"/>
    </xf>
    <xf numFmtId="0" fontId="10" fillId="5" borderId="11" xfId="3" applyFont="1" applyFill="1" applyBorder="1" applyAlignment="1"/>
    <xf numFmtId="0" fontId="10" fillId="6" borderId="24" xfId="3" applyFont="1" applyFill="1" applyBorder="1" applyAlignment="1">
      <alignment horizontal="center" vertical="center"/>
    </xf>
    <xf numFmtId="0" fontId="10" fillId="6" borderId="8" xfId="3" quotePrefix="1" applyFont="1" applyFill="1" applyBorder="1" applyAlignment="1">
      <alignment horizontal="center" vertical="center"/>
    </xf>
    <xf numFmtId="0" fontId="10" fillId="5" borderId="14" xfId="3" applyFont="1" applyFill="1" applyBorder="1" applyAlignment="1"/>
    <xf numFmtId="0" fontId="7" fillId="5" borderId="25" xfId="3" applyFont="1" applyFill="1" applyBorder="1" applyAlignment="1"/>
    <xf numFmtId="173" fontId="7" fillId="5" borderId="25" xfId="3" applyNumberFormat="1" applyFont="1" applyFill="1" applyBorder="1" applyAlignment="1">
      <alignment horizontal="center"/>
    </xf>
    <xf numFmtId="174" fontId="7" fillId="8" borderId="25" xfId="3" applyNumberFormat="1" applyFont="1" applyFill="1" applyBorder="1" applyAlignment="1">
      <alignment horizontal="center"/>
    </xf>
    <xf numFmtId="0" fontId="7" fillId="8" borderId="26" xfId="3" applyFont="1" applyFill="1" applyBorder="1" applyAlignment="1"/>
    <xf numFmtId="0" fontId="50" fillId="4" borderId="0" xfId="0" applyFont="1" applyFill="1"/>
    <xf numFmtId="0" fontId="52" fillId="4" borderId="0" xfId="0" applyFont="1" applyFill="1"/>
    <xf numFmtId="0" fontId="50" fillId="4" borderId="0" xfId="0" applyFont="1" applyFill="1" applyBorder="1"/>
    <xf numFmtId="0" fontId="50" fillId="4" borderId="29" xfId="0" applyFont="1" applyFill="1" applyBorder="1"/>
    <xf numFmtId="0" fontId="50" fillId="4" borderId="30" xfId="0" applyFont="1" applyFill="1" applyBorder="1"/>
    <xf numFmtId="0" fontId="50" fillId="4" borderId="28" xfId="0" applyFont="1" applyFill="1" applyBorder="1"/>
    <xf numFmtId="0" fontId="50" fillId="4" borderId="34" xfId="0" applyFont="1" applyFill="1" applyBorder="1"/>
    <xf numFmtId="0" fontId="50" fillId="4" borderId="31" xfId="0" applyFont="1" applyFill="1" applyBorder="1"/>
    <xf numFmtId="0" fontId="50" fillId="4" borderId="32" xfId="0" applyFont="1" applyFill="1" applyBorder="1"/>
    <xf numFmtId="0" fontId="53" fillId="4" borderId="0" xfId="0" applyFont="1" applyFill="1"/>
    <xf numFmtId="0" fontId="52" fillId="4" borderId="0" xfId="0" applyFont="1" applyFill="1" applyBorder="1" applyAlignment="1" applyProtection="1">
      <protection locked="0"/>
    </xf>
    <xf numFmtId="0" fontId="9" fillId="4" borderId="0" xfId="327" applyFont="1" applyFill="1" applyBorder="1" applyAlignment="1" applyProtection="1">
      <alignment vertical="center"/>
    </xf>
    <xf numFmtId="0" fontId="9" fillId="4" borderId="0" xfId="327" applyFont="1" applyFill="1" applyBorder="1" applyAlignment="1" applyProtection="1">
      <alignment horizontal="left" vertical="center"/>
    </xf>
    <xf numFmtId="0" fontId="65" fillId="4" borderId="0" xfId="327" applyFont="1" applyFill="1" applyBorder="1" applyAlignment="1" applyProtection="1">
      <alignment vertical="center"/>
    </xf>
    <xf numFmtId="0" fontId="47" fillId="4" borderId="0" xfId="327" applyFont="1" applyFill="1" applyAlignment="1">
      <alignment vertical="center"/>
    </xf>
    <xf numFmtId="0" fontId="47" fillId="4" borderId="0" xfId="327" applyFont="1" applyFill="1" applyBorder="1" applyAlignment="1">
      <alignment vertical="center"/>
    </xf>
    <xf numFmtId="10" fontId="65" fillId="4" borderId="0" xfId="327" applyNumberFormat="1" applyFont="1" applyFill="1" applyBorder="1" applyAlignment="1" applyProtection="1">
      <alignment vertical="center"/>
    </xf>
    <xf numFmtId="0" fontId="47" fillId="4" borderId="0" xfId="327" applyFont="1" applyFill="1" applyBorder="1" applyAlignment="1" applyProtection="1">
      <alignment vertical="center"/>
    </xf>
    <xf numFmtId="1" fontId="51" fillId="4" borderId="0" xfId="327" applyNumberFormat="1" applyFont="1" applyFill="1" applyBorder="1" applyAlignment="1" applyProtection="1">
      <alignment horizontal="center" vertical="center"/>
    </xf>
    <xf numFmtId="184" fontId="66" fillId="4" borderId="0" xfId="1879" applyNumberFormat="1" applyFont="1" applyFill="1" applyBorder="1" applyAlignment="1" applyProtection="1">
      <alignment horizontal="center" vertical="center"/>
    </xf>
    <xf numFmtId="0" fontId="66" fillId="4" borderId="0" xfId="327" applyFont="1" applyFill="1" applyBorder="1" applyAlignment="1" applyProtection="1">
      <alignment horizontal="center" vertical="center"/>
    </xf>
    <xf numFmtId="0" fontId="7" fillId="4" borderId="0" xfId="327" applyFont="1" applyFill="1" applyBorder="1" applyAlignment="1">
      <alignment vertical="center"/>
    </xf>
    <xf numFmtId="1" fontId="51" fillId="4" borderId="0" xfId="327" applyNumberFormat="1" applyFont="1" applyFill="1" applyBorder="1" applyAlignment="1" applyProtection="1">
      <alignment horizontal="left" vertical="center"/>
    </xf>
    <xf numFmtId="0" fontId="51" fillId="4" borderId="0" xfId="327" applyFont="1" applyFill="1" applyBorder="1" applyAlignment="1" applyProtection="1">
      <alignment vertical="center" wrapText="1"/>
    </xf>
    <xf numFmtId="0" fontId="7" fillId="4" borderId="0" xfId="327" applyFont="1" applyFill="1" applyBorder="1" applyAlignment="1">
      <alignment vertical="center" wrapText="1"/>
    </xf>
    <xf numFmtId="0" fontId="69" fillId="4" borderId="0" xfId="327" applyFont="1" applyFill="1" applyBorder="1" applyAlignment="1" applyProtection="1">
      <alignment vertical="top" wrapText="1"/>
    </xf>
    <xf numFmtId="0" fontId="7" fillId="4" borderId="0" xfId="327" applyFont="1" applyFill="1" applyBorder="1" applyAlignment="1">
      <alignment horizontal="left" vertical="center" wrapText="1"/>
    </xf>
    <xf numFmtId="0" fontId="73" fillId="4" borderId="0" xfId="327" applyFont="1" applyFill="1" applyBorder="1" applyAlignment="1">
      <alignment horizontal="left" vertical="center" wrapText="1"/>
    </xf>
    <xf numFmtId="0" fontId="73" fillId="4" borderId="0" xfId="327" applyFont="1" applyFill="1" applyBorder="1" applyAlignment="1">
      <alignment vertical="center" wrapText="1"/>
    </xf>
    <xf numFmtId="1" fontId="51" fillId="4" borderId="0" xfId="327" applyNumberFormat="1" applyFont="1" applyFill="1" applyBorder="1" applyAlignment="1" applyProtection="1">
      <alignment horizontal="center" vertical="center" wrapText="1"/>
    </xf>
    <xf numFmtId="1" fontId="51" fillId="4" borderId="31" xfId="327" applyNumberFormat="1" applyFont="1" applyFill="1" applyBorder="1" applyAlignment="1" applyProtection="1">
      <alignment horizontal="center" vertical="center"/>
    </xf>
    <xf numFmtId="1" fontId="67" fillId="4" borderId="0" xfId="327" applyNumberFormat="1" applyFont="1" applyFill="1" applyBorder="1" applyAlignment="1" applyProtection="1">
      <alignment horizontal="center" vertical="center"/>
    </xf>
    <xf numFmtId="0" fontId="51" fillId="4" borderId="19" xfId="327" applyFont="1" applyFill="1" applyBorder="1" applyAlignment="1" applyProtection="1">
      <alignment horizontal="center" vertical="center" wrapText="1"/>
    </xf>
    <xf numFmtId="0" fontId="51" fillId="4" borderId="0" xfId="327" applyFont="1" applyFill="1" applyBorder="1" applyAlignment="1" applyProtection="1">
      <alignment horizontal="left" vertical="center" wrapText="1"/>
    </xf>
    <xf numFmtId="0" fontId="75" fillId="4" borderId="0" xfId="327" applyFont="1" applyFill="1" applyBorder="1" applyAlignment="1" applyProtection="1">
      <alignment horizontal="right" vertical="center"/>
    </xf>
    <xf numFmtId="0" fontId="51" fillId="4" borderId="0" xfId="327" applyFont="1" applyFill="1" applyBorder="1" applyAlignment="1">
      <alignment vertical="center"/>
    </xf>
    <xf numFmtId="0" fontId="70" fillId="4" borderId="0" xfId="327" applyFont="1" applyFill="1" applyBorder="1" applyAlignment="1">
      <alignment horizontal="center" vertical="center"/>
    </xf>
    <xf numFmtId="0" fontId="70" fillId="4" borderId="0" xfId="327" applyFont="1" applyFill="1" applyBorder="1" applyAlignment="1">
      <alignment horizontal="center" vertical="center" wrapText="1"/>
    </xf>
    <xf numFmtId="0" fontId="51" fillId="4" borderId="0" xfId="327" applyFont="1" applyFill="1" applyBorder="1" applyAlignment="1">
      <alignment horizontal="center" vertical="center"/>
    </xf>
    <xf numFmtId="0" fontId="70" fillId="4" borderId="0" xfId="327" applyFont="1" applyFill="1" applyBorder="1" applyAlignment="1">
      <alignment horizontal="left" vertical="center"/>
    </xf>
    <xf numFmtId="0" fontId="51" fillId="4" borderId="0" xfId="327" applyFont="1" applyFill="1" applyBorder="1" applyAlignment="1">
      <alignment vertical="center" wrapText="1"/>
    </xf>
    <xf numFmtId="0" fontId="70" fillId="4" borderId="0" xfId="327" applyFont="1" applyFill="1" applyBorder="1" applyAlignment="1">
      <alignment horizontal="right" vertical="center" wrapText="1"/>
    </xf>
    <xf numFmtId="184" fontId="51" fillId="4" borderId="0" xfId="1879" applyNumberFormat="1" applyFont="1" applyFill="1" applyBorder="1" applyAlignment="1">
      <alignment horizontal="center" vertical="center" wrapText="1"/>
    </xf>
    <xf numFmtId="184" fontId="52" fillId="4" borderId="21" xfId="1879" applyNumberFormat="1" applyFont="1" applyFill="1" applyBorder="1" applyAlignment="1" applyProtection="1">
      <alignment vertical="center" wrapText="1"/>
    </xf>
    <xf numFmtId="0" fontId="51" fillId="4" borderId="0" xfId="327" applyFont="1" applyFill="1" applyBorder="1" applyAlignment="1">
      <alignment horizontal="left" vertical="center"/>
    </xf>
    <xf numFmtId="1" fontId="51" fillId="4" borderId="0" xfId="327" applyNumberFormat="1" applyFont="1" applyFill="1" applyAlignment="1">
      <alignment horizontal="center" vertical="center"/>
    </xf>
    <xf numFmtId="0" fontId="51" fillId="4" borderId="0" xfId="327" applyFont="1" applyFill="1" applyAlignment="1">
      <alignment horizontal="center" vertical="center" wrapText="1"/>
    </xf>
    <xf numFmtId="0" fontId="51" fillId="4" borderId="0" xfId="327" applyFont="1" applyFill="1" applyAlignment="1">
      <alignment vertical="center" wrapText="1"/>
    </xf>
    <xf numFmtId="0" fontId="75" fillId="4" borderId="0" xfId="327" applyFont="1" applyFill="1" applyAlignment="1">
      <alignment horizontal="right" vertical="center"/>
    </xf>
    <xf numFmtId="184" fontId="75" fillId="4" borderId="0" xfId="1879" applyNumberFormat="1" applyFont="1" applyFill="1" applyAlignment="1">
      <alignment horizontal="center" vertical="center"/>
    </xf>
    <xf numFmtId="0" fontId="75" fillId="4" borderId="0" xfId="327" applyFont="1" applyFill="1" applyAlignment="1">
      <alignment horizontal="center" vertical="center"/>
    </xf>
    <xf numFmtId="0" fontId="68" fillId="4" borderId="0" xfId="327" applyFont="1" applyFill="1" applyAlignment="1">
      <alignment horizontal="left" vertical="center"/>
    </xf>
    <xf numFmtId="0" fontId="68" fillId="4" borderId="0" xfId="327" applyFont="1" applyFill="1" applyAlignment="1">
      <alignment horizontal="center" vertical="center"/>
    </xf>
    <xf numFmtId="0" fontId="7" fillId="4" borderId="0" xfId="327" applyFont="1" applyFill="1" applyAlignment="1">
      <alignment horizontal="center" vertical="center" wrapText="1"/>
    </xf>
    <xf numFmtId="0" fontId="7" fillId="4" borderId="0" xfId="327" applyFont="1" applyFill="1" applyAlignment="1">
      <alignment vertical="center" wrapText="1"/>
    </xf>
    <xf numFmtId="0" fontId="68" fillId="4" borderId="0" xfId="327" applyFont="1" applyFill="1" applyAlignment="1">
      <alignment horizontal="right" vertical="center"/>
    </xf>
    <xf numFmtId="184" fontId="68" fillId="4" borderId="0" xfId="1879" applyNumberFormat="1" applyFont="1" applyFill="1" applyAlignment="1">
      <alignment horizontal="center" vertical="center"/>
    </xf>
    <xf numFmtId="0" fontId="70" fillId="81" borderId="27" xfId="327" applyFont="1" applyFill="1" applyBorder="1" applyAlignment="1" applyProtection="1">
      <alignment horizontal="center" vertical="center" wrapText="1"/>
    </xf>
    <xf numFmtId="0" fontId="70" fillId="81" borderId="28" xfId="327" applyFont="1" applyFill="1" applyBorder="1" applyAlignment="1" applyProtection="1">
      <alignment horizontal="center" vertical="center" wrapText="1"/>
    </xf>
    <xf numFmtId="0" fontId="10" fillId="5" borderId="43" xfId="3" applyFont="1" applyFill="1" applyBorder="1" applyAlignment="1"/>
    <xf numFmtId="184" fontId="70" fillId="81" borderId="27" xfId="1879" applyNumberFormat="1" applyFont="1" applyFill="1" applyBorder="1" applyAlignment="1" applyProtection="1">
      <alignment horizontal="center" vertical="center" wrapText="1"/>
    </xf>
    <xf numFmtId="184" fontId="70" fillId="81" borderId="28" xfId="1879" applyNumberFormat="1" applyFont="1" applyFill="1" applyBorder="1" applyAlignment="1" applyProtection="1">
      <alignment horizontal="center" vertical="center" wrapText="1"/>
    </xf>
    <xf numFmtId="184" fontId="52" fillId="4" borderId="0" xfId="1879" applyNumberFormat="1" applyFont="1" applyFill="1" applyBorder="1" applyAlignment="1" applyProtection="1">
      <alignment vertical="center" wrapText="1"/>
    </xf>
    <xf numFmtId="1" fontId="67" fillId="4" borderId="0" xfId="327" applyNumberFormat="1" applyFont="1" applyFill="1" applyBorder="1" applyAlignment="1" applyProtection="1">
      <alignment horizontal="left" vertical="center"/>
    </xf>
    <xf numFmtId="1" fontId="51" fillId="4" borderId="0" xfId="327" applyNumberFormat="1" applyFont="1" applyFill="1" applyBorder="1" applyAlignment="1">
      <alignment horizontal="center" vertical="center"/>
    </xf>
    <xf numFmtId="1" fontId="72" fillId="4" borderId="0" xfId="327" applyNumberFormat="1" applyFont="1" applyFill="1" applyBorder="1" applyAlignment="1" applyProtection="1">
      <alignment horizontal="center" vertical="center" wrapText="1"/>
    </xf>
    <xf numFmtId="180" fontId="72" fillId="4" borderId="0" xfId="327" applyNumberFormat="1" applyFont="1" applyFill="1" applyBorder="1" applyAlignment="1" applyProtection="1">
      <alignment horizontal="center" vertical="center" wrapText="1"/>
    </xf>
    <xf numFmtId="0" fontId="119" fillId="4" borderId="0" xfId="0" applyFont="1" applyFill="1"/>
    <xf numFmtId="0" fontId="120" fillId="4" borderId="0" xfId="0" applyFont="1" applyFill="1"/>
    <xf numFmtId="0" fontId="52" fillId="4" borderId="33" xfId="0" applyFont="1" applyFill="1" applyBorder="1" applyAlignment="1">
      <alignment horizontal="left" vertical="center" indent="4"/>
    </xf>
    <xf numFmtId="0" fontId="50" fillId="28" borderId="33" xfId="0" applyFont="1" applyFill="1" applyBorder="1" applyAlignment="1">
      <alignment horizontal="left" indent="4"/>
    </xf>
    <xf numFmtId="0" fontId="50" fillId="28" borderId="0" xfId="0" applyFont="1" applyFill="1" applyBorder="1"/>
    <xf numFmtId="0" fontId="50" fillId="4" borderId="33" xfId="0" applyFont="1" applyFill="1" applyBorder="1" applyAlignment="1">
      <alignment horizontal="left" indent="4"/>
    </xf>
    <xf numFmtId="0" fontId="52" fillId="27" borderId="33" xfId="0" applyFont="1" applyFill="1" applyBorder="1" applyAlignment="1">
      <alignment horizontal="left" indent="4"/>
    </xf>
    <xf numFmtId="0" fontId="50" fillId="27" borderId="0" xfId="0" applyFont="1" applyFill="1" applyBorder="1"/>
    <xf numFmtId="0" fontId="50" fillId="4" borderId="19" xfId="0" applyFont="1" applyFill="1" applyBorder="1"/>
    <xf numFmtId="184" fontId="75" fillId="4" borderId="0" xfId="1879" applyNumberFormat="1" applyFont="1" applyFill="1" applyBorder="1" applyAlignment="1" applyProtection="1">
      <alignment horizontal="center" vertical="center"/>
    </xf>
    <xf numFmtId="184" fontId="75" fillId="4" borderId="0" xfId="1879" applyNumberFormat="1" applyFont="1" applyFill="1" applyBorder="1" applyAlignment="1" applyProtection="1">
      <alignment horizontal="left" vertical="center" wrapText="1"/>
    </xf>
    <xf numFmtId="0" fontId="75" fillId="4" borderId="0" xfId="327" applyFont="1" applyFill="1" applyBorder="1" applyAlignment="1" applyProtection="1">
      <alignment horizontal="left" vertical="center" wrapText="1"/>
    </xf>
    <xf numFmtId="1" fontId="51" fillId="4" borderId="0" xfId="327" applyNumberFormat="1" applyFont="1" applyFill="1" applyBorder="1" applyAlignment="1" applyProtection="1">
      <alignment vertical="center" wrapText="1"/>
    </xf>
    <xf numFmtId="0" fontId="51" fillId="4" borderId="0" xfId="327" applyFont="1" applyFill="1" applyBorder="1" applyAlignment="1" applyProtection="1">
      <alignment vertical="top" wrapText="1"/>
    </xf>
    <xf numFmtId="0" fontId="71" fillId="4" borderId="0" xfId="327" applyFont="1" applyFill="1" applyBorder="1" applyAlignment="1" applyProtection="1">
      <alignment vertical="top" wrapText="1"/>
    </xf>
    <xf numFmtId="0" fontId="74" fillId="4" borderId="0" xfId="327" applyFont="1" applyFill="1" applyBorder="1" applyAlignment="1" applyProtection="1">
      <alignment vertical="top" wrapText="1"/>
    </xf>
    <xf numFmtId="0" fontId="52" fillId="4" borderId="33" xfId="0" applyFont="1" applyFill="1" applyBorder="1" applyAlignment="1">
      <alignment horizontal="left" indent="4"/>
    </xf>
    <xf numFmtId="0" fontId="68" fillId="4" borderId="0" xfId="327" applyFont="1" applyFill="1" applyBorder="1" applyAlignment="1">
      <alignment horizontal="left" vertical="center"/>
    </xf>
    <xf numFmtId="10" fontId="7" fillId="5" borderId="26" xfId="3" applyNumberFormat="1" applyFont="1" applyFill="1" applyBorder="1" applyAlignment="1">
      <alignment horizontal="center"/>
    </xf>
    <xf numFmtId="0" fontId="7" fillId="4" borderId="0" xfId="3" applyFont="1" applyFill="1"/>
    <xf numFmtId="0" fontId="67" fillId="4" borderId="0" xfId="3559" applyFont="1" applyFill="1" applyAlignment="1">
      <alignment horizontal="left" vertical="center"/>
    </xf>
    <xf numFmtId="0" fontId="7" fillId="4" borderId="0" xfId="3559" applyFont="1" applyFill="1" applyAlignment="1">
      <alignment horizontal="left" vertical="top"/>
    </xf>
    <xf numFmtId="0" fontId="7" fillId="4" borderId="0" xfId="3559" applyFont="1" applyFill="1" applyAlignment="1">
      <alignment vertical="center"/>
    </xf>
    <xf numFmtId="0" fontId="7" fillId="4" borderId="0" xfId="3559" applyFill="1" applyAlignment="1">
      <alignment vertical="center"/>
    </xf>
    <xf numFmtId="0" fontId="7" fillId="4" borderId="0" xfId="3559" applyFill="1" applyAlignment="1">
      <alignment vertical="center" wrapText="1" shrinkToFit="1"/>
    </xf>
    <xf numFmtId="0" fontId="0" fillId="4" borderId="0" xfId="0" applyFill="1"/>
    <xf numFmtId="0" fontId="9" fillId="4" borderId="0" xfId="329" quotePrefix="1" applyFont="1" applyFill="1" applyAlignment="1">
      <alignment horizontal="left"/>
    </xf>
    <xf numFmtId="0" fontId="7" fillId="4" borderId="0" xfId="3559" applyFill="1"/>
    <xf numFmtId="1" fontId="67" fillId="4" borderId="0" xfId="3559" applyNumberFormat="1" applyFont="1" applyFill="1" applyAlignment="1">
      <alignment vertical="center"/>
    </xf>
    <xf numFmtId="0" fontId="9" fillId="4" borderId="35" xfId="329" quotePrefix="1" applyFont="1" applyFill="1" applyBorder="1" applyAlignment="1">
      <alignment horizontal="left" vertical="center"/>
    </xf>
    <xf numFmtId="0" fontId="9" fillId="4" borderId="0" xfId="329" quotePrefix="1" applyFont="1" applyFill="1" applyAlignment="1">
      <alignment horizontal="center" vertical="top"/>
    </xf>
    <xf numFmtId="0" fontId="9" fillId="4" borderId="0" xfId="329" quotePrefix="1" applyFont="1" applyFill="1" applyBorder="1" applyAlignment="1">
      <alignment horizontal="center" vertical="top"/>
    </xf>
    <xf numFmtId="0" fontId="9" fillId="4" borderId="0" xfId="329" quotePrefix="1" applyFont="1" applyFill="1" applyAlignment="1">
      <alignment horizontal="left" vertical="top"/>
    </xf>
    <xf numFmtId="0" fontId="9" fillId="4" borderId="36" xfId="329" quotePrefix="1" applyFont="1" applyFill="1" applyBorder="1" applyAlignment="1">
      <alignment horizontal="left" vertical="center"/>
    </xf>
    <xf numFmtId="190" fontId="47" fillId="4" borderId="0" xfId="329" applyNumberFormat="1" applyFont="1" applyFill="1" applyBorder="1" applyAlignment="1"/>
    <xf numFmtId="0" fontId="47" fillId="4" borderId="0" xfId="329" applyFont="1" applyFill="1" applyAlignment="1"/>
    <xf numFmtId="0" fontId="7" fillId="4" borderId="0" xfId="329" applyFont="1" applyFill="1" applyAlignment="1"/>
    <xf numFmtId="0" fontId="121" fillId="4" borderId="0" xfId="329" applyFont="1" applyFill="1" applyBorder="1" applyAlignment="1">
      <alignment vertical="center" wrapText="1"/>
    </xf>
    <xf numFmtId="0" fontId="7" fillId="4" borderId="0" xfId="329" applyFill="1" applyAlignment="1">
      <alignment vertical="center" wrapText="1"/>
    </xf>
    <xf numFmtId="0" fontId="124" fillId="4" borderId="0" xfId="329" quotePrefix="1" applyFont="1" applyFill="1" applyAlignment="1">
      <alignment vertical="center"/>
    </xf>
    <xf numFmtId="3" fontId="7" fillId="4" borderId="12" xfId="329" applyNumberFormat="1" applyFont="1" applyFill="1" applyBorder="1" applyAlignment="1">
      <alignment horizontal="left" vertical="top"/>
    </xf>
    <xf numFmtId="3" fontId="7" fillId="4" borderId="13" xfId="329" applyNumberFormat="1" applyFont="1" applyFill="1" applyBorder="1" applyAlignment="1">
      <alignment horizontal="center" vertical="center"/>
    </xf>
    <xf numFmtId="0" fontId="75" fillId="4" borderId="0" xfId="327" applyFont="1" applyFill="1" applyBorder="1" applyAlignment="1" applyProtection="1">
      <alignment horizontal="center" vertical="center"/>
    </xf>
    <xf numFmtId="0" fontId="51" fillId="4" borderId="6" xfId="327" applyFont="1" applyFill="1" applyBorder="1" applyAlignment="1">
      <alignment horizontal="center" vertical="center"/>
    </xf>
    <xf numFmtId="0" fontId="51" fillId="4" borderId="9" xfId="327" applyFont="1" applyFill="1" applyBorder="1" applyAlignment="1">
      <alignment horizontal="center" vertical="center" wrapText="1"/>
    </xf>
    <xf numFmtId="0" fontId="51" fillId="4" borderId="6" xfId="327" applyFont="1" applyFill="1" applyBorder="1" applyAlignment="1">
      <alignment horizontal="left" vertical="center" wrapText="1"/>
    </xf>
    <xf numFmtId="0" fontId="69" fillId="81" borderId="5" xfId="327" applyFont="1" applyFill="1" applyBorder="1" applyAlignment="1">
      <alignment horizontal="center" vertical="center" wrapText="1"/>
    </xf>
    <xf numFmtId="0" fontId="70" fillId="80" borderId="6" xfId="327" applyFont="1" applyFill="1" applyBorder="1" applyAlignment="1">
      <alignment horizontal="center" vertical="center" wrapText="1"/>
    </xf>
    <xf numFmtId="170" fontId="70" fillId="5" borderId="72" xfId="1" applyFont="1" applyFill="1" applyBorder="1" applyAlignment="1">
      <alignment horizontal="center" vertical="center" wrapText="1"/>
    </xf>
    <xf numFmtId="170" fontId="70" fillId="28" borderId="73" xfId="1" applyFont="1" applyFill="1" applyBorder="1" applyAlignment="1" applyProtection="1">
      <alignment horizontal="center" vertical="center" wrapText="1"/>
      <protection locked="0"/>
    </xf>
    <xf numFmtId="170" fontId="70" fillId="5" borderId="74" xfId="1" applyFont="1" applyFill="1" applyBorder="1" applyAlignment="1">
      <alignment horizontal="center" vertical="center" wrapText="1"/>
    </xf>
    <xf numFmtId="170" fontId="70" fillId="28" borderId="75" xfId="1" applyFont="1" applyFill="1" applyBorder="1" applyAlignment="1" applyProtection="1">
      <alignment horizontal="center" vertical="center" wrapText="1"/>
      <protection locked="0"/>
    </xf>
    <xf numFmtId="170" fontId="51" fillId="4" borderId="73" xfId="1" applyFont="1" applyFill="1" applyBorder="1" applyAlignment="1" applyProtection="1">
      <alignment horizontal="center" vertical="center" wrapText="1"/>
      <protection locked="0"/>
    </xf>
    <xf numFmtId="170" fontId="52" fillId="4" borderId="73" xfId="1" applyFont="1" applyFill="1" applyBorder="1" applyAlignment="1" applyProtection="1">
      <alignment horizontal="center" vertical="center" wrapText="1"/>
    </xf>
    <xf numFmtId="170" fontId="70" fillId="110" borderId="76" xfId="1" applyFont="1" applyFill="1" applyBorder="1" applyAlignment="1" applyProtection="1">
      <alignment horizontal="center" vertical="center"/>
      <protection locked="0"/>
    </xf>
    <xf numFmtId="0" fontId="70" fillId="81" borderId="27" xfId="3315" applyFont="1" applyFill="1" applyBorder="1" applyAlignment="1" applyProtection="1">
      <alignment horizontal="center" vertical="center" wrapText="1"/>
    </xf>
    <xf numFmtId="0" fontId="50" fillId="28" borderId="6" xfId="0" applyFont="1" applyFill="1" applyBorder="1" applyAlignment="1">
      <alignment horizontal="left" vertical="top"/>
    </xf>
    <xf numFmtId="0" fontId="69" fillId="4" borderId="33" xfId="0" applyFont="1" applyFill="1" applyBorder="1" applyAlignment="1">
      <alignment horizontal="left" indent="4"/>
    </xf>
    <xf numFmtId="173" fontId="7" fillId="28" borderId="12" xfId="3" applyNumberFormat="1" applyFont="1" applyFill="1" applyBorder="1" applyAlignment="1" applyProtection="1">
      <alignment horizontal="center"/>
      <protection locked="0"/>
    </xf>
    <xf numFmtId="174" fontId="7" fillId="28" borderId="12" xfId="3" applyNumberFormat="1" applyFont="1" applyFill="1" applyBorder="1" applyAlignment="1" applyProtection="1">
      <alignment horizontal="center"/>
      <protection locked="0"/>
    </xf>
    <xf numFmtId="0" fontId="7" fillId="28" borderId="13" xfId="3" applyFont="1" applyFill="1" applyBorder="1" applyAlignment="1" applyProtection="1">
      <protection locked="0"/>
    </xf>
    <xf numFmtId="173" fontId="7" fillId="28" borderId="60" xfId="3" applyNumberFormat="1" applyFont="1" applyFill="1" applyBorder="1" applyAlignment="1" applyProtection="1">
      <alignment horizontal="center"/>
      <protection locked="0"/>
    </xf>
    <xf numFmtId="0" fontId="52" fillId="22" borderId="5" xfId="0" applyFont="1" applyFill="1" applyBorder="1" applyAlignment="1" applyProtection="1">
      <alignment horizontal="center"/>
      <protection locked="0"/>
    </xf>
    <xf numFmtId="0" fontId="52" fillId="22" borderId="9" xfId="0" applyFont="1" applyFill="1" applyBorder="1" applyAlignment="1" applyProtection="1">
      <alignment horizontal="center"/>
      <protection locked="0"/>
    </xf>
    <xf numFmtId="0" fontId="52" fillId="22" borderId="7" xfId="0" applyFont="1" applyFill="1" applyBorder="1" applyAlignment="1" applyProtection="1">
      <alignment horizontal="center"/>
      <protection locked="0"/>
    </xf>
    <xf numFmtId="184" fontId="69" fillId="4" borderId="5" xfId="327" applyNumberFormat="1" applyFont="1" applyFill="1" applyBorder="1" applyAlignment="1">
      <alignment horizontal="center" vertical="center" wrapText="1"/>
    </xf>
    <xf numFmtId="184" fontId="69" fillId="4" borderId="9" xfId="327" applyNumberFormat="1" applyFont="1" applyFill="1" applyBorder="1" applyAlignment="1">
      <alignment horizontal="center" vertical="center" wrapText="1"/>
    </xf>
    <xf numFmtId="184" fontId="69" fillId="4" borderId="7" xfId="327" applyNumberFormat="1" applyFont="1" applyFill="1" applyBorder="1" applyAlignment="1">
      <alignment horizontal="center" vertical="center" wrapText="1"/>
    </xf>
    <xf numFmtId="0" fontId="51" fillId="28" borderId="29" xfId="1879" applyNumberFormat="1" applyFont="1" applyFill="1" applyBorder="1" applyAlignment="1" applyProtection="1">
      <alignment horizontal="left" vertical="top" wrapText="1"/>
      <protection locked="0"/>
    </xf>
    <xf numFmtId="0" fontId="51" fillId="28" borderId="30" xfId="1879" applyNumberFormat="1" applyFont="1" applyFill="1" applyBorder="1" applyAlignment="1" applyProtection="1">
      <alignment horizontal="left" vertical="top" wrapText="1"/>
      <protection locked="0"/>
    </xf>
    <xf numFmtId="0" fontId="51" fillId="28" borderId="28" xfId="1879" applyNumberFormat="1" applyFont="1" applyFill="1" applyBorder="1" applyAlignment="1" applyProtection="1">
      <alignment horizontal="left" vertical="top" wrapText="1"/>
      <protection locked="0"/>
    </xf>
    <xf numFmtId="0" fontId="51" fillId="28" borderId="33" xfId="1879" applyNumberFormat="1" applyFont="1" applyFill="1" applyBorder="1" applyAlignment="1" applyProtection="1">
      <alignment horizontal="left" vertical="top" wrapText="1"/>
      <protection locked="0"/>
    </xf>
    <xf numFmtId="0" fontId="51" fillId="28" borderId="0" xfId="1879" applyNumberFormat="1" applyFont="1" applyFill="1" applyBorder="1" applyAlignment="1" applyProtection="1">
      <alignment horizontal="left" vertical="top" wrapText="1"/>
      <protection locked="0"/>
    </xf>
    <xf numFmtId="0" fontId="51" fillId="28" borderId="34" xfId="1879" applyNumberFormat="1" applyFont="1" applyFill="1" applyBorder="1" applyAlignment="1" applyProtection="1">
      <alignment horizontal="left" vertical="top" wrapText="1"/>
      <protection locked="0"/>
    </xf>
    <xf numFmtId="0" fontId="51" fillId="28" borderId="31" xfId="1879" applyNumberFormat="1" applyFont="1" applyFill="1" applyBorder="1" applyAlignment="1" applyProtection="1">
      <alignment horizontal="left" vertical="top" wrapText="1"/>
      <protection locked="0"/>
    </xf>
    <xf numFmtId="0" fontId="51" fillId="28" borderId="19" xfId="1879" applyNumberFormat="1" applyFont="1" applyFill="1" applyBorder="1" applyAlignment="1" applyProtection="1">
      <alignment horizontal="left" vertical="top" wrapText="1"/>
      <protection locked="0"/>
    </xf>
    <xf numFmtId="0" fontId="51" fillId="28" borderId="32" xfId="1879" applyNumberFormat="1" applyFont="1" applyFill="1" applyBorder="1" applyAlignment="1" applyProtection="1">
      <alignment horizontal="left" vertical="top" wrapText="1"/>
      <protection locked="0"/>
    </xf>
    <xf numFmtId="0" fontId="75" fillId="4" borderId="0" xfId="327" applyFont="1" applyFill="1" applyBorder="1" applyAlignment="1" applyProtection="1">
      <alignment horizontal="center" vertical="center"/>
    </xf>
    <xf numFmtId="0" fontId="70" fillId="81" borderId="29" xfId="327" applyFont="1" applyFill="1" applyBorder="1" applyAlignment="1" applyProtection="1">
      <alignment horizontal="center" vertical="center" wrapText="1"/>
    </xf>
    <xf numFmtId="0" fontId="70" fillId="81" borderId="30" xfId="327" applyFont="1" applyFill="1" applyBorder="1" applyAlignment="1" applyProtection="1">
      <alignment horizontal="center" vertical="center" wrapText="1"/>
    </xf>
    <xf numFmtId="0" fontId="70" fillId="80" borderId="5" xfId="327" applyFont="1" applyFill="1" applyBorder="1" applyAlignment="1">
      <alignment horizontal="center" vertical="center" wrapText="1"/>
    </xf>
    <xf numFmtId="0" fontId="70" fillId="80" borderId="9" xfId="327" applyFont="1" applyFill="1" applyBorder="1" applyAlignment="1">
      <alignment horizontal="center" vertical="center"/>
    </xf>
    <xf numFmtId="0" fontId="70" fillId="80" borderId="7" xfId="327" applyFont="1" applyFill="1" applyBorder="1" applyAlignment="1">
      <alignment horizontal="center" vertical="center"/>
    </xf>
    <xf numFmtId="0" fontId="51" fillId="4" borderId="27" xfId="3315" applyFont="1" applyFill="1" applyBorder="1" applyAlignment="1">
      <alignment horizontal="center" vertical="center" wrapText="1"/>
    </xf>
    <xf numFmtId="0" fontId="51" fillId="4" borderId="77" xfId="3315" applyFont="1" applyFill="1" applyBorder="1" applyAlignment="1">
      <alignment horizontal="center" vertical="center" wrapText="1"/>
    </xf>
    <xf numFmtId="0" fontId="51" fillId="4" borderId="27" xfId="3315" applyFont="1" applyFill="1" applyBorder="1" applyAlignment="1">
      <alignment horizontal="left" vertical="center" wrapText="1"/>
    </xf>
    <xf numFmtId="0" fontId="51" fillId="4" borderId="77" xfId="3315" applyFont="1" applyFill="1" applyBorder="1" applyAlignment="1">
      <alignment horizontal="left" vertical="center" wrapText="1"/>
    </xf>
    <xf numFmtId="1" fontId="70" fillId="4" borderId="5" xfId="327" applyNumberFormat="1" applyFont="1" applyFill="1" applyBorder="1" applyAlignment="1">
      <alignment horizontal="center" vertical="center"/>
    </xf>
    <xf numFmtId="1" fontId="70" fillId="4" borderId="7" xfId="327" applyNumberFormat="1" applyFont="1" applyFill="1" applyBorder="1" applyAlignment="1">
      <alignment horizontal="center" vertical="center"/>
    </xf>
    <xf numFmtId="0" fontId="47" fillId="4" borderId="0" xfId="329" quotePrefix="1" applyFont="1" applyFill="1" applyBorder="1" applyAlignment="1">
      <alignment horizontal="left" vertical="center" wrapText="1"/>
    </xf>
    <xf numFmtId="0" fontId="47" fillId="4" borderId="0" xfId="329" applyFont="1" applyFill="1" applyBorder="1" applyAlignment="1">
      <alignment horizontal="left" vertical="center" wrapText="1"/>
    </xf>
    <xf numFmtId="0" fontId="123" fillId="4" borderId="46" xfId="9990" quotePrefix="1" applyFont="1" applyFill="1" applyBorder="1" applyAlignment="1">
      <alignment horizontal="left" vertical="center" wrapText="1"/>
    </xf>
    <xf numFmtId="0" fontId="47" fillId="4" borderId="34" xfId="329" applyFont="1" applyFill="1" applyBorder="1" applyAlignment="1">
      <alignment horizontal="left" vertical="center" wrapText="1"/>
    </xf>
    <xf numFmtId="0" fontId="47" fillId="4" borderId="65" xfId="329" quotePrefix="1" applyFont="1" applyFill="1" applyBorder="1" applyAlignment="1">
      <alignment horizontal="left" vertical="center" wrapText="1"/>
    </xf>
    <xf numFmtId="0" fontId="47" fillId="4" borderId="61" xfId="329" applyFont="1" applyFill="1" applyBorder="1" applyAlignment="1">
      <alignment horizontal="left" vertical="center" wrapText="1"/>
    </xf>
    <xf numFmtId="0" fontId="47" fillId="4" borderId="70" xfId="329" applyFont="1" applyFill="1" applyBorder="1" applyAlignment="1">
      <alignment horizontal="left" vertical="center" wrapText="1"/>
    </xf>
    <xf numFmtId="0" fontId="47" fillId="4" borderId="64" xfId="329" quotePrefix="1" applyFont="1" applyFill="1" applyBorder="1" applyAlignment="1">
      <alignment horizontal="left" vertical="center" wrapText="1"/>
    </xf>
    <xf numFmtId="0" fontId="47" fillId="4" borderId="64" xfId="329" applyFont="1" applyFill="1" applyBorder="1" applyAlignment="1">
      <alignment horizontal="left" vertical="center" wrapText="1"/>
    </xf>
    <xf numFmtId="0" fontId="47" fillId="4" borderId="62" xfId="329" applyFont="1" applyFill="1" applyBorder="1" applyAlignment="1">
      <alignment horizontal="left" vertical="center" wrapText="1"/>
    </xf>
    <xf numFmtId="0" fontId="9" fillId="4" borderId="37" xfId="329" quotePrefix="1" applyFont="1" applyFill="1" applyBorder="1" applyAlignment="1">
      <alignment horizontal="left" vertical="top" wrapText="1"/>
    </xf>
    <xf numFmtId="0" fontId="9" fillId="4" borderId="16" xfId="329" applyFont="1" applyFill="1" applyBorder="1" applyAlignment="1">
      <alignment horizontal="left" vertical="top" wrapText="1"/>
    </xf>
    <xf numFmtId="0" fontId="9" fillId="4" borderId="71" xfId="329" applyFont="1" applyFill="1" applyBorder="1" applyAlignment="1">
      <alignment horizontal="left" vertical="top" wrapText="1"/>
    </xf>
    <xf numFmtId="0" fontId="10" fillId="4" borderId="5" xfId="3" applyFont="1" applyFill="1" applyBorder="1" applyAlignment="1">
      <alignment horizontal="center"/>
    </xf>
    <xf numFmtId="0" fontId="10" fillId="4" borderId="9" xfId="3" applyFont="1" applyFill="1" applyBorder="1" applyAlignment="1">
      <alignment horizontal="center"/>
    </xf>
    <xf numFmtId="0" fontId="10" fillId="4" borderId="7" xfId="3" applyFont="1" applyFill="1" applyBorder="1" applyAlignment="1">
      <alignment horizontal="center"/>
    </xf>
    <xf numFmtId="0" fontId="9" fillId="4" borderId="5" xfId="3" quotePrefix="1" applyFont="1" applyFill="1" applyBorder="1" applyAlignment="1">
      <alignment horizontal="center" vertical="center"/>
    </xf>
    <xf numFmtId="0" fontId="9" fillId="4" borderId="9" xfId="3" quotePrefix="1" applyFont="1" applyFill="1" applyBorder="1" applyAlignment="1">
      <alignment horizontal="center" vertical="center"/>
    </xf>
    <xf numFmtId="0" fontId="9" fillId="4" borderId="7" xfId="3" quotePrefix="1" applyFont="1" applyFill="1" applyBorder="1" applyAlignment="1">
      <alignment horizontal="center" vertical="center"/>
    </xf>
    <xf numFmtId="0" fontId="47" fillId="4" borderId="66" xfId="329" quotePrefix="1" applyFont="1" applyFill="1" applyBorder="1" applyAlignment="1">
      <alignment horizontal="left" vertical="center" wrapText="1"/>
    </xf>
    <xf numFmtId="0" fontId="47" fillId="4" borderId="66" xfId="329" applyFont="1" applyFill="1" applyBorder="1" applyAlignment="1">
      <alignment horizontal="left" vertical="center" wrapText="1"/>
    </xf>
    <xf numFmtId="0" fontId="47" fillId="4" borderId="67" xfId="329" applyFont="1" applyFill="1" applyBorder="1" applyAlignment="1">
      <alignment horizontal="left" vertical="center" wrapText="1"/>
    </xf>
    <xf numFmtId="0" fontId="9" fillId="4" borderId="36" xfId="329" quotePrefix="1" applyFont="1" applyFill="1" applyBorder="1" applyAlignment="1">
      <alignment horizontal="left" vertical="center" wrapText="1"/>
    </xf>
    <xf numFmtId="0" fontId="47" fillId="4" borderId="63" xfId="329" quotePrefix="1" applyFont="1" applyFill="1" applyBorder="1" applyAlignment="1">
      <alignment horizontal="left" vertical="center" wrapText="1"/>
    </xf>
    <xf numFmtId="0" fontId="47" fillId="4" borderId="68" xfId="329" applyFont="1" applyFill="1" applyBorder="1" applyAlignment="1">
      <alignment horizontal="left" vertical="center" wrapText="1"/>
    </xf>
    <xf numFmtId="0" fontId="47" fillId="4" borderId="69" xfId="329" applyFont="1" applyFill="1" applyBorder="1" applyAlignment="1">
      <alignment horizontal="left" vertical="center" wrapText="1"/>
    </xf>
    <xf numFmtId="0" fontId="9" fillId="4" borderId="12" xfId="329" quotePrefix="1" applyFont="1" applyFill="1" applyBorder="1" applyAlignment="1">
      <alignment horizontal="left" vertical="center" wrapText="1"/>
    </xf>
    <xf numFmtId="0" fontId="47" fillId="4" borderId="12" xfId="329" quotePrefix="1" applyFont="1" applyFill="1" applyBorder="1" applyAlignment="1">
      <alignment horizontal="left" vertical="center" wrapText="1"/>
    </xf>
    <xf numFmtId="0" fontId="47" fillId="4" borderId="12" xfId="329" applyFont="1" applyFill="1" applyBorder="1" applyAlignment="1">
      <alignment horizontal="left" vertical="center" wrapText="1"/>
    </xf>
    <xf numFmtId="0" fontId="47" fillId="4" borderId="13" xfId="329" applyFont="1" applyFill="1" applyBorder="1" applyAlignment="1">
      <alignment horizontal="left" vertical="center" wrapText="1"/>
    </xf>
    <xf numFmtId="0" fontId="47" fillId="4" borderId="25" xfId="329" quotePrefix="1" applyFont="1" applyFill="1" applyBorder="1" applyAlignment="1">
      <alignment horizontal="left" vertical="center" wrapText="1"/>
    </xf>
    <xf numFmtId="0" fontId="47" fillId="4" borderId="25" xfId="329" applyFont="1" applyFill="1" applyBorder="1" applyAlignment="1">
      <alignment horizontal="left" vertical="center" wrapText="1"/>
    </xf>
    <xf numFmtId="0" fontId="47" fillId="4" borderId="26" xfId="329" applyFont="1" applyFill="1" applyBorder="1" applyAlignment="1">
      <alignment horizontal="left" vertical="center" wrapText="1"/>
    </xf>
  </cellXfs>
  <cellStyles count="9992">
    <cellStyle name=" 1" xfId="330" xr:uid="{00000000-0005-0000-0000-000000000000}"/>
    <cellStyle name="_x000d__x000a_JournalTemplate=C:\COMFO\CTALK\JOURSTD.TPL_x000d__x000a_LbStateAddress=3 3 0 251 1 89 2 311_x000d__x000a_LbStateJou" xfId="331" xr:uid="{00000000-0005-0000-0000-000001000000}"/>
    <cellStyle name="_x000d__x000a_JournalTemplate=C:\COMFO\CTALK\JOURSTD.TPL_x000d__x000a_LbStateAddress=3 3 0 251 1 89 2 311_x000d__x000a_LbStateJou 2" xfId="332" xr:uid="{00000000-0005-0000-0000-000002000000}"/>
    <cellStyle name="%" xfId="333" xr:uid="{00000000-0005-0000-0000-000003000000}"/>
    <cellStyle name="% 2" xfId="334" xr:uid="{00000000-0005-0000-0000-000004000000}"/>
    <cellStyle name="???? [0.00]_1.2.1.1-d Summary of Payment R1" xfId="335" xr:uid="{00000000-0005-0000-0000-000005000000}"/>
    <cellStyle name="????_1.2.1.1-g FOREX" xfId="336" xr:uid="{00000000-0005-0000-0000-000006000000}"/>
    <cellStyle name="??_1.2.1.1 Pricing Information Annexure IT11.1(3 Units)" xfId="337" xr:uid="{00000000-0005-0000-0000-000007000000}"/>
    <cellStyle name="_Comp_Event_Log" xfId="338" xr:uid="{00000000-0005-0000-0000-000008000000}"/>
    <cellStyle name="_Criteria" xfId="4" xr:uid="{00000000-0005-0000-0000-000009000000}"/>
    <cellStyle name="_Criteria_20100928 Extn Komati Time &amp; Cost" xfId="339" xr:uid="{00000000-0005-0000-0000-00000A000000}"/>
    <cellStyle name="_ETC_Summary_220509" xfId="340" xr:uid="{00000000-0005-0000-0000-00000B000000}"/>
    <cellStyle name="_Heading" xfId="5" xr:uid="{00000000-0005-0000-0000-00000C000000}"/>
    <cellStyle name="_HWL BRUSSELS AND HWL SOUTH AFRICA INVOICE DETAILS" xfId="341" xr:uid="{00000000-0005-0000-0000-00000D000000}"/>
    <cellStyle name="_Invoice_Log_Org" xfId="342" xr:uid="{00000000-0005-0000-0000-00000E000000}"/>
    <cellStyle name="_Sub-Heading" xfId="6" xr:uid="{00000000-0005-0000-0000-00000F000000}"/>
    <cellStyle name="20% - Accent1 10" xfId="343" xr:uid="{00000000-0005-0000-0000-000010000000}"/>
    <cellStyle name="20% - Accent1 2" xfId="7" xr:uid="{00000000-0005-0000-0000-000011000000}"/>
    <cellStyle name="20% - Accent1 2 2" xfId="344" xr:uid="{00000000-0005-0000-0000-000012000000}"/>
    <cellStyle name="20% - Accent1 2 2 2" xfId="345" xr:uid="{00000000-0005-0000-0000-000013000000}"/>
    <cellStyle name="20% - Accent1 2 3" xfId="346" xr:uid="{00000000-0005-0000-0000-000014000000}"/>
    <cellStyle name="20% - Accent1 2 3 2" xfId="347" xr:uid="{00000000-0005-0000-0000-000015000000}"/>
    <cellStyle name="20% - Accent1 2 4" xfId="348" xr:uid="{00000000-0005-0000-0000-000016000000}"/>
    <cellStyle name="20% - Accent1 2 4 2" xfId="349" xr:uid="{00000000-0005-0000-0000-000017000000}"/>
    <cellStyle name="20% - Accent1 2 5" xfId="350" xr:uid="{00000000-0005-0000-0000-000018000000}"/>
    <cellStyle name="20% - Accent1 2 6" xfId="351" xr:uid="{00000000-0005-0000-0000-000019000000}"/>
    <cellStyle name="20% - Accent1 3" xfId="8" xr:uid="{00000000-0005-0000-0000-00001A000000}"/>
    <cellStyle name="20% - Accent1 3 2" xfId="352" xr:uid="{00000000-0005-0000-0000-00001B000000}"/>
    <cellStyle name="20% - Accent1 3 2 2" xfId="353" xr:uid="{00000000-0005-0000-0000-00001C000000}"/>
    <cellStyle name="20% - Accent1 3 3" xfId="354" xr:uid="{00000000-0005-0000-0000-00001D000000}"/>
    <cellStyle name="20% - Accent1 4" xfId="355" xr:uid="{00000000-0005-0000-0000-00001E000000}"/>
    <cellStyle name="20% - Accent1 4 2" xfId="356" xr:uid="{00000000-0005-0000-0000-00001F000000}"/>
    <cellStyle name="20% - Accent1 5" xfId="357" xr:uid="{00000000-0005-0000-0000-000020000000}"/>
    <cellStyle name="20% - Accent1 5 2" xfId="358" xr:uid="{00000000-0005-0000-0000-000021000000}"/>
    <cellStyle name="20% - Accent1 6" xfId="359" xr:uid="{00000000-0005-0000-0000-000022000000}"/>
    <cellStyle name="20% - Accent1 6 2" xfId="360" xr:uid="{00000000-0005-0000-0000-000023000000}"/>
    <cellStyle name="20% - Accent1 7" xfId="361" xr:uid="{00000000-0005-0000-0000-000024000000}"/>
    <cellStyle name="20% - Accent1 7 2" xfId="362" xr:uid="{00000000-0005-0000-0000-000025000000}"/>
    <cellStyle name="20% - Accent1 8" xfId="363" xr:uid="{00000000-0005-0000-0000-000026000000}"/>
    <cellStyle name="20% - Accent1 8 2" xfId="364" xr:uid="{00000000-0005-0000-0000-000027000000}"/>
    <cellStyle name="20% - Accent1 9" xfId="365" xr:uid="{00000000-0005-0000-0000-000028000000}"/>
    <cellStyle name="20% - Accent1 9 2" xfId="366" xr:uid="{00000000-0005-0000-0000-000029000000}"/>
    <cellStyle name="20% - Accent2 10" xfId="367" xr:uid="{00000000-0005-0000-0000-00002A000000}"/>
    <cellStyle name="20% - Accent2 2" xfId="9" xr:uid="{00000000-0005-0000-0000-00002B000000}"/>
    <cellStyle name="20% - Accent2 2 2" xfId="368" xr:uid="{00000000-0005-0000-0000-00002C000000}"/>
    <cellStyle name="20% - Accent2 2 2 2" xfId="369" xr:uid="{00000000-0005-0000-0000-00002D000000}"/>
    <cellStyle name="20% - Accent2 2 3" xfId="370" xr:uid="{00000000-0005-0000-0000-00002E000000}"/>
    <cellStyle name="20% - Accent2 2 3 2" xfId="371" xr:uid="{00000000-0005-0000-0000-00002F000000}"/>
    <cellStyle name="20% - Accent2 2 4" xfId="372" xr:uid="{00000000-0005-0000-0000-000030000000}"/>
    <cellStyle name="20% - Accent2 2 4 2" xfId="373" xr:uid="{00000000-0005-0000-0000-000031000000}"/>
    <cellStyle name="20% - Accent2 2 5" xfId="374" xr:uid="{00000000-0005-0000-0000-000032000000}"/>
    <cellStyle name="20% - Accent2 2 6" xfId="375" xr:uid="{00000000-0005-0000-0000-000033000000}"/>
    <cellStyle name="20% - Accent2 3" xfId="10" xr:uid="{00000000-0005-0000-0000-000034000000}"/>
    <cellStyle name="20% - Accent2 3 2" xfId="376" xr:uid="{00000000-0005-0000-0000-000035000000}"/>
    <cellStyle name="20% - Accent2 3 2 2" xfId="377" xr:uid="{00000000-0005-0000-0000-000036000000}"/>
    <cellStyle name="20% - Accent2 3 3" xfId="378" xr:uid="{00000000-0005-0000-0000-000037000000}"/>
    <cellStyle name="20% - Accent2 4" xfId="379" xr:uid="{00000000-0005-0000-0000-000038000000}"/>
    <cellStyle name="20% - Accent2 4 2" xfId="380" xr:uid="{00000000-0005-0000-0000-000039000000}"/>
    <cellStyle name="20% - Accent2 5" xfId="381" xr:uid="{00000000-0005-0000-0000-00003A000000}"/>
    <cellStyle name="20% - Accent2 5 2" xfId="382" xr:uid="{00000000-0005-0000-0000-00003B000000}"/>
    <cellStyle name="20% - Accent2 6" xfId="383" xr:uid="{00000000-0005-0000-0000-00003C000000}"/>
    <cellStyle name="20% - Accent2 6 2" xfId="384" xr:uid="{00000000-0005-0000-0000-00003D000000}"/>
    <cellStyle name="20% - Accent2 7" xfId="385" xr:uid="{00000000-0005-0000-0000-00003E000000}"/>
    <cellStyle name="20% - Accent2 7 2" xfId="386" xr:uid="{00000000-0005-0000-0000-00003F000000}"/>
    <cellStyle name="20% - Accent2 8" xfId="387" xr:uid="{00000000-0005-0000-0000-000040000000}"/>
    <cellStyle name="20% - Accent2 8 2" xfId="388" xr:uid="{00000000-0005-0000-0000-000041000000}"/>
    <cellStyle name="20% - Accent2 9" xfId="389" xr:uid="{00000000-0005-0000-0000-000042000000}"/>
    <cellStyle name="20% - Accent2 9 2" xfId="390" xr:uid="{00000000-0005-0000-0000-000043000000}"/>
    <cellStyle name="20% - Accent3 10" xfId="391" xr:uid="{00000000-0005-0000-0000-000044000000}"/>
    <cellStyle name="20% - Accent3 2" xfId="11" xr:uid="{00000000-0005-0000-0000-000045000000}"/>
    <cellStyle name="20% - Accent3 2 2" xfId="392" xr:uid="{00000000-0005-0000-0000-000046000000}"/>
    <cellStyle name="20% - Accent3 2 2 2" xfId="393" xr:uid="{00000000-0005-0000-0000-000047000000}"/>
    <cellStyle name="20% - Accent3 2 3" xfId="394" xr:uid="{00000000-0005-0000-0000-000048000000}"/>
    <cellStyle name="20% - Accent3 2 3 2" xfId="395" xr:uid="{00000000-0005-0000-0000-000049000000}"/>
    <cellStyle name="20% - Accent3 2 4" xfId="396" xr:uid="{00000000-0005-0000-0000-00004A000000}"/>
    <cellStyle name="20% - Accent3 2 4 2" xfId="397" xr:uid="{00000000-0005-0000-0000-00004B000000}"/>
    <cellStyle name="20% - Accent3 2 5" xfId="398" xr:uid="{00000000-0005-0000-0000-00004C000000}"/>
    <cellStyle name="20% - Accent3 2 6" xfId="399" xr:uid="{00000000-0005-0000-0000-00004D000000}"/>
    <cellStyle name="20% - Accent3 3" xfId="12" xr:uid="{00000000-0005-0000-0000-00004E000000}"/>
    <cellStyle name="20% - Accent3 3 2" xfId="400" xr:uid="{00000000-0005-0000-0000-00004F000000}"/>
    <cellStyle name="20% - Accent3 3 2 2" xfId="401" xr:uid="{00000000-0005-0000-0000-000050000000}"/>
    <cellStyle name="20% - Accent3 3 3" xfId="402" xr:uid="{00000000-0005-0000-0000-000051000000}"/>
    <cellStyle name="20% - Accent3 4" xfId="403" xr:uid="{00000000-0005-0000-0000-000052000000}"/>
    <cellStyle name="20% - Accent3 4 2" xfId="404" xr:uid="{00000000-0005-0000-0000-000053000000}"/>
    <cellStyle name="20% - Accent3 5" xfId="405" xr:uid="{00000000-0005-0000-0000-000054000000}"/>
    <cellStyle name="20% - Accent3 5 2" xfId="406" xr:uid="{00000000-0005-0000-0000-000055000000}"/>
    <cellStyle name="20% - Accent3 6" xfId="407" xr:uid="{00000000-0005-0000-0000-000056000000}"/>
    <cellStyle name="20% - Accent3 6 2" xfId="408" xr:uid="{00000000-0005-0000-0000-000057000000}"/>
    <cellStyle name="20% - Accent3 7" xfId="409" xr:uid="{00000000-0005-0000-0000-000058000000}"/>
    <cellStyle name="20% - Accent3 7 2" xfId="410" xr:uid="{00000000-0005-0000-0000-000059000000}"/>
    <cellStyle name="20% - Accent3 8" xfId="411" xr:uid="{00000000-0005-0000-0000-00005A000000}"/>
    <cellStyle name="20% - Accent3 8 2" xfId="412" xr:uid="{00000000-0005-0000-0000-00005B000000}"/>
    <cellStyle name="20% - Accent3 9" xfId="413" xr:uid="{00000000-0005-0000-0000-00005C000000}"/>
    <cellStyle name="20% - Accent3 9 2" xfId="414" xr:uid="{00000000-0005-0000-0000-00005D000000}"/>
    <cellStyle name="20% - Accent4 10" xfId="415" xr:uid="{00000000-0005-0000-0000-00005E000000}"/>
    <cellStyle name="20% - Accent4 2" xfId="13" xr:uid="{00000000-0005-0000-0000-00005F000000}"/>
    <cellStyle name="20% - Accent4 2 2" xfId="416" xr:uid="{00000000-0005-0000-0000-000060000000}"/>
    <cellStyle name="20% - Accent4 2 2 2" xfId="417" xr:uid="{00000000-0005-0000-0000-000061000000}"/>
    <cellStyle name="20% - Accent4 2 3" xfId="418" xr:uid="{00000000-0005-0000-0000-000062000000}"/>
    <cellStyle name="20% - Accent4 2 3 2" xfId="419" xr:uid="{00000000-0005-0000-0000-000063000000}"/>
    <cellStyle name="20% - Accent4 2 4" xfId="420" xr:uid="{00000000-0005-0000-0000-000064000000}"/>
    <cellStyle name="20% - Accent4 2 4 2" xfId="421" xr:uid="{00000000-0005-0000-0000-000065000000}"/>
    <cellStyle name="20% - Accent4 2 5" xfId="422" xr:uid="{00000000-0005-0000-0000-000066000000}"/>
    <cellStyle name="20% - Accent4 2 6" xfId="423" xr:uid="{00000000-0005-0000-0000-000067000000}"/>
    <cellStyle name="20% - Accent4 3" xfId="14" xr:uid="{00000000-0005-0000-0000-000068000000}"/>
    <cellStyle name="20% - Accent4 3 2" xfId="424" xr:uid="{00000000-0005-0000-0000-000069000000}"/>
    <cellStyle name="20% - Accent4 3 2 2" xfId="425" xr:uid="{00000000-0005-0000-0000-00006A000000}"/>
    <cellStyle name="20% - Accent4 3 3" xfId="426" xr:uid="{00000000-0005-0000-0000-00006B000000}"/>
    <cellStyle name="20% - Accent4 4" xfId="427" xr:uid="{00000000-0005-0000-0000-00006C000000}"/>
    <cellStyle name="20% - Accent4 4 2" xfId="428" xr:uid="{00000000-0005-0000-0000-00006D000000}"/>
    <cellStyle name="20% - Accent4 5" xfId="429" xr:uid="{00000000-0005-0000-0000-00006E000000}"/>
    <cellStyle name="20% - Accent4 5 2" xfId="430" xr:uid="{00000000-0005-0000-0000-00006F000000}"/>
    <cellStyle name="20% - Accent4 6" xfId="431" xr:uid="{00000000-0005-0000-0000-000070000000}"/>
    <cellStyle name="20% - Accent4 6 2" xfId="432" xr:uid="{00000000-0005-0000-0000-000071000000}"/>
    <cellStyle name="20% - Accent4 7" xfId="433" xr:uid="{00000000-0005-0000-0000-000072000000}"/>
    <cellStyle name="20% - Accent4 7 2" xfId="434" xr:uid="{00000000-0005-0000-0000-000073000000}"/>
    <cellStyle name="20% - Accent4 8" xfId="435" xr:uid="{00000000-0005-0000-0000-000074000000}"/>
    <cellStyle name="20% - Accent4 8 2" xfId="436" xr:uid="{00000000-0005-0000-0000-000075000000}"/>
    <cellStyle name="20% - Accent4 9" xfId="437" xr:uid="{00000000-0005-0000-0000-000076000000}"/>
    <cellStyle name="20% - Accent4 9 2" xfId="438" xr:uid="{00000000-0005-0000-0000-000077000000}"/>
    <cellStyle name="20% - Accent5 10" xfId="439" xr:uid="{00000000-0005-0000-0000-000078000000}"/>
    <cellStyle name="20% - Accent5 2" xfId="15" xr:uid="{00000000-0005-0000-0000-000079000000}"/>
    <cellStyle name="20% - Accent5 2 2" xfId="440" xr:uid="{00000000-0005-0000-0000-00007A000000}"/>
    <cellStyle name="20% - Accent5 2 2 2" xfId="441" xr:uid="{00000000-0005-0000-0000-00007B000000}"/>
    <cellStyle name="20% - Accent5 2 3" xfId="442" xr:uid="{00000000-0005-0000-0000-00007C000000}"/>
    <cellStyle name="20% - Accent5 2 3 2" xfId="443" xr:uid="{00000000-0005-0000-0000-00007D000000}"/>
    <cellStyle name="20% - Accent5 2 4" xfId="444" xr:uid="{00000000-0005-0000-0000-00007E000000}"/>
    <cellStyle name="20% - Accent5 2 4 2" xfId="445" xr:uid="{00000000-0005-0000-0000-00007F000000}"/>
    <cellStyle name="20% - Accent5 2 5" xfId="446" xr:uid="{00000000-0005-0000-0000-000080000000}"/>
    <cellStyle name="20% - Accent5 2 6" xfId="447" xr:uid="{00000000-0005-0000-0000-000081000000}"/>
    <cellStyle name="20% - Accent5 3" xfId="16" xr:uid="{00000000-0005-0000-0000-000082000000}"/>
    <cellStyle name="20% - Accent5 3 2" xfId="448" xr:uid="{00000000-0005-0000-0000-000083000000}"/>
    <cellStyle name="20% - Accent5 3 2 2" xfId="449" xr:uid="{00000000-0005-0000-0000-000084000000}"/>
    <cellStyle name="20% - Accent5 3 3" xfId="450" xr:uid="{00000000-0005-0000-0000-000085000000}"/>
    <cellStyle name="20% - Accent5 4" xfId="451" xr:uid="{00000000-0005-0000-0000-000086000000}"/>
    <cellStyle name="20% - Accent5 4 2" xfId="452" xr:uid="{00000000-0005-0000-0000-000087000000}"/>
    <cellStyle name="20% - Accent5 5" xfId="453" xr:uid="{00000000-0005-0000-0000-000088000000}"/>
    <cellStyle name="20% - Accent5 5 2" xfId="454" xr:uid="{00000000-0005-0000-0000-000089000000}"/>
    <cellStyle name="20% - Accent5 6" xfId="455" xr:uid="{00000000-0005-0000-0000-00008A000000}"/>
    <cellStyle name="20% - Accent5 6 2" xfId="456" xr:uid="{00000000-0005-0000-0000-00008B000000}"/>
    <cellStyle name="20% - Accent5 7" xfId="457" xr:uid="{00000000-0005-0000-0000-00008C000000}"/>
    <cellStyle name="20% - Accent5 7 2" xfId="458" xr:uid="{00000000-0005-0000-0000-00008D000000}"/>
    <cellStyle name="20% - Accent5 8" xfId="459" xr:uid="{00000000-0005-0000-0000-00008E000000}"/>
    <cellStyle name="20% - Accent5 8 2" xfId="460" xr:uid="{00000000-0005-0000-0000-00008F000000}"/>
    <cellStyle name="20% - Accent5 9" xfId="461" xr:uid="{00000000-0005-0000-0000-000090000000}"/>
    <cellStyle name="20% - Accent5 9 2" xfId="462" xr:uid="{00000000-0005-0000-0000-000091000000}"/>
    <cellStyle name="20% - Accent6 10" xfId="463" xr:uid="{00000000-0005-0000-0000-000092000000}"/>
    <cellStyle name="20% - Accent6 2" xfId="17" xr:uid="{00000000-0005-0000-0000-000093000000}"/>
    <cellStyle name="20% - Accent6 2 2" xfId="464" xr:uid="{00000000-0005-0000-0000-000094000000}"/>
    <cellStyle name="20% - Accent6 2 2 2" xfId="465" xr:uid="{00000000-0005-0000-0000-000095000000}"/>
    <cellStyle name="20% - Accent6 2 3" xfId="466" xr:uid="{00000000-0005-0000-0000-000096000000}"/>
    <cellStyle name="20% - Accent6 2 3 2" xfId="467" xr:uid="{00000000-0005-0000-0000-000097000000}"/>
    <cellStyle name="20% - Accent6 2 4" xfId="468" xr:uid="{00000000-0005-0000-0000-000098000000}"/>
    <cellStyle name="20% - Accent6 2 4 2" xfId="469" xr:uid="{00000000-0005-0000-0000-000099000000}"/>
    <cellStyle name="20% - Accent6 2 5" xfId="470" xr:uid="{00000000-0005-0000-0000-00009A000000}"/>
    <cellStyle name="20% - Accent6 2 6" xfId="471" xr:uid="{00000000-0005-0000-0000-00009B000000}"/>
    <cellStyle name="20% - Accent6 3" xfId="472" xr:uid="{00000000-0005-0000-0000-00009C000000}"/>
    <cellStyle name="20% - Accent6 3 2" xfId="473" xr:uid="{00000000-0005-0000-0000-00009D000000}"/>
    <cellStyle name="20% - Accent6 3 2 2" xfId="474" xr:uid="{00000000-0005-0000-0000-00009E000000}"/>
    <cellStyle name="20% - Accent6 3 3" xfId="475" xr:uid="{00000000-0005-0000-0000-00009F000000}"/>
    <cellStyle name="20% - Accent6 4" xfId="476" xr:uid="{00000000-0005-0000-0000-0000A0000000}"/>
    <cellStyle name="20% - Accent6 4 2" xfId="477" xr:uid="{00000000-0005-0000-0000-0000A1000000}"/>
    <cellStyle name="20% - Accent6 5" xfId="478" xr:uid="{00000000-0005-0000-0000-0000A2000000}"/>
    <cellStyle name="20% - Accent6 5 2" xfId="479" xr:uid="{00000000-0005-0000-0000-0000A3000000}"/>
    <cellStyle name="20% - Accent6 6" xfId="480" xr:uid="{00000000-0005-0000-0000-0000A4000000}"/>
    <cellStyle name="20% - Accent6 6 2" xfId="481" xr:uid="{00000000-0005-0000-0000-0000A5000000}"/>
    <cellStyle name="20% - Accent6 7" xfId="482" xr:uid="{00000000-0005-0000-0000-0000A6000000}"/>
    <cellStyle name="20% - Accent6 7 2" xfId="483" xr:uid="{00000000-0005-0000-0000-0000A7000000}"/>
    <cellStyle name="20% - Accent6 8" xfId="484" xr:uid="{00000000-0005-0000-0000-0000A8000000}"/>
    <cellStyle name="20% - Accent6 8 2" xfId="485" xr:uid="{00000000-0005-0000-0000-0000A9000000}"/>
    <cellStyle name="20% - Accent6 9" xfId="486" xr:uid="{00000000-0005-0000-0000-0000AA000000}"/>
    <cellStyle name="20% - Accent6 9 2" xfId="487" xr:uid="{00000000-0005-0000-0000-0000AB000000}"/>
    <cellStyle name="4" xfId="488" xr:uid="{00000000-0005-0000-0000-0000AC000000}"/>
    <cellStyle name="4 2" xfId="489" xr:uid="{00000000-0005-0000-0000-0000AD000000}"/>
    <cellStyle name="4_20100518 Medupi March 2010 summary" xfId="490" xr:uid="{00000000-0005-0000-0000-0000AE000000}"/>
    <cellStyle name="4_20101012_ERA Deviations Analysis - Portfolio Report Rev-01" xfId="491" xr:uid="{00000000-0005-0000-0000-0000AF000000}"/>
    <cellStyle name="4_20101018_Challenge Session Revisions FINAL" xfId="492" xr:uid="{00000000-0005-0000-0000-0000B0000000}"/>
    <cellStyle name="4_Boiler Package_Contract Control Logs Sep 2010" xfId="493" xr:uid="{00000000-0005-0000-0000-0000B1000000}"/>
    <cellStyle name="4_Book1" xfId="494" xr:uid="{00000000-0005-0000-0000-0000B2000000}"/>
    <cellStyle name="4_Book1_Cost Forecast_April _2 (version 1)" xfId="495" xr:uid="{00000000-0005-0000-0000-0000B3000000}"/>
    <cellStyle name="4_Book1_Cost Forecast_March " xfId="496" xr:uid="{00000000-0005-0000-0000-0000B4000000}"/>
    <cellStyle name="4_Book1_Cost Reduction_Contracts Overview Slide_Oct 2009 v2" xfId="497" xr:uid="{00000000-0005-0000-0000-0000B5000000}"/>
    <cellStyle name="4_Book1_Health and Safety_October" xfId="498" xr:uid="{00000000-0005-0000-0000-0000B6000000}"/>
    <cellStyle name="4_Book1_PC Master Report" xfId="499" xr:uid="{00000000-0005-0000-0000-0000B7000000}"/>
    <cellStyle name="4_Book1_Proposed Overall Monthly Cost Report - End March 2010" xfId="500" xr:uid="{00000000-0005-0000-0000-0000B8000000}"/>
    <cellStyle name="4_Book1_Quality_October 2009" xfId="501" xr:uid="{00000000-0005-0000-0000-0000B9000000}"/>
    <cellStyle name="4_Book1_Reg&amp;Legal_ASGISA_CSR_Stakemngt" xfId="502" xr:uid="{00000000-0005-0000-0000-0000BA000000}"/>
    <cellStyle name="4_Commited cost - January  2010" xfId="503" xr:uid="{00000000-0005-0000-0000-0000BB000000}"/>
    <cellStyle name="4_Contingency Drawdown" xfId="504" xr:uid="{00000000-0005-0000-0000-0000BC000000}"/>
    <cellStyle name="4_Contingency Drawdown_Copy of MEDUPI Claim Register- (M-Drive)" xfId="505" xr:uid="{00000000-0005-0000-0000-0000BD000000}"/>
    <cellStyle name="4_Contingency Drawdown_Copy of MEDUPI Claim Register- (M-Drive)_20101018_Challenge Session Revisions FINAL" xfId="506" xr:uid="{00000000-0005-0000-0000-0000BE000000}"/>
    <cellStyle name="4_Contingency Drawdown_Copy of MEDUPI September Claim Register" xfId="507" xr:uid="{00000000-0005-0000-0000-0000BF000000}"/>
    <cellStyle name="4_Contingency Drawdown_Copy of MEDUPI September Claim Register_Cost Forecast_April _2 (version 1)" xfId="508" xr:uid="{00000000-0005-0000-0000-0000C0000000}"/>
    <cellStyle name="4_Contingency Drawdown_Copy of MEDUPI September Claim Register_Cost Forecast_March " xfId="509" xr:uid="{00000000-0005-0000-0000-0000C1000000}"/>
    <cellStyle name="4_Contingency Drawdown_Cost Forecast_April _2 (version 1)" xfId="510" xr:uid="{00000000-0005-0000-0000-0000C2000000}"/>
    <cellStyle name="4_Contingency Drawdown_Cost Forecast_March " xfId="511" xr:uid="{00000000-0005-0000-0000-0000C3000000}"/>
    <cellStyle name="4_Contingency Drawdown_Cost Reduction_Contracts Overview Slide_Oct 2009 v2" xfId="512" xr:uid="{00000000-0005-0000-0000-0000C4000000}"/>
    <cellStyle name="4_Contingency Drawdown_Health and Safety_October" xfId="513" xr:uid="{00000000-0005-0000-0000-0000C5000000}"/>
    <cellStyle name="4_Contingency Drawdown_June 09 r2" xfId="514" xr:uid="{00000000-0005-0000-0000-0000C6000000}"/>
    <cellStyle name="4_Contingency Drawdown_June 09 r2_Cost Forecast_April _2 (version 1)" xfId="515" xr:uid="{00000000-0005-0000-0000-0000C7000000}"/>
    <cellStyle name="4_Contingency Drawdown_June 09 r2_Cost Forecast_March " xfId="516" xr:uid="{00000000-0005-0000-0000-0000C8000000}"/>
    <cellStyle name="4_Contingency Drawdown_June 09 r2_PC Master Report" xfId="517" xr:uid="{00000000-0005-0000-0000-0000C9000000}"/>
    <cellStyle name="4_Contingency Drawdown_June 09 r2_Proposed Overall Monthly Cost Report - End March 2010" xfId="518" xr:uid="{00000000-0005-0000-0000-0000CA000000}"/>
    <cellStyle name="4_Contingency Drawdown_October Claims Report (downloaded_06112009)" xfId="519" xr:uid="{00000000-0005-0000-0000-0000CB000000}"/>
    <cellStyle name="4_Contingency Drawdown_October Claims Report (downloaded_06112009)_1" xfId="520" xr:uid="{00000000-0005-0000-0000-0000CC000000}"/>
    <cellStyle name="4_Contingency Drawdown_October Claims Report (downloaded_06112009)_1_20101018_Challenge Session Revisions FINAL" xfId="521" xr:uid="{00000000-0005-0000-0000-0000CD000000}"/>
    <cellStyle name="4_Contingency Drawdown_October Claims Report (downloaded_06112009)_1_Medupi_January Project Assurance Report Rev1" xfId="522" xr:uid="{00000000-0005-0000-0000-0000CE000000}"/>
    <cellStyle name="4_Contingency Drawdown_P07 Jan 10" xfId="523" xr:uid="{00000000-0005-0000-0000-0000CF000000}"/>
    <cellStyle name="4_Contingency Drawdown_PC Master Report" xfId="524" xr:uid="{00000000-0005-0000-0000-0000D0000000}"/>
    <cellStyle name="4_Contingency Drawdown_Proposed Overall Monthly Cost Report - End March 2010" xfId="525" xr:uid="{00000000-0005-0000-0000-0000D1000000}"/>
    <cellStyle name="4_Contingency Drawdown_Quality_October 2009" xfId="526" xr:uid="{00000000-0005-0000-0000-0000D2000000}"/>
    <cellStyle name="4_Contingency Drawdown_Reg&amp;Legal_ASGISA_CSR_Stakemngt" xfId="527" xr:uid="{00000000-0005-0000-0000-0000D3000000}"/>
    <cellStyle name="4_Contract Control Sheet" xfId="528" xr:uid="{00000000-0005-0000-0000-0000D4000000}"/>
    <cellStyle name="4_Contract Control Sheet_Commited cost - January  2010" xfId="529" xr:uid="{00000000-0005-0000-0000-0000D5000000}"/>
    <cellStyle name="4_Contract Control Sheet_Copy of MEDUPI Claim Register- (M-Drive)" xfId="530" xr:uid="{00000000-0005-0000-0000-0000D6000000}"/>
    <cellStyle name="4_Contract Control Sheet_Copy of MEDUPI Claim Register- (M-Drive)_20101018_Challenge Session Revisions FINAL" xfId="531" xr:uid="{00000000-0005-0000-0000-0000D7000000}"/>
    <cellStyle name="4_Contract Control Sheet_Cost Forecast_April _2 (version 1)" xfId="532" xr:uid="{00000000-0005-0000-0000-0000D8000000}"/>
    <cellStyle name="4_Contract Control Sheet_Cost Forecast_March " xfId="533" xr:uid="{00000000-0005-0000-0000-0000D9000000}"/>
    <cellStyle name="4_Contract Control Sheet_June 09 r2" xfId="534" xr:uid="{00000000-0005-0000-0000-0000DA000000}"/>
    <cellStyle name="4_Contract Control Sheet_June 09 r2_Cost Forecast_April _2 (version 1)" xfId="535" xr:uid="{00000000-0005-0000-0000-0000DB000000}"/>
    <cellStyle name="4_Contract Control Sheet_June 09 r2_Cost Forecast_March " xfId="536" xr:uid="{00000000-0005-0000-0000-0000DC000000}"/>
    <cellStyle name="4_Contract Control Sheet_June 09 r2_PC Master Report" xfId="537" xr:uid="{00000000-0005-0000-0000-0000DD000000}"/>
    <cellStyle name="4_Contract Control Sheet_June 09 r2_Proposed Overall Monthly Cost Report - End March 2010" xfId="538" xr:uid="{00000000-0005-0000-0000-0000DE000000}"/>
    <cellStyle name="4_Contract Control Sheet_October Claims Report (downloaded_06112009)" xfId="539" xr:uid="{00000000-0005-0000-0000-0000DF000000}"/>
    <cellStyle name="4_Contract Control Sheet_October Claims Report (downloaded_06112009)_20101018_Challenge Session Revisions FINAL" xfId="540" xr:uid="{00000000-0005-0000-0000-0000E0000000}"/>
    <cellStyle name="4_Contract Control Sheet_October Claims Report (downloaded_06112009)_Medupi_January Project Assurance Report Rev1" xfId="541" xr:uid="{00000000-0005-0000-0000-0000E1000000}"/>
    <cellStyle name="4_Contract Control Sheet_P10_Enabling_Civils_02_June_09_Rev1" xfId="542" xr:uid="{00000000-0005-0000-0000-0000E2000000}"/>
    <cellStyle name="4_Contract Control Sheet_P10_Enabling_Civils_02_June_09_Rev1_Cost Forecast_April _2 (version 1)" xfId="543" xr:uid="{00000000-0005-0000-0000-0000E3000000}"/>
    <cellStyle name="4_Contract Control Sheet_P10_Enabling_Civils_02_June_09_Rev1_Cost Forecast_March " xfId="544" xr:uid="{00000000-0005-0000-0000-0000E4000000}"/>
    <cellStyle name="4_Contract Control Sheet_P10_Enabling_Civils_02_June_09_Rev1_PC Master Report" xfId="545" xr:uid="{00000000-0005-0000-0000-0000E5000000}"/>
    <cellStyle name="4_Contract Control Sheet_P10_Enabling_Civils_02_June_09_Rev1_Proposed Overall Monthly Cost Report - End March 2010" xfId="546" xr:uid="{00000000-0005-0000-0000-0000E6000000}"/>
    <cellStyle name="4_Contract Control Sheet_P10_Enabling_Civils_02_May_09_final" xfId="547" xr:uid="{00000000-0005-0000-0000-0000E7000000}"/>
    <cellStyle name="4_Contract Control Sheet_P10_Enabling_Civils_02_May_09_final_Cost Forecast_April _2 (version 1)" xfId="548" xr:uid="{00000000-0005-0000-0000-0000E8000000}"/>
    <cellStyle name="4_Contract Control Sheet_P10_Enabling_Civils_02_May_09_final_Cost Forecast_March " xfId="549" xr:uid="{00000000-0005-0000-0000-0000E9000000}"/>
    <cellStyle name="4_Contract Control Sheet_P10_Enabling_Civils_02_May_09_final_PC Master Report" xfId="550" xr:uid="{00000000-0005-0000-0000-0000EA000000}"/>
    <cellStyle name="4_Contract Control Sheet_P10_Enabling_Civils_02_May_09_final_Proposed Overall Monthly Cost Report - End March 2010" xfId="551" xr:uid="{00000000-0005-0000-0000-0000EB000000}"/>
    <cellStyle name="4_Contract Control Sheet_PC Master Report" xfId="552" xr:uid="{00000000-0005-0000-0000-0000EC000000}"/>
    <cellStyle name="4_Contract Control Sheet_PC Master Report Feb09 Rev1 HL (version 1)" xfId="553" xr:uid="{00000000-0005-0000-0000-0000ED000000}"/>
    <cellStyle name="4_Contract Control Sheet_Proposed Overall Monthly Cost Report - End March 2010" xfId="554" xr:uid="{00000000-0005-0000-0000-0000EE000000}"/>
    <cellStyle name="4_Contract Control Sheet_RC EXECUTIVE SUMMARY END Jan 2010. (version 2)" xfId="555" xr:uid="{00000000-0005-0000-0000-0000EF000000}"/>
    <cellStyle name="4_Contract Control Sheet_RC EXECUTIVE SUMMARY END JULY 2009." xfId="556" xr:uid="{00000000-0005-0000-0000-0000F0000000}"/>
    <cellStyle name="4_Contract Control Sheet_RC EXECUTIVE SUMMARY END JULY 2009._1" xfId="557" xr:uid="{00000000-0005-0000-0000-0000F1000000}"/>
    <cellStyle name="4_Contract Control Sheet_RC EXECUTIVE SUMMARY END JULY 2009._1_Cost Forecast_April _2 (version 1)" xfId="558" xr:uid="{00000000-0005-0000-0000-0000F2000000}"/>
    <cellStyle name="4_Contract Control Sheet_RC EXECUTIVE SUMMARY END JULY 2009._1_Cost Forecast_March " xfId="559" xr:uid="{00000000-0005-0000-0000-0000F3000000}"/>
    <cellStyle name="4_Contract Control Sheet_RC EXECUTIVE SUMMARY END JULY 2009._1_Cost Reduction_Contracts Overview Slide_Oct 2009 v2" xfId="560" xr:uid="{00000000-0005-0000-0000-0000F4000000}"/>
    <cellStyle name="4_Contract Control Sheet_RC EXECUTIVE SUMMARY END JULY 2009._1_Health and Safety_October" xfId="561" xr:uid="{00000000-0005-0000-0000-0000F5000000}"/>
    <cellStyle name="4_Contract Control Sheet_RC EXECUTIVE SUMMARY END JULY 2009._1_Proposed Overall Monthly Cost Report - End March 2010" xfId="562" xr:uid="{00000000-0005-0000-0000-0000F6000000}"/>
    <cellStyle name="4_Contract Control Sheet_RC EXECUTIVE SUMMARY END JULY 2009._1_Quality_October 2009" xfId="563" xr:uid="{00000000-0005-0000-0000-0000F7000000}"/>
    <cellStyle name="4_Contract Control Sheet_RC EXECUTIVE SUMMARY END JULY 2009._1_Reg&amp;Legal_ASGISA_CSR_Stakemngt" xfId="564" xr:uid="{00000000-0005-0000-0000-0000F8000000}"/>
    <cellStyle name="4_Contract Control Sheet_RC EXECUTIVE SUMMARY END JULY 2009._Cost Forecast_April _2 (version 1)" xfId="565" xr:uid="{00000000-0005-0000-0000-0000F9000000}"/>
    <cellStyle name="4_Contract Control Sheet_RC EXECUTIVE SUMMARY END JULY 2009._Cost Forecast_March " xfId="566" xr:uid="{00000000-0005-0000-0000-0000FA000000}"/>
    <cellStyle name="4_Contract Control Sheet_RC EXECUTIVE SUMMARY END JULY 2009._Cost Reduction_Contracts Overview Slide_Oct 2009 v2" xfId="567" xr:uid="{00000000-0005-0000-0000-0000FB000000}"/>
    <cellStyle name="4_Contract Control Sheet_RC EXECUTIVE SUMMARY END JULY 2009._Health and Safety_October" xfId="568" xr:uid="{00000000-0005-0000-0000-0000FC000000}"/>
    <cellStyle name="4_Contract Control Sheet_RC EXECUTIVE SUMMARY END JULY 2009._PC Master Report" xfId="569" xr:uid="{00000000-0005-0000-0000-0000FD000000}"/>
    <cellStyle name="4_Contract Control Sheet_RC EXECUTIVE SUMMARY END JULY 2009._Proposed Overall Monthly Cost Report - End March 2010" xfId="570" xr:uid="{00000000-0005-0000-0000-0000FE000000}"/>
    <cellStyle name="4_Contract Control Sheet_RC EXECUTIVE SUMMARY END JULY 2009._Quality_October 2009" xfId="571" xr:uid="{00000000-0005-0000-0000-0000FF000000}"/>
    <cellStyle name="4_Contract Control Sheet_RC EXECUTIVE SUMMARY END JULY 2009._Reg&amp;Legal_ASGISA_CSR_Stakemngt" xfId="572" xr:uid="{00000000-0005-0000-0000-000000010000}"/>
    <cellStyle name="4_Contract Control Sheet_RC EXECUTIVE SUMMARY END SEP 2009." xfId="573" xr:uid="{00000000-0005-0000-0000-000001010000}"/>
    <cellStyle name="4_Copy of MEDUPI Claim Register- (M-Drive)" xfId="574" xr:uid="{00000000-0005-0000-0000-000002010000}"/>
    <cellStyle name="4_Copy of MEDUPI Claim Register- (M-Drive)_20101018_Challenge Session Revisions FINAL" xfId="575" xr:uid="{00000000-0005-0000-0000-000003010000}"/>
    <cellStyle name="4_Cost Forecast_April _2 (version 1)" xfId="576" xr:uid="{00000000-0005-0000-0000-000004010000}"/>
    <cellStyle name="4_Cost Forecast_March " xfId="577" xr:uid="{00000000-0005-0000-0000-000005010000}"/>
    <cellStyle name="4_June 09 r2" xfId="578" xr:uid="{00000000-0005-0000-0000-000006010000}"/>
    <cellStyle name="4_June 09 r2_Cost Forecast_April _2 (version 1)" xfId="579" xr:uid="{00000000-0005-0000-0000-000007010000}"/>
    <cellStyle name="4_June 09 r2_Cost Forecast_March " xfId="580" xr:uid="{00000000-0005-0000-0000-000008010000}"/>
    <cellStyle name="4_June 09 r2_PC Master Report" xfId="581" xr:uid="{00000000-0005-0000-0000-000009010000}"/>
    <cellStyle name="4_June 09 r2_Proposed Overall Monthly Cost Report - End March 2010" xfId="582" xr:uid="{00000000-0005-0000-0000-00000A010000}"/>
    <cellStyle name="4_October Claims Report (downloaded_06112009)" xfId="583" xr:uid="{00000000-0005-0000-0000-00000B010000}"/>
    <cellStyle name="4_October Claims Report (downloaded_06112009)_20101018_Challenge Session Revisions FINAL" xfId="584" xr:uid="{00000000-0005-0000-0000-00000C010000}"/>
    <cellStyle name="4_October Claims Report (downloaded_06112009)_Medupi_January Project Assurance Report Rev1" xfId="585" xr:uid="{00000000-0005-0000-0000-00000D010000}"/>
    <cellStyle name="4_P02_Boiler Package_Contract Control Logs May 2009(1)" xfId="586" xr:uid="{00000000-0005-0000-0000-00000E010000}"/>
    <cellStyle name="4_P02_Boiler Package_Contract Control Logs May 2009(1)_Cost Forecast_April _2 (version 1)" xfId="587" xr:uid="{00000000-0005-0000-0000-00000F010000}"/>
    <cellStyle name="4_P02_Boiler Package_Contract Control Logs May 2009(1)_Cost Forecast_March " xfId="588" xr:uid="{00000000-0005-0000-0000-000010010000}"/>
    <cellStyle name="4_P02_Boiler Package_Contract Control Logs May 2009(1)_PC Master Report" xfId="589" xr:uid="{00000000-0005-0000-0000-000011010000}"/>
    <cellStyle name="4_P02_Boiler Package_Contract Control Logs May 2009(1)_Proposed Overall Monthly Cost Report - End March 2010" xfId="590" xr:uid="{00000000-0005-0000-0000-000012010000}"/>
    <cellStyle name="4_P03_Turbine_Mayl_09_User_Contract_Logs rev 2" xfId="591" xr:uid="{00000000-0005-0000-0000-000013010000}"/>
    <cellStyle name="4_P03_Turbine_Mayl_09_User_Contract_Logs rev 2_Cost Forecast_April _2 (version 1)" xfId="592" xr:uid="{00000000-0005-0000-0000-000014010000}"/>
    <cellStyle name="4_P03_Turbine_Mayl_09_User_Contract_Logs rev 2_Cost Forecast_March " xfId="593" xr:uid="{00000000-0005-0000-0000-000015010000}"/>
    <cellStyle name="4_P03_Turbine_Mayl_09_User_Contract_Logs rev 2_PC Master Report" xfId="594" xr:uid="{00000000-0005-0000-0000-000016010000}"/>
    <cellStyle name="4_P03_Turbine_Mayl_09_User_Contract_Logs rev 2_Proposed Overall Monthly Cost Report - End March 2010" xfId="595" xr:uid="{00000000-0005-0000-0000-000017010000}"/>
    <cellStyle name="4_P04_LP_Services_26_October_09_Rev1_Master(Draft)" xfId="596" xr:uid="{00000000-0005-0000-0000-000018010000}"/>
    <cellStyle name="4_P06_Water_Treatment_28_May_09_Rev0_Master(Draft)" xfId="597" xr:uid="{00000000-0005-0000-0000-000019010000}"/>
    <cellStyle name="4_P06_Water_Treatment_28_May_09_Rev0_Master(Draft)_Cost Forecast_April _2 (version 1)" xfId="598" xr:uid="{00000000-0005-0000-0000-00001A010000}"/>
    <cellStyle name="4_P06_Water_Treatment_28_May_09_Rev0_Master(Draft)_Cost Forecast_March " xfId="599" xr:uid="{00000000-0005-0000-0000-00001B010000}"/>
    <cellStyle name="4_P06_Water_Treatment_28_May_09_Rev0_Master(Draft)_PC Master Report" xfId="600" xr:uid="{00000000-0005-0000-0000-00001C010000}"/>
    <cellStyle name="4_P06_Water_Treatment_28_May_09_Rev0_Master(Draft)_Proposed Overall Monthly Cost Report - End March 2010" xfId="601" xr:uid="{00000000-0005-0000-0000-00001D010000}"/>
    <cellStyle name="4_P06_Water_Treatment_29_June_09_Rev0_Master(Draft)" xfId="602" xr:uid="{00000000-0005-0000-0000-00001E010000}"/>
    <cellStyle name="4_P06_Water_Treatment_29_June_09_Rev0_Master(Draft)_Cost Forecast_April _2 (version 1)" xfId="603" xr:uid="{00000000-0005-0000-0000-00001F010000}"/>
    <cellStyle name="4_P06_Water_Treatment_29_June_09_Rev0_Master(Draft)_Cost Forecast_March " xfId="604" xr:uid="{00000000-0005-0000-0000-000020010000}"/>
    <cellStyle name="4_P06_Water_Treatment_29_June_09_Rev0_Master(Draft)_PC Master Report" xfId="605" xr:uid="{00000000-0005-0000-0000-000021010000}"/>
    <cellStyle name="4_P06_Water_Treatment_29_June_09_Rev0_Master(Draft)_Proposed Overall Monthly Cost Report - End March 2010" xfId="606" xr:uid="{00000000-0005-0000-0000-000022010000}"/>
    <cellStyle name="4_P08_Main Civil May 09 r2" xfId="607" xr:uid="{00000000-0005-0000-0000-000023010000}"/>
    <cellStyle name="4_P08_Main Civil May 09 r2_Cost Forecast_April _2 (version 1)" xfId="608" xr:uid="{00000000-0005-0000-0000-000024010000}"/>
    <cellStyle name="4_P08_Main Civil May 09 r2_Cost Forecast_March " xfId="609" xr:uid="{00000000-0005-0000-0000-000025010000}"/>
    <cellStyle name="4_P08_Main Civil May 09 r2_PC Master Report" xfId="610" xr:uid="{00000000-0005-0000-0000-000026010000}"/>
    <cellStyle name="4_P08_Main Civil May 09 r2_Proposed Overall Monthly Cost Report - End March 2010" xfId="611" xr:uid="{00000000-0005-0000-0000-000027010000}"/>
    <cellStyle name="4_P10_Enabling_Civils_02_June_09_Rev1" xfId="612" xr:uid="{00000000-0005-0000-0000-000028010000}"/>
    <cellStyle name="4_P10_Enabling_Civils_02_June_09_Rev1_Cost Forecast_April _2 (version 1)" xfId="613" xr:uid="{00000000-0005-0000-0000-000029010000}"/>
    <cellStyle name="4_P10_Enabling_Civils_02_June_09_Rev1_Cost Forecast_March " xfId="614" xr:uid="{00000000-0005-0000-0000-00002A010000}"/>
    <cellStyle name="4_P10_Enabling_Civils_02_June_09_Rev1_PC Master Report" xfId="615" xr:uid="{00000000-0005-0000-0000-00002B010000}"/>
    <cellStyle name="4_P10_Enabling_Civils_02_June_09_Rev1_Proposed Overall Monthly Cost Report - End March 2010" xfId="616" xr:uid="{00000000-0005-0000-0000-00002C010000}"/>
    <cellStyle name="4_P10_Enabling_Civils_02_May_09_final" xfId="617" xr:uid="{00000000-0005-0000-0000-00002D010000}"/>
    <cellStyle name="4_P10_Enabling_Civils_02_May_09_final_Cost Forecast_April _2 (version 1)" xfId="618" xr:uid="{00000000-0005-0000-0000-00002E010000}"/>
    <cellStyle name="4_P10_Enabling_Civils_02_May_09_final_Cost Forecast_March " xfId="619" xr:uid="{00000000-0005-0000-0000-00002F010000}"/>
    <cellStyle name="4_P10_Enabling_Civils_02_May_09_final_PC Master Report" xfId="620" xr:uid="{00000000-0005-0000-0000-000030010000}"/>
    <cellStyle name="4_P10_Enabling_Civils_02_May_09_final_Proposed Overall Monthly Cost Report - End March 2010" xfId="621" xr:uid="{00000000-0005-0000-0000-000031010000}"/>
    <cellStyle name="4_PC Master Report" xfId="622" xr:uid="{00000000-0005-0000-0000-000032010000}"/>
    <cellStyle name="4_PC Master Report Feb09 Rev1 HL (version 1)" xfId="623" xr:uid="{00000000-0005-0000-0000-000033010000}"/>
    <cellStyle name="4_Proposal Register" xfId="624" xr:uid="{00000000-0005-0000-0000-000034010000}"/>
    <cellStyle name="4_Proposal Register_Commited cost - January  2010" xfId="625" xr:uid="{00000000-0005-0000-0000-000035010000}"/>
    <cellStyle name="4_Proposal Register_Copy of MEDUPI Claim Register- (M-Drive)" xfId="626" xr:uid="{00000000-0005-0000-0000-000036010000}"/>
    <cellStyle name="4_Proposal Register_Copy of MEDUPI Claim Register- (M-Drive)_20101018_Challenge Session Revisions FINAL" xfId="627" xr:uid="{00000000-0005-0000-0000-000037010000}"/>
    <cellStyle name="4_Proposal Register_Cost Forecast_April _2 (version 1)" xfId="628" xr:uid="{00000000-0005-0000-0000-000038010000}"/>
    <cellStyle name="4_Proposal Register_Cost Forecast_March " xfId="629" xr:uid="{00000000-0005-0000-0000-000039010000}"/>
    <cellStyle name="4_Proposal Register_June 09 r2" xfId="630" xr:uid="{00000000-0005-0000-0000-00003A010000}"/>
    <cellStyle name="4_Proposal Register_June 09 r2_Cost Forecast_April _2 (version 1)" xfId="631" xr:uid="{00000000-0005-0000-0000-00003B010000}"/>
    <cellStyle name="4_Proposal Register_June 09 r2_Cost Forecast_March " xfId="632" xr:uid="{00000000-0005-0000-0000-00003C010000}"/>
    <cellStyle name="4_Proposal Register_June 09 r2_PC Master Report" xfId="633" xr:uid="{00000000-0005-0000-0000-00003D010000}"/>
    <cellStyle name="4_Proposal Register_June 09 r2_Proposed Overall Monthly Cost Report - End March 2010" xfId="634" xr:uid="{00000000-0005-0000-0000-00003E010000}"/>
    <cellStyle name="4_Proposal Register_October Claims Report (downloaded_06112009)" xfId="635" xr:uid="{00000000-0005-0000-0000-00003F010000}"/>
    <cellStyle name="4_Proposal Register_October Claims Report (downloaded_06112009)_20101018_Challenge Session Revisions FINAL" xfId="636" xr:uid="{00000000-0005-0000-0000-000040010000}"/>
    <cellStyle name="4_Proposal Register_October Claims Report (downloaded_06112009)_Medupi_January Project Assurance Report Rev1" xfId="637" xr:uid="{00000000-0005-0000-0000-000041010000}"/>
    <cellStyle name="4_Proposal Register_P10_Enabling_Civils_02_June_09_Rev1" xfId="638" xr:uid="{00000000-0005-0000-0000-000042010000}"/>
    <cellStyle name="4_Proposal Register_P10_Enabling_Civils_02_June_09_Rev1_Cost Forecast_April _2 (version 1)" xfId="639" xr:uid="{00000000-0005-0000-0000-000043010000}"/>
    <cellStyle name="4_Proposal Register_P10_Enabling_Civils_02_June_09_Rev1_Cost Forecast_March " xfId="640" xr:uid="{00000000-0005-0000-0000-000044010000}"/>
    <cellStyle name="4_Proposal Register_P10_Enabling_Civils_02_June_09_Rev1_PC Master Report" xfId="641" xr:uid="{00000000-0005-0000-0000-000045010000}"/>
    <cellStyle name="4_Proposal Register_P10_Enabling_Civils_02_June_09_Rev1_Proposed Overall Monthly Cost Report - End March 2010" xfId="642" xr:uid="{00000000-0005-0000-0000-000046010000}"/>
    <cellStyle name="4_Proposal Register_P10_Enabling_Civils_02_May_09_final" xfId="643" xr:uid="{00000000-0005-0000-0000-000047010000}"/>
    <cellStyle name="4_Proposal Register_P10_Enabling_Civils_02_May_09_final_Cost Forecast_April _2 (version 1)" xfId="644" xr:uid="{00000000-0005-0000-0000-000048010000}"/>
    <cellStyle name="4_Proposal Register_P10_Enabling_Civils_02_May_09_final_Cost Forecast_March " xfId="645" xr:uid="{00000000-0005-0000-0000-000049010000}"/>
    <cellStyle name="4_Proposal Register_P10_Enabling_Civils_02_May_09_final_PC Master Report" xfId="646" xr:uid="{00000000-0005-0000-0000-00004A010000}"/>
    <cellStyle name="4_Proposal Register_P10_Enabling_Civils_02_May_09_final_Proposed Overall Monthly Cost Report - End March 2010" xfId="647" xr:uid="{00000000-0005-0000-0000-00004B010000}"/>
    <cellStyle name="4_Proposal Register_PC Master Report" xfId="648" xr:uid="{00000000-0005-0000-0000-00004C010000}"/>
    <cellStyle name="4_Proposal Register_PC Master Report Feb09 Rev1 HL (version 1)" xfId="649" xr:uid="{00000000-0005-0000-0000-00004D010000}"/>
    <cellStyle name="4_Proposal Register_Proposed Overall Monthly Cost Report - End March 2010" xfId="650" xr:uid="{00000000-0005-0000-0000-00004E010000}"/>
    <cellStyle name="4_Proposal Register_RC EXECUTIVE SUMMARY END Jan 2010. (version 2)" xfId="651" xr:uid="{00000000-0005-0000-0000-00004F010000}"/>
    <cellStyle name="4_Proposal Register_RC EXECUTIVE SUMMARY END JULY 2009." xfId="652" xr:uid="{00000000-0005-0000-0000-000050010000}"/>
    <cellStyle name="4_Proposal Register_RC EXECUTIVE SUMMARY END JULY 2009._1" xfId="653" xr:uid="{00000000-0005-0000-0000-000051010000}"/>
    <cellStyle name="4_Proposal Register_RC EXECUTIVE SUMMARY END JULY 2009._1_Cost Forecast_April _2 (version 1)" xfId="654" xr:uid="{00000000-0005-0000-0000-000052010000}"/>
    <cellStyle name="4_Proposal Register_RC EXECUTIVE SUMMARY END JULY 2009._1_Cost Forecast_March " xfId="655" xr:uid="{00000000-0005-0000-0000-000053010000}"/>
    <cellStyle name="4_Proposal Register_RC EXECUTIVE SUMMARY END JULY 2009._1_Cost Reduction_Contracts Overview Slide_Oct 2009 v2" xfId="656" xr:uid="{00000000-0005-0000-0000-000054010000}"/>
    <cellStyle name="4_Proposal Register_RC EXECUTIVE SUMMARY END JULY 2009._1_Health and Safety_October" xfId="657" xr:uid="{00000000-0005-0000-0000-000055010000}"/>
    <cellStyle name="4_Proposal Register_RC EXECUTIVE SUMMARY END JULY 2009._1_Proposed Overall Monthly Cost Report - End March 2010" xfId="658" xr:uid="{00000000-0005-0000-0000-000056010000}"/>
    <cellStyle name="4_Proposal Register_RC EXECUTIVE SUMMARY END JULY 2009._1_Quality_October 2009" xfId="659" xr:uid="{00000000-0005-0000-0000-000057010000}"/>
    <cellStyle name="4_Proposal Register_RC EXECUTIVE SUMMARY END JULY 2009._1_Reg&amp;Legal_ASGISA_CSR_Stakemngt" xfId="660" xr:uid="{00000000-0005-0000-0000-000058010000}"/>
    <cellStyle name="4_Proposal Register_RC EXECUTIVE SUMMARY END JULY 2009._Cost Forecast_April _2 (version 1)" xfId="661" xr:uid="{00000000-0005-0000-0000-000059010000}"/>
    <cellStyle name="4_Proposal Register_RC EXECUTIVE SUMMARY END JULY 2009._Cost Forecast_March " xfId="662" xr:uid="{00000000-0005-0000-0000-00005A010000}"/>
    <cellStyle name="4_Proposal Register_RC EXECUTIVE SUMMARY END JULY 2009._Cost Reduction_Contracts Overview Slide_Oct 2009 v2" xfId="663" xr:uid="{00000000-0005-0000-0000-00005B010000}"/>
    <cellStyle name="4_Proposal Register_RC EXECUTIVE SUMMARY END JULY 2009._Health and Safety_October" xfId="664" xr:uid="{00000000-0005-0000-0000-00005C010000}"/>
    <cellStyle name="4_Proposal Register_RC EXECUTIVE SUMMARY END JULY 2009._PC Master Report" xfId="665" xr:uid="{00000000-0005-0000-0000-00005D010000}"/>
    <cellStyle name="4_Proposal Register_RC EXECUTIVE SUMMARY END JULY 2009._Proposed Overall Monthly Cost Report - End March 2010" xfId="666" xr:uid="{00000000-0005-0000-0000-00005E010000}"/>
    <cellStyle name="4_Proposal Register_RC EXECUTIVE SUMMARY END JULY 2009._Quality_October 2009" xfId="667" xr:uid="{00000000-0005-0000-0000-00005F010000}"/>
    <cellStyle name="4_Proposal Register_RC EXECUTIVE SUMMARY END JULY 2009._Reg&amp;Legal_ASGISA_CSR_Stakemngt" xfId="668" xr:uid="{00000000-0005-0000-0000-000060010000}"/>
    <cellStyle name="4_Proposal Register_RC EXECUTIVE SUMMARY END SEP 2009." xfId="669" xr:uid="{00000000-0005-0000-0000-000061010000}"/>
    <cellStyle name="4_Proposed Overall Monthly Cost Report - End March 2010" xfId="670" xr:uid="{00000000-0005-0000-0000-000062010000}"/>
    <cellStyle name="4_RC EXECUTIVE SUMMARY END Jan 2010. (version 2)" xfId="671" xr:uid="{00000000-0005-0000-0000-000063010000}"/>
    <cellStyle name="4_RC EXECUTIVE SUMMARY END JULY 2009." xfId="672" xr:uid="{00000000-0005-0000-0000-000064010000}"/>
    <cellStyle name="4_RC EXECUTIVE SUMMARY END JULY 2009._1" xfId="673" xr:uid="{00000000-0005-0000-0000-000065010000}"/>
    <cellStyle name="4_RC EXECUTIVE SUMMARY END JULY 2009._1_Cost Forecast_April _2 (version 1)" xfId="674" xr:uid="{00000000-0005-0000-0000-000066010000}"/>
    <cellStyle name="4_RC EXECUTIVE SUMMARY END JULY 2009._1_Cost Forecast_March " xfId="675" xr:uid="{00000000-0005-0000-0000-000067010000}"/>
    <cellStyle name="4_RC EXECUTIVE SUMMARY END JULY 2009._1_Cost Reduction_Contracts Overview Slide_Oct 2009 v2" xfId="676" xr:uid="{00000000-0005-0000-0000-000068010000}"/>
    <cellStyle name="4_RC EXECUTIVE SUMMARY END JULY 2009._1_Health and Safety_October" xfId="677" xr:uid="{00000000-0005-0000-0000-000069010000}"/>
    <cellStyle name="4_RC EXECUTIVE SUMMARY END JULY 2009._1_Proposed Overall Monthly Cost Report - End March 2010" xfId="678" xr:uid="{00000000-0005-0000-0000-00006A010000}"/>
    <cellStyle name="4_RC EXECUTIVE SUMMARY END JULY 2009._1_Quality_October 2009" xfId="679" xr:uid="{00000000-0005-0000-0000-00006B010000}"/>
    <cellStyle name="4_RC EXECUTIVE SUMMARY END JULY 2009._1_Reg&amp;Legal_ASGISA_CSR_Stakemngt" xfId="680" xr:uid="{00000000-0005-0000-0000-00006C010000}"/>
    <cellStyle name="4_RC EXECUTIVE SUMMARY END JULY 2009._Cost Forecast_April _2 (version 1)" xfId="681" xr:uid="{00000000-0005-0000-0000-00006D010000}"/>
    <cellStyle name="4_RC EXECUTIVE SUMMARY END JULY 2009._Cost Forecast_March " xfId="682" xr:uid="{00000000-0005-0000-0000-00006E010000}"/>
    <cellStyle name="4_RC EXECUTIVE SUMMARY END JULY 2009._Cost Reduction_Contracts Overview Slide_Oct 2009 v2" xfId="683" xr:uid="{00000000-0005-0000-0000-00006F010000}"/>
    <cellStyle name="4_RC EXECUTIVE SUMMARY END JULY 2009._Health and Safety_October" xfId="684" xr:uid="{00000000-0005-0000-0000-000070010000}"/>
    <cellStyle name="4_RC EXECUTIVE SUMMARY END JULY 2009._PC Master Report" xfId="685" xr:uid="{00000000-0005-0000-0000-000071010000}"/>
    <cellStyle name="4_RC EXECUTIVE SUMMARY END JULY 2009._Proposed Overall Monthly Cost Report - End March 2010" xfId="686" xr:uid="{00000000-0005-0000-0000-000072010000}"/>
    <cellStyle name="4_RC EXECUTIVE SUMMARY END JULY 2009._Quality_October 2009" xfId="687" xr:uid="{00000000-0005-0000-0000-000073010000}"/>
    <cellStyle name="4_RC EXECUTIVE SUMMARY END JULY 2009._Reg&amp;Legal_ASGISA_CSR_Stakemngt" xfId="688" xr:uid="{00000000-0005-0000-0000-000074010000}"/>
    <cellStyle name="4_RC EXECUTIVE SUMMARY END SEP 2009." xfId="689" xr:uid="{00000000-0005-0000-0000-000075010000}"/>
    <cellStyle name="40% - Accent1 10" xfId="690" xr:uid="{00000000-0005-0000-0000-000076010000}"/>
    <cellStyle name="40% - Accent1 2" xfId="18" xr:uid="{00000000-0005-0000-0000-000077010000}"/>
    <cellStyle name="40% - Accent1 2 2" xfId="691" xr:uid="{00000000-0005-0000-0000-000078010000}"/>
    <cellStyle name="40% - Accent1 2 2 2" xfId="692" xr:uid="{00000000-0005-0000-0000-000079010000}"/>
    <cellStyle name="40% - Accent1 2 3" xfId="693" xr:uid="{00000000-0005-0000-0000-00007A010000}"/>
    <cellStyle name="40% - Accent1 2 3 2" xfId="694" xr:uid="{00000000-0005-0000-0000-00007B010000}"/>
    <cellStyle name="40% - Accent1 2 4" xfId="695" xr:uid="{00000000-0005-0000-0000-00007C010000}"/>
    <cellStyle name="40% - Accent1 2 4 2" xfId="696" xr:uid="{00000000-0005-0000-0000-00007D010000}"/>
    <cellStyle name="40% - Accent1 2 5" xfId="697" xr:uid="{00000000-0005-0000-0000-00007E010000}"/>
    <cellStyle name="40% - Accent1 2 6" xfId="698" xr:uid="{00000000-0005-0000-0000-00007F010000}"/>
    <cellStyle name="40% - Accent1 3" xfId="19" xr:uid="{00000000-0005-0000-0000-000080010000}"/>
    <cellStyle name="40% - Accent1 3 2" xfId="699" xr:uid="{00000000-0005-0000-0000-000081010000}"/>
    <cellStyle name="40% - Accent1 3 2 2" xfId="700" xr:uid="{00000000-0005-0000-0000-000082010000}"/>
    <cellStyle name="40% - Accent1 3 3" xfId="701" xr:uid="{00000000-0005-0000-0000-000083010000}"/>
    <cellStyle name="40% - Accent1 4" xfId="702" xr:uid="{00000000-0005-0000-0000-000084010000}"/>
    <cellStyle name="40% - Accent1 4 2" xfId="703" xr:uid="{00000000-0005-0000-0000-000085010000}"/>
    <cellStyle name="40% - Accent1 5" xfId="704" xr:uid="{00000000-0005-0000-0000-000086010000}"/>
    <cellStyle name="40% - Accent1 5 2" xfId="705" xr:uid="{00000000-0005-0000-0000-000087010000}"/>
    <cellStyle name="40% - Accent1 6" xfId="706" xr:uid="{00000000-0005-0000-0000-000088010000}"/>
    <cellStyle name="40% - Accent1 6 2" xfId="707" xr:uid="{00000000-0005-0000-0000-000089010000}"/>
    <cellStyle name="40% - Accent1 7" xfId="708" xr:uid="{00000000-0005-0000-0000-00008A010000}"/>
    <cellStyle name="40% - Accent1 7 2" xfId="709" xr:uid="{00000000-0005-0000-0000-00008B010000}"/>
    <cellStyle name="40% - Accent1 8" xfId="710" xr:uid="{00000000-0005-0000-0000-00008C010000}"/>
    <cellStyle name="40% - Accent1 8 2" xfId="711" xr:uid="{00000000-0005-0000-0000-00008D010000}"/>
    <cellStyle name="40% - Accent1 9" xfId="712" xr:uid="{00000000-0005-0000-0000-00008E010000}"/>
    <cellStyle name="40% - Accent1 9 2" xfId="713" xr:uid="{00000000-0005-0000-0000-00008F010000}"/>
    <cellStyle name="40% - Accent2 10" xfId="714" xr:uid="{00000000-0005-0000-0000-000090010000}"/>
    <cellStyle name="40% - Accent2 2" xfId="20" xr:uid="{00000000-0005-0000-0000-000091010000}"/>
    <cellStyle name="40% - Accent2 2 2" xfId="715" xr:uid="{00000000-0005-0000-0000-000092010000}"/>
    <cellStyle name="40% - Accent2 2 2 2" xfId="716" xr:uid="{00000000-0005-0000-0000-000093010000}"/>
    <cellStyle name="40% - Accent2 2 3" xfId="717" xr:uid="{00000000-0005-0000-0000-000094010000}"/>
    <cellStyle name="40% - Accent2 2 3 2" xfId="718" xr:uid="{00000000-0005-0000-0000-000095010000}"/>
    <cellStyle name="40% - Accent2 2 4" xfId="719" xr:uid="{00000000-0005-0000-0000-000096010000}"/>
    <cellStyle name="40% - Accent2 2 4 2" xfId="720" xr:uid="{00000000-0005-0000-0000-000097010000}"/>
    <cellStyle name="40% - Accent2 2 5" xfId="721" xr:uid="{00000000-0005-0000-0000-000098010000}"/>
    <cellStyle name="40% - Accent2 2 6" xfId="722" xr:uid="{00000000-0005-0000-0000-000099010000}"/>
    <cellStyle name="40% - Accent2 3" xfId="21" xr:uid="{00000000-0005-0000-0000-00009A010000}"/>
    <cellStyle name="40% - Accent2 3 2" xfId="723" xr:uid="{00000000-0005-0000-0000-00009B010000}"/>
    <cellStyle name="40% - Accent2 3 2 2" xfId="724" xr:uid="{00000000-0005-0000-0000-00009C010000}"/>
    <cellStyle name="40% - Accent2 3 3" xfId="725" xr:uid="{00000000-0005-0000-0000-00009D010000}"/>
    <cellStyle name="40% - Accent2 4" xfId="726" xr:uid="{00000000-0005-0000-0000-00009E010000}"/>
    <cellStyle name="40% - Accent2 4 2" xfId="727" xr:uid="{00000000-0005-0000-0000-00009F010000}"/>
    <cellStyle name="40% - Accent2 5" xfId="728" xr:uid="{00000000-0005-0000-0000-0000A0010000}"/>
    <cellStyle name="40% - Accent2 5 2" xfId="729" xr:uid="{00000000-0005-0000-0000-0000A1010000}"/>
    <cellStyle name="40% - Accent2 6" xfId="730" xr:uid="{00000000-0005-0000-0000-0000A2010000}"/>
    <cellStyle name="40% - Accent2 6 2" xfId="731" xr:uid="{00000000-0005-0000-0000-0000A3010000}"/>
    <cellStyle name="40% - Accent2 7" xfId="732" xr:uid="{00000000-0005-0000-0000-0000A4010000}"/>
    <cellStyle name="40% - Accent2 7 2" xfId="733" xr:uid="{00000000-0005-0000-0000-0000A5010000}"/>
    <cellStyle name="40% - Accent2 8" xfId="734" xr:uid="{00000000-0005-0000-0000-0000A6010000}"/>
    <cellStyle name="40% - Accent2 8 2" xfId="735" xr:uid="{00000000-0005-0000-0000-0000A7010000}"/>
    <cellStyle name="40% - Accent2 9" xfId="736" xr:uid="{00000000-0005-0000-0000-0000A8010000}"/>
    <cellStyle name="40% - Accent2 9 2" xfId="737" xr:uid="{00000000-0005-0000-0000-0000A9010000}"/>
    <cellStyle name="40% - Accent3 10" xfId="738" xr:uid="{00000000-0005-0000-0000-0000AA010000}"/>
    <cellStyle name="40% - Accent3 2" xfId="22" xr:uid="{00000000-0005-0000-0000-0000AB010000}"/>
    <cellStyle name="40% - Accent3 2 2" xfId="739" xr:uid="{00000000-0005-0000-0000-0000AC010000}"/>
    <cellStyle name="40% - Accent3 2 2 2" xfId="740" xr:uid="{00000000-0005-0000-0000-0000AD010000}"/>
    <cellStyle name="40% - Accent3 2 3" xfId="741" xr:uid="{00000000-0005-0000-0000-0000AE010000}"/>
    <cellStyle name="40% - Accent3 2 3 2" xfId="742" xr:uid="{00000000-0005-0000-0000-0000AF010000}"/>
    <cellStyle name="40% - Accent3 2 4" xfId="743" xr:uid="{00000000-0005-0000-0000-0000B0010000}"/>
    <cellStyle name="40% - Accent3 2 4 2" xfId="744" xr:uid="{00000000-0005-0000-0000-0000B1010000}"/>
    <cellStyle name="40% - Accent3 2 5" xfId="745" xr:uid="{00000000-0005-0000-0000-0000B2010000}"/>
    <cellStyle name="40% - Accent3 2 6" xfId="746" xr:uid="{00000000-0005-0000-0000-0000B3010000}"/>
    <cellStyle name="40% - Accent3 3" xfId="23" xr:uid="{00000000-0005-0000-0000-0000B4010000}"/>
    <cellStyle name="40% - Accent3 3 2" xfId="747" xr:uid="{00000000-0005-0000-0000-0000B5010000}"/>
    <cellStyle name="40% - Accent3 3 2 2" xfId="748" xr:uid="{00000000-0005-0000-0000-0000B6010000}"/>
    <cellStyle name="40% - Accent3 3 3" xfId="749" xr:uid="{00000000-0005-0000-0000-0000B7010000}"/>
    <cellStyle name="40% - Accent3 4" xfId="750" xr:uid="{00000000-0005-0000-0000-0000B8010000}"/>
    <cellStyle name="40% - Accent3 4 2" xfId="751" xr:uid="{00000000-0005-0000-0000-0000B9010000}"/>
    <cellStyle name="40% - Accent3 5" xfId="752" xr:uid="{00000000-0005-0000-0000-0000BA010000}"/>
    <cellStyle name="40% - Accent3 5 2" xfId="753" xr:uid="{00000000-0005-0000-0000-0000BB010000}"/>
    <cellStyle name="40% - Accent3 6" xfId="754" xr:uid="{00000000-0005-0000-0000-0000BC010000}"/>
    <cellStyle name="40% - Accent3 6 2" xfId="755" xr:uid="{00000000-0005-0000-0000-0000BD010000}"/>
    <cellStyle name="40% - Accent3 7" xfId="756" xr:uid="{00000000-0005-0000-0000-0000BE010000}"/>
    <cellStyle name="40% - Accent3 7 2" xfId="757" xr:uid="{00000000-0005-0000-0000-0000BF010000}"/>
    <cellStyle name="40% - Accent3 8" xfId="758" xr:uid="{00000000-0005-0000-0000-0000C0010000}"/>
    <cellStyle name="40% - Accent3 8 2" xfId="759" xr:uid="{00000000-0005-0000-0000-0000C1010000}"/>
    <cellStyle name="40% - Accent3 9" xfId="760" xr:uid="{00000000-0005-0000-0000-0000C2010000}"/>
    <cellStyle name="40% - Accent3 9 2" xfId="761" xr:uid="{00000000-0005-0000-0000-0000C3010000}"/>
    <cellStyle name="40% - Accent4 10" xfId="762" xr:uid="{00000000-0005-0000-0000-0000C4010000}"/>
    <cellStyle name="40% - Accent4 2" xfId="24" xr:uid="{00000000-0005-0000-0000-0000C5010000}"/>
    <cellStyle name="40% - Accent4 2 2" xfId="763" xr:uid="{00000000-0005-0000-0000-0000C6010000}"/>
    <cellStyle name="40% - Accent4 2 2 2" xfId="764" xr:uid="{00000000-0005-0000-0000-0000C7010000}"/>
    <cellStyle name="40% - Accent4 2 3" xfId="765" xr:uid="{00000000-0005-0000-0000-0000C8010000}"/>
    <cellStyle name="40% - Accent4 2 3 2" xfId="766" xr:uid="{00000000-0005-0000-0000-0000C9010000}"/>
    <cellStyle name="40% - Accent4 2 4" xfId="767" xr:uid="{00000000-0005-0000-0000-0000CA010000}"/>
    <cellStyle name="40% - Accent4 2 4 2" xfId="768" xr:uid="{00000000-0005-0000-0000-0000CB010000}"/>
    <cellStyle name="40% - Accent4 2 5" xfId="769" xr:uid="{00000000-0005-0000-0000-0000CC010000}"/>
    <cellStyle name="40% - Accent4 2 6" xfId="770" xr:uid="{00000000-0005-0000-0000-0000CD010000}"/>
    <cellStyle name="40% - Accent4 3" xfId="25" xr:uid="{00000000-0005-0000-0000-0000CE010000}"/>
    <cellStyle name="40% - Accent4 3 2" xfId="771" xr:uid="{00000000-0005-0000-0000-0000CF010000}"/>
    <cellStyle name="40% - Accent4 3 2 2" xfId="772" xr:uid="{00000000-0005-0000-0000-0000D0010000}"/>
    <cellStyle name="40% - Accent4 3 3" xfId="773" xr:uid="{00000000-0005-0000-0000-0000D1010000}"/>
    <cellStyle name="40% - Accent4 4" xfId="774" xr:uid="{00000000-0005-0000-0000-0000D2010000}"/>
    <cellStyle name="40% - Accent4 4 2" xfId="775" xr:uid="{00000000-0005-0000-0000-0000D3010000}"/>
    <cellStyle name="40% - Accent4 5" xfId="776" xr:uid="{00000000-0005-0000-0000-0000D4010000}"/>
    <cellStyle name="40% - Accent4 5 2" xfId="777" xr:uid="{00000000-0005-0000-0000-0000D5010000}"/>
    <cellStyle name="40% - Accent4 6" xfId="778" xr:uid="{00000000-0005-0000-0000-0000D6010000}"/>
    <cellStyle name="40% - Accent4 6 2" xfId="779" xr:uid="{00000000-0005-0000-0000-0000D7010000}"/>
    <cellStyle name="40% - Accent4 7" xfId="780" xr:uid="{00000000-0005-0000-0000-0000D8010000}"/>
    <cellStyle name="40% - Accent4 7 2" xfId="781" xr:uid="{00000000-0005-0000-0000-0000D9010000}"/>
    <cellStyle name="40% - Accent4 8" xfId="782" xr:uid="{00000000-0005-0000-0000-0000DA010000}"/>
    <cellStyle name="40% - Accent4 8 2" xfId="783" xr:uid="{00000000-0005-0000-0000-0000DB010000}"/>
    <cellStyle name="40% - Accent4 9" xfId="784" xr:uid="{00000000-0005-0000-0000-0000DC010000}"/>
    <cellStyle name="40% - Accent4 9 2" xfId="785" xr:uid="{00000000-0005-0000-0000-0000DD010000}"/>
    <cellStyle name="40% - Accent5 10" xfId="786" xr:uid="{00000000-0005-0000-0000-0000DE010000}"/>
    <cellStyle name="40% - Accent5 2" xfId="26" xr:uid="{00000000-0005-0000-0000-0000DF010000}"/>
    <cellStyle name="40% - Accent5 2 2" xfId="787" xr:uid="{00000000-0005-0000-0000-0000E0010000}"/>
    <cellStyle name="40% - Accent5 2 2 2" xfId="788" xr:uid="{00000000-0005-0000-0000-0000E1010000}"/>
    <cellStyle name="40% - Accent5 2 3" xfId="789" xr:uid="{00000000-0005-0000-0000-0000E2010000}"/>
    <cellStyle name="40% - Accent5 2 3 2" xfId="790" xr:uid="{00000000-0005-0000-0000-0000E3010000}"/>
    <cellStyle name="40% - Accent5 2 4" xfId="791" xr:uid="{00000000-0005-0000-0000-0000E4010000}"/>
    <cellStyle name="40% - Accent5 2 4 2" xfId="792" xr:uid="{00000000-0005-0000-0000-0000E5010000}"/>
    <cellStyle name="40% - Accent5 2 5" xfId="793" xr:uid="{00000000-0005-0000-0000-0000E6010000}"/>
    <cellStyle name="40% - Accent5 2 6" xfId="794" xr:uid="{00000000-0005-0000-0000-0000E7010000}"/>
    <cellStyle name="40% - Accent5 3" xfId="795" xr:uid="{00000000-0005-0000-0000-0000E8010000}"/>
    <cellStyle name="40% - Accent5 3 2" xfId="796" xr:uid="{00000000-0005-0000-0000-0000E9010000}"/>
    <cellStyle name="40% - Accent5 3 2 2" xfId="797" xr:uid="{00000000-0005-0000-0000-0000EA010000}"/>
    <cellStyle name="40% - Accent5 3 3" xfId="798" xr:uid="{00000000-0005-0000-0000-0000EB010000}"/>
    <cellStyle name="40% - Accent5 4" xfId="799" xr:uid="{00000000-0005-0000-0000-0000EC010000}"/>
    <cellStyle name="40% - Accent5 4 2" xfId="800" xr:uid="{00000000-0005-0000-0000-0000ED010000}"/>
    <cellStyle name="40% - Accent5 5" xfId="801" xr:uid="{00000000-0005-0000-0000-0000EE010000}"/>
    <cellStyle name="40% - Accent5 5 2" xfId="802" xr:uid="{00000000-0005-0000-0000-0000EF010000}"/>
    <cellStyle name="40% - Accent5 6" xfId="803" xr:uid="{00000000-0005-0000-0000-0000F0010000}"/>
    <cellStyle name="40% - Accent5 6 2" xfId="804" xr:uid="{00000000-0005-0000-0000-0000F1010000}"/>
    <cellStyle name="40% - Accent5 7" xfId="805" xr:uid="{00000000-0005-0000-0000-0000F2010000}"/>
    <cellStyle name="40% - Accent5 7 2" xfId="806" xr:uid="{00000000-0005-0000-0000-0000F3010000}"/>
    <cellStyle name="40% - Accent5 8" xfId="807" xr:uid="{00000000-0005-0000-0000-0000F4010000}"/>
    <cellStyle name="40% - Accent5 8 2" xfId="808" xr:uid="{00000000-0005-0000-0000-0000F5010000}"/>
    <cellStyle name="40% - Accent5 9" xfId="809" xr:uid="{00000000-0005-0000-0000-0000F6010000}"/>
    <cellStyle name="40% - Accent5 9 2" xfId="810" xr:uid="{00000000-0005-0000-0000-0000F7010000}"/>
    <cellStyle name="40% - Accent6 10" xfId="811" xr:uid="{00000000-0005-0000-0000-0000F8010000}"/>
    <cellStyle name="40% - Accent6 2" xfId="27" xr:uid="{00000000-0005-0000-0000-0000F9010000}"/>
    <cellStyle name="40% - Accent6 2 2" xfId="812" xr:uid="{00000000-0005-0000-0000-0000FA010000}"/>
    <cellStyle name="40% - Accent6 2 2 2" xfId="813" xr:uid="{00000000-0005-0000-0000-0000FB010000}"/>
    <cellStyle name="40% - Accent6 2 3" xfId="814" xr:uid="{00000000-0005-0000-0000-0000FC010000}"/>
    <cellStyle name="40% - Accent6 2 3 2" xfId="815" xr:uid="{00000000-0005-0000-0000-0000FD010000}"/>
    <cellStyle name="40% - Accent6 2 4" xfId="816" xr:uid="{00000000-0005-0000-0000-0000FE010000}"/>
    <cellStyle name="40% - Accent6 2 4 2" xfId="817" xr:uid="{00000000-0005-0000-0000-0000FF010000}"/>
    <cellStyle name="40% - Accent6 2 5" xfId="818" xr:uid="{00000000-0005-0000-0000-000000020000}"/>
    <cellStyle name="40% - Accent6 2 6" xfId="819" xr:uid="{00000000-0005-0000-0000-000001020000}"/>
    <cellStyle name="40% - Accent6 3" xfId="28" xr:uid="{00000000-0005-0000-0000-000002020000}"/>
    <cellStyle name="40% - Accent6 3 2" xfId="820" xr:uid="{00000000-0005-0000-0000-000003020000}"/>
    <cellStyle name="40% - Accent6 3 2 2" xfId="821" xr:uid="{00000000-0005-0000-0000-000004020000}"/>
    <cellStyle name="40% - Accent6 3 3" xfId="822" xr:uid="{00000000-0005-0000-0000-000005020000}"/>
    <cellStyle name="40% - Accent6 4" xfId="823" xr:uid="{00000000-0005-0000-0000-000006020000}"/>
    <cellStyle name="40% - Accent6 4 2" xfId="824" xr:uid="{00000000-0005-0000-0000-000007020000}"/>
    <cellStyle name="40% - Accent6 5" xfId="825" xr:uid="{00000000-0005-0000-0000-000008020000}"/>
    <cellStyle name="40% - Accent6 5 2" xfId="826" xr:uid="{00000000-0005-0000-0000-000009020000}"/>
    <cellStyle name="40% - Accent6 6" xfId="827" xr:uid="{00000000-0005-0000-0000-00000A020000}"/>
    <cellStyle name="40% - Accent6 6 2" xfId="828" xr:uid="{00000000-0005-0000-0000-00000B020000}"/>
    <cellStyle name="40% - Accent6 7" xfId="829" xr:uid="{00000000-0005-0000-0000-00000C020000}"/>
    <cellStyle name="40% - Accent6 7 2" xfId="830" xr:uid="{00000000-0005-0000-0000-00000D020000}"/>
    <cellStyle name="40% - Accent6 8" xfId="831" xr:uid="{00000000-0005-0000-0000-00000E020000}"/>
    <cellStyle name="40% - Accent6 8 2" xfId="832" xr:uid="{00000000-0005-0000-0000-00000F020000}"/>
    <cellStyle name="40% - Accent6 9" xfId="833" xr:uid="{00000000-0005-0000-0000-000010020000}"/>
    <cellStyle name="40% - Accent6 9 2" xfId="834" xr:uid="{00000000-0005-0000-0000-000011020000}"/>
    <cellStyle name="5" xfId="835" xr:uid="{00000000-0005-0000-0000-000012020000}"/>
    <cellStyle name="5 2" xfId="836" xr:uid="{00000000-0005-0000-0000-000013020000}"/>
    <cellStyle name="5_20100518 Medupi March 2010 summary" xfId="837" xr:uid="{00000000-0005-0000-0000-000014020000}"/>
    <cellStyle name="5_20101012_ERA Deviations Analysis - Portfolio Report Rev-01" xfId="838" xr:uid="{00000000-0005-0000-0000-000015020000}"/>
    <cellStyle name="5_20101018_Challenge Session Revisions FINAL" xfId="839" xr:uid="{00000000-0005-0000-0000-000016020000}"/>
    <cellStyle name="5_Boiler Package_Contract Control Logs Sep 2010" xfId="840" xr:uid="{00000000-0005-0000-0000-000017020000}"/>
    <cellStyle name="5_Book1" xfId="841" xr:uid="{00000000-0005-0000-0000-000018020000}"/>
    <cellStyle name="5_Book1_Cost Forecast_April _2 (version 1)" xfId="842" xr:uid="{00000000-0005-0000-0000-000019020000}"/>
    <cellStyle name="5_Book1_Cost Forecast_March " xfId="843" xr:uid="{00000000-0005-0000-0000-00001A020000}"/>
    <cellStyle name="5_Book1_Cost Reduction_Contracts Overview Slide_Oct 2009 v2" xfId="844" xr:uid="{00000000-0005-0000-0000-00001B020000}"/>
    <cellStyle name="5_Book1_Health and Safety_October" xfId="845" xr:uid="{00000000-0005-0000-0000-00001C020000}"/>
    <cellStyle name="5_Book1_PC Master Report" xfId="846" xr:uid="{00000000-0005-0000-0000-00001D020000}"/>
    <cellStyle name="5_Book1_Proposed Overall Monthly Cost Report - End March 2010" xfId="847" xr:uid="{00000000-0005-0000-0000-00001E020000}"/>
    <cellStyle name="5_Book1_Quality_October 2009" xfId="848" xr:uid="{00000000-0005-0000-0000-00001F020000}"/>
    <cellStyle name="5_Book1_Reg&amp;Legal_ASGISA_CSR_Stakemngt" xfId="849" xr:uid="{00000000-0005-0000-0000-000020020000}"/>
    <cellStyle name="5_Commited cost - January  2010" xfId="850" xr:uid="{00000000-0005-0000-0000-000021020000}"/>
    <cellStyle name="5_Contingency Drawdown" xfId="851" xr:uid="{00000000-0005-0000-0000-000022020000}"/>
    <cellStyle name="5_Contingency Drawdown_Copy of MEDUPI Claim Register- (M-Drive)" xfId="852" xr:uid="{00000000-0005-0000-0000-000023020000}"/>
    <cellStyle name="5_Contingency Drawdown_Copy of MEDUPI Claim Register- (M-Drive)_20101018_Challenge Session Revisions FINAL" xfId="853" xr:uid="{00000000-0005-0000-0000-000024020000}"/>
    <cellStyle name="5_Contingency Drawdown_Copy of MEDUPI September Claim Register" xfId="854" xr:uid="{00000000-0005-0000-0000-000025020000}"/>
    <cellStyle name="5_Contingency Drawdown_Copy of MEDUPI September Claim Register_Cost Forecast_April _2 (version 1)" xfId="855" xr:uid="{00000000-0005-0000-0000-000026020000}"/>
    <cellStyle name="5_Contingency Drawdown_Copy of MEDUPI September Claim Register_Cost Forecast_March " xfId="856" xr:uid="{00000000-0005-0000-0000-000027020000}"/>
    <cellStyle name="5_Contingency Drawdown_Cost Forecast_April _2 (version 1)" xfId="857" xr:uid="{00000000-0005-0000-0000-000028020000}"/>
    <cellStyle name="5_Contingency Drawdown_Cost Forecast_March " xfId="858" xr:uid="{00000000-0005-0000-0000-000029020000}"/>
    <cellStyle name="5_Contingency Drawdown_Cost Reduction_Contracts Overview Slide_Oct 2009 v2" xfId="859" xr:uid="{00000000-0005-0000-0000-00002A020000}"/>
    <cellStyle name="5_Contingency Drawdown_Health and Safety_October" xfId="860" xr:uid="{00000000-0005-0000-0000-00002B020000}"/>
    <cellStyle name="5_Contingency Drawdown_June 09 r2" xfId="861" xr:uid="{00000000-0005-0000-0000-00002C020000}"/>
    <cellStyle name="5_Contingency Drawdown_June 09 r2_Cost Forecast_April _2 (version 1)" xfId="862" xr:uid="{00000000-0005-0000-0000-00002D020000}"/>
    <cellStyle name="5_Contingency Drawdown_June 09 r2_Cost Forecast_March " xfId="863" xr:uid="{00000000-0005-0000-0000-00002E020000}"/>
    <cellStyle name="5_Contingency Drawdown_June 09 r2_PC Master Report" xfId="864" xr:uid="{00000000-0005-0000-0000-00002F020000}"/>
    <cellStyle name="5_Contingency Drawdown_June 09 r2_Proposed Overall Monthly Cost Report - End March 2010" xfId="865" xr:uid="{00000000-0005-0000-0000-000030020000}"/>
    <cellStyle name="5_Contingency Drawdown_October Claims Report (downloaded_06112009)" xfId="866" xr:uid="{00000000-0005-0000-0000-000031020000}"/>
    <cellStyle name="5_Contingency Drawdown_October Claims Report (downloaded_06112009)_1" xfId="867" xr:uid="{00000000-0005-0000-0000-000032020000}"/>
    <cellStyle name="5_Contingency Drawdown_October Claims Report (downloaded_06112009)_1_20101018_Challenge Session Revisions FINAL" xfId="868" xr:uid="{00000000-0005-0000-0000-000033020000}"/>
    <cellStyle name="5_Contingency Drawdown_October Claims Report (downloaded_06112009)_1_Medupi_January Project Assurance Report Rev1" xfId="869" xr:uid="{00000000-0005-0000-0000-000034020000}"/>
    <cellStyle name="5_Contingency Drawdown_P07 Jan 10" xfId="870" xr:uid="{00000000-0005-0000-0000-000035020000}"/>
    <cellStyle name="5_Contingency Drawdown_PC Master Report" xfId="871" xr:uid="{00000000-0005-0000-0000-000036020000}"/>
    <cellStyle name="5_Contingency Drawdown_Proposed Overall Monthly Cost Report - End March 2010" xfId="872" xr:uid="{00000000-0005-0000-0000-000037020000}"/>
    <cellStyle name="5_Contingency Drawdown_Quality_October 2009" xfId="873" xr:uid="{00000000-0005-0000-0000-000038020000}"/>
    <cellStyle name="5_Contingency Drawdown_Reg&amp;Legal_ASGISA_CSR_Stakemngt" xfId="874" xr:uid="{00000000-0005-0000-0000-000039020000}"/>
    <cellStyle name="5_Contract Control Sheet" xfId="875" xr:uid="{00000000-0005-0000-0000-00003A020000}"/>
    <cellStyle name="5_Contract Control Sheet_Commited cost - January  2010" xfId="876" xr:uid="{00000000-0005-0000-0000-00003B020000}"/>
    <cellStyle name="5_Contract Control Sheet_Copy of MEDUPI Claim Register- (M-Drive)" xfId="877" xr:uid="{00000000-0005-0000-0000-00003C020000}"/>
    <cellStyle name="5_Contract Control Sheet_Copy of MEDUPI Claim Register- (M-Drive)_20101018_Challenge Session Revisions FINAL" xfId="878" xr:uid="{00000000-0005-0000-0000-00003D020000}"/>
    <cellStyle name="5_Contract Control Sheet_Cost Forecast_April _2 (version 1)" xfId="879" xr:uid="{00000000-0005-0000-0000-00003E020000}"/>
    <cellStyle name="5_Contract Control Sheet_Cost Forecast_March " xfId="880" xr:uid="{00000000-0005-0000-0000-00003F020000}"/>
    <cellStyle name="5_Contract Control Sheet_June 09 r2" xfId="881" xr:uid="{00000000-0005-0000-0000-000040020000}"/>
    <cellStyle name="5_Contract Control Sheet_June 09 r2_Cost Forecast_April _2 (version 1)" xfId="882" xr:uid="{00000000-0005-0000-0000-000041020000}"/>
    <cellStyle name="5_Contract Control Sheet_June 09 r2_Cost Forecast_March " xfId="883" xr:uid="{00000000-0005-0000-0000-000042020000}"/>
    <cellStyle name="5_Contract Control Sheet_June 09 r2_PC Master Report" xfId="884" xr:uid="{00000000-0005-0000-0000-000043020000}"/>
    <cellStyle name="5_Contract Control Sheet_June 09 r2_Proposed Overall Monthly Cost Report - End March 2010" xfId="885" xr:uid="{00000000-0005-0000-0000-000044020000}"/>
    <cellStyle name="5_Contract Control Sheet_October Claims Report (downloaded_06112009)" xfId="886" xr:uid="{00000000-0005-0000-0000-000045020000}"/>
    <cellStyle name="5_Contract Control Sheet_October Claims Report (downloaded_06112009)_20101018_Challenge Session Revisions FINAL" xfId="887" xr:uid="{00000000-0005-0000-0000-000046020000}"/>
    <cellStyle name="5_Contract Control Sheet_October Claims Report (downloaded_06112009)_Medupi_January Project Assurance Report Rev1" xfId="888" xr:uid="{00000000-0005-0000-0000-000047020000}"/>
    <cellStyle name="5_Contract Control Sheet_P10_Enabling_Civils_02_June_09_Rev1" xfId="889" xr:uid="{00000000-0005-0000-0000-000048020000}"/>
    <cellStyle name="5_Contract Control Sheet_P10_Enabling_Civils_02_June_09_Rev1_Cost Forecast_April _2 (version 1)" xfId="890" xr:uid="{00000000-0005-0000-0000-000049020000}"/>
    <cellStyle name="5_Contract Control Sheet_P10_Enabling_Civils_02_June_09_Rev1_Cost Forecast_March " xfId="891" xr:uid="{00000000-0005-0000-0000-00004A020000}"/>
    <cellStyle name="5_Contract Control Sheet_P10_Enabling_Civils_02_June_09_Rev1_PC Master Report" xfId="892" xr:uid="{00000000-0005-0000-0000-00004B020000}"/>
    <cellStyle name="5_Contract Control Sheet_P10_Enabling_Civils_02_June_09_Rev1_Proposed Overall Monthly Cost Report - End March 2010" xfId="893" xr:uid="{00000000-0005-0000-0000-00004C020000}"/>
    <cellStyle name="5_Contract Control Sheet_P10_Enabling_Civils_02_May_09_final" xfId="894" xr:uid="{00000000-0005-0000-0000-00004D020000}"/>
    <cellStyle name="5_Contract Control Sheet_P10_Enabling_Civils_02_May_09_final_Cost Forecast_April _2 (version 1)" xfId="895" xr:uid="{00000000-0005-0000-0000-00004E020000}"/>
    <cellStyle name="5_Contract Control Sheet_P10_Enabling_Civils_02_May_09_final_Cost Forecast_March " xfId="896" xr:uid="{00000000-0005-0000-0000-00004F020000}"/>
    <cellStyle name="5_Contract Control Sheet_P10_Enabling_Civils_02_May_09_final_PC Master Report" xfId="897" xr:uid="{00000000-0005-0000-0000-000050020000}"/>
    <cellStyle name="5_Contract Control Sheet_P10_Enabling_Civils_02_May_09_final_Proposed Overall Monthly Cost Report - End March 2010" xfId="898" xr:uid="{00000000-0005-0000-0000-000051020000}"/>
    <cellStyle name="5_Contract Control Sheet_PC Master Report" xfId="899" xr:uid="{00000000-0005-0000-0000-000052020000}"/>
    <cellStyle name="5_Contract Control Sheet_PC Master Report Feb09 Rev1 HL (version 1)" xfId="900" xr:uid="{00000000-0005-0000-0000-000053020000}"/>
    <cellStyle name="5_Contract Control Sheet_Proposed Overall Monthly Cost Report - End March 2010" xfId="901" xr:uid="{00000000-0005-0000-0000-000054020000}"/>
    <cellStyle name="5_Contract Control Sheet_RC EXECUTIVE SUMMARY END Jan 2010. (version 2)" xfId="902" xr:uid="{00000000-0005-0000-0000-000055020000}"/>
    <cellStyle name="5_Contract Control Sheet_RC EXECUTIVE SUMMARY END JULY 2009." xfId="903" xr:uid="{00000000-0005-0000-0000-000056020000}"/>
    <cellStyle name="5_Contract Control Sheet_RC EXECUTIVE SUMMARY END JULY 2009._1" xfId="904" xr:uid="{00000000-0005-0000-0000-000057020000}"/>
    <cellStyle name="5_Contract Control Sheet_RC EXECUTIVE SUMMARY END JULY 2009._1_Cost Forecast_April _2 (version 1)" xfId="905" xr:uid="{00000000-0005-0000-0000-000058020000}"/>
    <cellStyle name="5_Contract Control Sheet_RC EXECUTIVE SUMMARY END JULY 2009._1_Cost Forecast_March " xfId="906" xr:uid="{00000000-0005-0000-0000-000059020000}"/>
    <cellStyle name="5_Contract Control Sheet_RC EXECUTIVE SUMMARY END JULY 2009._1_Cost Reduction_Contracts Overview Slide_Oct 2009 v2" xfId="907" xr:uid="{00000000-0005-0000-0000-00005A020000}"/>
    <cellStyle name="5_Contract Control Sheet_RC EXECUTIVE SUMMARY END JULY 2009._1_Health and Safety_October" xfId="908" xr:uid="{00000000-0005-0000-0000-00005B020000}"/>
    <cellStyle name="5_Contract Control Sheet_RC EXECUTIVE SUMMARY END JULY 2009._1_Proposed Overall Monthly Cost Report - End March 2010" xfId="909" xr:uid="{00000000-0005-0000-0000-00005C020000}"/>
    <cellStyle name="5_Contract Control Sheet_RC EXECUTIVE SUMMARY END JULY 2009._1_Quality_October 2009" xfId="910" xr:uid="{00000000-0005-0000-0000-00005D020000}"/>
    <cellStyle name="5_Contract Control Sheet_RC EXECUTIVE SUMMARY END JULY 2009._1_Reg&amp;Legal_ASGISA_CSR_Stakemngt" xfId="911" xr:uid="{00000000-0005-0000-0000-00005E020000}"/>
    <cellStyle name="5_Contract Control Sheet_RC EXECUTIVE SUMMARY END JULY 2009._Cost Forecast_April _2 (version 1)" xfId="912" xr:uid="{00000000-0005-0000-0000-00005F020000}"/>
    <cellStyle name="5_Contract Control Sheet_RC EXECUTIVE SUMMARY END JULY 2009._Cost Forecast_March " xfId="913" xr:uid="{00000000-0005-0000-0000-000060020000}"/>
    <cellStyle name="5_Contract Control Sheet_RC EXECUTIVE SUMMARY END JULY 2009._Cost Reduction_Contracts Overview Slide_Oct 2009 v2" xfId="914" xr:uid="{00000000-0005-0000-0000-000061020000}"/>
    <cellStyle name="5_Contract Control Sheet_RC EXECUTIVE SUMMARY END JULY 2009._Health and Safety_October" xfId="915" xr:uid="{00000000-0005-0000-0000-000062020000}"/>
    <cellStyle name="5_Contract Control Sheet_RC EXECUTIVE SUMMARY END JULY 2009._PC Master Report" xfId="916" xr:uid="{00000000-0005-0000-0000-000063020000}"/>
    <cellStyle name="5_Contract Control Sheet_RC EXECUTIVE SUMMARY END JULY 2009._Proposed Overall Monthly Cost Report - End March 2010" xfId="917" xr:uid="{00000000-0005-0000-0000-000064020000}"/>
    <cellStyle name="5_Contract Control Sheet_RC EXECUTIVE SUMMARY END JULY 2009._Quality_October 2009" xfId="918" xr:uid="{00000000-0005-0000-0000-000065020000}"/>
    <cellStyle name="5_Contract Control Sheet_RC EXECUTIVE SUMMARY END JULY 2009._Reg&amp;Legal_ASGISA_CSR_Stakemngt" xfId="919" xr:uid="{00000000-0005-0000-0000-000066020000}"/>
    <cellStyle name="5_Contract Control Sheet_RC EXECUTIVE SUMMARY END SEP 2009." xfId="920" xr:uid="{00000000-0005-0000-0000-000067020000}"/>
    <cellStyle name="5_Copy of MEDUPI Claim Register- (M-Drive)" xfId="921" xr:uid="{00000000-0005-0000-0000-000068020000}"/>
    <cellStyle name="5_Copy of MEDUPI Claim Register- (M-Drive)_20101018_Challenge Session Revisions FINAL" xfId="922" xr:uid="{00000000-0005-0000-0000-000069020000}"/>
    <cellStyle name="5_Cost Forecast_April _2 (version 1)" xfId="923" xr:uid="{00000000-0005-0000-0000-00006A020000}"/>
    <cellStyle name="5_Cost Forecast_March " xfId="924" xr:uid="{00000000-0005-0000-0000-00006B020000}"/>
    <cellStyle name="5_June 09 r2" xfId="925" xr:uid="{00000000-0005-0000-0000-00006C020000}"/>
    <cellStyle name="5_June 09 r2_Cost Forecast_April _2 (version 1)" xfId="926" xr:uid="{00000000-0005-0000-0000-00006D020000}"/>
    <cellStyle name="5_June 09 r2_Cost Forecast_March " xfId="927" xr:uid="{00000000-0005-0000-0000-00006E020000}"/>
    <cellStyle name="5_June 09 r2_PC Master Report" xfId="928" xr:uid="{00000000-0005-0000-0000-00006F020000}"/>
    <cellStyle name="5_June 09 r2_Proposed Overall Monthly Cost Report - End March 2010" xfId="929" xr:uid="{00000000-0005-0000-0000-000070020000}"/>
    <cellStyle name="5_October Claims Report (downloaded_06112009)" xfId="930" xr:uid="{00000000-0005-0000-0000-000071020000}"/>
    <cellStyle name="5_October Claims Report (downloaded_06112009)_20101018_Challenge Session Revisions FINAL" xfId="931" xr:uid="{00000000-0005-0000-0000-000072020000}"/>
    <cellStyle name="5_October Claims Report (downloaded_06112009)_Medupi_January Project Assurance Report Rev1" xfId="932" xr:uid="{00000000-0005-0000-0000-000073020000}"/>
    <cellStyle name="5_P02_Boiler Package_Contract Control Logs May 2009(1)" xfId="933" xr:uid="{00000000-0005-0000-0000-000074020000}"/>
    <cellStyle name="5_P02_Boiler Package_Contract Control Logs May 2009(1)_Cost Forecast_April _2 (version 1)" xfId="934" xr:uid="{00000000-0005-0000-0000-000075020000}"/>
    <cellStyle name="5_P02_Boiler Package_Contract Control Logs May 2009(1)_Cost Forecast_March " xfId="935" xr:uid="{00000000-0005-0000-0000-000076020000}"/>
    <cellStyle name="5_P02_Boiler Package_Contract Control Logs May 2009(1)_PC Master Report" xfId="936" xr:uid="{00000000-0005-0000-0000-000077020000}"/>
    <cellStyle name="5_P02_Boiler Package_Contract Control Logs May 2009(1)_Proposed Overall Monthly Cost Report - End March 2010" xfId="937" xr:uid="{00000000-0005-0000-0000-000078020000}"/>
    <cellStyle name="5_P03_Turbine_Mayl_09_User_Contract_Logs rev 2" xfId="938" xr:uid="{00000000-0005-0000-0000-000079020000}"/>
    <cellStyle name="5_P03_Turbine_Mayl_09_User_Contract_Logs rev 2_Cost Forecast_April _2 (version 1)" xfId="939" xr:uid="{00000000-0005-0000-0000-00007A020000}"/>
    <cellStyle name="5_P03_Turbine_Mayl_09_User_Contract_Logs rev 2_Cost Forecast_March " xfId="940" xr:uid="{00000000-0005-0000-0000-00007B020000}"/>
    <cellStyle name="5_P03_Turbine_Mayl_09_User_Contract_Logs rev 2_PC Master Report" xfId="941" xr:uid="{00000000-0005-0000-0000-00007C020000}"/>
    <cellStyle name="5_P03_Turbine_Mayl_09_User_Contract_Logs rev 2_Proposed Overall Monthly Cost Report - End March 2010" xfId="942" xr:uid="{00000000-0005-0000-0000-00007D020000}"/>
    <cellStyle name="5_P04_LP_Services_26_October_09_Rev1_Master(Draft)" xfId="943" xr:uid="{00000000-0005-0000-0000-00007E020000}"/>
    <cellStyle name="5_P06_Water_Treatment_28_May_09_Rev0_Master(Draft)" xfId="944" xr:uid="{00000000-0005-0000-0000-00007F020000}"/>
    <cellStyle name="5_P06_Water_Treatment_28_May_09_Rev0_Master(Draft)_Cost Forecast_April _2 (version 1)" xfId="945" xr:uid="{00000000-0005-0000-0000-000080020000}"/>
    <cellStyle name="5_P06_Water_Treatment_28_May_09_Rev0_Master(Draft)_Cost Forecast_March " xfId="946" xr:uid="{00000000-0005-0000-0000-000081020000}"/>
    <cellStyle name="5_P06_Water_Treatment_28_May_09_Rev0_Master(Draft)_PC Master Report" xfId="947" xr:uid="{00000000-0005-0000-0000-000082020000}"/>
    <cellStyle name="5_P06_Water_Treatment_28_May_09_Rev0_Master(Draft)_Proposed Overall Monthly Cost Report - End March 2010" xfId="948" xr:uid="{00000000-0005-0000-0000-000083020000}"/>
    <cellStyle name="5_P06_Water_Treatment_29_June_09_Rev0_Master(Draft)" xfId="949" xr:uid="{00000000-0005-0000-0000-000084020000}"/>
    <cellStyle name="5_P06_Water_Treatment_29_June_09_Rev0_Master(Draft)_Cost Forecast_April _2 (version 1)" xfId="950" xr:uid="{00000000-0005-0000-0000-000085020000}"/>
    <cellStyle name="5_P06_Water_Treatment_29_June_09_Rev0_Master(Draft)_Cost Forecast_March " xfId="951" xr:uid="{00000000-0005-0000-0000-000086020000}"/>
    <cellStyle name="5_P06_Water_Treatment_29_June_09_Rev0_Master(Draft)_PC Master Report" xfId="952" xr:uid="{00000000-0005-0000-0000-000087020000}"/>
    <cellStyle name="5_P06_Water_Treatment_29_June_09_Rev0_Master(Draft)_Proposed Overall Monthly Cost Report - End March 2010" xfId="953" xr:uid="{00000000-0005-0000-0000-000088020000}"/>
    <cellStyle name="5_P08_Main Civil May 09 r2" xfId="954" xr:uid="{00000000-0005-0000-0000-000089020000}"/>
    <cellStyle name="5_P08_Main Civil May 09 r2_Cost Forecast_April _2 (version 1)" xfId="955" xr:uid="{00000000-0005-0000-0000-00008A020000}"/>
    <cellStyle name="5_P08_Main Civil May 09 r2_Cost Forecast_March " xfId="956" xr:uid="{00000000-0005-0000-0000-00008B020000}"/>
    <cellStyle name="5_P08_Main Civil May 09 r2_PC Master Report" xfId="957" xr:uid="{00000000-0005-0000-0000-00008C020000}"/>
    <cellStyle name="5_P08_Main Civil May 09 r2_Proposed Overall Monthly Cost Report - End March 2010" xfId="958" xr:uid="{00000000-0005-0000-0000-00008D020000}"/>
    <cellStyle name="5_P10_Enabling_Civils_02_June_09_Rev1" xfId="959" xr:uid="{00000000-0005-0000-0000-00008E020000}"/>
    <cellStyle name="5_P10_Enabling_Civils_02_June_09_Rev1_Cost Forecast_April _2 (version 1)" xfId="960" xr:uid="{00000000-0005-0000-0000-00008F020000}"/>
    <cellStyle name="5_P10_Enabling_Civils_02_June_09_Rev1_Cost Forecast_March " xfId="961" xr:uid="{00000000-0005-0000-0000-000090020000}"/>
    <cellStyle name="5_P10_Enabling_Civils_02_June_09_Rev1_PC Master Report" xfId="962" xr:uid="{00000000-0005-0000-0000-000091020000}"/>
    <cellStyle name="5_P10_Enabling_Civils_02_June_09_Rev1_Proposed Overall Monthly Cost Report - End March 2010" xfId="963" xr:uid="{00000000-0005-0000-0000-000092020000}"/>
    <cellStyle name="5_P10_Enabling_Civils_02_May_09_final" xfId="964" xr:uid="{00000000-0005-0000-0000-000093020000}"/>
    <cellStyle name="5_P10_Enabling_Civils_02_May_09_final_Cost Forecast_April _2 (version 1)" xfId="965" xr:uid="{00000000-0005-0000-0000-000094020000}"/>
    <cellStyle name="5_P10_Enabling_Civils_02_May_09_final_Cost Forecast_March " xfId="966" xr:uid="{00000000-0005-0000-0000-000095020000}"/>
    <cellStyle name="5_P10_Enabling_Civils_02_May_09_final_PC Master Report" xfId="967" xr:uid="{00000000-0005-0000-0000-000096020000}"/>
    <cellStyle name="5_P10_Enabling_Civils_02_May_09_final_Proposed Overall Monthly Cost Report - End March 2010" xfId="968" xr:uid="{00000000-0005-0000-0000-000097020000}"/>
    <cellStyle name="5_PC Master Report" xfId="969" xr:uid="{00000000-0005-0000-0000-000098020000}"/>
    <cellStyle name="5_PC Master Report Feb09 Rev1 HL (version 1)" xfId="970" xr:uid="{00000000-0005-0000-0000-000099020000}"/>
    <cellStyle name="5_Proposal Register" xfId="971" xr:uid="{00000000-0005-0000-0000-00009A020000}"/>
    <cellStyle name="5_Proposal Register_Commited cost - January  2010" xfId="972" xr:uid="{00000000-0005-0000-0000-00009B020000}"/>
    <cellStyle name="5_Proposal Register_Copy of MEDUPI Claim Register- (M-Drive)" xfId="973" xr:uid="{00000000-0005-0000-0000-00009C020000}"/>
    <cellStyle name="5_Proposal Register_Copy of MEDUPI Claim Register- (M-Drive)_20101018_Challenge Session Revisions FINAL" xfId="974" xr:uid="{00000000-0005-0000-0000-00009D020000}"/>
    <cellStyle name="5_Proposal Register_Cost Forecast_April _2 (version 1)" xfId="975" xr:uid="{00000000-0005-0000-0000-00009E020000}"/>
    <cellStyle name="5_Proposal Register_Cost Forecast_March " xfId="976" xr:uid="{00000000-0005-0000-0000-00009F020000}"/>
    <cellStyle name="5_Proposal Register_June 09 r2" xfId="977" xr:uid="{00000000-0005-0000-0000-0000A0020000}"/>
    <cellStyle name="5_Proposal Register_June 09 r2_Cost Forecast_April _2 (version 1)" xfId="978" xr:uid="{00000000-0005-0000-0000-0000A1020000}"/>
    <cellStyle name="5_Proposal Register_June 09 r2_Cost Forecast_March " xfId="979" xr:uid="{00000000-0005-0000-0000-0000A2020000}"/>
    <cellStyle name="5_Proposal Register_June 09 r2_PC Master Report" xfId="980" xr:uid="{00000000-0005-0000-0000-0000A3020000}"/>
    <cellStyle name="5_Proposal Register_June 09 r2_Proposed Overall Monthly Cost Report - End March 2010" xfId="981" xr:uid="{00000000-0005-0000-0000-0000A4020000}"/>
    <cellStyle name="5_Proposal Register_October Claims Report (downloaded_06112009)" xfId="982" xr:uid="{00000000-0005-0000-0000-0000A5020000}"/>
    <cellStyle name="5_Proposal Register_October Claims Report (downloaded_06112009)_20101018_Challenge Session Revisions FINAL" xfId="983" xr:uid="{00000000-0005-0000-0000-0000A6020000}"/>
    <cellStyle name="5_Proposal Register_October Claims Report (downloaded_06112009)_Medupi_January Project Assurance Report Rev1" xfId="984" xr:uid="{00000000-0005-0000-0000-0000A7020000}"/>
    <cellStyle name="5_Proposal Register_P10_Enabling_Civils_02_June_09_Rev1" xfId="985" xr:uid="{00000000-0005-0000-0000-0000A8020000}"/>
    <cellStyle name="5_Proposal Register_P10_Enabling_Civils_02_June_09_Rev1_Cost Forecast_April _2 (version 1)" xfId="986" xr:uid="{00000000-0005-0000-0000-0000A9020000}"/>
    <cellStyle name="5_Proposal Register_P10_Enabling_Civils_02_June_09_Rev1_Cost Forecast_March " xfId="987" xr:uid="{00000000-0005-0000-0000-0000AA020000}"/>
    <cellStyle name="5_Proposal Register_P10_Enabling_Civils_02_June_09_Rev1_PC Master Report" xfId="988" xr:uid="{00000000-0005-0000-0000-0000AB020000}"/>
    <cellStyle name="5_Proposal Register_P10_Enabling_Civils_02_June_09_Rev1_Proposed Overall Monthly Cost Report - End March 2010" xfId="989" xr:uid="{00000000-0005-0000-0000-0000AC020000}"/>
    <cellStyle name="5_Proposal Register_P10_Enabling_Civils_02_May_09_final" xfId="990" xr:uid="{00000000-0005-0000-0000-0000AD020000}"/>
    <cellStyle name="5_Proposal Register_P10_Enabling_Civils_02_May_09_final_Cost Forecast_April _2 (version 1)" xfId="991" xr:uid="{00000000-0005-0000-0000-0000AE020000}"/>
    <cellStyle name="5_Proposal Register_P10_Enabling_Civils_02_May_09_final_Cost Forecast_March " xfId="992" xr:uid="{00000000-0005-0000-0000-0000AF020000}"/>
    <cellStyle name="5_Proposal Register_P10_Enabling_Civils_02_May_09_final_PC Master Report" xfId="993" xr:uid="{00000000-0005-0000-0000-0000B0020000}"/>
    <cellStyle name="5_Proposal Register_P10_Enabling_Civils_02_May_09_final_Proposed Overall Monthly Cost Report - End March 2010" xfId="994" xr:uid="{00000000-0005-0000-0000-0000B1020000}"/>
    <cellStyle name="5_Proposal Register_PC Master Report" xfId="995" xr:uid="{00000000-0005-0000-0000-0000B2020000}"/>
    <cellStyle name="5_Proposal Register_PC Master Report Feb09 Rev1 HL (version 1)" xfId="996" xr:uid="{00000000-0005-0000-0000-0000B3020000}"/>
    <cellStyle name="5_Proposal Register_Proposed Overall Monthly Cost Report - End March 2010" xfId="997" xr:uid="{00000000-0005-0000-0000-0000B4020000}"/>
    <cellStyle name="5_Proposal Register_RC EXECUTIVE SUMMARY END Jan 2010. (version 2)" xfId="998" xr:uid="{00000000-0005-0000-0000-0000B5020000}"/>
    <cellStyle name="5_Proposal Register_RC EXECUTIVE SUMMARY END JULY 2009." xfId="999" xr:uid="{00000000-0005-0000-0000-0000B6020000}"/>
    <cellStyle name="5_Proposal Register_RC EXECUTIVE SUMMARY END JULY 2009._1" xfId="1000" xr:uid="{00000000-0005-0000-0000-0000B7020000}"/>
    <cellStyle name="5_Proposal Register_RC EXECUTIVE SUMMARY END JULY 2009._1_Cost Forecast_April _2 (version 1)" xfId="1001" xr:uid="{00000000-0005-0000-0000-0000B8020000}"/>
    <cellStyle name="5_Proposal Register_RC EXECUTIVE SUMMARY END JULY 2009._1_Cost Forecast_March " xfId="1002" xr:uid="{00000000-0005-0000-0000-0000B9020000}"/>
    <cellStyle name="5_Proposal Register_RC EXECUTIVE SUMMARY END JULY 2009._1_Cost Reduction_Contracts Overview Slide_Oct 2009 v2" xfId="1003" xr:uid="{00000000-0005-0000-0000-0000BA020000}"/>
    <cellStyle name="5_Proposal Register_RC EXECUTIVE SUMMARY END JULY 2009._1_Health and Safety_October" xfId="1004" xr:uid="{00000000-0005-0000-0000-0000BB020000}"/>
    <cellStyle name="5_Proposal Register_RC EXECUTIVE SUMMARY END JULY 2009._1_Proposed Overall Monthly Cost Report - End March 2010" xfId="1005" xr:uid="{00000000-0005-0000-0000-0000BC020000}"/>
    <cellStyle name="5_Proposal Register_RC EXECUTIVE SUMMARY END JULY 2009._1_Quality_October 2009" xfId="1006" xr:uid="{00000000-0005-0000-0000-0000BD020000}"/>
    <cellStyle name="5_Proposal Register_RC EXECUTIVE SUMMARY END JULY 2009._1_Reg&amp;Legal_ASGISA_CSR_Stakemngt" xfId="1007" xr:uid="{00000000-0005-0000-0000-0000BE020000}"/>
    <cellStyle name="5_Proposal Register_RC EXECUTIVE SUMMARY END JULY 2009._Cost Forecast_April _2 (version 1)" xfId="1008" xr:uid="{00000000-0005-0000-0000-0000BF020000}"/>
    <cellStyle name="5_Proposal Register_RC EXECUTIVE SUMMARY END JULY 2009._Cost Forecast_March " xfId="1009" xr:uid="{00000000-0005-0000-0000-0000C0020000}"/>
    <cellStyle name="5_Proposal Register_RC EXECUTIVE SUMMARY END JULY 2009._Cost Reduction_Contracts Overview Slide_Oct 2009 v2" xfId="1010" xr:uid="{00000000-0005-0000-0000-0000C1020000}"/>
    <cellStyle name="5_Proposal Register_RC EXECUTIVE SUMMARY END JULY 2009._Health and Safety_October" xfId="1011" xr:uid="{00000000-0005-0000-0000-0000C2020000}"/>
    <cellStyle name="5_Proposal Register_RC EXECUTIVE SUMMARY END JULY 2009._PC Master Report" xfId="1012" xr:uid="{00000000-0005-0000-0000-0000C3020000}"/>
    <cellStyle name="5_Proposal Register_RC EXECUTIVE SUMMARY END JULY 2009._Proposed Overall Monthly Cost Report - End March 2010" xfId="1013" xr:uid="{00000000-0005-0000-0000-0000C4020000}"/>
    <cellStyle name="5_Proposal Register_RC EXECUTIVE SUMMARY END JULY 2009._Quality_October 2009" xfId="1014" xr:uid="{00000000-0005-0000-0000-0000C5020000}"/>
    <cellStyle name="5_Proposal Register_RC EXECUTIVE SUMMARY END JULY 2009._Reg&amp;Legal_ASGISA_CSR_Stakemngt" xfId="1015" xr:uid="{00000000-0005-0000-0000-0000C6020000}"/>
    <cellStyle name="5_Proposal Register_RC EXECUTIVE SUMMARY END SEP 2009." xfId="1016" xr:uid="{00000000-0005-0000-0000-0000C7020000}"/>
    <cellStyle name="5_Proposed Overall Monthly Cost Report - End March 2010" xfId="1017" xr:uid="{00000000-0005-0000-0000-0000C8020000}"/>
    <cellStyle name="5_RC EXECUTIVE SUMMARY END Jan 2010. (version 2)" xfId="1018" xr:uid="{00000000-0005-0000-0000-0000C9020000}"/>
    <cellStyle name="5_RC EXECUTIVE SUMMARY END JULY 2009." xfId="1019" xr:uid="{00000000-0005-0000-0000-0000CA020000}"/>
    <cellStyle name="5_RC EXECUTIVE SUMMARY END JULY 2009._1" xfId="1020" xr:uid="{00000000-0005-0000-0000-0000CB020000}"/>
    <cellStyle name="5_RC EXECUTIVE SUMMARY END JULY 2009._1_Cost Forecast_April _2 (version 1)" xfId="1021" xr:uid="{00000000-0005-0000-0000-0000CC020000}"/>
    <cellStyle name="5_RC EXECUTIVE SUMMARY END JULY 2009._1_Cost Forecast_March " xfId="1022" xr:uid="{00000000-0005-0000-0000-0000CD020000}"/>
    <cellStyle name="5_RC EXECUTIVE SUMMARY END JULY 2009._1_Cost Reduction_Contracts Overview Slide_Oct 2009 v2" xfId="1023" xr:uid="{00000000-0005-0000-0000-0000CE020000}"/>
    <cellStyle name="5_RC EXECUTIVE SUMMARY END JULY 2009._1_Health and Safety_October" xfId="1024" xr:uid="{00000000-0005-0000-0000-0000CF020000}"/>
    <cellStyle name="5_RC EXECUTIVE SUMMARY END JULY 2009._1_Proposed Overall Monthly Cost Report - End March 2010" xfId="1025" xr:uid="{00000000-0005-0000-0000-0000D0020000}"/>
    <cellStyle name="5_RC EXECUTIVE SUMMARY END JULY 2009._1_Quality_October 2009" xfId="1026" xr:uid="{00000000-0005-0000-0000-0000D1020000}"/>
    <cellStyle name="5_RC EXECUTIVE SUMMARY END JULY 2009._1_Reg&amp;Legal_ASGISA_CSR_Stakemngt" xfId="1027" xr:uid="{00000000-0005-0000-0000-0000D2020000}"/>
    <cellStyle name="5_RC EXECUTIVE SUMMARY END JULY 2009._Cost Forecast_April _2 (version 1)" xfId="1028" xr:uid="{00000000-0005-0000-0000-0000D3020000}"/>
    <cellStyle name="5_RC EXECUTIVE SUMMARY END JULY 2009._Cost Forecast_March " xfId="1029" xr:uid="{00000000-0005-0000-0000-0000D4020000}"/>
    <cellStyle name="5_RC EXECUTIVE SUMMARY END JULY 2009._Cost Reduction_Contracts Overview Slide_Oct 2009 v2" xfId="1030" xr:uid="{00000000-0005-0000-0000-0000D5020000}"/>
    <cellStyle name="5_RC EXECUTIVE SUMMARY END JULY 2009._Health and Safety_October" xfId="1031" xr:uid="{00000000-0005-0000-0000-0000D6020000}"/>
    <cellStyle name="5_RC EXECUTIVE SUMMARY END JULY 2009._PC Master Report" xfId="1032" xr:uid="{00000000-0005-0000-0000-0000D7020000}"/>
    <cellStyle name="5_RC EXECUTIVE SUMMARY END JULY 2009._Proposed Overall Monthly Cost Report - End March 2010" xfId="1033" xr:uid="{00000000-0005-0000-0000-0000D8020000}"/>
    <cellStyle name="5_RC EXECUTIVE SUMMARY END JULY 2009._Quality_October 2009" xfId="1034" xr:uid="{00000000-0005-0000-0000-0000D9020000}"/>
    <cellStyle name="5_RC EXECUTIVE SUMMARY END JULY 2009._Reg&amp;Legal_ASGISA_CSR_Stakemngt" xfId="1035" xr:uid="{00000000-0005-0000-0000-0000DA020000}"/>
    <cellStyle name="5_RC EXECUTIVE SUMMARY END SEP 2009." xfId="1036" xr:uid="{00000000-0005-0000-0000-0000DB020000}"/>
    <cellStyle name="6" xfId="1037" xr:uid="{00000000-0005-0000-0000-0000DC020000}"/>
    <cellStyle name="6 2" xfId="1038" xr:uid="{00000000-0005-0000-0000-0000DD020000}"/>
    <cellStyle name="6_20100518 Medupi March 2010 summary" xfId="1039" xr:uid="{00000000-0005-0000-0000-0000DE020000}"/>
    <cellStyle name="6_20101012_ERA Deviations Analysis - Portfolio Report Rev-01" xfId="1040" xr:uid="{00000000-0005-0000-0000-0000DF020000}"/>
    <cellStyle name="6_20101018_Challenge Session Revisions FINAL" xfId="1041" xr:uid="{00000000-0005-0000-0000-0000E0020000}"/>
    <cellStyle name="6_Boiler Package_Contract Control Logs Sep 2010" xfId="1042" xr:uid="{00000000-0005-0000-0000-0000E1020000}"/>
    <cellStyle name="6_Book1" xfId="1043" xr:uid="{00000000-0005-0000-0000-0000E2020000}"/>
    <cellStyle name="6_Book1_Cost Forecast_April _2 (version 1)" xfId="1044" xr:uid="{00000000-0005-0000-0000-0000E3020000}"/>
    <cellStyle name="6_Book1_Cost Forecast_March " xfId="1045" xr:uid="{00000000-0005-0000-0000-0000E4020000}"/>
    <cellStyle name="6_Book1_Cost Reduction_Contracts Overview Slide_Oct 2009 v2" xfId="1046" xr:uid="{00000000-0005-0000-0000-0000E5020000}"/>
    <cellStyle name="6_Book1_Health and Safety_October" xfId="1047" xr:uid="{00000000-0005-0000-0000-0000E6020000}"/>
    <cellStyle name="6_Book1_PC Master Report" xfId="1048" xr:uid="{00000000-0005-0000-0000-0000E7020000}"/>
    <cellStyle name="6_Book1_Proposed Overall Monthly Cost Report - End March 2010" xfId="1049" xr:uid="{00000000-0005-0000-0000-0000E8020000}"/>
    <cellStyle name="6_Book1_Quality_October 2009" xfId="1050" xr:uid="{00000000-0005-0000-0000-0000E9020000}"/>
    <cellStyle name="6_Book1_Reg&amp;Legal_ASGISA_CSR_Stakemngt" xfId="1051" xr:uid="{00000000-0005-0000-0000-0000EA020000}"/>
    <cellStyle name="6_Commited cost - January  2010" xfId="1052" xr:uid="{00000000-0005-0000-0000-0000EB020000}"/>
    <cellStyle name="6_Contingency Drawdown" xfId="1053" xr:uid="{00000000-0005-0000-0000-0000EC020000}"/>
    <cellStyle name="6_Contingency Drawdown_Copy of MEDUPI Claim Register- (M-Drive)" xfId="1054" xr:uid="{00000000-0005-0000-0000-0000ED020000}"/>
    <cellStyle name="6_Contingency Drawdown_Copy of MEDUPI Claim Register- (M-Drive)_20101018_Challenge Session Revisions FINAL" xfId="1055" xr:uid="{00000000-0005-0000-0000-0000EE020000}"/>
    <cellStyle name="6_Contingency Drawdown_Copy of MEDUPI September Claim Register" xfId="1056" xr:uid="{00000000-0005-0000-0000-0000EF020000}"/>
    <cellStyle name="6_Contingency Drawdown_Copy of MEDUPI September Claim Register_Cost Forecast_April _2 (version 1)" xfId="1057" xr:uid="{00000000-0005-0000-0000-0000F0020000}"/>
    <cellStyle name="6_Contingency Drawdown_Copy of MEDUPI September Claim Register_Cost Forecast_March " xfId="1058" xr:uid="{00000000-0005-0000-0000-0000F1020000}"/>
    <cellStyle name="6_Contingency Drawdown_Cost Forecast_April _2 (version 1)" xfId="1059" xr:uid="{00000000-0005-0000-0000-0000F2020000}"/>
    <cellStyle name="6_Contingency Drawdown_Cost Forecast_March " xfId="1060" xr:uid="{00000000-0005-0000-0000-0000F3020000}"/>
    <cellStyle name="6_Contingency Drawdown_Cost Reduction_Contracts Overview Slide_Oct 2009 v2" xfId="1061" xr:uid="{00000000-0005-0000-0000-0000F4020000}"/>
    <cellStyle name="6_Contingency Drawdown_Health and Safety_October" xfId="1062" xr:uid="{00000000-0005-0000-0000-0000F5020000}"/>
    <cellStyle name="6_Contingency Drawdown_June 09 r2" xfId="1063" xr:uid="{00000000-0005-0000-0000-0000F6020000}"/>
    <cellStyle name="6_Contingency Drawdown_June 09 r2_Cost Forecast_April _2 (version 1)" xfId="1064" xr:uid="{00000000-0005-0000-0000-0000F7020000}"/>
    <cellStyle name="6_Contingency Drawdown_June 09 r2_Cost Forecast_March " xfId="1065" xr:uid="{00000000-0005-0000-0000-0000F8020000}"/>
    <cellStyle name="6_Contingency Drawdown_June 09 r2_PC Master Report" xfId="1066" xr:uid="{00000000-0005-0000-0000-0000F9020000}"/>
    <cellStyle name="6_Contingency Drawdown_June 09 r2_Proposed Overall Monthly Cost Report - End March 2010" xfId="1067" xr:uid="{00000000-0005-0000-0000-0000FA020000}"/>
    <cellStyle name="6_Contingency Drawdown_October Claims Report (downloaded_06112009)" xfId="1068" xr:uid="{00000000-0005-0000-0000-0000FB020000}"/>
    <cellStyle name="6_Contingency Drawdown_October Claims Report (downloaded_06112009)_1" xfId="1069" xr:uid="{00000000-0005-0000-0000-0000FC020000}"/>
    <cellStyle name="6_Contingency Drawdown_October Claims Report (downloaded_06112009)_1_20101018_Challenge Session Revisions FINAL" xfId="1070" xr:uid="{00000000-0005-0000-0000-0000FD020000}"/>
    <cellStyle name="6_Contingency Drawdown_October Claims Report (downloaded_06112009)_1_Medupi_January Project Assurance Report Rev1" xfId="1071" xr:uid="{00000000-0005-0000-0000-0000FE020000}"/>
    <cellStyle name="6_Contingency Drawdown_P07 Jan 10" xfId="1072" xr:uid="{00000000-0005-0000-0000-0000FF020000}"/>
    <cellStyle name="6_Contingency Drawdown_PC Master Report" xfId="1073" xr:uid="{00000000-0005-0000-0000-000000030000}"/>
    <cellStyle name="6_Contingency Drawdown_Proposed Overall Monthly Cost Report - End March 2010" xfId="1074" xr:uid="{00000000-0005-0000-0000-000001030000}"/>
    <cellStyle name="6_Contingency Drawdown_Quality_October 2009" xfId="1075" xr:uid="{00000000-0005-0000-0000-000002030000}"/>
    <cellStyle name="6_Contingency Drawdown_Reg&amp;Legal_ASGISA_CSR_Stakemngt" xfId="1076" xr:uid="{00000000-0005-0000-0000-000003030000}"/>
    <cellStyle name="6_Contract Control Sheet" xfId="1077" xr:uid="{00000000-0005-0000-0000-000004030000}"/>
    <cellStyle name="6_Contract Control Sheet_Commited cost - January  2010" xfId="1078" xr:uid="{00000000-0005-0000-0000-000005030000}"/>
    <cellStyle name="6_Contract Control Sheet_Copy of MEDUPI Claim Register- (M-Drive)" xfId="1079" xr:uid="{00000000-0005-0000-0000-000006030000}"/>
    <cellStyle name="6_Contract Control Sheet_Copy of MEDUPI Claim Register- (M-Drive)_20101018_Challenge Session Revisions FINAL" xfId="1080" xr:uid="{00000000-0005-0000-0000-000007030000}"/>
    <cellStyle name="6_Contract Control Sheet_Cost Forecast_April _2 (version 1)" xfId="1081" xr:uid="{00000000-0005-0000-0000-000008030000}"/>
    <cellStyle name="6_Contract Control Sheet_Cost Forecast_March " xfId="1082" xr:uid="{00000000-0005-0000-0000-000009030000}"/>
    <cellStyle name="6_Contract Control Sheet_June 09 r2" xfId="1083" xr:uid="{00000000-0005-0000-0000-00000A030000}"/>
    <cellStyle name="6_Contract Control Sheet_June 09 r2_Cost Forecast_April _2 (version 1)" xfId="1084" xr:uid="{00000000-0005-0000-0000-00000B030000}"/>
    <cellStyle name="6_Contract Control Sheet_June 09 r2_Cost Forecast_March " xfId="1085" xr:uid="{00000000-0005-0000-0000-00000C030000}"/>
    <cellStyle name="6_Contract Control Sheet_June 09 r2_PC Master Report" xfId="1086" xr:uid="{00000000-0005-0000-0000-00000D030000}"/>
    <cellStyle name="6_Contract Control Sheet_June 09 r2_Proposed Overall Monthly Cost Report - End March 2010" xfId="1087" xr:uid="{00000000-0005-0000-0000-00000E030000}"/>
    <cellStyle name="6_Contract Control Sheet_October Claims Report (downloaded_06112009)" xfId="1088" xr:uid="{00000000-0005-0000-0000-00000F030000}"/>
    <cellStyle name="6_Contract Control Sheet_October Claims Report (downloaded_06112009)_20101018_Challenge Session Revisions FINAL" xfId="1089" xr:uid="{00000000-0005-0000-0000-000010030000}"/>
    <cellStyle name="6_Contract Control Sheet_October Claims Report (downloaded_06112009)_Medupi_January Project Assurance Report Rev1" xfId="1090" xr:uid="{00000000-0005-0000-0000-000011030000}"/>
    <cellStyle name="6_Contract Control Sheet_P10_Enabling_Civils_02_June_09_Rev1" xfId="1091" xr:uid="{00000000-0005-0000-0000-000012030000}"/>
    <cellStyle name="6_Contract Control Sheet_P10_Enabling_Civils_02_June_09_Rev1_Cost Forecast_April _2 (version 1)" xfId="1092" xr:uid="{00000000-0005-0000-0000-000013030000}"/>
    <cellStyle name="6_Contract Control Sheet_P10_Enabling_Civils_02_June_09_Rev1_Cost Forecast_March " xfId="1093" xr:uid="{00000000-0005-0000-0000-000014030000}"/>
    <cellStyle name="6_Contract Control Sheet_P10_Enabling_Civils_02_June_09_Rev1_PC Master Report" xfId="1094" xr:uid="{00000000-0005-0000-0000-000015030000}"/>
    <cellStyle name="6_Contract Control Sheet_P10_Enabling_Civils_02_June_09_Rev1_Proposed Overall Monthly Cost Report - End March 2010" xfId="1095" xr:uid="{00000000-0005-0000-0000-000016030000}"/>
    <cellStyle name="6_Contract Control Sheet_P10_Enabling_Civils_02_May_09_final" xfId="1096" xr:uid="{00000000-0005-0000-0000-000017030000}"/>
    <cellStyle name="6_Contract Control Sheet_P10_Enabling_Civils_02_May_09_final_Cost Forecast_April _2 (version 1)" xfId="1097" xr:uid="{00000000-0005-0000-0000-000018030000}"/>
    <cellStyle name="6_Contract Control Sheet_P10_Enabling_Civils_02_May_09_final_Cost Forecast_March " xfId="1098" xr:uid="{00000000-0005-0000-0000-000019030000}"/>
    <cellStyle name="6_Contract Control Sheet_P10_Enabling_Civils_02_May_09_final_PC Master Report" xfId="1099" xr:uid="{00000000-0005-0000-0000-00001A030000}"/>
    <cellStyle name="6_Contract Control Sheet_P10_Enabling_Civils_02_May_09_final_Proposed Overall Monthly Cost Report - End March 2010" xfId="1100" xr:uid="{00000000-0005-0000-0000-00001B030000}"/>
    <cellStyle name="6_Contract Control Sheet_PC Master Report" xfId="1101" xr:uid="{00000000-0005-0000-0000-00001C030000}"/>
    <cellStyle name="6_Contract Control Sheet_PC Master Report Feb09 Rev1 HL (version 1)" xfId="1102" xr:uid="{00000000-0005-0000-0000-00001D030000}"/>
    <cellStyle name="6_Contract Control Sheet_Proposed Overall Monthly Cost Report - End March 2010" xfId="1103" xr:uid="{00000000-0005-0000-0000-00001E030000}"/>
    <cellStyle name="6_Contract Control Sheet_RC EXECUTIVE SUMMARY END Jan 2010. (version 2)" xfId="1104" xr:uid="{00000000-0005-0000-0000-00001F030000}"/>
    <cellStyle name="6_Contract Control Sheet_RC EXECUTIVE SUMMARY END JULY 2009." xfId="1105" xr:uid="{00000000-0005-0000-0000-000020030000}"/>
    <cellStyle name="6_Contract Control Sheet_RC EXECUTIVE SUMMARY END JULY 2009._1" xfId="1106" xr:uid="{00000000-0005-0000-0000-000021030000}"/>
    <cellStyle name="6_Contract Control Sheet_RC EXECUTIVE SUMMARY END JULY 2009._1_Cost Forecast_April _2 (version 1)" xfId="1107" xr:uid="{00000000-0005-0000-0000-000022030000}"/>
    <cellStyle name="6_Contract Control Sheet_RC EXECUTIVE SUMMARY END JULY 2009._1_Cost Forecast_March " xfId="1108" xr:uid="{00000000-0005-0000-0000-000023030000}"/>
    <cellStyle name="6_Contract Control Sheet_RC EXECUTIVE SUMMARY END JULY 2009._1_Cost Reduction_Contracts Overview Slide_Oct 2009 v2" xfId="1109" xr:uid="{00000000-0005-0000-0000-000024030000}"/>
    <cellStyle name="6_Contract Control Sheet_RC EXECUTIVE SUMMARY END JULY 2009._1_Health and Safety_October" xfId="1110" xr:uid="{00000000-0005-0000-0000-000025030000}"/>
    <cellStyle name="6_Contract Control Sheet_RC EXECUTIVE SUMMARY END JULY 2009._1_Proposed Overall Monthly Cost Report - End March 2010" xfId="1111" xr:uid="{00000000-0005-0000-0000-000026030000}"/>
    <cellStyle name="6_Contract Control Sheet_RC EXECUTIVE SUMMARY END JULY 2009._1_Quality_October 2009" xfId="1112" xr:uid="{00000000-0005-0000-0000-000027030000}"/>
    <cellStyle name="6_Contract Control Sheet_RC EXECUTIVE SUMMARY END JULY 2009._1_Reg&amp;Legal_ASGISA_CSR_Stakemngt" xfId="1113" xr:uid="{00000000-0005-0000-0000-000028030000}"/>
    <cellStyle name="6_Contract Control Sheet_RC EXECUTIVE SUMMARY END JULY 2009._Cost Forecast_April _2 (version 1)" xfId="1114" xr:uid="{00000000-0005-0000-0000-000029030000}"/>
    <cellStyle name="6_Contract Control Sheet_RC EXECUTIVE SUMMARY END JULY 2009._Cost Forecast_March " xfId="1115" xr:uid="{00000000-0005-0000-0000-00002A030000}"/>
    <cellStyle name="6_Contract Control Sheet_RC EXECUTIVE SUMMARY END JULY 2009._Cost Reduction_Contracts Overview Slide_Oct 2009 v2" xfId="1116" xr:uid="{00000000-0005-0000-0000-00002B030000}"/>
    <cellStyle name="6_Contract Control Sheet_RC EXECUTIVE SUMMARY END JULY 2009._Health and Safety_October" xfId="1117" xr:uid="{00000000-0005-0000-0000-00002C030000}"/>
    <cellStyle name="6_Contract Control Sheet_RC EXECUTIVE SUMMARY END JULY 2009._PC Master Report" xfId="1118" xr:uid="{00000000-0005-0000-0000-00002D030000}"/>
    <cellStyle name="6_Contract Control Sheet_RC EXECUTIVE SUMMARY END JULY 2009._Proposed Overall Monthly Cost Report - End March 2010" xfId="1119" xr:uid="{00000000-0005-0000-0000-00002E030000}"/>
    <cellStyle name="6_Contract Control Sheet_RC EXECUTIVE SUMMARY END JULY 2009._Quality_October 2009" xfId="1120" xr:uid="{00000000-0005-0000-0000-00002F030000}"/>
    <cellStyle name="6_Contract Control Sheet_RC EXECUTIVE SUMMARY END JULY 2009._Reg&amp;Legal_ASGISA_CSR_Stakemngt" xfId="1121" xr:uid="{00000000-0005-0000-0000-000030030000}"/>
    <cellStyle name="6_Contract Control Sheet_RC EXECUTIVE SUMMARY END SEP 2009." xfId="1122" xr:uid="{00000000-0005-0000-0000-000031030000}"/>
    <cellStyle name="6_Copy of MEDUPI Claim Register- (M-Drive)" xfId="1123" xr:uid="{00000000-0005-0000-0000-000032030000}"/>
    <cellStyle name="6_Copy of MEDUPI Claim Register- (M-Drive)_20101018_Challenge Session Revisions FINAL" xfId="1124" xr:uid="{00000000-0005-0000-0000-000033030000}"/>
    <cellStyle name="6_Cost Forecast_April _2 (version 1)" xfId="1125" xr:uid="{00000000-0005-0000-0000-000034030000}"/>
    <cellStyle name="6_Cost Forecast_March " xfId="1126" xr:uid="{00000000-0005-0000-0000-000035030000}"/>
    <cellStyle name="6_June 09 r2" xfId="1127" xr:uid="{00000000-0005-0000-0000-000036030000}"/>
    <cellStyle name="6_June 09 r2_Cost Forecast_April _2 (version 1)" xfId="1128" xr:uid="{00000000-0005-0000-0000-000037030000}"/>
    <cellStyle name="6_June 09 r2_Cost Forecast_March " xfId="1129" xr:uid="{00000000-0005-0000-0000-000038030000}"/>
    <cellStyle name="6_June 09 r2_PC Master Report" xfId="1130" xr:uid="{00000000-0005-0000-0000-000039030000}"/>
    <cellStyle name="6_June 09 r2_Proposed Overall Monthly Cost Report - End March 2010" xfId="1131" xr:uid="{00000000-0005-0000-0000-00003A030000}"/>
    <cellStyle name="6_October Claims Report (downloaded_06112009)" xfId="1132" xr:uid="{00000000-0005-0000-0000-00003B030000}"/>
    <cellStyle name="6_October Claims Report (downloaded_06112009)_20101018_Challenge Session Revisions FINAL" xfId="1133" xr:uid="{00000000-0005-0000-0000-00003C030000}"/>
    <cellStyle name="6_October Claims Report (downloaded_06112009)_Medupi_January Project Assurance Report Rev1" xfId="1134" xr:uid="{00000000-0005-0000-0000-00003D030000}"/>
    <cellStyle name="6_P02_Boiler Package_Contract Control Logs May 2009(1)" xfId="1135" xr:uid="{00000000-0005-0000-0000-00003E030000}"/>
    <cellStyle name="6_P02_Boiler Package_Contract Control Logs May 2009(1)_Cost Forecast_April _2 (version 1)" xfId="1136" xr:uid="{00000000-0005-0000-0000-00003F030000}"/>
    <cellStyle name="6_P02_Boiler Package_Contract Control Logs May 2009(1)_Cost Forecast_March " xfId="1137" xr:uid="{00000000-0005-0000-0000-000040030000}"/>
    <cellStyle name="6_P02_Boiler Package_Contract Control Logs May 2009(1)_PC Master Report" xfId="1138" xr:uid="{00000000-0005-0000-0000-000041030000}"/>
    <cellStyle name="6_P02_Boiler Package_Contract Control Logs May 2009(1)_Proposed Overall Monthly Cost Report - End March 2010" xfId="1139" xr:uid="{00000000-0005-0000-0000-000042030000}"/>
    <cellStyle name="6_P03_Turbine_Mayl_09_User_Contract_Logs rev 2" xfId="1140" xr:uid="{00000000-0005-0000-0000-000043030000}"/>
    <cellStyle name="6_P03_Turbine_Mayl_09_User_Contract_Logs rev 2_Cost Forecast_April _2 (version 1)" xfId="1141" xr:uid="{00000000-0005-0000-0000-000044030000}"/>
    <cellStyle name="6_P03_Turbine_Mayl_09_User_Contract_Logs rev 2_Cost Forecast_March " xfId="1142" xr:uid="{00000000-0005-0000-0000-000045030000}"/>
    <cellStyle name="6_P03_Turbine_Mayl_09_User_Contract_Logs rev 2_PC Master Report" xfId="1143" xr:uid="{00000000-0005-0000-0000-000046030000}"/>
    <cellStyle name="6_P03_Turbine_Mayl_09_User_Contract_Logs rev 2_Proposed Overall Monthly Cost Report - End March 2010" xfId="1144" xr:uid="{00000000-0005-0000-0000-000047030000}"/>
    <cellStyle name="6_P04_LP_Services_26_October_09_Rev1_Master(Draft)" xfId="1145" xr:uid="{00000000-0005-0000-0000-000048030000}"/>
    <cellStyle name="6_P06_Water_Treatment_28_May_09_Rev0_Master(Draft)" xfId="1146" xr:uid="{00000000-0005-0000-0000-000049030000}"/>
    <cellStyle name="6_P06_Water_Treatment_28_May_09_Rev0_Master(Draft)_Cost Forecast_April _2 (version 1)" xfId="1147" xr:uid="{00000000-0005-0000-0000-00004A030000}"/>
    <cellStyle name="6_P06_Water_Treatment_28_May_09_Rev0_Master(Draft)_Cost Forecast_March " xfId="1148" xr:uid="{00000000-0005-0000-0000-00004B030000}"/>
    <cellStyle name="6_P06_Water_Treatment_28_May_09_Rev0_Master(Draft)_PC Master Report" xfId="1149" xr:uid="{00000000-0005-0000-0000-00004C030000}"/>
    <cellStyle name="6_P06_Water_Treatment_28_May_09_Rev0_Master(Draft)_Proposed Overall Monthly Cost Report - End March 2010" xfId="1150" xr:uid="{00000000-0005-0000-0000-00004D030000}"/>
    <cellStyle name="6_P06_Water_Treatment_29_June_09_Rev0_Master(Draft)" xfId="1151" xr:uid="{00000000-0005-0000-0000-00004E030000}"/>
    <cellStyle name="6_P06_Water_Treatment_29_June_09_Rev0_Master(Draft)_Cost Forecast_April _2 (version 1)" xfId="1152" xr:uid="{00000000-0005-0000-0000-00004F030000}"/>
    <cellStyle name="6_P06_Water_Treatment_29_June_09_Rev0_Master(Draft)_Cost Forecast_March " xfId="1153" xr:uid="{00000000-0005-0000-0000-000050030000}"/>
    <cellStyle name="6_P06_Water_Treatment_29_June_09_Rev0_Master(Draft)_PC Master Report" xfId="1154" xr:uid="{00000000-0005-0000-0000-000051030000}"/>
    <cellStyle name="6_P06_Water_Treatment_29_June_09_Rev0_Master(Draft)_Proposed Overall Monthly Cost Report - End March 2010" xfId="1155" xr:uid="{00000000-0005-0000-0000-000052030000}"/>
    <cellStyle name="6_P08_Main Civil May 09 r2" xfId="1156" xr:uid="{00000000-0005-0000-0000-000053030000}"/>
    <cellStyle name="6_P08_Main Civil May 09 r2_Cost Forecast_April _2 (version 1)" xfId="1157" xr:uid="{00000000-0005-0000-0000-000054030000}"/>
    <cellStyle name="6_P08_Main Civil May 09 r2_Cost Forecast_March " xfId="1158" xr:uid="{00000000-0005-0000-0000-000055030000}"/>
    <cellStyle name="6_P08_Main Civil May 09 r2_PC Master Report" xfId="1159" xr:uid="{00000000-0005-0000-0000-000056030000}"/>
    <cellStyle name="6_P08_Main Civil May 09 r2_Proposed Overall Monthly Cost Report - End March 2010" xfId="1160" xr:uid="{00000000-0005-0000-0000-000057030000}"/>
    <cellStyle name="6_P10_Enabling_Civils_02_June_09_Rev1" xfId="1161" xr:uid="{00000000-0005-0000-0000-000058030000}"/>
    <cellStyle name="6_P10_Enabling_Civils_02_June_09_Rev1_Cost Forecast_April _2 (version 1)" xfId="1162" xr:uid="{00000000-0005-0000-0000-000059030000}"/>
    <cellStyle name="6_P10_Enabling_Civils_02_June_09_Rev1_Cost Forecast_March " xfId="1163" xr:uid="{00000000-0005-0000-0000-00005A030000}"/>
    <cellStyle name="6_P10_Enabling_Civils_02_June_09_Rev1_PC Master Report" xfId="1164" xr:uid="{00000000-0005-0000-0000-00005B030000}"/>
    <cellStyle name="6_P10_Enabling_Civils_02_June_09_Rev1_Proposed Overall Monthly Cost Report - End March 2010" xfId="1165" xr:uid="{00000000-0005-0000-0000-00005C030000}"/>
    <cellStyle name="6_P10_Enabling_Civils_02_May_09_final" xfId="1166" xr:uid="{00000000-0005-0000-0000-00005D030000}"/>
    <cellStyle name="6_P10_Enabling_Civils_02_May_09_final_Cost Forecast_April _2 (version 1)" xfId="1167" xr:uid="{00000000-0005-0000-0000-00005E030000}"/>
    <cellStyle name="6_P10_Enabling_Civils_02_May_09_final_Cost Forecast_March " xfId="1168" xr:uid="{00000000-0005-0000-0000-00005F030000}"/>
    <cellStyle name="6_P10_Enabling_Civils_02_May_09_final_PC Master Report" xfId="1169" xr:uid="{00000000-0005-0000-0000-000060030000}"/>
    <cellStyle name="6_P10_Enabling_Civils_02_May_09_final_Proposed Overall Monthly Cost Report - End March 2010" xfId="1170" xr:uid="{00000000-0005-0000-0000-000061030000}"/>
    <cellStyle name="6_PC Master Report" xfId="1171" xr:uid="{00000000-0005-0000-0000-000062030000}"/>
    <cellStyle name="6_PC Master Report Feb09 Rev1 HL (version 1)" xfId="1172" xr:uid="{00000000-0005-0000-0000-000063030000}"/>
    <cellStyle name="6_Proposal Register" xfId="1173" xr:uid="{00000000-0005-0000-0000-000064030000}"/>
    <cellStyle name="6_Proposal Register_Commited cost - January  2010" xfId="1174" xr:uid="{00000000-0005-0000-0000-000065030000}"/>
    <cellStyle name="6_Proposal Register_Copy of MEDUPI Claim Register- (M-Drive)" xfId="1175" xr:uid="{00000000-0005-0000-0000-000066030000}"/>
    <cellStyle name="6_Proposal Register_Copy of MEDUPI Claim Register- (M-Drive)_20101018_Challenge Session Revisions FINAL" xfId="1176" xr:uid="{00000000-0005-0000-0000-000067030000}"/>
    <cellStyle name="6_Proposal Register_Cost Forecast_April _2 (version 1)" xfId="1177" xr:uid="{00000000-0005-0000-0000-000068030000}"/>
    <cellStyle name="6_Proposal Register_Cost Forecast_March " xfId="1178" xr:uid="{00000000-0005-0000-0000-000069030000}"/>
    <cellStyle name="6_Proposal Register_June 09 r2" xfId="1179" xr:uid="{00000000-0005-0000-0000-00006A030000}"/>
    <cellStyle name="6_Proposal Register_June 09 r2_Cost Forecast_April _2 (version 1)" xfId="1180" xr:uid="{00000000-0005-0000-0000-00006B030000}"/>
    <cellStyle name="6_Proposal Register_June 09 r2_Cost Forecast_March " xfId="1181" xr:uid="{00000000-0005-0000-0000-00006C030000}"/>
    <cellStyle name="6_Proposal Register_June 09 r2_PC Master Report" xfId="1182" xr:uid="{00000000-0005-0000-0000-00006D030000}"/>
    <cellStyle name="6_Proposal Register_June 09 r2_Proposed Overall Monthly Cost Report - End March 2010" xfId="1183" xr:uid="{00000000-0005-0000-0000-00006E030000}"/>
    <cellStyle name="6_Proposal Register_October Claims Report (downloaded_06112009)" xfId="1184" xr:uid="{00000000-0005-0000-0000-00006F030000}"/>
    <cellStyle name="6_Proposal Register_October Claims Report (downloaded_06112009)_20101018_Challenge Session Revisions FINAL" xfId="1185" xr:uid="{00000000-0005-0000-0000-000070030000}"/>
    <cellStyle name="6_Proposal Register_October Claims Report (downloaded_06112009)_Medupi_January Project Assurance Report Rev1" xfId="1186" xr:uid="{00000000-0005-0000-0000-000071030000}"/>
    <cellStyle name="6_Proposal Register_P10_Enabling_Civils_02_June_09_Rev1" xfId="1187" xr:uid="{00000000-0005-0000-0000-000072030000}"/>
    <cellStyle name="6_Proposal Register_P10_Enabling_Civils_02_June_09_Rev1_Cost Forecast_April _2 (version 1)" xfId="1188" xr:uid="{00000000-0005-0000-0000-000073030000}"/>
    <cellStyle name="6_Proposal Register_P10_Enabling_Civils_02_June_09_Rev1_Cost Forecast_March " xfId="1189" xr:uid="{00000000-0005-0000-0000-000074030000}"/>
    <cellStyle name="6_Proposal Register_P10_Enabling_Civils_02_June_09_Rev1_PC Master Report" xfId="1190" xr:uid="{00000000-0005-0000-0000-000075030000}"/>
    <cellStyle name="6_Proposal Register_P10_Enabling_Civils_02_June_09_Rev1_Proposed Overall Monthly Cost Report - End March 2010" xfId="1191" xr:uid="{00000000-0005-0000-0000-000076030000}"/>
    <cellStyle name="6_Proposal Register_P10_Enabling_Civils_02_May_09_final" xfId="1192" xr:uid="{00000000-0005-0000-0000-000077030000}"/>
    <cellStyle name="6_Proposal Register_P10_Enabling_Civils_02_May_09_final_Cost Forecast_April _2 (version 1)" xfId="1193" xr:uid="{00000000-0005-0000-0000-000078030000}"/>
    <cellStyle name="6_Proposal Register_P10_Enabling_Civils_02_May_09_final_Cost Forecast_March " xfId="1194" xr:uid="{00000000-0005-0000-0000-000079030000}"/>
    <cellStyle name="6_Proposal Register_P10_Enabling_Civils_02_May_09_final_PC Master Report" xfId="1195" xr:uid="{00000000-0005-0000-0000-00007A030000}"/>
    <cellStyle name="6_Proposal Register_P10_Enabling_Civils_02_May_09_final_Proposed Overall Monthly Cost Report - End March 2010" xfId="1196" xr:uid="{00000000-0005-0000-0000-00007B030000}"/>
    <cellStyle name="6_Proposal Register_PC Master Report" xfId="1197" xr:uid="{00000000-0005-0000-0000-00007C030000}"/>
    <cellStyle name="6_Proposal Register_PC Master Report Feb09 Rev1 HL (version 1)" xfId="1198" xr:uid="{00000000-0005-0000-0000-00007D030000}"/>
    <cellStyle name="6_Proposal Register_Proposed Overall Monthly Cost Report - End March 2010" xfId="1199" xr:uid="{00000000-0005-0000-0000-00007E030000}"/>
    <cellStyle name="6_Proposal Register_RC EXECUTIVE SUMMARY END Jan 2010. (version 2)" xfId="1200" xr:uid="{00000000-0005-0000-0000-00007F030000}"/>
    <cellStyle name="6_Proposal Register_RC EXECUTIVE SUMMARY END JULY 2009." xfId="1201" xr:uid="{00000000-0005-0000-0000-000080030000}"/>
    <cellStyle name="6_Proposal Register_RC EXECUTIVE SUMMARY END JULY 2009._1" xfId="1202" xr:uid="{00000000-0005-0000-0000-000081030000}"/>
    <cellStyle name="6_Proposal Register_RC EXECUTIVE SUMMARY END JULY 2009._1_Cost Forecast_April _2 (version 1)" xfId="1203" xr:uid="{00000000-0005-0000-0000-000082030000}"/>
    <cellStyle name="6_Proposal Register_RC EXECUTIVE SUMMARY END JULY 2009._1_Cost Forecast_March " xfId="1204" xr:uid="{00000000-0005-0000-0000-000083030000}"/>
    <cellStyle name="6_Proposal Register_RC EXECUTIVE SUMMARY END JULY 2009._1_Cost Reduction_Contracts Overview Slide_Oct 2009 v2" xfId="1205" xr:uid="{00000000-0005-0000-0000-000084030000}"/>
    <cellStyle name="6_Proposal Register_RC EXECUTIVE SUMMARY END JULY 2009._1_Health and Safety_October" xfId="1206" xr:uid="{00000000-0005-0000-0000-000085030000}"/>
    <cellStyle name="6_Proposal Register_RC EXECUTIVE SUMMARY END JULY 2009._1_Proposed Overall Monthly Cost Report - End March 2010" xfId="1207" xr:uid="{00000000-0005-0000-0000-000086030000}"/>
    <cellStyle name="6_Proposal Register_RC EXECUTIVE SUMMARY END JULY 2009._1_Quality_October 2009" xfId="1208" xr:uid="{00000000-0005-0000-0000-000087030000}"/>
    <cellStyle name="6_Proposal Register_RC EXECUTIVE SUMMARY END JULY 2009._1_Reg&amp;Legal_ASGISA_CSR_Stakemngt" xfId="1209" xr:uid="{00000000-0005-0000-0000-000088030000}"/>
    <cellStyle name="6_Proposal Register_RC EXECUTIVE SUMMARY END JULY 2009._Cost Forecast_April _2 (version 1)" xfId="1210" xr:uid="{00000000-0005-0000-0000-000089030000}"/>
    <cellStyle name="6_Proposal Register_RC EXECUTIVE SUMMARY END JULY 2009._Cost Forecast_March " xfId="1211" xr:uid="{00000000-0005-0000-0000-00008A030000}"/>
    <cellStyle name="6_Proposal Register_RC EXECUTIVE SUMMARY END JULY 2009._Cost Reduction_Contracts Overview Slide_Oct 2009 v2" xfId="1212" xr:uid="{00000000-0005-0000-0000-00008B030000}"/>
    <cellStyle name="6_Proposal Register_RC EXECUTIVE SUMMARY END JULY 2009._Health and Safety_October" xfId="1213" xr:uid="{00000000-0005-0000-0000-00008C030000}"/>
    <cellStyle name="6_Proposal Register_RC EXECUTIVE SUMMARY END JULY 2009._PC Master Report" xfId="1214" xr:uid="{00000000-0005-0000-0000-00008D030000}"/>
    <cellStyle name="6_Proposal Register_RC EXECUTIVE SUMMARY END JULY 2009._Proposed Overall Monthly Cost Report - End March 2010" xfId="1215" xr:uid="{00000000-0005-0000-0000-00008E030000}"/>
    <cellStyle name="6_Proposal Register_RC EXECUTIVE SUMMARY END JULY 2009._Quality_October 2009" xfId="1216" xr:uid="{00000000-0005-0000-0000-00008F030000}"/>
    <cellStyle name="6_Proposal Register_RC EXECUTIVE SUMMARY END JULY 2009._Reg&amp;Legal_ASGISA_CSR_Stakemngt" xfId="1217" xr:uid="{00000000-0005-0000-0000-000090030000}"/>
    <cellStyle name="6_Proposal Register_RC EXECUTIVE SUMMARY END SEP 2009." xfId="1218" xr:uid="{00000000-0005-0000-0000-000091030000}"/>
    <cellStyle name="6_Proposed Overall Monthly Cost Report - End March 2010" xfId="1219" xr:uid="{00000000-0005-0000-0000-000092030000}"/>
    <cellStyle name="6_RC EXECUTIVE SUMMARY END Jan 2010. (version 2)" xfId="1220" xr:uid="{00000000-0005-0000-0000-000093030000}"/>
    <cellStyle name="6_RC EXECUTIVE SUMMARY END JULY 2009." xfId="1221" xr:uid="{00000000-0005-0000-0000-000094030000}"/>
    <cellStyle name="6_RC EXECUTIVE SUMMARY END JULY 2009._1" xfId="1222" xr:uid="{00000000-0005-0000-0000-000095030000}"/>
    <cellStyle name="6_RC EXECUTIVE SUMMARY END JULY 2009._1_Cost Forecast_April _2 (version 1)" xfId="1223" xr:uid="{00000000-0005-0000-0000-000096030000}"/>
    <cellStyle name="6_RC EXECUTIVE SUMMARY END JULY 2009._1_Cost Forecast_March " xfId="1224" xr:uid="{00000000-0005-0000-0000-000097030000}"/>
    <cellStyle name="6_RC EXECUTIVE SUMMARY END JULY 2009._1_Cost Reduction_Contracts Overview Slide_Oct 2009 v2" xfId="1225" xr:uid="{00000000-0005-0000-0000-000098030000}"/>
    <cellStyle name="6_RC EXECUTIVE SUMMARY END JULY 2009._1_Health and Safety_October" xfId="1226" xr:uid="{00000000-0005-0000-0000-000099030000}"/>
    <cellStyle name="6_RC EXECUTIVE SUMMARY END JULY 2009._1_Proposed Overall Monthly Cost Report - End March 2010" xfId="1227" xr:uid="{00000000-0005-0000-0000-00009A030000}"/>
    <cellStyle name="6_RC EXECUTIVE SUMMARY END JULY 2009._1_Quality_October 2009" xfId="1228" xr:uid="{00000000-0005-0000-0000-00009B030000}"/>
    <cellStyle name="6_RC EXECUTIVE SUMMARY END JULY 2009._1_Reg&amp;Legal_ASGISA_CSR_Stakemngt" xfId="1229" xr:uid="{00000000-0005-0000-0000-00009C030000}"/>
    <cellStyle name="6_RC EXECUTIVE SUMMARY END JULY 2009._Cost Forecast_April _2 (version 1)" xfId="1230" xr:uid="{00000000-0005-0000-0000-00009D030000}"/>
    <cellStyle name="6_RC EXECUTIVE SUMMARY END JULY 2009._Cost Forecast_March " xfId="1231" xr:uid="{00000000-0005-0000-0000-00009E030000}"/>
    <cellStyle name="6_RC EXECUTIVE SUMMARY END JULY 2009._Cost Reduction_Contracts Overview Slide_Oct 2009 v2" xfId="1232" xr:uid="{00000000-0005-0000-0000-00009F030000}"/>
    <cellStyle name="6_RC EXECUTIVE SUMMARY END JULY 2009._Health and Safety_October" xfId="1233" xr:uid="{00000000-0005-0000-0000-0000A0030000}"/>
    <cellStyle name="6_RC EXECUTIVE SUMMARY END JULY 2009._PC Master Report" xfId="1234" xr:uid="{00000000-0005-0000-0000-0000A1030000}"/>
    <cellStyle name="6_RC EXECUTIVE SUMMARY END JULY 2009._Proposed Overall Monthly Cost Report - End March 2010" xfId="1235" xr:uid="{00000000-0005-0000-0000-0000A2030000}"/>
    <cellStyle name="6_RC EXECUTIVE SUMMARY END JULY 2009._Quality_October 2009" xfId="1236" xr:uid="{00000000-0005-0000-0000-0000A3030000}"/>
    <cellStyle name="6_RC EXECUTIVE SUMMARY END JULY 2009._Reg&amp;Legal_ASGISA_CSR_Stakemngt" xfId="1237" xr:uid="{00000000-0005-0000-0000-0000A4030000}"/>
    <cellStyle name="6_RC EXECUTIVE SUMMARY END SEP 2009." xfId="1238" xr:uid="{00000000-0005-0000-0000-0000A5030000}"/>
    <cellStyle name="60% - Accent1 10" xfId="1239" xr:uid="{00000000-0005-0000-0000-0000A6030000}"/>
    <cellStyle name="60% - Accent1 2" xfId="29" xr:uid="{00000000-0005-0000-0000-0000A7030000}"/>
    <cellStyle name="60% - Accent1 2 2" xfId="1240" xr:uid="{00000000-0005-0000-0000-0000A8030000}"/>
    <cellStyle name="60% - Accent1 2 3" xfId="1241" xr:uid="{00000000-0005-0000-0000-0000A9030000}"/>
    <cellStyle name="60% - Accent1 2 4" xfId="1242" xr:uid="{00000000-0005-0000-0000-0000AA030000}"/>
    <cellStyle name="60% - Accent1 2 5" xfId="1243" xr:uid="{00000000-0005-0000-0000-0000AB030000}"/>
    <cellStyle name="60% - Accent1 3" xfId="30" xr:uid="{00000000-0005-0000-0000-0000AC030000}"/>
    <cellStyle name="60% - Accent1 3 2" xfId="1244" xr:uid="{00000000-0005-0000-0000-0000AD030000}"/>
    <cellStyle name="60% - Accent1 4" xfId="1245" xr:uid="{00000000-0005-0000-0000-0000AE030000}"/>
    <cellStyle name="60% - Accent1 4 2" xfId="1246" xr:uid="{00000000-0005-0000-0000-0000AF030000}"/>
    <cellStyle name="60% - Accent1 5" xfId="1247" xr:uid="{00000000-0005-0000-0000-0000B0030000}"/>
    <cellStyle name="60% - Accent1 5 2" xfId="1248" xr:uid="{00000000-0005-0000-0000-0000B1030000}"/>
    <cellStyle name="60% - Accent1 6" xfId="1249" xr:uid="{00000000-0005-0000-0000-0000B2030000}"/>
    <cellStyle name="60% - Accent1 6 2" xfId="1250" xr:uid="{00000000-0005-0000-0000-0000B3030000}"/>
    <cellStyle name="60% - Accent1 7" xfId="1251" xr:uid="{00000000-0005-0000-0000-0000B4030000}"/>
    <cellStyle name="60% - Accent1 7 2" xfId="1252" xr:uid="{00000000-0005-0000-0000-0000B5030000}"/>
    <cellStyle name="60% - Accent1 8" xfId="1253" xr:uid="{00000000-0005-0000-0000-0000B6030000}"/>
    <cellStyle name="60% - Accent1 8 2" xfId="1254" xr:uid="{00000000-0005-0000-0000-0000B7030000}"/>
    <cellStyle name="60% - Accent1 9" xfId="1255" xr:uid="{00000000-0005-0000-0000-0000B8030000}"/>
    <cellStyle name="60% - Accent1 9 2" xfId="1256" xr:uid="{00000000-0005-0000-0000-0000B9030000}"/>
    <cellStyle name="60% - Accent2 10" xfId="1257" xr:uid="{00000000-0005-0000-0000-0000BA030000}"/>
    <cellStyle name="60% - Accent2 2" xfId="31" xr:uid="{00000000-0005-0000-0000-0000BB030000}"/>
    <cellStyle name="60% - Accent2 2 2" xfId="1258" xr:uid="{00000000-0005-0000-0000-0000BC030000}"/>
    <cellStyle name="60% - Accent2 2 3" xfId="1259" xr:uid="{00000000-0005-0000-0000-0000BD030000}"/>
    <cellStyle name="60% - Accent2 2 4" xfId="1260" xr:uid="{00000000-0005-0000-0000-0000BE030000}"/>
    <cellStyle name="60% - Accent2 2 5" xfId="1261" xr:uid="{00000000-0005-0000-0000-0000BF030000}"/>
    <cellStyle name="60% - Accent2 3" xfId="1262" xr:uid="{00000000-0005-0000-0000-0000C0030000}"/>
    <cellStyle name="60% - Accent2 3 2" xfId="1263" xr:uid="{00000000-0005-0000-0000-0000C1030000}"/>
    <cellStyle name="60% - Accent2 4" xfId="1264" xr:uid="{00000000-0005-0000-0000-0000C2030000}"/>
    <cellStyle name="60% - Accent2 4 2" xfId="1265" xr:uid="{00000000-0005-0000-0000-0000C3030000}"/>
    <cellStyle name="60% - Accent2 5" xfId="1266" xr:uid="{00000000-0005-0000-0000-0000C4030000}"/>
    <cellStyle name="60% - Accent2 5 2" xfId="1267" xr:uid="{00000000-0005-0000-0000-0000C5030000}"/>
    <cellStyle name="60% - Accent2 6" xfId="1268" xr:uid="{00000000-0005-0000-0000-0000C6030000}"/>
    <cellStyle name="60% - Accent2 6 2" xfId="1269" xr:uid="{00000000-0005-0000-0000-0000C7030000}"/>
    <cellStyle name="60% - Accent2 7" xfId="1270" xr:uid="{00000000-0005-0000-0000-0000C8030000}"/>
    <cellStyle name="60% - Accent2 7 2" xfId="1271" xr:uid="{00000000-0005-0000-0000-0000C9030000}"/>
    <cellStyle name="60% - Accent2 8" xfId="1272" xr:uid="{00000000-0005-0000-0000-0000CA030000}"/>
    <cellStyle name="60% - Accent2 8 2" xfId="1273" xr:uid="{00000000-0005-0000-0000-0000CB030000}"/>
    <cellStyle name="60% - Accent2 9" xfId="1274" xr:uid="{00000000-0005-0000-0000-0000CC030000}"/>
    <cellStyle name="60% - Accent2 9 2" xfId="1275" xr:uid="{00000000-0005-0000-0000-0000CD030000}"/>
    <cellStyle name="60% - Accent3 10" xfId="1276" xr:uid="{00000000-0005-0000-0000-0000CE030000}"/>
    <cellStyle name="60% - Accent3 2" xfId="32" xr:uid="{00000000-0005-0000-0000-0000CF030000}"/>
    <cellStyle name="60% - Accent3 2 2" xfId="1277" xr:uid="{00000000-0005-0000-0000-0000D0030000}"/>
    <cellStyle name="60% - Accent3 2 3" xfId="1278" xr:uid="{00000000-0005-0000-0000-0000D1030000}"/>
    <cellStyle name="60% - Accent3 2 4" xfId="1279" xr:uid="{00000000-0005-0000-0000-0000D2030000}"/>
    <cellStyle name="60% - Accent3 2 5" xfId="1280" xr:uid="{00000000-0005-0000-0000-0000D3030000}"/>
    <cellStyle name="60% - Accent3 3" xfId="33" xr:uid="{00000000-0005-0000-0000-0000D4030000}"/>
    <cellStyle name="60% - Accent3 3 2" xfId="1281" xr:uid="{00000000-0005-0000-0000-0000D5030000}"/>
    <cellStyle name="60% - Accent3 4" xfId="1282" xr:uid="{00000000-0005-0000-0000-0000D6030000}"/>
    <cellStyle name="60% - Accent3 4 2" xfId="1283" xr:uid="{00000000-0005-0000-0000-0000D7030000}"/>
    <cellStyle name="60% - Accent3 5" xfId="1284" xr:uid="{00000000-0005-0000-0000-0000D8030000}"/>
    <cellStyle name="60% - Accent3 5 2" xfId="1285" xr:uid="{00000000-0005-0000-0000-0000D9030000}"/>
    <cellStyle name="60% - Accent3 6" xfId="1286" xr:uid="{00000000-0005-0000-0000-0000DA030000}"/>
    <cellStyle name="60% - Accent3 6 2" xfId="1287" xr:uid="{00000000-0005-0000-0000-0000DB030000}"/>
    <cellStyle name="60% - Accent3 7" xfId="1288" xr:uid="{00000000-0005-0000-0000-0000DC030000}"/>
    <cellStyle name="60% - Accent3 7 2" xfId="1289" xr:uid="{00000000-0005-0000-0000-0000DD030000}"/>
    <cellStyle name="60% - Accent3 8" xfId="1290" xr:uid="{00000000-0005-0000-0000-0000DE030000}"/>
    <cellStyle name="60% - Accent3 8 2" xfId="1291" xr:uid="{00000000-0005-0000-0000-0000DF030000}"/>
    <cellStyle name="60% - Accent3 9" xfId="1292" xr:uid="{00000000-0005-0000-0000-0000E0030000}"/>
    <cellStyle name="60% - Accent3 9 2" xfId="1293" xr:uid="{00000000-0005-0000-0000-0000E1030000}"/>
    <cellStyle name="60% - Accent4 10" xfId="1294" xr:uid="{00000000-0005-0000-0000-0000E2030000}"/>
    <cellStyle name="60% - Accent4 2" xfId="34" xr:uid="{00000000-0005-0000-0000-0000E3030000}"/>
    <cellStyle name="60% - Accent4 2 2" xfId="1295" xr:uid="{00000000-0005-0000-0000-0000E4030000}"/>
    <cellStyle name="60% - Accent4 2 3" xfId="1296" xr:uid="{00000000-0005-0000-0000-0000E5030000}"/>
    <cellStyle name="60% - Accent4 2 4" xfId="1297" xr:uid="{00000000-0005-0000-0000-0000E6030000}"/>
    <cellStyle name="60% - Accent4 2 5" xfId="1298" xr:uid="{00000000-0005-0000-0000-0000E7030000}"/>
    <cellStyle name="60% - Accent4 3" xfId="35" xr:uid="{00000000-0005-0000-0000-0000E8030000}"/>
    <cellStyle name="60% - Accent4 3 2" xfId="1299" xr:uid="{00000000-0005-0000-0000-0000E9030000}"/>
    <cellStyle name="60% - Accent4 4" xfId="1300" xr:uid="{00000000-0005-0000-0000-0000EA030000}"/>
    <cellStyle name="60% - Accent4 4 2" xfId="1301" xr:uid="{00000000-0005-0000-0000-0000EB030000}"/>
    <cellStyle name="60% - Accent4 5" xfId="1302" xr:uid="{00000000-0005-0000-0000-0000EC030000}"/>
    <cellStyle name="60% - Accent4 5 2" xfId="1303" xr:uid="{00000000-0005-0000-0000-0000ED030000}"/>
    <cellStyle name="60% - Accent4 6" xfId="1304" xr:uid="{00000000-0005-0000-0000-0000EE030000}"/>
    <cellStyle name="60% - Accent4 6 2" xfId="1305" xr:uid="{00000000-0005-0000-0000-0000EF030000}"/>
    <cellStyle name="60% - Accent4 7" xfId="1306" xr:uid="{00000000-0005-0000-0000-0000F0030000}"/>
    <cellStyle name="60% - Accent4 7 2" xfId="1307" xr:uid="{00000000-0005-0000-0000-0000F1030000}"/>
    <cellStyle name="60% - Accent4 8" xfId="1308" xr:uid="{00000000-0005-0000-0000-0000F2030000}"/>
    <cellStyle name="60% - Accent4 8 2" xfId="1309" xr:uid="{00000000-0005-0000-0000-0000F3030000}"/>
    <cellStyle name="60% - Accent4 9" xfId="1310" xr:uid="{00000000-0005-0000-0000-0000F4030000}"/>
    <cellStyle name="60% - Accent4 9 2" xfId="1311" xr:uid="{00000000-0005-0000-0000-0000F5030000}"/>
    <cellStyle name="60% - Accent5 10" xfId="1312" xr:uid="{00000000-0005-0000-0000-0000F6030000}"/>
    <cellStyle name="60% - Accent5 2" xfId="36" xr:uid="{00000000-0005-0000-0000-0000F7030000}"/>
    <cellStyle name="60% - Accent5 2 2" xfId="1313" xr:uid="{00000000-0005-0000-0000-0000F8030000}"/>
    <cellStyle name="60% - Accent5 2 3" xfId="1314" xr:uid="{00000000-0005-0000-0000-0000F9030000}"/>
    <cellStyle name="60% - Accent5 2 4" xfId="1315" xr:uid="{00000000-0005-0000-0000-0000FA030000}"/>
    <cellStyle name="60% - Accent5 2 5" xfId="1316" xr:uid="{00000000-0005-0000-0000-0000FB030000}"/>
    <cellStyle name="60% - Accent5 3" xfId="1317" xr:uid="{00000000-0005-0000-0000-0000FC030000}"/>
    <cellStyle name="60% - Accent5 3 2" xfId="1318" xr:uid="{00000000-0005-0000-0000-0000FD030000}"/>
    <cellStyle name="60% - Accent5 4" xfId="1319" xr:uid="{00000000-0005-0000-0000-0000FE030000}"/>
    <cellStyle name="60% - Accent5 4 2" xfId="1320" xr:uid="{00000000-0005-0000-0000-0000FF030000}"/>
    <cellStyle name="60% - Accent5 5" xfId="1321" xr:uid="{00000000-0005-0000-0000-000000040000}"/>
    <cellStyle name="60% - Accent5 5 2" xfId="1322" xr:uid="{00000000-0005-0000-0000-000001040000}"/>
    <cellStyle name="60% - Accent5 6" xfId="1323" xr:uid="{00000000-0005-0000-0000-000002040000}"/>
    <cellStyle name="60% - Accent5 6 2" xfId="1324" xr:uid="{00000000-0005-0000-0000-000003040000}"/>
    <cellStyle name="60% - Accent5 7" xfId="1325" xr:uid="{00000000-0005-0000-0000-000004040000}"/>
    <cellStyle name="60% - Accent5 7 2" xfId="1326" xr:uid="{00000000-0005-0000-0000-000005040000}"/>
    <cellStyle name="60% - Accent5 8" xfId="1327" xr:uid="{00000000-0005-0000-0000-000006040000}"/>
    <cellStyle name="60% - Accent5 8 2" xfId="1328" xr:uid="{00000000-0005-0000-0000-000007040000}"/>
    <cellStyle name="60% - Accent5 9" xfId="1329" xr:uid="{00000000-0005-0000-0000-000008040000}"/>
    <cellStyle name="60% - Accent5 9 2" xfId="1330" xr:uid="{00000000-0005-0000-0000-000009040000}"/>
    <cellStyle name="60% - Accent6 10" xfId="1331" xr:uid="{00000000-0005-0000-0000-00000A040000}"/>
    <cellStyle name="60% - Accent6 2" xfId="37" xr:uid="{00000000-0005-0000-0000-00000B040000}"/>
    <cellStyle name="60% - Accent6 2 2" xfId="1332" xr:uid="{00000000-0005-0000-0000-00000C040000}"/>
    <cellStyle name="60% - Accent6 2 3" xfId="1333" xr:uid="{00000000-0005-0000-0000-00000D040000}"/>
    <cellStyle name="60% - Accent6 2 4" xfId="1334" xr:uid="{00000000-0005-0000-0000-00000E040000}"/>
    <cellStyle name="60% - Accent6 2 5" xfId="1335" xr:uid="{00000000-0005-0000-0000-00000F040000}"/>
    <cellStyle name="60% - Accent6 3" xfId="38" xr:uid="{00000000-0005-0000-0000-000010040000}"/>
    <cellStyle name="60% - Accent6 3 2" xfId="1336" xr:uid="{00000000-0005-0000-0000-000011040000}"/>
    <cellStyle name="60% - Accent6 4" xfId="1337" xr:uid="{00000000-0005-0000-0000-000012040000}"/>
    <cellStyle name="60% - Accent6 4 2" xfId="1338" xr:uid="{00000000-0005-0000-0000-000013040000}"/>
    <cellStyle name="60% - Accent6 5" xfId="1339" xr:uid="{00000000-0005-0000-0000-000014040000}"/>
    <cellStyle name="60% - Accent6 5 2" xfId="1340" xr:uid="{00000000-0005-0000-0000-000015040000}"/>
    <cellStyle name="60% - Accent6 6" xfId="1341" xr:uid="{00000000-0005-0000-0000-000016040000}"/>
    <cellStyle name="60% - Accent6 6 2" xfId="1342" xr:uid="{00000000-0005-0000-0000-000017040000}"/>
    <cellStyle name="60% - Accent6 7" xfId="1343" xr:uid="{00000000-0005-0000-0000-000018040000}"/>
    <cellStyle name="60% - Accent6 7 2" xfId="1344" xr:uid="{00000000-0005-0000-0000-000019040000}"/>
    <cellStyle name="60% - Accent6 8" xfId="1345" xr:uid="{00000000-0005-0000-0000-00001A040000}"/>
    <cellStyle name="60% - Accent6 8 2" xfId="1346" xr:uid="{00000000-0005-0000-0000-00001B040000}"/>
    <cellStyle name="60% - Accent6 9" xfId="1347" xr:uid="{00000000-0005-0000-0000-00001C040000}"/>
    <cellStyle name="60% - Accent6 9 2" xfId="1348" xr:uid="{00000000-0005-0000-0000-00001D040000}"/>
    <cellStyle name="9" xfId="1349" xr:uid="{00000000-0005-0000-0000-00001E040000}"/>
    <cellStyle name="9 2" xfId="1350" xr:uid="{00000000-0005-0000-0000-00001F040000}"/>
    <cellStyle name="9_20100518 Medupi March 2010 summary" xfId="1351" xr:uid="{00000000-0005-0000-0000-000020040000}"/>
    <cellStyle name="9_20101012_ERA Deviations Analysis - Portfolio Report Rev-01" xfId="1352" xr:uid="{00000000-0005-0000-0000-000021040000}"/>
    <cellStyle name="9_20101018_Challenge Session Revisions FINAL" xfId="1353" xr:uid="{00000000-0005-0000-0000-000022040000}"/>
    <cellStyle name="9_Boiler Package_Contract Control Logs Sep 2010" xfId="1354" xr:uid="{00000000-0005-0000-0000-000023040000}"/>
    <cellStyle name="9_Book1" xfId="1355" xr:uid="{00000000-0005-0000-0000-000024040000}"/>
    <cellStyle name="9_Book1_Cost Forecast_April _2 (version 1)" xfId="1356" xr:uid="{00000000-0005-0000-0000-000025040000}"/>
    <cellStyle name="9_Book1_Cost Forecast_March " xfId="1357" xr:uid="{00000000-0005-0000-0000-000026040000}"/>
    <cellStyle name="9_Book1_Cost Reduction_Contracts Overview Slide_Oct 2009 v2" xfId="1358" xr:uid="{00000000-0005-0000-0000-000027040000}"/>
    <cellStyle name="9_Book1_Health and Safety_October" xfId="1359" xr:uid="{00000000-0005-0000-0000-000028040000}"/>
    <cellStyle name="9_Book1_PC Master Report" xfId="1360" xr:uid="{00000000-0005-0000-0000-000029040000}"/>
    <cellStyle name="9_Book1_Proposed Overall Monthly Cost Report - End March 2010" xfId="1361" xr:uid="{00000000-0005-0000-0000-00002A040000}"/>
    <cellStyle name="9_Book1_Quality_October 2009" xfId="1362" xr:uid="{00000000-0005-0000-0000-00002B040000}"/>
    <cellStyle name="9_Book1_Reg&amp;Legal_ASGISA_CSR_Stakemngt" xfId="1363" xr:uid="{00000000-0005-0000-0000-00002C040000}"/>
    <cellStyle name="9_Commited cost - January  2010" xfId="1364" xr:uid="{00000000-0005-0000-0000-00002D040000}"/>
    <cellStyle name="9_Contingency Drawdown" xfId="1365" xr:uid="{00000000-0005-0000-0000-00002E040000}"/>
    <cellStyle name="9_Contingency Drawdown_Copy of MEDUPI Claim Register- (M-Drive)" xfId="1366" xr:uid="{00000000-0005-0000-0000-00002F040000}"/>
    <cellStyle name="9_Contingency Drawdown_Copy of MEDUPI Claim Register- (M-Drive)_20101018_Challenge Session Revisions FINAL" xfId="1367" xr:uid="{00000000-0005-0000-0000-000030040000}"/>
    <cellStyle name="9_Contingency Drawdown_Copy of MEDUPI September Claim Register" xfId="1368" xr:uid="{00000000-0005-0000-0000-000031040000}"/>
    <cellStyle name="9_Contingency Drawdown_Copy of MEDUPI September Claim Register_Cost Forecast_April _2 (version 1)" xfId="1369" xr:uid="{00000000-0005-0000-0000-000032040000}"/>
    <cellStyle name="9_Contingency Drawdown_Copy of MEDUPI September Claim Register_Cost Forecast_March " xfId="1370" xr:uid="{00000000-0005-0000-0000-000033040000}"/>
    <cellStyle name="9_Contingency Drawdown_Cost Forecast_April _2 (version 1)" xfId="1371" xr:uid="{00000000-0005-0000-0000-000034040000}"/>
    <cellStyle name="9_Contingency Drawdown_Cost Forecast_March " xfId="1372" xr:uid="{00000000-0005-0000-0000-000035040000}"/>
    <cellStyle name="9_Contingency Drawdown_Cost Reduction_Contracts Overview Slide_Oct 2009 v2" xfId="1373" xr:uid="{00000000-0005-0000-0000-000036040000}"/>
    <cellStyle name="9_Contingency Drawdown_Health and Safety_October" xfId="1374" xr:uid="{00000000-0005-0000-0000-000037040000}"/>
    <cellStyle name="9_Contingency Drawdown_June 09 r2" xfId="1375" xr:uid="{00000000-0005-0000-0000-000038040000}"/>
    <cellStyle name="9_Contingency Drawdown_June 09 r2_Cost Forecast_April _2 (version 1)" xfId="1376" xr:uid="{00000000-0005-0000-0000-000039040000}"/>
    <cellStyle name="9_Contingency Drawdown_June 09 r2_Cost Forecast_March " xfId="1377" xr:uid="{00000000-0005-0000-0000-00003A040000}"/>
    <cellStyle name="9_Contingency Drawdown_June 09 r2_PC Master Report" xfId="1378" xr:uid="{00000000-0005-0000-0000-00003B040000}"/>
    <cellStyle name="9_Contingency Drawdown_June 09 r2_Proposed Overall Monthly Cost Report - End March 2010" xfId="1379" xr:uid="{00000000-0005-0000-0000-00003C040000}"/>
    <cellStyle name="9_Contingency Drawdown_October Claims Report (downloaded_06112009)" xfId="1380" xr:uid="{00000000-0005-0000-0000-00003D040000}"/>
    <cellStyle name="9_Contingency Drawdown_October Claims Report (downloaded_06112009)_1" xfId="1381" xr:uid="{00000000-0005-0000-0000-00003E040000}"/>
    <cellStyle name="9_Contingency Drawdown_October Claims Report (downloaded_06112009)_1_20101018_Challenge Session Revisions FINAL" xfId="1382" xr:uid="{00000000-0005-0000-0000-00003F040000}"/>
    <cellStyle name="9_Contingency Drawdown_October Claims Report (downloaded_06112009)_1_Medupi_January Project Assurance Report Rev1" xfId="1383" xr:uid="{00000000-0005-0000-0000-000040040000}"/>
    <cellStyle name="9_Contingency Drawdown_P07 Jan 10" xfId="1384" xr:uid="{00000000-0005-0000-0000-000041040000}"/>
    <cellStyle name="9_Contingency Drawdown_PC Master Report" xfId="1385" xr:uid="{00000000-0005-0000-0000-000042040000}"/>
    <cellStyle name="9_Contingency Drawdown_Proposed Overall Monthly Cost Report - End March 2010" xfId="1386" xr:uid="{00000000-0005-0000-0000-000043040000}"/>
    <cellStyle name="9_Contingency Drawdown_Quality_October 2009" xfId="1387" xr:uid="{00000000-0005-0000-0000-000044040000}"/>
    <cellStyle name="9_Contingency Drawdown_Reg&amp;Legal_ASGISA_CSR_Stakemngt" xfId="1388" xr:uid="{00000000-0005-0000-0000-000045040000}"/>
    <cellStyle name="9_Contract Control Sheet" xfId="1389" xr:uid="{00000000-0005-0000-0000-000046040000}"/>
    <cellStyle name="9_Contract Control Sheet_Commited cost - January  2010" xfId="1390" xr:uid="{00000000-0005-0000-0000-000047040000}"/>
    <cellStyle name="9_Contract Control Sheet_Copy of MEDUPI Claim Register- (M-Drive)" xfId="1391" xr:uid="{00000000-0005-0000-0000-000048040000}"/>
    <cellStyle name="9_Contract Control Sheet_Copy of MEDUPI Claim Register- (M-Drive)_20101018_Challenge Session Revisions FINAL" xfId="1392" xr:uid="{00000000-0005-0000-0000-000049040000}"/>
    <cellStyle name="9_Contract Control Sheet_Cost Forecast_April _2 (version 1)" xfId="1393" xr:uid="{00000000-0005-0000-0000-00004A040000}"/>
    <cellStyle name="9_Contract Control Sheet_Cost Forecast_March " xfId="1394" xr:uid="{00000000-0005-0000-0000-00004B040000}"/>
    <cellStyle name="9_Contract Control Sheet_June 09 r2" xfId="1395" xr:uid="{00000000-0005-0000-0000-00004C040000}"/>
    <cellStyle name="9_Contract Control Sheet_June 09 r2_Cost Forecast_April _2 (version 1)" xfId="1396" xr:uid="{00000000-0005-0000-0000-00004D040000}"/>
    <cellStyle name="9_Contract Control Sheet_June 09 r2_Cost Forecast_March " xfId="1397" xr:uid="{00000000-0005-0000-0000-00004E040000}"/>
    <cellStyle name="9_Contract Control Sheet_June 09 r2_PC Master Report" xfId="1398" xr:uid="{00000000-0005-0000-0000-00004F040000}"/>
    <cellStyle name="9_Contract Control Sheet_June 09 r2_Proposed Overall Monthly Cost Report - End March 2010" xfId="1399" xr:uid="{00000000-0005-0000-0000-000050040000}"/>
    <cellStyle name="9_Contract Control Sheet_October Claims Report (downloaded_06112009)" xfId="1400" xr:uid="{00000000-0005-0000-0000-000051040000}"/>
    <cellStyle name="9_Contract Control Sheet_October Claims Report (downloaded_06112009)_20101018_Challenge Session Revisions FINAL" xfId="1401" xr:uid="{00000000-0005-0000-0000-000052040000}"/>
    <cellStyle name="9_Contract Control Sheet_October Claims Report (downloaded_06112009)_Medupi_January Project Assurance Report Rev1" xfId="1402" xr:uid="{00000000-0005-0000-0000-000053040000}"/>
    <cellStyle name="9_Contract Control Sheet_P10_Enabling_Civils_02_June_09_Rev1" xfId="1403" xr:uid="{00000000-0005-0000-0000-000054040000}"/>
    <cellStyle name="9_Contract Control Sheet_P10_Enabling_Civils_02_June_09_Rev1_Cost Forecast_April _2 (version 1)" xfId="1404" xr:uid="{00000000-0005-0000-0000-000055040000}"/>
    <cellStyle name="9_Contract Control Sheet_P10_Enabling_Civils_02_June_09_Rev1_Cost Forecast_March " xfId="1405" xr:uid="{00000000-0005-0000-0000-000056040000}"/>
    <cellStyle name="9_Contract Control Sheet_P10_Enabling_Civils_02_June_09_Rev1_PC Master Report" xfId="1406" xr:uid="{00000000-0005-0000-0000-000057040000}"/>
    <cellStyle name="9_Contract Control Sheet_P10_Enabling_Civils_02_June_09_Rev1_Proposed Overall Monthly Cost Report - End March 2010" xfId="1407" xr:uid="{00000000-0005-0000-0000-000058040000}"/>
    <cellStyle name="9_Contract Control Sheet_P10_Enabling_Civils_02_May_09_final" xfId="1408" xr:uid="{00000000-0005-0000-0000-000059040000}"/>
    <cellStyle name="9_Contract Control Sheet_P10_Enabling_Civils_02_May_09_final_Cost Forecast_April _2 (version 1)" xfId="1409" xr:uid="{00000000-0005-0000-0000-00005A040000}"/>
    <cellStyle name="9_Contract Control Sheet_P10_Enabling_Civils_02_May_09_final_Cost Forecast_March " xfId="1410" xr:uid="{00000000-0005-0000-0000-00005B040000}"/>
    <cellStyle name="9_Contract Control Sheet_P10_Enabling_Civils_02_May_09_final_PC Master Report" xfId="1411" xr:uid="{00000000-0005-0000-0000-00005C040000}"/>
    <cellStyle name="9_Contract Control Sheet_P10_Enabling_Civils_02_May_09_final_Proposed Overall Monthly Cost Report - End March 2010" xfId="1412" xr:uid="{00000000-0005-0000-0000-00005D040000}"/>
    <cellStyle name="9_Contract Control Sheet_PC Master Report" xfId="1413" xr:uid="{00000000-0005-0000-0000-00005E040000}"/>
    <cellStyle name="9_Contract Control Sheet_PC Master Report Feb09 Rev1 HL (version 1)" xfId="1414" xr:uid="{00000000-0005-0000-0000-00005F040000}"/>
    <cellStyle name="9_Contract Control Sheet_Proposed Overall Monthly Cost Report - End March 2010" xfId="1415" xr:uid="{00000000-0005-0000-0000-000060040000}"/>
    <cellStyle name="9_Contract Control Sheet_RC EXECUTIVE SUMMARY END Jan 2010. (version 2)" xfId="1416" xr:uid="{00000000-0005-0000-0000-000061040000}"/>
    <cellStyle name="9_Contract Control Sheet_RC EXECUTIVE SUMMARY END JULY 2009." xfId="1417" xr:uid="{00000000-0005-0000-0000-000062040000}"/>
    <cellStyle name="9_Contract Control Sheet_RC EXECUTIVE SUMMARY END JULY 2009._1" xfId="1418" xr:uid="{00000000-0005-0000-0000-000063040000}"/>
    <cellStyle name="9_Contract Control Sheet_RC EXECUTIVE SUMMARY END JULY 2009._1_Cost Forecast_April _2 (version 1)" xfId="1419" xr:uid="{00000000-0005-0000-0000-000064040000}"/>
    <cellStyle name="9_Contract Control Sheet_RC EXECUTIVE SUMMARY END JULY 2009._1_Cost Forecast_March " xfId="1420" xr:uid="{00000000-0005-0000-0000-000065040000}"/>
    <cellStyle name="9_Contract Control Sheet_RC EXECUTIVE SUMMARY END JULY 2009._1_Cost Reduction_Contracts Overview Slide_Oct 2009 v2" xfId="1421" xr:uid="{00000000-0005-0000-0000-000066040000}"/>
    <cellStyle name="9_Contract Control Sheet_RC EXECUTIVE SUMMARY END JULY 2009._1_Health and Safety_October" xfId="1422" xr:uid="{00000000-0005-0000-0000-000067040000}"/>
    <cellStyle name="9_Contract Control Sheet_RC EXECUTIVE SUMMARY END JULY 2009._1_Proposed Overall Monthly Cost Report - End March 2010" xfId="1423" xr:uid="{00000000-0005-0000-0000-000068040000}"/>
    <cellStyle name="9_Contract Control Sheet_RC EXECUTIVE SUMMARY END JULY 2009._1_Quality_October 2009" xfId="1424" xr:uid="{00000000-0005-0000-0000-000069040000}"/>
    <cellStyle name="9_Contract Control Sheet_RC EXECUTIVE SUMMARY END JULY 2009._1_Reg&amp;Legal_ASGISA_CSR_Stakemngt" xfId="1425" xr:uid="{00000000-0005-0000-0000-00006A040000}"/>
    <cellStyle name="9_Contract Control Sheet_RC EXECUTIVE SUMMARY END JULY 2009._Cost Forecast_April _2 (version 1)" xfId="1426" xr:uid="{00000000-0005-0000-0000-00006B040000}"/>
    <cellStyle name="9_Contract Control Sheet_RC EXECUTIVE SUMMARY END JULY 2009._Cost Forecast_March " xfId="1427" xr:uid="{00000000-0005-0000-0000-00006C040000}"/>
    <cellStyle name="9_Contract Control Sheet_RC EXECUTIVE SUMMARY END JULY 2009._Cost Reduction_Contracts Overview Slide_Oct 2009 v2" xfId="1428" xr:uid="{00000000-0005-0000-0000-00006D040000}"/>
    <cellStyle name="9_Contract Control Sheet_RC EXECUTIVE SUMMARY END JULY 2009._Health and Safety_October" xfId="1429" xr:uid="{00000000-0005-0000-0000-00006E040000}"/>
    <cellStyle name="9_Contract Control Sheet_RC EXECUTIVE SUMMARY END JULY 2009._PC Master Report" xfId="1430" xr:uid="{00000000-0005-0000-0000-00006F040000}"/>
    <cellStyle name="9_Contract Control Sheet_RC EXECUTIVE SUMMARY END JULY 2009._Proposed Overall Monthly Cost Report - End March 2010" xfId="1431" xr:uid="{00000000-0005-0000-0000-000070040000}"/>
    <cellStyle name="9_Contract Control Sheet_RC EXECUTIVE SUMMARY END JULY 2009._Quality_October 2009" xfId="1432" xr:uid="{00000000-0005-0000-0000-000071040000}"/>
    <cellStyle name="9_Contract Control Sheet_RC EXECUTIVE SUMMARY END JULY 2009._Reg&amp;Legal_ASGISA_CSR_Stakemngt" xfId="1433" xr:uid="{00000000-0005-0000-0000-000072040000}"/>
    <cellStyle name="9_Contract Control Sheet_RC EXECUTIVE SUMMARY END SEP 2009." xfId="1434" xr:uid="{00000000-0005-0000-0000-000073040000}"/>
    <cellStyle name="9_Copy of MEDUPI Claim Register- (M-Drive)" xfId="1435" xr:uid="{00000000-0005-0000-0000-000074040000}"/>
    <cellStyle name="9_Copy of MEDUPI Claim Register- (M-Drive)_20101018_Challenge Session Revisions FINAL" xfId="1436" xr:uid="{00000000-0005-0000-0000-000075040000}"/>
    <cellStyle name="9_Cost Forecast_April _2 (version 1)" xfId="1437" xr:uid="{00000000-0005-0000-0000-000076040000}"/>
    <cellStyle name="9_Cost Forecast_March " xfId="1438" xr:uid="{00000000-0005-0000-0000-000077040000}"/>
    <cellStyle name="9_June 09 r2" xfId="1439" xr:uid="{00000000-0005-0000-0000-000078040000}"/>
    <cellStyle name="9_June 09 r2_Cost Forecast_April _2 (version 1)" xfId="1440" xr:uid="{00000000-0005-0000-0000-000079040000}"/>
    <cellStyle name="9_June 09 r2_Cost Forecast_March " xfId="1441" xr:uid="{00000000-0005-0000-0000-00007A040000}"/>
    <cellStyle name="9_June 09 r2_PC Master Report" xfId="1442" xr:uid="{00000000-0005-0000-0000-00007B040000}"/>
    <cellStyle name="9_June 09 r2_Proposed Overall Monthly Cost Report - End March 2010" xfId="1443" xr:uid="{00000000-0005-0000-0000-00007C040000}"/>
    <cellStyle name="9_October Claims Report (downloaded_06112009)" xfId="1444" xr:uid="{00000000-0005-0000-0000-00007D040000}"/>
    <cellStyle name="9_October Claims Report (downloaded_06112009)_20101018_Challenge Session Revisions FINAL" xfId="1445" xr:uid="{00000000-0005-0000-0000-00007E040000}"/>
    <cellStyle name="9_October Claims Report (downloaded_06112009)_Medupi_January Project Assurance Report Rev1" xfId="1446" xr:uid="{00000000-0005-0000-0000-00007F040000}"/>
    <cellStyle name="9_P02_Boiler Package_Contract Control Logs May 2009(1)" xfId="1447" xr:uid="{00000000-0005-0000-0000-000080040000}"/>
    <cellStyle name="9_P02_Boiler Package_Contract Control Logs May 2009(1)_Cost Forecast_April _2 (version 1)" xfId="1448" xr:uid="{00000000-0005-0000-0000-000081040000}"/>
    <cellStyle name="9_P02_Boiler Package_Contract Control Logs May 2009(1)_Cost Forecast_March " xfId="1449" xr:uid="{00000000-0005-0000-0000-000082040000}"/>
    <cellStyle name="9_P02_Boiler Package_Contract Control Logs May 2009(1)_PC Master Report" xfId="1450" xr:uid="{00000000-0005-0000-0000-000083040000}"/>
    <cellStyle name="9_P02_Boiler Package_Contract Control Logs May 2009(1)_Proposed Overall Monthly Cost Report - End March 2010" xfId="1451" xr:uid="{00000000-0005-0000-0000-000084040000}"/>
    <cellStyle name="9_P03_Turbine_Mayl_09_User_Contract_Logs rev 2" xfId="1452" xr:uid="{00000000-0005-0000-0000-000085040000}"/>
    <cellStyle name="9_P03_Turbine_Mayl_09_User_Contract_Logs rev 2_Cost Forecast_April _2 (version 1)" xfId="1453" xr:uid="{00000000-0005-0000-0000-000086040000}"/>
    <cellStyle name="9_P03_Turbine_Mayl_09_User_Contract_Logs rev 2_Cost Forecast_March " xfId="1454" xr:uid="{00000000-0005-0000-0000-000087040000}"/>
    <cellStyle name="9_P03_Turbine_Mayl_09_User_Contract_Logs rev 2_PC Master Report" xfId="1455" xr:uid="{00000000-0005-0000-0000-000088040000}"/>
    <cellStyle name="9_P03_Turbine_Mayl_09_User_Contract_Logs rev 2_Proposed Overall Monthly Cost Report - End March 2010" xfId="1456" xr:uid="{00000000-0005-0000-0000-000089040000}"/>
    <cellStyle name="9_P04_LP_Services_26_October_09_Rev1_Master(Draft)" xfId="1457" xr:uid="{00000000-0005-0000-0000-00008A040000}"/>
    <cellStyle name="9_P06_Water_Treatment_28_May_09_Rev0_Master(Draft)" xfId="1458" xr:uid="{00000000-0005-0000-0000-00008B040000}"/>
    <cellStyle name="9_P06_Water_Treatment_28_May_09_Rev0_Master(Draft)_Cost Forecast_April _2 (version 1)" xfId="1459" xr:uid="{00000000-0005-0000-0000-00008C040000}"/>
    <cellStyle name="9_P06_Water_Treatment_28_May_09_Rev0_Master(Draft)_Cost Forecast_March " xfId="1460" xr:uid="{00000000-0005-0000-0000-00008D040000}"/>
    <cellStyle name="9_P06_Water_Treatment_28_May_09_Rev0_Master(Draft)_PC Master Report" xfId="1461" xr:uid="{00000000-0005-0000-0000-00008E040000}"/>
    <cellStyle name="9_P06_Water_Treatment_28_May_09_Rev0_Master(Draft)_Proposed Overall Monthly Cost Report - End March 2010" xfId="1462" xr:uid="{00000000-0005-0000-0000-00008F040000}"/>
    <cellStyle name="9_P06_Water_Treatment_29_June_09_Rev0_Master(Draft)" xfId="1463" xr:uid="{00000000-0005-0000-0000-000090040000}"/>
    <cellStyle name="9_P06_Water_Treatment_29_June_09_Rev0_Master(Draft)_Cost Forecast_April _2 (version 1)" xfId="1464" xr:uid="{00000000-0005-0000-0000-000091040000}"/>
    <cellStyle name="9_P06_Water_Treatment_29_June_09_Rev0_Master(Draft)_Cost Forecast_March " xfId="1465" xr:uid="{00000000-0005-0000-0000-000092040000}"/>
    <cellStyle name="9_P06_Water_Treatment_29_June_09_Rev0_Master(Draft)_PC Master Report" xfId="1466" xr:uid="{00000000-0005-0000-0000-000093040000}"/>
    <cellStyle name="9_P06_Water_Treatment_29_June_09_Rev0_Master(Draft)_Proposed Overall Monthly Cost Report - End March 2010" xfId="1467" xr:uid="{00000000-0005-0000-0000-000094040000}"/>
    <cellStyle name="9_P08_Main Civil May 09 r2" xfId="1468" xr:uid="{00000000-0005-0000-0000-000095040000}"/>
    <cellStyle name="9_P08_Main Civil May 09 r2_Cost Forecast_April _2 (version 1)" xfId="1469" xr:uid="{00000000-0005-0000-0000-000096040000}"/>
    <cellStyle name="9_P08_Main Civil May 09 r2_Cost Forecast_March " xfId="1470" xr:uid="{00000000-0005-0000-0000-000097040000}"/>
    <cellStyle name="9_P08_Main Civil May 09 r2_PC Master Report" xfId="1471" xr:uid="{00000000-0005-0000-0000-000098040000}"/>
    <cellStyle name="9_P08_Main Civil May 09 r2_Proposed Overall Monthly Cost Report - End March 2010" xfId="1472" xr:uid="{00000000-0005-0000-0000-000099040000}"/>
    <cellStyle name="9_P10_Enabling_Civils_02_June_09_Rev1" xfId="1473" xr:uid="{00000000-0005-0000-0000-00009A040000}"/>
    <cellStyle name="9_P10_Enabling_Civils_02_June_09_Rev1_Cost Forecast_April _2 (version 1)" xfId="1474" xr:uid="{00000000-0005-0000-0000-00009B040000}"/>
    <cellStyle name="9_P10_Enabling_Civils_02_June_09_Rev1_Cost Forecast_March " xfId="1475" xr:uid="{00000000-0005-0000-0000-00009C040000}"/>
    <cellStyle name="9_P10_Enabling_Civils_02_June_09_Rev1_PC Master Report" xfId="1476" xr:uid="{00000000-0005-0000-0000-00009D040000}"/>
    <cellStyle name="9_P10_Enabling_Civils_02_June_09_Rev1_Proposed Overall Monthly Cost Report - End March 2010" xfId="1477" xr:uid="{00000000-0005-0000-0000-00009E040000}"/>
    <cellStyle name="9_P10_Enabling_Civils_02_May_09_final" xfId="1478" xr:uid="{00000000-0005-0000-0000-00009F040000}"/>
    <cellStyle name="9_P10_Enabling_Civils_02_May_09_final_Cost Forecast_April _2 (version 1)" xfId="1479" xr:uid="{00000000-0005-0000-0000-0000A0040000}"/>
    <cellStyle name="9_P10_Enabling_Civils_02_May_09_final_Cost Forecast_March " xfId="1480" xr:uid="{00000000-0005-0000-0000-0000A1040000}"/>
    <cellStyle name="9_P10_Enabling_Civils_02_May_09_final_PC Master Report" xfId="1481" xr:uid="{00000000-0005-0000-0000-0000A2040000}"/>
    <cellStyle name="9_P10_Enabling_Civils_02_May_09_final_Proposed Overall Monthly Cost Report - End March 2010" xfId="1482" xr:uid="{00000000-0005-0000-0000-0000A3040000}"/>
    <cellStyle name="9_PC Master Report" xfId="1483" xr:uid="{00000000-0005-0000-0000-0000A4040000}"/>
    <cellStyle name="9_PC Master Report Feb09 Rev1 HL (version 1)" xfId="1484" xr:uid="{00000000-0005-0000-0000-0000A5040000}"/>
    <cellStyle name="9_Proposal Register" xfId="1485" xr:uid="{00000000-0005-0000-0000-0000A6040000}"/>
    <cellStyle name="9_Proposal Register_Commited cost - January  2010" xfId="1486" xr:uid="{00000000-0005-0000-0000-0000A7040000}"/>
    <cellStyle name="9_Proposal Register_Copy of MEDUPI Claim Register- (M-Drive)" xfId="1487" xr:uid="{00000000-0005-0000-0000-0000A8040000}"/>
    <cellStyle name="9_Proposal Register_Copy of MEDUPI Claim Register- (M-Drive)_20101018_Challenge Session Revisions FINAL" xfId="1488" xr:uid="{00000000-0005-0000-0000-0000A9040000}"/>
    <cellStyle name="9_Proposal Register_Cost Forecast_April _2 (version 1)" xfId="1489" xr:uid="{00000000-0005-0000-0000-0000AA040000}"/>
    <cellStyle name="9_Proposal Register_Cost Forecast_March " xfId="1490" xr:uid="{00000000-0005-0000-0000-0000AB040000}"/>
    <cellStyle name="9_Proposal Register_June 09 r2" xfId="1491" xr:uid="{00000000-0005-0000-0000-0000AC040000}"/>
    <cellStyle name="9_Proposal Register_June 09 r2_Cost Forecast_April _2 (version 1)" xfId="1492" xr:uid="{00000000-0005-0000-0000-0000AD040000}"/>
    <cellStyle name="9_Proposal Register_June 09 r2_Cost Forecast_March " xfId="1493" xr:uid="{00000000-0005-0000-0000-0000AE040000}"/>
    <cellStyle name="9_Proposal Register_June 09 r2_PC Master Report" xfId="1494" xr:uid="{00000000-0005-0000-0000-0000AF040000}"/>
    <cellStyle name="9_Proposal Register_June 09 r2_Proposed Overall Monthly Cost Report - End March 2010" xfId="1495" xr:uid="{00000000-0005-0000-0000-0000B0040000}"/>
    <cellStyle name="9_Proposal Register_October Claims Report (downloaded_06112009)" xfId="1496" xr:uid="{00000000-0005-0000-0000-0000B1040000}"/>
    <cellStyle name="9_Proposal Register_October Claims Report (downloaded_06112009)_20101018_Challenge Session Revisions FINAL" xfId="1497" xr:uid="{00000000-0005-0000-0000-0000B2040000}"/>
    <cellStyle name="9_Proposal Register_October Claims Report (downloaded_06112009)_Medupi_January Project Assurance Report Rev1" xfId="1498" xr:uid="{00000000-0005-0000-0000-0000B3040000}"/>
    <cellStyle name="9_Proposal Register_P10_Enabling_Civils_02_June_09_Rev1" xfId="1499" xr:uid="{00000000-0005-0000-0000-0000B4040000}"/>
    <cellStyle name="9_Proposal Register_P10_Enabling_Civils_02_June_09_Rev1_Cost Forecast_April _2 (version 1)" xfId="1500" xr:uid="{00000000-0005-0000-0000-0000B5040000}"/>
    <cellStyle name="9_Proposal Register_P10_Enabling_Civils_02_June_09_Rev1_Cost Forecast_March " xfId="1501" xr:uid="{00000000-0005-0000-0000-0000B6040000}"/>
    <cellStyle name="9_Proposal Register_P10_Enabling_Civils_02_June_09_Rev1_PC Master Report" xfId="1502" xr:uid="{00000000-0005-0000-0000-0000B7040000}"/>
    <cellStyle name="9_Proposal Register_P10_Enabling_Civils_02_June_09_Rev1_Proposed Overall Monthly Cost Report - End March 2010" xfId="1503" xr:uid="{00000000-0005-0000-0000-0000B8040000}"/>
    <cellStyle name="9_Proposal Register_P10_Enabling_Civils_02_May_09_final" xfId="1504" xr:uid="{00000000-0005-0000-0000-0000B9040000}"/>
    <cellStyle name="9_Proposal Register_P10_Enabling_Civils_02_May_09_final_Cost Forecast_April _2 (version 1)" xfId="1505" xr:uid="{00000000-0005-0000-0000-0000BA040000}"/>
    <cellStyle name="9_Proposal Register_P10_Enabling_Civils_02_May_09_final_Cost Forecast_March " xfId="1506" xr:uid="{00000000-0005-0000-0000-0000BB040000}"/>
    <cellStyle name="9_Proposal Register_P10_Enabling_Civils_02_May_09_final_PC Master Report" xfId="1507" xr:uid="{00000000-0005-0000-0000-0000BC040000}"/>
    <cellStyle name="9_Proposal Register_P10_Enabling_Civils_02_May_09_final_Proposed Overall Monthly Cost Report - End March 2010" xfId="1508" xr:uid="{00000000-0005-0000-0000-0000BD040000}"/>
    <cellStyle name="9_Proposal Register_PC Master Report" xfId="1509" xr:uid="{00000000-0005-0000-0000-0000BE040000}"/>
    <cellStyle name="9_Proposal Register_PC Master Report Feb09 Rev1 HL (version 1)" xfId="1510" xr:uid="{00000000-0005-0000-0000-0000BF040000}"/>
    <cellStyle name="9_Proposal Register_Proposed Overall Monthly Cost Report - End March 2010" xfId="1511" xr:uid="{00000000-0005-0000-0000-0000C0040000}"/>
    <cellStyle name="9_Proposal Register_RC EXECUTIVE SUMMARY END Jan 2010. (version 2)" xfId="1512" xr:uid="{00000000-0005-0000-0000-0000C1040000}"/>
    <cellStyle name="9_Proposal Register_RC EXECUTIVE SUMMARY END JULY 2009." xfId="1513" xr:uid="{00000000-0005-0000-0000-0000C2040000}"/>
    <cellStyle name="9_Proposal Register_RC EXECUTIVE SUMMARY END JULY 2009._1" xfId="1514" xr:uid="{00000000-0005-0000-0000-0000C3040000}"/>
    <cellStyle name="9_Proposal Register_RC EXECUTIVE SUMMARY END JULY 2009._1_Cost Forecast_April _2 (version 1)" xfId="1515" xr:uid="{00000000-0005-0000-0000-0000C4040000}"/>
    <cellStyle name="9_Proposal Register_RC EXECUTIVE SUMMARY END JULY 2009._1_Cost Forecast_March " xfId="1516" xr:uid="{00000000-0005-0000-0000-0000C5040000}"/>
    <cellStyle name="9_Proposal Register_RC EXECUTIVE SUMMARY END JULY 2009._1_Cost Reduction_Contracts Overview Slide_Oct 2009 v2" xfId="1517" xr:uid="{00000000-0005-0000-0000-0000C6040000}"/>
    <cellStyle name="9_Proposal Register_RC EXECUTIVE SUMMARY END JULY 2009._1_Health and Safety_October" xfId="1518" xr:uid="{00000000-0005-0000-0000-0000C7040000}"/>
    <cellStyle name="9_Proposal Register_RC EXECUTIVE SUMMARY END JULY 2009._1_Proposed Overall Monthly Cost Report - End March 2010" xfId="1519" xr:uid="{00000000-0005-0000-0000-0000C8040000}"/>
    <cellStyle name="9_Proposal Register_RC EXECUTIVE SUMMARY END JULY 2009._1_Quality_October 2009" xfId="1520" xr:uid="{00000000-0005-0000-0000-0000C9040000}"/>
    <cellStyle name="9_Proposal Register_RC EXECUTIVE SUMMARY END JULY 2009._1_Reg&amp;Legal_ASGISA_CSR_Stakemngt" xfId="1521" xr:uid="{00000000-0005-0000-0000-0000CA040000}"/>
    <cellStyle name="9_Proposal Register_RC EXECUTIVE SUMMARY END JULY 2009._Cost Forecast_April _2 (version 1)" xfId="1522" xr:uid="{00000000-0005-0000-0000-0000CB040000}"/>
    <cellStyle name="9_Proposal Register_RC EXECUTIVE SUMMARY END JULY 2009._Cost Forecast_March " xfId="1523" xr:uid="{00000000-0005-0000-0000-0000CC040000}"/>
    <cellStyle name="9_Proposal Register_RC EXECUTIVE SUMMARY END JULY 2009._Cost Reduction_Contracts Overview Slide_Oct 2009 v2" xfId="1524" xr:uid="{00000000-0005-0000-0000-0000CD040000}"/>
    <cellStyle name="9_Proposal Register_RC EXECUTIVE SUMMARY END JULY 2009._Health and Safety_October" xfId="1525" xr:uid="{00000000-0005-0000-0000-0000CE040000}"/>
    <cellStyle name="9_Proposal Register_RC EXECUTIVE SUMMARY END JULY 2009._PC Master Report" xfId="1526" xr:uid="{00000000-0005-0000-0000-0000CF040000}"/>
    <cellStyle name="9_Proposal Register_RC EXECUTIVE SUMMARY END JULY 2009._Proposed Overall Monthly Cost Report - End March 2010" xfId="1527" xr:uid="{00000000-0005-0000-0000-0000D0040000}"/>
    <cellStyle name="9_Proposal Register_RC EXECUTIVE SUMMARY END JULY 2009._Quality_October 2009" xfId="1528" xr:uid="{00000000-0005-0000-0000-0000D1040000}"/>
    <cellStyle name="9_Proposal Register_RC EXECUTIVE SUMMARY END JULY 2009._Reg&amp;Legal_ASGISA_CSR_Stakemngt" xfId="1529" xr:uid="{00000000-0005-0000-0000-0000D2040000}"/>
    <cellStyle name="9_Proposal Register_RC EXECUTIVE SUMMARY END SEP 2009." xfId="1530" xr:uid="{00000000-0005-0000-0000-0000D3040000}"/>
    <cellStyle name="9_Proposed Overall Monthly Cost Report - End March 2010" xfId="1531" xr:uid="{00000000-0005-0000-0000-0000D4040000}"/>
    <cellStyle name="9_RC EXECUTIVE SUMMARY END Jan 2010. (version 2)" xfId="1532" xr:uid="{00000000-0005-0000-0000-0000D5040000}"/>
    <cellStyle name="9_RC EXECUTIVE SUMMARY END JULY 2009." xfId="1533" xr:uid="{00000000-0005-0000-0000-0000D6040000}"/>
    <cellStyle name="9_RC EXECUTIVE SUMMARY END JULY 2009._1" xfId="1534" xr:uid="{00000000-0005-0000-0000-0000D7040000}"/>
    <cellStyle name="9_RC EXECUTIVE SUMMARY END JULY 2009._1_Cost Forecast_April _2 (version 1)" xfId="1535" xr:uid="{00000000-0005-0000-0000-0000D8040000}"/>
    <cellStyle name="9_RC EXECUTIVE SUMMARY END JULY 2009._1_Cost Forecast_March " xfId="1536" xr:uid="{00000000-0005-0000-0000-0000D9040000}"/>
    <cellStyle name="9_RC EXECUTIVE SUMMARY END JULY 2009._1_Cost Reduction_Contracts Overview Slide_Oct 2009 v2" xfId="1537" xr:uid="{00000000-0005-0000-0000-0000DA040000}"/>
    <cellStyle name="9_RC EXECUTIVE SUMMARY END JULY 2009._1_Health and Safety_October" xfId="1538" xr:uid="{00000000-0005-0000-0000-0000DB040000}"/>
    <cellStyle name="9_RC EXECUTIVE SUMMARY END JULY 2009._1_Proposed Overall Monthly Cost Report - End March 2010" xfId="1539" xr:uid="{00000000-0005-0000-0000-0000DC040000}"/>
    <cellStyle name="9_RC EXECUTIVE SUMMARY END JULY 2009._1_Quality_October 2009" xfId="1540" xr:uid="{00000000-0005-0000-0000-0000DD040000}"/>
    <cellStyle name="9_RC EXECUTIVE SUMMARY END JULY 2009._1_Reg&amp;Legal_ASGISA_CSR_Stakemngt" xfId="1541" xr:uid="{00000000-0005-0000-0000-0000DE040000}"/>
    <cellStyle name="9_RC EXECUTIVE SUMMARY END JULY 2009._Cost Forecast_April _2 (version 1)" xfId="1542" xr:uid="{00000000-0005-0000-0000-0000DF040000}"/>
    <cellStyle name="9_RC EXECUTIVE SUMMARY END JULY 2009._Cost Forecast_March " xfId="1543" xr:uid="{00000000-0005-0000-0000-0000E0040000}"/>
    <cellStyle name="9_RC EXECUTIVE SUMMARY END JULY 2009._Cost Reduction_Contracts Overview Slide_Oct 2009 v2" xfId="1544" xr:uid="{00000000-0005-0000-0000-0000E1040000}"/>
    <cellStyle name="9_RC EXECUTIVE SUMMARY END JULY 2009._Health and Safety_October" xfId="1545" xr:uid="{00000000-0005-0000-0000-0000E2040000}"/>
    <cellStyle name="9_RC EXECUTIVE SUMMARY END JULY 2009._PC Master Report" xfId="1546" xr:uid="{00000000-0005-0000-0000-0000E3040000}"/>
    <cellStyle name="9_RC EXECUTIVE SUMMARY END JULY 2009._Proposed Overall Monthly Cost Report - End March 2010" xfId="1547" xr:uid="{00000000-0005-0000-0000-0000E4040000}"/>
    <cellStyle name="9_RC EXECUTIVE SUMMARY END JULY 2009._Quality_October 2009" xfId="1548" xr:uid="{00000000-0005-0000-0000-0000E5040000}"/>
    <cellStyle name="9_RC EXECUTIVE SUMMARY END JULY 2009._Reg&amp;Legal_ASGISA_CSR_Stakemngt" xfId="1549" xr:uid="{00000000-0005-0000-0000-0000E6040000}"/>
    <cellStyle name="9_RC EXECUTIVE SUMMARY END SEP 2009." xfId="1550" xr:uid="{00000000-0005-0000-0000-0000E7040000}"/>
    <cellStyle name="Accent1 - 20%" xfId="1551" xr:uid="{00000000-0005-0000-0000-0000E8040000}"/>
    <cellStyle name="Accent1 - 20% 2" xfId="1552" xr:uid="{00000000-0005-0000-0000-0000E9040000}"/>
    <cellStyle name="Accent1 - 20% 2 2" xfId="1553" xr:uid="{00000000-0005-0000-0000-0000EA040000}"/>
    <cellStyle name="Accent1 - 20% 3" xfId="1554" xr:uid="{00000000-0005-0000-0000-0000EB040000}"/>
    <cellStyle name="Accent1 - 20% 3 2" xfId="1555" xr:uid="{00000000-0005-0000-0000-0000EC040000}"/>
    <cellStyle name="Accent1 - 20% 4" xfId="1556" xr:uid="{00000000-0005-0000-0000-0000ED040000}"/>
    <cellStyle name="Accent1 - 20% 4 2" xfId="1557" xr:uid="{00000000-0005-0000-0000-0000EE040000}"/>
    <cellStyle name="Accent1 - 20% 5" xfId="1558" xr:uid="{00000000-0005-0000-0000-0000EF040000}"/>
    <cellStyle name="Accent1 - 20% 5 2" xfId="1559" xr:uid="{00000000-0005-0000-0000-0000F0040000}"/>
    <cellStyle name="Accent1 - 20% 6" xfId="1560" xr:uid="{00000000-0005-0000-0000-0000F1040000}"/>
    <cellStyle name="Accent1 - 20% 6 2" xfId="1561" xr:uid="{00000000-0005-0000-0000-0000F2040000}"/>
    <cellStyle name="Accent1 - 20% 7" xfId="1562" xr:uid="{00000000-0005-0000-0000-0000F3040000}"/>
    <cellStyle name="Accent1 - 40%" xfId="1563" xr:uid="{00000000-0005-0000-0000-0000F4040000}"/>
    <cellStyle name="Accent1 - 40% 2" xfId="1564" xr:uid="{00000000-0005-0000-0000-0000F5040000}"/>
    <cellStyle name="Accent1 - 40% 2 2" xfId="1565" xr:uid="{00000000-0005-0000-0000-0000F6040000}"/>
    <cellStyle name="Accent1 - 40% 3" xfId="1566" xr:uid="{00000000-0005-0000-0000-0000F7040000}"/>
    <cellStyle name="Accent1 - 40% 3 2" xfId="1567" xr:uid="{00000000-0005-0000-0000-0000F8040000}"/>
    <cellStyle name="Accent1 - 40% 4" xfId="1568" xr:uid="{00000000-0005-0000-0000-0000F9040000}"/>
    <cellStyle name="Accent1 - 40% 4 2" xfId="1569" xr:uid="{00000000-0005-0000-0000-0000FA040000}"/>
    <cellStyle name="Accent1 - 40% 5" xfId="1570" xr:uid="{00000000-0005-0000-0000-0000FB040000}"/>
    <cellStyle name="Accent1 - 40% 5 2" xfId="1571" xr:uid="{00000000-0005-0000-0000-0000FC040000}"/>
    <cellStyle name="Accent1 - 40% 6" xfId="1572" xr:uid="{00000000-0005-0000-0000-0000FD040000}"/>
    <cellStyle name="Accent1 - 40% 6 2" xfId="1573" xr:uid="{00000000-0005-0000-0000-0000FE040000}"/>
    <cellStyle name="Accent1 - 40% 7" xfId="1574" xr:uid="{00000000-0005-0000-0000-0000FF040000}"/>
    <cellStyle name="Accent1 - 60%" xfId="1575" xr:uid="{00000000-0005-0000-0000-000000050000}"/>
    <cellStyle name="Accent1 10" xfId="1576" xr:uid="{00000000-0005-0000-0000-000001050000}"/>
    <cellStyle name="Accent1 2" xfId="39" xr:uid="{00000000-0005-0000-0000-000002050000}"/>
    <cellStyle name="Accent1 2 2" xfId="1577" xr:uid="{00000000-0005-0000-0000-000003050000}"/>
    <cellStyle name="Accent1 2 3" xfId="1578" xr:uid="{00000000-0005-0000-0000-000004050000}"/>
    <cellStyle name="Accent1 2 4" xfId="1579" xr:uid="{00000000-0005-0000-0000-000005050000}"/>
    <cellStyle name="Accent1 2 5" xfId="1580" xr:uid="{00000000-0005-0000-0000-000006050000}"/>
    <cellStyle name="Accent1 3" xfId="40" xr:uid="{00000000-0005-0000-0000-000007050000}"/>
    <cellStyle name="Accent1 3 2" xfId="1581" xr:uid="{00000000-0005-0000-0000-000008050000}"/>
    <cellStyle name="Accent1 4" xfId="1582" xr:uid="{00000000-0005-0000-0000-000009050000}"/>
    <cellStyle name="Accent1 4 2" xfId="1583" xr:uid="{00000000-0005-0000-0000-00000A050000}"/>
    <cellStyle name="Accent1 5" xfId="1584" xr:uid="{00000000-0005-0000-0000-00000B050000}"/>
    <cellStyle name="Accent1 5 2" xfId="1585" xr:uid="{00000000-0005-0000-0000-00000C050000}"/>
    <cellStyle name="Accent1 6" xfId="1586" xr:uid="{00000000-0005-0000-0000-00000D050000}"/>
    <cellStyle name="Accent1 6 2" xfId="1587" xr:uid="{00000000-0005-0000-0000-00000E050000}"/>
    <cellStyle name="Accent1 7" xfId="1588" xr:uid="{00000000-0005-0000-0000-00000F050000}"/>
    <cellStyle name="Accent1 7 2" xfId="1589" xr:uid="{00000000-0005-0000-0000-000010050000}"/>
    <cellStyle name="Accent1 8" xfId="1590" xr:uid="{00000000-0005-0000-0000-000011050000}"/>
    <cellStyle name="Accent1 8 2" xfId="1591" xr:uid="{00000000-0005-0000-0000-000012050000}"/>
    <cellStyle name="Accent1 9" xfId="1592" xr:uid="{00000000-0005-0000-0000-000013050000}"/>
    <cellStyle name="Accent1 9 2" xfId="1593" xr:uid="{00000000-0005-0000-0000-000014050000}"/>
    <cellStyle name="Accent2 - 20%" xfId="1594" xr:uid="{00000000-0005-0000-0000-000015050000}"/>
    <cellStyle name="Accent2 - 20% 2" xfId="1595" xr:uid="{00000000-0005-0000-0000-000016050000}"/>
    <cellStyle name="Accent2 - 20% 2 2" xfId="1596" xr:uid="{00000000-0005-0000-0000-000017050000}"/>
    <cellStyle name="Accent2 - 20% 3" xfId="1597" xr:uid="{00000000-0005-0000-0000-000018050000}"/>
    <cellStyle name="Accent2 - 20% 3 2" xfId="1598" xr:uid="{00000000-0005-0000-0000-000019050000}"/>
    <cellStyle name="Accent2 - 20% 4" xfId="1599" xr:uid="{00000000-0005-0000-0000-00001A050000}"/>
    <cellStyle name="Accent2 - 20% 4 2" xfId="1600" xr:uid="{00000000-0005-0000-0000-00001B050000}"/>
    <cellStyle name="Accent2 - 20% 5" xfId="1601" xr:uid="{00000000-0005-0000-0000-00001C050000}"/>
    <cellStyle name="Accent2 - 20% 5 2" xfId="1602" xr:uid="{00000000-0005-0000-0000-00001D050000}"/>
    <cellStyle name="Accent2 - 20% 6" xfId="1603" xr:uid="{00000000-0005-0000-0000-00001E050000}"/>
    <cellStyle name="Accent2 - 20% 6 2" xfId="1604" xr:uid="{00000000-0005-0000-0000-00001F050000}"/>
    <cellStyle name="Accent2 - 20% 7" xfId="1605" xr:uid="{00000000-0005-0000-0000-000020050000}"/>
    <cellStyle name="Accent2 - 40%" xfId="1606" xr:uid="{00000000-0005-0000-0000-000021050000}"/>
    <cellStyle name="Accent2 - 40% 2" xfId="1607" xr:uid="{00000000-0005-0000-0000-000022050000}"/>
    <cellStyle name="Accent2 - 40% 2 2" xfId="1608" xr:uid="{00000000-0005-0000-0000-000023050000}"/>
    <cellStyle name="Accent2 - 40% 3" xfId="1609" xr:uid="{00000000-0005-0000-0000-000024050000}"/>
    <cellStyle name="Accent2 - 40% 3 2" xfId="1610" xr:uid="{00000000-0005-0000-0000-000025050000}"/>
    <cellStyle name="Accent2 - 40% 4" xfId="1611" xr:uid="{00000000-0005-0000-0000-000026050000}"/>
    <cellStyle name="Accent2 - 40% 4 2" xfId="1612" xr:uid="{00000000-0005-0000-0000-000027050000}"/>
    <cellStyle name="Accent2 - 40% 5" xfId="1613" xr:uid="{00000000-0005-0000-0000-000028050000}"/>
    <cellStyle name="Accent2 - 40% 5 2" xfId="1614" xr:uid="{00000000-0005-0000-0000-000029050000}"/>
    <cellStyle name="Accent2 - 40% 6" xfId="1615" xr:uid="{00000000-0005-0000-0000-00002A050000}"/>
    <cellStyle name="Accent2 - 40% 6 2" xfId="1616" xr:uid="{00000000-0005-0000-0000-00002B050000}"/>
    <cellStyle name="Accent2 - 40% 7" xfId="1617" xr:uid="{00000000-0005-0000-0000-00002C050000}"/>
    <cellStyle name="Accent2 - 60%" xfId="1618" xr:uid="{00000000-0005-0000-0000-00002D050000}"/>
    <cellStyle name="Accent2 10" xfId="1619" xr:uid="{00000000-0005-0000-0000-00002E050000}"/>
    <cellStyle name="Accent2 2" xfId="41" xr:uid="{00000000-0005-0000-0000-00002F050000}"/>
    <cellStyle name="Accent2 2 2" xfId="1620" xr:uid="{00000000-0005-0000-0000-000030050000}"/>
    <cellStyle name="Accent2 2 3" xfId="1621" xr:uid="{00000000-0005-0000-0000-000031050000}"/>
    <cellStyle name="Accent2 2 4" xfId="1622" xr:uid="{00000000-0005-0000-0000-000032050000}"/>
    <cellStyle name="Accent2 2 5" xfId="1623" xr:uid="{00000000-0005-0000-0000-000033050000}"/>
    <cellStyle name="Accent2 3" xfId="42" xr:uid="{00000000-0005-0000-0000-000034050000}"/>
    <cellStyle name="Accent2 3 2" xfId="1624" xr:uid="{00000000-0005-0000-0000-000035050000}"/>
    <cellStyle name="Accent2 4" xfId="1625" xr:uid="{00000000-0005-0000-0000-000036050000}"/>
    <cellStyle name="Accent2 4 2" xfId="1626" xr:uid="{00000000-0005-0000-0000-000037050000}"/>
    <cellStyle name="Accent2 5" xfId="1627" xr:uid="{00000000-0005-0000-0000-000038050000}"/>
    <cellStyle name="Accent2 5 2" xfId="1628" xr:uid="{00000000-0005-0000-0000-000039050000}"/>
    <cellStyle name="Accent2 6" xfId="1629" xr:uid="{00000000-0005-0000-0000-00003A050000}"/>
    <cellStyle name="Accent2 6 2" xfId="1630" xr:uid="{00000000-0005-0000-0000-00003B050000}"/>
    <cellStyle name="Accent2 7" xfId="1631" xr:uid="{00000000-0005-0000-0000-00003C050000}"/>
    <cellStyle name="Accent2 7 2" xfId="1632" xr:uid="{00000000-0005-0000-0000-00003D050000}"/>
    <cellStyle name="Accent2 8" xfId="1633" xr:uid="{00000000-0005-0000-0000-00003E050000}"/>
    <cellStyle name="Accent2 8 2" xfId="1634" xr:uid="{00000000-0005-0000-0000-00003F050000}"/>
    <cellStyle name="Accent2 9" xfId="1635" xr:uid="{00000000-0005-0000-0000-000040050000}"/>
    <cellStyle name="Accent2 9 2" xfId="1636" xr:uid="{00000000-0005-0000-0000-000041050000}"/>
    <cellStyle name="Accent3 - 20%" xfId="1637" xr:uid="{00000000-0005-0000-0000-000042050000}"/>
    <cellStyle name="Accent3 - 20% 2" xfId="1638" xr:uid="{00000000-0005-0000-0000-000043050000}"/>
    <cellStyle name="Accent3 - 20% 2 2" xfId="1639" xr:uid="{00000000-0005-0000-0000-000044050000}"/>
    <cellStyle name="Accent3 - 20% 3" xfId="1640" xr:uid="{00000000-0005-0000-0000-000045050000}"/>
    <cellStyle name="Accent3 - 20% 3 2" xfId="1641" xr:uid="{00000000-0005-0000-0000-000046050000}"/>
    <cellStyle name="Accent3 - 20% 4" xfId="1642" xr:uid="{00000000-0005-0000-0000-000047050000}"/>
    <cellStyle name="Accent3 - 20% 4 2" xfId="1643" xr:uid="{00000000-0005-0000-0000-000048050000}"/>
    <cellStyle name="Accent3 - 20% 5" xfId="1644" xr:uid="{00000000-0005-0000-0000-000049050000}"/>
    <cellStyle name="Accent3 - 20% 5 2" xfId="1645" xr:uid="{00000000-0005-0000-0000-00004A050000}"/>
    <cellStyle name="Accent3 - 20% 6" xfId="1646" xr:uid="{00000000-0005-0000-0000-00004B050000}"/>
    <cellStyle name="Accent3 - 20% 6 2" xfId="1647" xr:uid="{00000000-0005-0000-0000-00004C050000}"/>
    <cellStyle name="Accent3 - 20% 7" xfId="1648" xr:uid="{00000000-0005-0000-0000-00004D050000}"/>
    <cellStyle name="Accent3 - 40%" xfId="1649" xr:uid="{00000000-0005-0000-0000-00004E050000}"/>
    <cellStyle name="Accent3 - 40% 2" xfId="1650" xr:uid="{00000000-0005-0000-0000-00004F050000}"/>
    <cellStyle name="Accent3 - 40% 2 2" xfId="1651" xr:uid="{00000000-0005-0000-0000-000050050000}"/>
    <cellStyle name="Accent3 - 40% 3" xfId="1652" xr:uid="{00000000-0005-0000-0000-000051050000}"/>
    <cellStyle name="Accent3 - 40% 3 2" xfId="1653" xr:uid="{00000000-0005-0000-0000-000052050000}"/>
    <cellStyle name="Accent3 - 40% 4" xfId="1654" xr:uid="{00000000-0005-0000-0000-000053050000}"/>
    <cellStyle name="Accent3 - 40% 4 2" xfId="1655" xr:uid="{00000000-0005-0000-0000-000054050000}"/>
    <cellStyle name="Accent3 - 40% 5" xfId="1656" xr:uid="{00000000-0005-0000-0000-000055050000}"/>
    <cellStyle name="Accent3 - 40% 5 2" xfId="1657" xr:uid="{00000000-0005-0000-0000-000056050000}"/>
    <cellStyle name="Accent3 - 40% 6" xfId="1658" xr:uid="{00000000-0005-0000-0000-000057050000}"/>
    <cellStyle name="Accent3 - 40% 6 2" xfId="1659" xr:uid="{00000000-0005-0000-0000-000058050000}"/>
    <cellStyle name="Accent3 - 40% 7" xfId="1660" xr:uid="{00000000-0005-0000-0000-000059050000}"/>
    <cellStyle name="Accent3 - 60%" xfId="1661" xr:uid="{00000000-0005-0000-0000-00005A050000}"/>
    <cellStyle name="Accent3 10" xfId="1662" xr:uid="{00000000-0005-0000-0000-00005B050000}"/>
    <cellStyle name="Accent3 2" xfId="43" xr:uid="{00000000-0005-0000-0000-00005C050000}"/>
    <cellStyle name="Accent3 2 2" xfId="1663" xr:uid="{00000000-0005-0000-0000-00005D050000}"/>
    <cellStyle name="Accent3 2 3" xfId="1664" xr:uid="{00000000-0005-0000-0000-00005E050000}"/>
    <cellStyle name="Accent3 2 4" xfId="1665" xr:uid="{00000000-0005-0000-0000-00005F050000}"/>
    <cellStyle name="Accent3 2 5" xfId="1666" xr:uid="{00000000-0005-0000-0000-000060050000}"/>
    <cellStyle name="Accent3 3" xfId="44" xr:uid="{00000000-0005-0000-0000-000061050000}"/>
    <cellStyle name="Accent3 3 2" xfId="1667" xr:uid="{00000000-0005-0000-0000-000062050000}"/>
    <cellStyle name="Accent3 4" xfId="1668" xr:uid="{00000000-0005-0000-0000-000063050000}"/>
    <cellStyle name="Accent3 4 2" xfId="1669" xr:uid="{00000000-0005-0000-0000-000064050000}"/>
    <cellStyle name="Accent3 5" xfId="1670" xr:uid="{00000000-0005-0000-0000-000065050000}"/>
    <cellStyle name="Accent3 5 2" xfId="1671" xr:uid="{00000000-0005-0000-0000-000066050000}"/>
    <cellStyle name="Accent3 6" xfId="1672" xr:uid="{00000000-0005-0000-0000-000067050000}"/>
    <cellStyle name="Accent3 6 2" xfId="1673" xr:uid="{00000000-0005-0000-0000-000068050000}"/>
    <cellStyle name="Accent3 7" xfId="1674" xr:uid="{00000000-0005-0000-0000-000069050000}"/>
    <cellStyle name="Accent3 7 2" xfId="1675" xr:uid="{00000000-0005-0000-0000-00006A050000}"/>
    <cellStyle name="Accent3 8" xfId="1676" xr:uid="{00000000-0005-0000-0000-00006B050000}"/>
    <cellStyle name="Accent3 8 2" xfId="1677" xr:uid="{00000000-0005-0000-0000-00006C050000}"/>
    <cellStyle name="Accent3 9" xfId="1678" xr:uid="{00000000-0005-0000-0000-00006D050000}"/>
    <cellStyle name="Accent3 9 2" xfId="1679" xr:uid="{00000000-0005-0000-0000-00006E050000}"/>
    <cellStyle name="Accent4 - 20%" xfId="1680" xr:uid="{00000000-0005-0000-0000-00006F050000}"/>
    <cellStyle name="Accent4 - 20% 2" xfId="1681" xr:uid="{00000000-0005-0000-0000-000070050000}"/>
    <cellStyle name="Accent4 - 20% 2 2" xfId="1682" xr:uid="{00000000-0005-0000-0000-000071050000}"/>
    <cellStyle name="Accent4 - 20% 3" xfId="1683" xr:uid="{00000000-0005-0000-0000-000072050000}"/>
    <cellStyle name="Accent4 - 20% 3 2" xfId="1684" xr:uid="{00000000-0005-0000-0000-000073050000}"/>
    <cellStyle name="Accent4 - 20% 4" xfId="1685" xr:uid="{00000000-0005-0000-0000-000074050000}"/>
    <cellStyle name="Accent4 - 20% 4 2" xfId="1686" xr:uid="{00000000-0005-0000-0000-000075050000}"/>
    <cellStyle name="Accent4 - 20% 5" xfId="1687" xr:uid="{00000000-0005-0000-0000-000076050000}"/>
    <cellStyle name="Accent4 - 20% 5 2" xfId="1688" xr:uid="{00000000-0005-0000-0000-000077050000}"/>
    <cellStyle name="Accent4 - 20% 6" xfId="1689" xr:uid="{00000000-0005-0000-0000-000078050000}"/>
    <cellStyle name="Accent4 - 20% 6 2" xfId="1690" xr:uid="{00000000-0005-0000-0000-000079050000}"/>
    <cellStyle name="Accent4 - 20% 7" xfId="1691" xr:uid="{00000000-0005-0000-0000-00007A050000}"/>
    <cellStyle name="Accent4 - 40%" xfId="1692" xr:uid="{00000000-0005-0000-0000-00007B050000}"/>
    <cellStyle name="Accent4 - 40% 2" xfId="1693" xr:uid="{00000000-0005-0000-0000-00007C050000}"/>
    <cellStyle name="Accent4 - 40% 2 2" xfId="1694" xr:uid="{00000000-0005-0000-0000-00007D050000}"/>
    <cellStyle name="Accent4 - 40% 3" xfId="1695" xr:uid="{00000000-0005-0000-0000-00007E050000}"/>
    <cellStyle name="Accent4 - 40% 3 2" xfId="1696" xr:uid="{00000000-0005-0000-0000-00007F050000}"/>
    <cellStyle name="Accent4 - 40% 4" xfId="1697" xr:uid="{00000000-0005-0000-0000-000080050000}"/>
    <cellStyle name="Accent4 - 40% 4 2" xfId="1698" xr:uid="{00000000-0005-0000-0000-000081050000}"/>
    <cellStyle name="Accent4 - 40% 5" xfId="1699" xr:uid="{00000000-0005-0000-0000-000082050000}"/>
    <cellStyle name="Accent4 - 40% 5 2" xfId="1700" xr:uid="{00000000-0005-0000-0000-000083050000}"/>
    <cellStyle name="Accent4 - 40% 6" xfId="1701" xr:uid="{00000000-0005-0000-0000-000084050000}"/>
    <cellStyle name="Accent4 - 40% 6 2" xfId="1702" xr:uid="{00000000-0005-0000-0000-000085050000}"/>
    <cellStyle name="Accent4 - 40% 7" xfId="1703" xr:uid="{00000000-0005-0000-0000-000086050000}"/>
    <cellStyle name="Accent4 - 60%" xfId="1704" xr:uid="{00000000-0005-0000-0000-000087050000}"/>
    <cellStyle name="Accent4 10" xfId="1705" xr:uid="{00000000-0005-0000-0000-000088050000}"/>
    <cellStyle name="Accent4 2" xfId="45" xr:uid="{00000000-0005-0000-0000-000089050000}"/>
    <cellStyle name="Accent4 2 2" xfId="1706" xr:uid="{00000000-0005-0000-0000-00008A050000}"/>
    <cellStyle name="Accent4 2 3" xfId="1707" xr:uid="{00000000-0005-0000-0000-00008B050000}"/>
    <cellStyle name="Accent4 2 4" xfId="1708" xr:uid="{00000000-0005-0000-0000-00008C050000}"/>
    <cellStyle name="Accent4 2 5" xfId="1709" xr:uid="{00000000-0005-0000-0000-00008D050000}"/>
    <cellStyle name="Accent4 3" xfId="46" xr:uid="{00000000-0005-0000-0000-00008E050000}"/>
    <cellStyle name="Accent4 3 2" xfId="1710" xr:uid="{00000000-0005-0000-0000-00008F050000}"/>
    <cellStyle name="Accent4 4" xfId="1711" xr:uid="{00000000-0005-0000-0000-000090050000}"/>
    <cellStyle name="Accent4 4 2" xfId="1712" xr:uid="{00000000-0005-0000-0000-000091050000}"/>
    <cellStyle name="Accent4 5" xfId="1713" xr:uid="{00000000-0005-0000-0000-000092050000}"/>
    <cellStyle name="Accent4 5 2" xfId="1714" xr:uid="{00000000-0005-0000-0000-000093050000}"/>
    <cellStyle name="Accent4 6" xfId="1715" xr:uid="{00000000-0005-0000-0000-000094050000}"/>
    <cellStyle name="Accent4 6 2" xfId="1716" xr:uid="{00000000-0005-0000-0000-000095050000}"/>
    <cellStyle name="Accent4 7" xfId="1717" xr:uid="{00000000-0005-0000-0000-000096050000}"/>
    <cellStyle name="Accent4 7 2" xfId="1718" xr:uid="{00000000-0005-0000-0000-000097050000}"/>
    <cellStyle name="Accent4 8" xfId="1719" xr:uid="{00000000-0005-0000-0000-000098050000}"/>
    <cellStyle name="Accent4 8 2" xfId="1720" xr:uid="{00000000-0005-0000-0000-000099050000}"/>
    <cellStyle name="Accent4 9" xfId="1721" xr:uid="{00000000-0005-0000-0000-00009A050000}"/>
    <cellStyle name="Accent4 9 2" xfId="1722" xr:uid="{00000000-0005-0000-0000-00009B050000}"/>
    <cellStyle name="Accent5 - 20%" xfId="1723" xr:uid="{00000000-0005-0000-0000-00009C050000}"/>
    <cellStyle name="Accent5 - 20% 2" xfId="1724" xr:uid="{00000000-0005-0000-0000-00009D050000}"/>
    <cellStyle name="Accent5 - 20% 2 2" xfId="1725" xr:uid="{00000000-0005-0000-0000-00009E050000}"/>
    <cellStyle name="Accent5 - 20% 3" xfId="1726" xr:uid="{00000000-0005-0000-0000-00009F050000}"/>
    <cellStyle name="Accent5 - 20% 3 2" xfId="1727" xr:uid="{00000000-0005-0000-0000-0000A0050000}"/>
    <cellStyle name="Accent5 - 20% 4" xfId="1728" xr:uid="{00000000-0005-0000-0000-0000A1050000}"/>
    <cellStyle name="Accent5 - 20% 4 2" xfId="1729" xr:uid="{00000000-0005-0000-0000-0000A2050000}"/>
    <cellStyle name="Accent5 - 20% 5" xfId="1730" xr:uid="{00000000-0005-0000-0000-0000A3050000}"/>
    <cellStyle name="Accent5 - 20% 5 2" xfId="1731" xr:uid="{00000000-0005-0000-0000-0000A4050000}"/>
    <cellStyle name="Accent5 - 20% 6" xfId="1732" xr:uid="{00000000-0005-0000-0000-0000A5050000}"/>
    <cellStyle name="Accent5 - 20% 6 2" xfId="1733" xr:uid="{00000000-0005-0000-0000-0000A6050000}"/>
    <cellStyle name="Accent5 - 20% 7" xfId="1734" xr:uid="{00000000-0005-0000-0000-0000A7050000}"/>
    <cellStyle name="Accent5 - 40%" xfId="1735" xr:uid="{00000000-0005-0000-0000-0000A8050000}"/>
    <cellStyle name="Accent5 - 40% 2" xfId="1736" xr:uid="{00000000-0005-0000-0000-0000A9050000}"/>
    <cellStyle name="Accent5 - 40% 2 2" xfId="1737" xr:uid="{00000000-0005-0000-0000-0000AA050000}"/>
    <cellStyle name="Accent5 - 40% 3" xfId="1738" xr:uid="{00000000-0005-0000-0000-0000AB050000}"/>
    <cellStyle name="Accent5 - 40% 3 2" xfId="1739" xr:uid="{00000000-0005-0000-0000-0000AC050000}"/>
    <cellStyle name="Accent5 - 40% 4" xfId="1740" xr:uid="{00000000-0005-0000-0000-0000AD050000}"/>
    <cellStyle name="Accent5 - 40% 4 2" xfId="1741" xr:uid="{00000000-0005-0000-0000-0000AE050000}"/>
    <cellStyle name="Accent5 - 40% 5" xfId="1742" xr:uid="{00000000-0005-0000-0000-0000AF050000}"/>
    <cellStyle name="Accent5 - 40% 5 2" xfId="1743" xr:uid="{00000000-0005-0000-0000-0000B0050000}"/>
    <cellStyle name="Accent5 - 40% 6" xfId="1744" xr:uid="{00000000-0005-0000-0000-0000B1050000}"/>
    <cellStyle name="Accent5 - 40% 6 2" xfId="1745" xr:uid="{00000000-0005-0000-0000-0000B2050000}"/>
    <cellStyle name="Accent5 - 40% 7" xfId="1746" xr:uid="{00000000-0005-0000-0000-0000B3050000}"/>
    <cellStyle name="Accent5 - 60%" xfId="1747" xr:uid="{00000000-0005-0000-0000-0000B4050000}"/>
    <cellStyle name="Accent5 10" xfId="1748" xr:uid="{00000000-0005-0000-0000-0000B5050000}"/>
    <cellStyle name="Accent5 2" xfId="47" xr:uid="{00000000-0005-0000-0000-0000B6050000}"/>
    <cellStyle name="Accent5 2 2" xfId="1749" xr:uid="{00000000-0005-0000-0000-0000B7050000}"/>
    <cellStyle name="Accent5 2 3" xfId="1750" xr:uid="{00000000-0005-0000-0000-0000B8050000}"/>
    <cellStyle name="Accent5 2 4" xfId="1751" xr:uid="{00000000-0005-0000-0000-0000B9050000}"/>
    <cellStyle name="Accent5 2 5" xfId="1752" xr:uid="{00000000-0005-0000-0000-0000BA050000}"/>
    <cellStyle name="Accent5 3" xfId="1753" xr:uid="{00000000-0005-0000-0000-0000BB050000}"/>
    <cellStyle name="Accent5 3 2" xfId="1754" xr:uid="{00000000-0005-0000-0000-0000BC050000}"/>
    <cellStyle name="Accent5 4" xfId="1755" xr:uid="{00000000-0005-0000-0000-0000BD050000}"/>
    <cellStyle name="Accent5 4 2" xfId="1756" xr:uid="{00000000-0005-0000-0000-0000BE050000}"/>
    <cellStyle name="Accent5 5" xfId="1757" xr:uid="{00000000-0005-0000-0000-0000BF050000}"/>
    <cellStyle name="Accent5 5 2" xfId="1758" xr:uid="{00000000-0005-0000-0000-0000C0050000}"/>
    <cellStyle name="Accent5 6" xfId="1759" xr:uid="{00000000-0005-0000-0000-0000C1050000}"/>
    <cellStyle name="Accent5 6 2" xfId="1760" xr:uid="{00000000-0005-0000-0000-0000C2050000}"/>
    <cellStyle name="Accent5 7" xfId="1761" xr:uid="{00000000-0005-0000-0000-0000C3050000}"/>
    <cellStyle name="Accent5 7 2" xfId="1762" xr:uid="{00000000-0005-0000-0000-0000C4050000}"/>
    <cellStyle name="Accent5 8" xfId="1763" xr:uid="{00000000-0005-0000-0000-0000C5050000}"/>
    <cellStyle name="Accent5 8 2" xfId="1764" xr:uid="{00000000-0005-0000-0000-0000C6050000}"/>
    <cellStyle name="Accent5 9" xfId="1765" xr:uid="{00000000-0005-0000-0000-0000C7050000}"/>
    <cellStyle name="Accent5 9 2" xfId="1766" xr:uid="{00000000-0005-0000-0000-0000C8050000}"/>
    <cellStyle name="Accent6 - 20%" xfId="1767" xr:uid="{00000000-0005-0000-0000-0000C9050000}"/>
    <cellStyle name="Accent6 - 20% 2" xfId="1768" xr:uid="{00000000-0005-0000-0000-0000CA050000}"/>
    <cellStyle name="Accent6 - 20% 2 2" xfId="1769" xr:uid="{00000000-0005-0000-0000-0000CB050000}"/>
    <cellStyle name="Accent6 - 20% 3" xfId="1770" xr:uid="{00000000-0005-0000-0000-0000CC050000}"/>
    <cellStyle name="Accent6 - 20% 3 2" xfId="1771" xr:uid="{00000000-0005-0000-0000-0000CD050000}"/>
    <cellStyle name="Accent6 - 20% 4" xfId="1772" xr:uid="{00000000-0005-0000-0000-0000CE050000}"/>
    <cellStyle name="Accent6 - 20% 4 2" xfId="1773" xr:uid="{00000000-0005-0000-0000-0000CF050000}"/>
    <cellStyle name="Accent6 - 20% 5" xfId="1774" xr:uid="{00000000-0005-0000-0000-0000D0050000}"/>
    <cellStyle name="Accent6 - 20% 5 2" xfId="1775" xr:uid="{00000000-0005-0000-0000-0000D1050000}"/>
    <cellStyle name="Accent6 - 20% 6" xfId="1776" xr:uid="{00000000-0005-0000-0000-0000D2050000}"/>
    <cellStyle name="Accent6 - 20% 6 2" xfId="1777" xr:uid="{00000000-0005-0000-0000-0000D3050000}"/>
    <cellStyle name="Accent6 - 20% 7" xfId="1778" xr:uid="{00000000-0005-0000-0000-0000D4050000}"/>
    <cellStyle name="Accent6 - 40%" xfId="1779" xr:uid="{00000000-0005-0000-0000-0000D5050000}"/>
    <cellStyle name="Accent6 - 40% 2" xfId="1780" xr:uid="{00000000-0005-0000-0000-0000D6050000}"/>
    <cellStyle name="Accent6 - 40% 2 2" xfId="1781" xr:uid="{00000000-0005-0000-0000-0000D7050000}"/>
    <cellStyle name="Accent6 - 40% 3" xfId="1782" xr:uid="{00000000-0005-0000-0000-0000D8050000}"/>
    <cellStyle name="Accent6 - 40% 3 2" xfId="1783" xr:uid="{00000000-0005-0000-0000-0000D9050000}"/>
    <cellStyle name="Accent6 - 40% 4" xfId="1784" xr:uid="{00000000-0005-0000-0000-0000DA050000}"/>
    <cellStyle name="Accent6 - 40% 4 2" xfId="1785" xr:uid="{00000000-0005-0000-0000-0000DB050000}"/>
    <cellStyle name="Accent6 - 40% 5" xfId="1786" xr:uid="{00000000-0005-0000-0000-0000DC050000}"/>
    <cellStyle name="Accent6 - 40% 5 2" xfId="1787" xr:uid="{00000000-0005-0000-0000-0000DD050000}"/>
    <cellStyle name="Accent6 - 40% 6" xfId="1788" xr:uid="{00000000-0005-0000-0000-0000DE050000}"/>
    <cellStyle name="Accent6 - 40% 6 2" xfId="1789" xr:uid="{00000000-0005-0000-0000-0000DF050000}"/>
    <cellStyle name="Accent6 - 40% 7" xfId="1790" xr:uid="{00000000-0005-0000-0000-0000E0050000}"/>
    <cellStyle name="Accent6 - 60%" xfId="1791" xr:uid="{00000000-0005-0000-0000-0000E1050000}"/>
    <cellStyle name="Accent6 10" xfId="1792" xr:uid="{00000000-0005-0000-0000-0000E2050000}"/>
    <cellStyle name="Accent6 2" xfId="48" xr:uid="{00000000-0005-0000-0000-0000E3050000}"/>
    <cellStyle name="Accent6 2 2" xfId="1793" xr:uid="{00000000-0005-0000-0000-0000E4050000}"/>
    <cellStyle name="Accent6 2 3" xfId="1794" xr:uid="{00000000-0005-0000-0000-0000E5050000}"/>
    <cellStyle name="Accent6 2 4" xfId="1795" xr:uid="{00000000-0005-0000-0000-0000E6050000}"/>
    <cellStyle name="Accent6 2 5" xfId="1796" xr:uid="{00000000-0005-0000-0000-0000E7050000}"/>
    <cellStyle name="Accent6 3" xfId="49" xr:uid="{00000000-0005-0000-0000-0000E8050000}"/>
    <cellStyle name="Accent6 3 2" xfId="1797" xr:uid="{00000000-0005-0000-0000-0000E9050000}"/>
    <cellStyle name="Accent6 4" xfId="1798" xr:uid="{00000000-0005-0000-0000-0000EA050000}"/>
    <cellStyle name="Accent6 4 2" xfId="1799" xr:uid="{00000000-0005-0000-0000-0000EB050000}"/>
    <cellStyle name="Accent6 5" xfId="1800" xr:uid="{00000000-0005-0000-0000-0000EC050000}"/>
    <cellStyle name="Accent6 5 2" xfId="1801" xr:uid="{00000000-0005-0000-0000-0000ED050000}"/>
    <cellStyle name="Accent6 6" xfId="1802" xr:uid="{00000000-0005-0000-0000-0000EE050000}"/>
    <cellStyle name="Accent6 6 2" xfId="1803" xr:uid="{00000000-0005-0000-0000-0000EF050000}"/>
    <cellStyle name="Accent6 7" xfId="1804" xr:uid="{00000000-0005-0000-0000-0000F0050000}"/>
    <cellStyle name="Accent6 7 2" xfId="1805" xr:uid="{00000000-0005-0000-0000-0000F1050000}"/>
    <cellStyle name="Accent6 8" xfId="1806" xr:uid="{00000000-0005-0000-0000-0000F2050000}"/>
    <cellStyle name="Accent6 8 2" xfId="1807" xr:uid="{00000000-0005-0000-0000-0000F3050000}"/>
    <cellStyle name="Accent6 9" xfId="1808" xr:uid="{00000000-0005-0000-0000-0000F4050000}"/>
    <cellStyle name="Accent6 9 2" xfId="1809" xr:uid="{00000000-0005-0000-0000-0000F5050000}"/>
    <cellStyle name="Ang.Pos" xfId="1810" xr:uid="{00000000-0005-0000-0000-0000F6050000}"/>
    <cellStyle name="args.style" xfId="50" xr:uid="{00000000-0005-0000-0000-0000F7050000}"/>
    <cellStyle name="args.style 2" xfId="1811" xr:uid="{00000000-0005-0000-0000-0000F8050000}"/>
    <cellStyle name="args.style_Book1" xfId="1812" xr:uid="{00000000-0005-0000-0000-0000F9050000}"/>
    <cellStyle name="Bad 10" xfId="1813" xr:uid="{00000000-0005-0000-0000-0000FA050000}"/>
    <cellStyle name="Bad 2" xfId="51" xr:uid="{00000000-0005-0000-0000-0000FB050000}"/>
    <cellStyle name="Bad 2 2" xfId="1814" xr:uid="{00000000-0005-0000-0000-0000FC050000}"/>
    <cellStyle name="Bad 2 3" xfId="1815" xr:uid="{00000000-0005-0000-0000-0000FD050000}"/>
    <cellStyle name="Bad 2 4" xfId="1816" xr:uid="{00000000-0005-0000-0000-0000FE050000}"/>
    <cellStyle name="Bad 2 5" xfId="1817" xr:uid="{00000000-0005-0000-0000-0000FF050000}"/>
    <cellStyle name="Bad 3" xfId="52" xr:uid="{00000000-0005-0000-0000-000000060000}"/>
    <cellStyle name="Bad 3 2" xfId="1818" xr:uid="{00000000-0005-0000-0000-000001060000}"/>
    <cellStyle name="Bad 4" xfId="1819" xr:uid="{00000000-0005-0000-0000-000002060000}"/>
    <cellStyle name="Bad 4 2" xfId="1820" xr:uid="{00000000-0005-0000-0000-000003060000}"/>
    <cellStyle name="Bad 5" xfId="1821" xr:uid="{00000000-0005-0000-0000-000004060000}"/>
    <cellStyle name="Bad 5 2" xfId="1822" xr:uid="{00000000-0005-0000-0000-000005060000}"/>
    <cellStyle name="Bad 6" xfId="1823" xr:uid="{00000000-0005-0000-0000-000006060000}"/>
    <cellStyle name="Bad 6 2" xfId="1824" xr:uid="{00000000-0005-0000-0000-000007060000}"/>
    <cellStyle name="Bad 7" xfId="1825" xr:uid="{00000000-0005-0000-0000-000008060000}"/>
    <cellStyle name="Bad 7 2" xfId="1826" xr:uid="{00000000-0005-0000-0000-000009060000}"/>
    <cellStyle name="Bad 8" xfId="1827" xr:uid="{00000000-0005-0000-0000-00000A060000}"/>
    <cellStyle name="Bad 8 2" xfId="1828" xr:uid="{00000000-0005-0000-0000-00000B060000}"/>
    <cellStyle name="Bad 9" xfId="1829" xr:uid="{00000000-0005-0000-0000-00000C060000}"/>
    <cellStyle name="Bad 9 2" xfId="1830" xr:uid="{00000000-0005-0000-0000-00000D060000}"/>
    <cellStyle name="Baugruppe" xfId="1831" xr:uid="{00000000-0005-0000-0000-00000E060000}"/>
    <cellStyle name="Calc Currency (0)" xfId="1832" xr:uid="{00000000-0005-0000-0000-00000F060000}"/>
    <cellStyle name="Calc Currency (2)" xfId="1833" xr:uid="{00000000-0005-0000-0000-000010060000}"/>
    <cellStyle name="Calc Percent (0)" xfId="1834" xr:uid="{00000000-0005-0000-0000-000011060000}"/>
    <cellStyle name="Calc Percent (1)" xfId="1835" xr:uid="{00000000-0005-0000-0000-000012060000}"/>
    <cellStyle name="Calc Percent (2)" xfId="1836" xr:uid="{00000000-0005-0000-0000-000013060000}"/>
    <cellStyle name="Calc Units (0)" xfId="1837" xr:uid="{00000000-0005-0000-0000-000014060000}"/>
    <cellStyle name="Calc Units (1)" xfId="1838" xr:uid="{00000000-0005-0000-0000-000015060000}"/>
    <cellStyle name="Calc Units (2)" xfId="1839" xr:uid="{00000000-0005-0000-0000-000016060000}"/>
    <cellStyle name="Calculation 10" xfId="1840" xr:uid="{00000000-0005-0000-0000-000017060000}"/>
    <cellStyle name="Calculation 2" xfId="53" xr:uid="{00000000-0005-0000-0000-000018060000}"/>
    <cellStyle name="Calculation 2 2" xfId="1841" xr:uid="{00000000-0005-0000-0000-000019060000}"/>
    <cellStyle name="Calculation 2 3" xfId="1842" xr:uid="{00000000-0005-0000-0000-00001A060000}"/>
    <cellStyle name="Calculation 2 4" xfId="1843" xr:uid="{00000000-0005-0000-0000-00001B060000}"/>
    <cellStyle name="Calculation 2 5" xfId="1844" xr:uid="{00000000-0005-0000-0000-00001C060000}"/>
    <cellStyle name="Calculation 3" xfId="54" xr:uid="{00000000-0005-0000-0000-00001D060000}"/>
    <cellStyle name="Calculation 3 2" xfId="1845" xr:uid="{00000000-0005-0000-0000-00001E060000}"/>
    <cellStyle name="Calculation 4" xfId="1846" xr:uid="{00000000-0005-0000-0000-00001F060000}"/>
    <cellStyle name="Calculation 4 2" xfId="1847" xr:uid="{00000000-0005-0000-0000-000020060000}"/>
    <cellStyle name="Calculation 5" xfId="1848" xr:uid="{00000000-0005-0000-0000-000021060000}"/>
    <cellStyle name="Calculation 5 2" xfId="1849" xr:uid="{00000000-0005-0000-0000-000022060000}"/>
    <cellStyle name="Calculation 6" xfId="1850" xr:uid="{00000000-0005-0000-0000-000023060000}"/>
    <cellStyle name="Calculation 6 2" xfId="1851" xr:uid="{00000000-0005-0000-0000-000024060000}"/>
    <cellStyle name="Calculation 7" xfId="1852" xr:uid="{00000000-0005-0000-0000-000025060000}"/>
    <cellStyle name="Calculation 7 2" xfId="1853" xr:uid="{00000000-0005-0000-0000-000026060000}"/>
    <cellStyle name="Calculation 8" xfId="1854" xr:uid="{00000000-0005-0000-0000-000027060000}"/>
    <cellStyle name="Calculation 8 2" xfId="1855" xr:uid="{00000000-0005-0000-0000-000028060000}"/>
    <cellStyle name="Calculation 9" xfId="1856" xr:uid="{00000000-0005-0000-0000-000029060000}"/>
    <cellStyle name="Calculation 9 2" xfId="1857" xr:uid="{00000000-0005-0000-0000-00002A060000}"/>
    <cellStyle name="Check Cell 10" xfId="1858" xr:uid="{00000000-0005-0000-0000-00002B060000}"/>
    <cellStyle name="Check Cell 2" xfId="55" xr:uid="{00000000-0005-0000-0000-00002C060000}"/>
    <cellStyle name="Check Cell 2 2" xfId="1859" xr:uid="{00000000-0005-0000-0000-00002D060000}"/>
    <cellStyle name="Check Cell 2 3" xfId="1860" xr:uid="{00000000-0005-0000-0000-00002E060000}"/>
    <cellStyle name="Check Cell 2 4" xfId="1861" xr:uid="{00000000-0005-0000-0000-00002F060000}"/>
    <cellStyle name="Check Cell 2 5" xfId="1862" xr:uid="{00000000-0005-0000-0000-000030060000}"/>
    <cellStyle name="Check Cell 3" xfId="1863" xr:uid="{00000000-0005-0000-0000-000031060000}"/>
    <cellStyle name="Check Cell 3 2" xfId="1864" xr:uid="{00000000-0005-0000-0000-000032060000}"/>
    <cellStyle name="Check Cell 4" xfId="1865" xr:uid="{00000000-0005-0000-0000-000033060000}"/>
    <cellStyle name="Check Cell 4 2" xfId="1866" xr:uid="{00000000-0005-0000-0000-000034060000}"/>
    <cellStyle name="Check Cell 5" xfId="1867" xr:uid="{00000000-0005-0000-0000-000035060000}"/>
    <cellStyle name="Check Cell 5 2" xfId="1868" xr:uid="{00000000-0005-0000-0000-000036060000}"/>
    <cellStyle name="Check Cell 6" xfId="1869" xr:uid="{00000000-0005-0000-0000-000037060000}"/>
    <cellStyle name="Check Cell 6 2" xfId="1870" xr:uid="{00000000-0005-0000-0000-000038060000}"/>
    <cellStyle name="Check Cell 7" xfId="1871" xr:uid="{00000000-0005-0000-0000-000039060000}"/>
    <cellStyle name="Check Cell 7 2" xfId="1872" xr:uid="{00000000-0005-0000-0000-00003A060000}"/>
    <cellStyle name="Check Cell 8" xfId="1873" xr:uid="{00000000-0005-0000-0000-00003B060000}"/>
    <cellStyle name="Check Cell 8 2" xfId="1874" xr:uid="{00000000-0005-0000-0000-00003C060000}"/>
    <cellStyle name="Check Cell 9" xfId="1875" xr:uid="{00000000-0005-0000-0000-00003D060000}"/>
    <cellStyle name="Check Cell 9 2" xfId="1876" xr:uid="{00000000-0005-0000-0000-00003E060000}"/>
    <cellStyle name="ColLevel_2" xfId="56" xr:uid="{00000000-0005-0000-0000-00003F060000}"/>
    <cellStyle name="Comma" xfId="1" builtinId="3"/>
    <cellStyle name="Comma  - Style1" xfId="57" xr:uid="{00000000-0005-0000-0000-000041060000}"/>
    <cellStyle name="Comma  - Style2" xfId="58" xr:uid="{00000000-0005-0000-0000-000042060000}"/>
    <cellStyle name="Comma  - Style3" xfId="59" xr:uid="{00000000-0005-0000-0000-000043060000}"/>
    <cellStyle name="Comma  - Style4" xfId="60" xr:uid="{00000000-0005-0000-0000-000044060000}"/>
    <cellStyle name="Comma  - Style5" xfId="61" xr:uid="{00000000-0005-0000-0000-000045060000}"/>
    <cellStyle name="Comma  - Style6" xfId="62" xr:uid="{00000000-0005-0000-0000-000046060000}"/>
    <cellStyle name="Comma  - Style7" xfId="63" xr:uid="{00000000-0005-0000-0000-000047060000}"/>
    <cellStyle name="Comma  - Style8" xfId="64" xr:uid="{00000000-0005-0000-0000-000048060000}"/>
    <cellStyle name="Comma [0] unprot" xfId="1877" xr:uid="{00000000-0005-0000-0000-000049060000}"/>
    <cellStyle name="Comma [00]" xfId="1878" xr:uid="{00000000-0005-0000-0000-00004A060000}"/>
    <cellStyle name="Comma 10" xfId="1879" xr:uid="{00000000-0005-0000-0000-00004B060000}"/>
    <cellStyle name="Comma 10 2" xfId="1880" xr:uid="{00000000-0005-0000-0000-00004C060000}"/>
    <cellStyle name="Comma 10 3" xfId="1881" xr:uid="{00000000-0005-0000-0000-00004D060000}"/>
    <cellStyle name="Comma 11" xfId="1882" xr:uid="{00000000-0005-0000-0000-00004E060000}"/>
    <cellStyle name="Comma 11 2" xfId="1883" xr:uid="{00000000-0005-0000-0000-00004F060000}"/>
    <cellStyle name="Comma 11 3" xfId="1884" xr:uid="{00000000-0005-0000-0000-000050060000}"/>
    <cellStyle name="Comma 12" xfId="1885" xr:uid="{00000000-0005-0000-0000-000051060000}"/>
    <cellStyle name="Comma 12 2" xfId="1886" xr:uid="{00000000-0005-0000-0000-000052060000}"/>
    <cellStyle name="Comma 12 3" xfId="1887" xr:uid="{00000000-0005-0000-0000-000053060000}"/>
    <cellStyle name="Comma 13" xfId="1888" xr:uid="{00000000-0005-0000-0000-000054060000}"/>
    <cellStyle name="Comma 13 2" xfId="1889" xr:uid="{00000000-0005-0000-0000-000055060000}"/>
    <cellStyle name="Comma 13 3" xfId="1890" xr:uid="{00000000-0005-0000-0000-000056060000}"/>
    <cellStyle name="Comma 14" xfId="1891" xr:uid="{00000000-0005-0000-0000-000057060000}"/>
    <cellStyle name="Comma 14 2" xfId="1892" xr:uid="{00000000-0005-0000-0000-000058060000}"/>
    <cellStyle name="Comma 14 3" xfId="1893" xr:uid="{00000000-0005-0000-0000-000059060000}"/>
    <cellStyle name="Comma 15" xfId="1894" xr:uid="{00000000-0005-0000-0000-00005A060000}"/>
    <cellStyle name="Comma 15 2" xfId="1895" xr:uid="{00000000-0005-0000-0000-00005B060000}"/>
    <cellStyle name="Comma 15 3" xfId="1896" xr:uid="{00000000-0005-0000-0000-00005C060000}"/>
    <cellStyle name="Comma 16" xfId="1897" xr:uid="{00000000-0005-0000-0000-00005D060000}"/>
    <cellStyle name="Comma 16 2" xfId="1898" xr:uid="{00000000-0005-0000-0000-00005E060000}"/>
    <cellStyle name="Comma 17" xfId="1899" xr:uid="{00000000-0005-0000-0000-00005F060000}"/>
    <cellStyle name="Comma 18" xfId="1900" xr:uid="{00000000-0005-0000-0000-000060060000}"/>
    <cellStyle name="Comma 19" xfId="1901" xr:uid="{00000000-0005-0000-0000-000061060000}"/>
    <cellStyle name="Comma 2" xfId="328" xr:uid="{00000000-0005-0000-0000-000062060000}"/>
    <cellStyle name="Comma 2 10" xfId="1902" xr:uid="{00000000-0005-0000-0000-000063060000}"/>
    <cellStyle name="Comma 2 10 2" xfId="1903" xr:uid="{00000000-0005-0000-0000-000064060000}"/>
    <cellStyle name="Comma 2 10 3" xfId="1904" xr:uid="{00000000-0005-0000-0000-000065060000}"/>
    <cellStyle name="Comma 2 11" xfId="1905" xr:uid="{00000000-0005-0000-0000-000066060000}"/>
    <cellStyle name="Comma 2 12" xfId="1906" xr:uid="{00000000-0005-0000-0000-000067060000}"/>
    <cellStyle name="Comma 2 13" xfId="1907" xr:uid="{00000000-0005-0000-0000-000068060000}"/>
    <cellStyle name="Comma 2 13 2" xfId="1908" xr:uid="{00000000-0005-0000-0000-000069060000}"/>
    <cellStyle name="Comma 2 13 2 2" xfId="1909" xr:uid="{00000000-0005-0000-0000-00006A060000}"/>
    <cellStyle name="Comma 2 14" xfId="1910" xr:uid="{00000000-0005-0000-0000-00006B060000}"/>
    <cellStyle name="Comma 2 15" xfId="1911" xr:uid="{00000000-0005-0000-0000-00006C060000}"/>
    <cellStyle name="Comma 2 15 2" xfId="1912" xr:uid="{00000000-0005-0000-0000-00006D060000}"/>
    <cellStyle name="Comma 2 15 2 2" xfId="1913" xr:uid="{00000000-0005-0000-0000-00006E060000}"/>
    <cellStyle name="Comma 2 16" xfId="1914" xr:uid="{00000000-0005-0000-0000-00006F060000}"/>
    <cellStyle name="Comma 2 17" xfId="1915" xr:uid="{00000000-0005-0000-0000-000070060000}"/>
    <cellStyle name="Comma 2 18" xfId="1916" xr:uid="{00000000-0005-0000-0000-000071060000}"/>
    <cellStyle name="Comma 2 19" xfId="1917" xr:uid="{00000000-0005-0000-0000-000072060000}"/>
    <cellStyle name="Comma 2 2" xfId="1918" xr:uid="{00000000-0005-0000-0000-000073060000}"/>
    <cellStyle name="Comma 2 2 10" xfId="1919" xr:uid="{00000000-0005-0000-0000-000074060000}"/>
    <cellStyle name="Comma 2 2 11" xfId="1920" xr:uid="{00000000-0005-0000-0000-000075060000}"/>
    <cellStyle name="Comma 2 2 12" xfId="1921" xr:uid="{00000000-0005-0000-0000-000076060000}"/>
    <cellStyle name="Comma 2 2 2" xfId="1922" xr:uid="{00000000-0005-0000-0000-000077060000}"/>
    <cellStyle name="Comma 2 2 2 2" xfId="1923" xr:uid="{00000000-0005-0000-0000-000078060000}"/>
    <cellStyle name="Comma 2 2 2 2 2" xfId="1924" xr:uid="{00000000-0005-0000-0000-000079060000}"/>
    <cellStyle name="Comma 2 2 2 3" xfId="1925" xr:uid="{00000000-0005-0000-0000-00007A060000}"/>
    <cellStyle name="Comma 2 2 3" xfId="1926" xr:uid="{00000000-0005-0000-0000-00007B060000}"/>
    <cellStyle name="Comma 2 2 4" xfId="1927" xr:uid="{00000000-0005-0000-0000-00007C060000}"/>
    <cellStyle name="Comma 2 2 5" xfId="1928" xr:uid="{00000000-0005-0000-0000-00007D060000}"/>
    <cellStyle name="Comma 2 2 6" xfId="1929" xr:uid="{00000000-0005-0000-0000-00007E060000}"/>
    <cellStyle name="Comma 2 2 7" xfId="1930" xr:uid="{00000000-0005-0000-0000-00007F060000}"/>
    <cellStyle name="Comma 2 2 8" xfId="1931" xr:uid="{00000000-0005-0000-0000-000080060000}"/>
    <cellStyle name="Comma 2 2 9" xfId="1932" xr:uid="{00000000-0005-0000-0000-000081060000}"/>
    <cellStyle name="Comma 2 20" xfId="1933" xr:uid="{00000000-0005-0000-0000-000082060000}"/>
    <cellStyle name="Comma 2 21" xfId="1934" xr:uid="{00000000-0005-0000-0000-000083060000}"/>
    <cellStyle name="Comma 2 22" xfId="1935" xr:uid="{00000000-0005-0000-0000-000084060000}"/>
    <cellStyle name="Comma 2 3" xfId="1936" xr:uid="{00000000-0005-0000-0000-000085060000}"/>
    <cellStyle name="Comma 2 3 2" xfId="1937" xr:uid="{00000000-0005-0000-0000-000086060000}"/>
    <cellStyle name="Comma 2 3 2 2" xfId="1938" xr:uid="{00000000-0005-0000-0000-000087060000}"/>
    <cellStyle name="Comma 2 3 2 3" xfId="1939" xr:uid="{00000000-0005-0000-0000-000088060000}"/>
    <cellStyle name="Comma 2 3 3" xfId="1940" xr:uid="{00000000-0005-0000-0000-000089060000}"/>
    <cellStyle name="Comma 2 3 4" xfId="1941" xr:uid="{00000000-0005-0000-0000-00008A060000}"/>
    <cellStyle name="Comma 2 4" xfId="1942" xr:uid="{00000000-0005-0000-0000-00008B060000}"/>
    <cellStyle name="Comma 2 4 2" xfId="1943" xr:uid="{00000000-0005-0000-0000-00008C060000}"/>
    <cellStyle name="Comma 2 4 3" xfId="1944" xr:uid="{00000000-0005-0000-0000-00008D060000}"/>
    <cellStyle name="Comma 2 5" xfId="1945" xr:uid="{00000000-0005-0000-0000-00008E060000}"/>
    <cellStyle name="Comma 2 5 2" xfId="1946" xr:uid="{00000000-0005-0000-0000-00008F060000}"/>
    <cellStyle name="Comma 2 5 3" xfId="1947" xr:uid="{00000000-0005-0000-0000-000090060000}"/>
    <cellStyle name="Comma 2 6" xfId="1948" xr:uid="{00000000-0005-0000-0000-000091060000}"/>
    <cellStyle name="Comma 2 6 2" xfId="1949" xr:uid="{00000000-0005-0000-0000-000092060000}"/>
    <cellStyle name="Comma 2 6 3" xfId="1950" xr:uid="{00000000-0005-0000-0000-000093060000}"/>
    <cellStyle name="Comma 2 7" xfId="1951" xr:uid="{00000000-0005-0000-0000-000094060000}"/>
    <cellStyle name="Comma 2 7 2" xfId="1952" xr:uid="{00000000-0005-0000-0000-000095060000}"/>
    <cellStyle name="Comma 2 7 3" xfId="1953" xr:uid="{00000000-0005-0000-0000-000096060000}"/>
    <cellStyle name="Comma 2 8" xfId="1954" xr:uid="{00000000-0005-0000-0000-000097060000}"/>
    <cellStyle name="Comma 2 8 2" xfId="1955" xr:uid="{00000000-0005-0000-0000-000098060000}"/>
    <cellStyle name="Comma 2 8 3" xfId="1956" xr:uid="{00000000-0005-0000-0000-000099060000}"/>
    <cellStyle name="Comma 2 9" xfId="1957" xr:uid="{00000000-0005-0000-0000-00009A060000}"/>
    <cellStyle name="Comma 2 9 2" xfId="1958" xr:uid="{00000000-0005-0000-0000-00009B060000}"/>
    <cellStyle name="Comma 2 9 3" xfId="1959" xr:uid="{00000000-0005-0000-0000-00009C060000}"/>
    <cellStyle name="Comma 2_20090601 Project Assurance Status rev 3" xfId="1960" xr:uid="{00000000-0005-0000-0000-00009D060000}"/>
    <cellStyle name="Comma 20" xfId="1961" xr:uid="{00000000-0005-0000-0000-00009E060000}"/>
    <cellStyle name="Comma 21" xfId="1962" xr:uid="{00000000-0005-0000-0000-00009F060000}"/>
    <cellStyle name="Comma 22" xfId="1963" xr:uid="{00000000-0005-0000-0000-0000A0060000}"/>
    <cellStyle name="Comma 23" xfId="1964" xr:uid="{00000000-0005-0000-0000-0000A1060000}"/>
    <cellStyle name="Comma 24" xfId="1965" xr:uid="{00000000-0005-0000-0000-0000A2060000}"/>
    <cellStyle name="Comma 25" xfId="1966" xr:uid="{00000000-0005-0000-0000-0000A3060000}"/>
    <cellStyle name="Comma 26" xfId="1967" xr:uid="{00000000-0005-0000-0000-0000A4060000}"/>
    <cellStyle name="Comma 27" xfId="1968" xr:uid="{00000000-0005-0000-0000-0000A5060000}"/>
    <cellStyle name="Comma 28" xfId="1969" xr:uid="{00000000-0005-0000-0000-0000A6060000}"/>
    <cellStyle name="Comma 29" xfId="1970" xr:uid="{00000000-0005-0000-0000-0000A7060000}"/>
    <cellStyle name="Comma 3" xfId="1971" xr:uid="{00000000-0005-0000-0000-0000A8060000}"/>
    <cellStyle name="Comma 3 2" xfId="1972" xr:uid="{00000000-0005-0000-0000-0000A9060000}"/>
    <cellStyle name="Comma 3 2 2" xfId="1973" xr:uid="{00000000-0005-0000-0000-0000AA060000}"/>
    <cellStyle name="Comma 3 2 3" xfId="1974" xr:uid="{00000000-0005-0000-0000-0000AB060000}"/>
    <cellStyle name="Comma 3 2 4" xfId="1975" xr:uid="{00000000-0005-0000-0000-0000AC060000}"/>
    <cellStyle name="Comma 3 3" xfId="1976" xr:uid="{00000000-0005-0000-0000-0000AD060000}"/>
    <cellStyle name="Comma 3 3 2" xfId="1977" xr:uid="{00000000-0005-0000-0000-0000AE060000}"/>
    <cellStyle name="Comma 3 3 2 2" xfId="1978" xr:uid="{00000000-0005-0000-0000-0000AF060000}"/>
    <cellStyle name="Comma 3 3 3" xfId="1979" xr:uid="{00000000-0005-0000-0000-0000B0060000}"/>
    <cellStyle name="Comma 3 4" xfId="1980" xr:uid="{00000000-0005-0000-0000-0000B1060000}"/>
    <cellStyle name="Comma 3 5" xfId="1981" xr:uid="{00000000-0005-0000-0000-0000B2060000}"/>
    <cellStyle name="Comma 3 6" xfId="1982" xr:uid="{00000000-0005-0000-0000-0000B3060000}"/>
    <cellStyle name="Comma 30" xfId="1983" xr:uid="{00000000-0005-0000-0000-0000B4060000}"/>
    <cellStyle name="Comma 31" xfId="1984" xr:uid="{00000000-0005-0000-0000-0000B5060000}"/>
    <cellStyle name="Comma 32" xfId="1985" xr:uid="{00000000-0005-0000-0000-0000B6060000}"/>
    <cellStyle name="Comma 33" xfId="1986" xr:uid="{00000000-0005-0000-0000-0000B7060000}"/>
    <cellStyle name="Comma 34" xfId="1987" xr:uid="{00000000-0005-0000-0000-0000B8060000}"/>
    <cellStyle name="Comma 35" xfId="1988" xr:uid="{00000000-0005-0000-0000-0000B9060000}"/>
    <cellStyle name="Comma 36" xfId="1989" xr:uid="{00000000-0005-0000-0000-0000BA060000}"/>
    <cellStyle name="Comma 37" xfId="1990" xr:uid="{00000000-0005-0000-0000-0000BB060000}"/>
    <cellStyle name="Comma 38" xfId="1991" xr:uid="{00000000-0005-0000-0000-0000BC060000}"/>
    <cellStyle name="Comma 39" xfId="1992" xr:uid="{00000000-0005-0000-0000-0000BD060000}"/>
    <cellStyle name="Comma 4" xfId="1993" xr:uid="{00000000-0005-0000-0000-0000BE060000}"/>
    <cellStyle name="Comma 4 2" xfId="1994" xr:uid="{00000000-0005-0000-0000-0000BF060000}"/>
    <cellStyle name="Comma 4 2 2" xfId="1995" xr:uid="{00000000-0005-0000-0000-0000C0060000}"/>
    <cellStyle name="Comma 4 3" xfId="1996" xr:uid="{00000000-0005-0000-0000-0000C1060000}"/>
    <cellStyle name="Comma 4 4" xfId="1997" xr:uid="{00000000-0005-0000-0000-0000C2060000}"/>
    <cellStyle name="Comma 4 5" xfId="1998" xr:uid="{00000000-0005-0000-0000-0000C3060000}"/>
    <cellStyle name="Comma 40" xfId="1999" xr:uid="{00000000-0005-0000-0000-0000C4060000}"/>
    <cellStyle name="Comma 41" xfId="2000" xr:uid="{00000000-0005-0000-0000-0000C5060000}"/>
    <cellStyle name="Comma 42" xfId="2001" xr:uid="{00000000-0005-0000-0000-0000C6060000}"/>
    <cellStyle name="Comma 43" xfId="2002" xr:uid="{00000000-0005-0000-0000-0000C7060000}"/>
    <cellStyle name="Comma 44" xfId="2003" xr:uid="{00000000-0005-0000-0000-0000C8060000}"/>
    <cellStyle name="Comma 45" xfId="2004" xr:uid="{00000000-0005-0000-0000-0000C9060000}"/>
    <cellStyle name="Comma 46" xfId="2005" xr:uid="{00000000-0005-0000-0000-0000CA060000}"/>
    <cellStyle name="Comma 47" xfId="2006" xr:uid="{00000000-0005-0000-0000-0000CB060000}"/>
    <cellStyle name="Comma 48" xfId="2007" xr:uid="{00000000-0005-0000-0000-0000CC060000}"/>
    <cellStyle name="Comma 49" xfId="2008" xr:uid="{00000000-0005-0000-0000-0000CD060000}"/>
    <cellStyle name="Comma 5" xfId="2009" xr:uid="{00000000-0005-0000-0000-0000CE060000}"/>
    <cellStyle name="Comma 5 2" xfId="2010" xr:uid="{00000000-0005-0000-0000-0000CF060000}"/>
    <cellStyle name="Comma 5 2 2" xfId="2011" xr:uid="{00000000-0005-0000-0000-0000D0060000}"/>
    <cellStyle name="Comma 5 3" xfId="2012" xr:uid="{00000000-0005-0000-0000-0000D1060000}"/>
    <cellStyle name="Comma 5 4" xfId="2013" xr:uid="{00000000-0005-0000-0000-0000D2060000}"/>
    <cellStyle name="Comma 50" xfId="2014" xr:uid="{00000000-0005-0000-0000-0000D3060000}"/>
    <cellStyle name="Comma 51" xfId="2015" xr:uid="{00000000-0005-0000-0000-0000D4060000}"/>
    <cellStyle name="Comma 52" xfId="2016" xr:uid="{00000000-0005-0000-0000-0000D5060000}"/>
    <cellStyle name="Comma 53" xfId="2017" xr:uid="{00000000-0005-0000-0000-0000D6060000}"/>
    <cellStyle name="Comma 54" xfId="2018" xr:uid="{00000000-0005-0000-0000-0000D7060000}"/>
    <cellStyle name="Comma 55" xfId="2019" xr:uid="{00000000-0005-0000-0000-0000D8060000}"/>
    <cellStyle name="Comma 56" xfId="2020" xr:uid="{00000000-0005-0000-0000-0000D9060000}"/>
    <cellStyle name="Comma 57" xfId="2021" xr:uid="{00000000-0005-0000-0000-0000DA060000}"/>
    <cellStyle name="Comma 58" xfId="2022" xr:uid="{00000000-0005-0000-0000-0000DB060000}"/>
    <cellStyle name="Comma 6" xfId="2023" xr:uid="{00000000-0005-0000-0000-0000DC060000}"/>
    <cellStyle name="Comma 6 2" xfId="2024" xr:uid="{00000000-0005-0000-0000-0000DD060000}"/>
    <cellStyle name="Comma 6 2 2" xfId="2025" xr:uid="{00000000-0005-0000-0000-0000DE060000}"/>
    <cellStyle name="Comma 6 3" xfId="2026" xr:uid="{00000000-0005-0000-0000-0000DF060000}"/>
    <cellStyle name="Comma 6_20101018_Challenge Session Revisions FINAL" xfId="2027" xr:uid="{00000000-0005-0000-0000-0000E0060000}"/>
    <cellStyle name="Comma 7" xfId="2028" xr:uid="{00000000-0005-0000-0000-0000E1060000}"/>
    <cellStyle name="Comma 7 2" xfId="2029" xr:uid="{00000000-0005-0000-0000-0000E2060000}"/>
    <cellStyle name="Comma 7 3" xfId="2030" xr:uid="{00000000-0005-0000-0000-0000E3060000}"/>
    <cellStyle name="Comma 7 4" xfId="2031" xr:uid="{00000000-0005-0000-0000-0000E4060000}"/>
    <cellStyle name="Comma 8" xfId="2032" xr:uid="{00000000-0005-0000-0000-0000E5060000}"/>
    <cellStyle name="Comma 8 2" xfId="2033" xr:uid="{00000000-0005-0000-0000-0000E6060000}"/>
    <cellStyle name="Comma 8 3" xfId="2034" xr:uid="{00000000-0005-0000-0000-0000E7060000}"/>
    <cellStyle name="Comma 9" xfId="2035" xr:uid="{00000000-0005-0000-0000-0000E8060000}"/>
    <cellStyle name="Comma 9 2" xfId="2036" xr:uid="{00000000-0005-0000-0000-0000E9060000}"/>
    <cellStyle name="Comma 9 3" xfId="2037" xr:uid="{00000000-0005-0000-0000-0000EA060000}"/>
    <cellStyle name="Comma 9 4" xfId="2038" xr:uid="{00000000-0005-0000-0000-0000EB060000}"/>
    <cellStyle name="Comma unprot" xfId="2039" xr:uid="{00000000-0005-0000-0000-0000EC060000}"/>
    <cellStyle name="Comma0" xfId="2040" xr:uid="{00000000-0005-0000-0000-0000ED060000}"/>
    <cellStyle name="Comma0 - Style4" xfId="2041" xr:uid="{00000000-0005-0000-0000-0000EE060000}"/>
    <cellStyle name="Comma0 10" xfId="2042" xr:uid="{00000000-0005-0000-0000-0000EF060000}"/>
    <cellStyle name="Comma0 11" xfId="2043" xr:uid="{00000000-0005-0000-0000-0000F0060000}"/>
    <cellStyle name="Comma0 12" xfId="2044" xr:uid="{00000000-0005-0000-0000-0000F1060000}"/>
    <cellStyle name="Comma0 13" xfId="2045" xr:uid="{00000000-0005-0000-0000-0000F2060000}"/>
    <cellStyle name="Comma0 14" xfId="2046" xr:uid="{00000000-0005-0000-0000-0000F3060000}"/>
    <cellStyle name="Comma0 15" xfId="2047" xr:uid="{00000000-0005-0000-0000-0000F4060000}"/>
    <cellStyle name="Comma0 16" xfId="2048" xr:uid="{00000000-0005-0000-0000-0000F5060000}"/>
    <cellStyle name="Comma0 17" xfId="2049" xr:uid="{00000000-0005-0000-0000-0000F6060000}"/>
    <cellStyle name="Comma0 18" xfId="2050" xr:uid="{00000000-0005-0000-0000-0000F7060000}"/>
    <cellStyle name="Comma0 19" xfId="2051" xr:uid="{00000000-0005-0000-0000-0000F8060000}"/>
    <cellStyle name="Comma0 2" xfId="2052" xr:uid="{00000000-0005-0000-0000-0000F9060000}"/>
    <cellStyle name="Comma0 20" xfId="2053" xr:uid="{00000000-0005-0000-0000-0000FA060000}"/>
    <cellStyle name="Comma0 21" xfId="2054" xr:uid="{00000000-0005-0000-0000-0000FB060000}"/>
    <cellStyle name="Comma0 22" xfId="2055" xr:uid="{00000000-0005-0000-0000-0000FC060000}"/>
    <cellStyle name="Comma0 23" xfId="2056" xr:uid="{00000000-0005-0000-0000-0000FD060000}"/>
    <cellStyle name="Comma0 24" xfId="2057" xr:uid="{00000000-0005-0000-0000-0000FE060000}"/>
    <cellStyle name="Comma0 25" xfId="2058" xr:uid="{00000000-0005-0000-0000-0000FF060000}"/>
    <cellStyle name="Comma0 26" xfId="2059" xr:uid="{00000000-0005-0000-0000-000000070000}"/>
    <cellStyle name="Comma0 27" xfId="2060" xr:uid="{00000000-0005-0000-0000-000001070000}"/>
    <cellStyle name="Comma0 28" xfId="2061" xr:uid="{00000000-0005-0000-0000-000002070000}"/>
    <cellStyle name="Comma0 29" xfId="2062" xr:uid="{00000000-0005-0000-0000-000003070000}"/>
    <cellStyle name="Comma0 3" xfId="2063" xr:uid="{00000000-0005-0000-0000-000004070000}"/>
    <cellStyle name="Comma0 30" xfId="2064" xr:uid="{00000000-0005-0000-0000-000005070000}"/>
    <cellStyle name="Comma0 31" xfId="2065" xr:uid="{00000000-0005-0000-0000-000006070000}"/>
    <cellStyle name="Comma0 32" xfId="2066" xr:uid="{00000000-0005-0000-0000-000007070000}"/>
    <cellStyle name="Comma0 33" xfId="2067" xr:uid="{00000000-0005-0000-0000-000008070000}"/>
    <cellStyle name="Comma0 34" xfId="2068" xr:uid="{00000000-0005-0000-0000-000009070000}"/>
    <cellStyle name="Comma0 35" xfId="2069" xr:uid="{00000000-0005-0000-0000-00000A070000}"/>
    <cellStyle name="Comma0 36" xfId="2070" xr:uid="{00000000-0005-0000-0000-00000B070000}"/>
    <cellStyle name="Comma0 37" xfId="2071" xr:uid="{00000000-0005-0000-0000-00000C070000}"/>
    <cellStyle name="Comma0 4" xfId="2072" xr:uid="{00000000-0005-0000-0000-00000D070000}"/>
    <cellStyle name="Comma0 5" xfId="2073" xr:uid="{00000000-0005-0000-0000-00000E070000}"/>
    <cellStyle name="Comma0 6" xfId="2074" xr:uid="{00000000-0005-0000-0000-00000F070000}"/>
    <cellStyle name="Comma0 7" xfId="2075" xr:uid="{00000000-0005-0000-0000-000010070000}"/>
    <cellStyle name="Comma0 8" xfId="2076" xr:uid="{00000000-0005-0000-0000-000011070000}"/>
    <cellStyle name="Comma0 9" xfId="2077" xr:uid="{00000000-0005-0000-0000-000012070000}"/>
    <cellStyle name="Comma0_SETUP97" xfId="2078" xr:uid="{00000000-0005-0000-0000-000013070000}"/>
    <cellStyle name="Comma1 - Style1" xfId="2079" xr:uid="{00000000-0005-0000-0000-000014070000}"/>
    <cellStyle name="Curren - Style2" xfId="2080" xr:uid="{00000000-0005-0000-0000-000015070000}"/>
    <cellStyle name="Currency [00]" xfId="2081" xr:uid="{00000000-0005-0000-0000-000016070000}"/>
    <cellStyle name="Currency 10" xfId="65" xr:uid="{00000000-0005-0000-0000-000017070000}"/>
    <cellStyle name="Currency 10 2" xfId="66" xr:uid="{00000000-0005-0000-0000-000018070000}"/>
    <cellStyle name="Currency 10 2 2" xfId="67" xr:uid="{00000000-0005-0000-0000-000019070000}"/>
    <cellStyle name="Currency 10 3" xfId="68" xr:uid="{00000000-0005-0000-0000-00001A070000}"/>
    <cellStyle name="Currency 11" xfId="69" xr:uid="{00000000-0005-0000-0000-00001B070000}"/>
    <cellStyle name="Currency 11 2" xfId="70" xr:uid="{00000000-0005-0000-0000-00001C070000}"/>
    <cellStyle name="Currency 11 2 2" xfId="71" xr:uid="{00000000-0005-0000-0000-00001D070000}"/>
    <cellStyle name="Currency 11 3" xfId="72" xr:uid="{00000000-0005-0000-0000-00001E070000}"/>
    <cellStyle name="Currency 12" xfId="73" xr:uid="{00000000-0005-0000-0000-00001F070000}"/>
    <cellStyle name="Currency 12 2" xfId="74" xr:uid="{00000000-0005-0000-0000-000020070000}"/>
    <cellStyle name="Currency 12 2 2" xfId="75" xr:uid="{00000000-0005-0000-0000-000021070000}"/>
    <cellStyle name="Currency 12 3" xfId="76" xr:uid="{00000000-0005-0000-0000-000022070000}"/>
    <cellStyle name="Currency 13" xfId="77" xr:uid="{00000000-0005-0000-0000-000023070000}"/>
    <cellStyle name="Currency 13 2" xfId="78" xr:uid="{00000000-0005-0000-0000-000024070000}"/>
    <cellStyle name="Currency 13 2 2" xfId="79" xr:uid="{00000000-0005-0000-0000-000025070000}"/>
    <cellStyle name="Currency 13 3" xfId="80" xr:uid="{00000000-0005-0000-0000-000026070000}"/>
    <cellStyle name="Currency 14" xfId="81" xr:uid="{00000000-0005-0000-0000-000027070000}"/>
    <cellStyle name="Currency 14 2" xfId="82" xr:uid="{00000000-0005-0000-0000-000028070000}"/>
    <cellStyle name="Currency 15" xfId="83" xr:uid="{00000000-0005-0000-0000-000029070000}"/>
    <cellStyle name="Currency 16" xfId="84" xr:uid="{00000000-0005-0000-0000-00002A070000}"/>
    <cellStyle name="Currency 17" xfId="85" xr:uid="{00000000-0005-0000-0000-00002B070000}"/>
    <cellStyle name="Currency 18" xfId="86" xr:uid="{00000000-0005-0000-0000-00002C070000}"/>
    <cellStyle name="Currency 2" xfId="87" xr:uid="{00000000-0005-0000-0000-00002D070000}"/>
    <cellStyle name="Currency 2 10" xfId="2082" xr:uid="{00000000-0005-0000-0000-00002E070000}"/>
    <cellStyle name="Currency 2 11" xfId="2083" xr:uid="{00000000-0005-0000-0000-00002F070000}"/>
    <cellStyle name="Currency 2 12" xfId="2084" xr:uid="{00000000-0005-0000-0000-000030070000}"/>
    <cellStyle name="Currency 2 13" xfId="2085" xr:uid="{00000000-0005-0000-0000-000031070000}"/>
    <cellStyle name="Currency 2 14" xfId="2086" xr:uid="{00000000-0005-0000-0000-000032070000}"/>
    <cellStyle name="Currency 2 2" xfId="88" xr:uid="{00000000-0005-0000-0000-000033070000}"/>
    <cellStyle name="Currency 2 2 2" xfId="89" xr:uid="{00000000-0005-0000-0000-000034070000}"/>
    <cellStyle name="Currency 2 2 3" xfId="2087" xr:uid="{00000000-0005-0000-0000-000035070000}"/>
    <cellStyle name="Currency 2 3" xfId="2088" xr:uid="{00000000-0005-0000-0000-000036070000}"/>
    <cellStyle name="Currency 2 4" xfId="2089" xr:uid="{00000000-0005-0000-0000-000037070000}"/>
    <cellStyle name="Currency 2 5" xfId="2090" xr:uid="{00000000-0005-0000-0000-000038070000}"/>
    <cellStyle name="Currency 2 6" xfId="2091" xr:uid="{00000000-0005-0000-0000-000039070000}"/>
    <cellStyle name="Currency 2 7" xfId="2092" xr:uid="{00000000-0005-0000-0000-00003A070000}"/>
    <cellStyle name="Currency 2 8" xfId="2093" xr:uid="{00000000-0005-0000-0000-00003B070000}"/>
    <cellStyle name="Currency 2 9" xfId="2094" xr:uid="{00000000-0005-0000-0000-00003C070000}"/>
    <cellStyle name="Currency 3" xfId="90" xr:uid="{00000000-0005-0000-0000-00003D070000}"/>
    <cellStyle name="Currency 3 2" xfId="2095" xr:uid="{00000000-0005-0000-0000-00003E070000}"/>
    <cellStyle name="Currency 4" xfId="91" xr:uid="{00000000-0005-0000-0000-00003F070000}"/>
    <cellStyle name="Currency 4 2" xfId="92" xr:uid="{00000000-0005-0000-0000-000040070000}"/>
    <cellStyle name="Currency 4 2 2" xfId="93" xr:uid="{00000000-0005-0000-0000-000041070000}"/>
    <cellStyle name="Currency 4 2 2 2" xfId="94" xr:uid="{00000000-0005-0000-0000-000042070000}"/>
    <cellStyle name="Currency 4 2 3" xfId="95" xr:uid="{00000000-0005-0000-0000-000043070000}"/>
    <cellStyle name="Currency 4 3" xfId="96" xr:uid="{00000000-0005-0000-0000-000044070000}"/>
    <cellStyle name="Currency 4 3 2" xfId="97" xr:uid="{00000000-0005-0000-0000-000045070000}"/>
    <cellStyle name="Currency 4 3 2 2" xfId="98" xr:uid="{00000000-0005-0000-0000-000046070000}"/>
    <cellStyle name="Currency 4 3 3" xfId="99" xr:uid="{00000000-0005-0000-0000-000047070000}"/>
    <cellStyle name="Currency 4 4" xfId="100" xr:uid="{00000000-0005-0000-0000-000048070000}"/>
    <cellStyle name="Currency 4 4 2" xfId="101" xr:uid="{00000000-0005-0000-0000-000049070000}"/>
    <cellStyle name="Currency 4 5" xfId="102" xr:uid="{00000000-0005-0000-0000-00004A070000}"/>
    <cellStyle name="Currency 5" xfId="103" xr:uid="{00000000-0005-0000-0000-00004B070000}"/>
    <cellStyle name="Currency 5 2" xfId="104" xr:uid="{00000000-0005-0000-0000-00004C070000}"/>
    <cellStyle name="Currency 5 2 2" xfId="105" xr:uid="{00000000-0005-0000-0000-00004D070000}"/>
    <cellStyle name="Currency 5 2 2 2" xfId="106" xr:uid="{00000000-0005-0000-0000-00004E070000}"/>
    <cellStyle name="Currency 5 2 3" xfId="107" xr:uid="{00000000-0005-0000-0000-00004F070000}"/>
    <cellStyle name="Currency 5 3" xfId="108" xr:uid="{00000000-0005-0000-0000-000050070000}"/>
    <cellStyle name="Currency 5 3 2" xfId="109" xr:uid="{00000000-0005-0000-0000-000051070000}"/>
    <cellStyle name="Currency 5 3 2 2" xfId="110" xr:uid="{00000000-0005-0000-0000-000052070000}"/>
    <cellStyle name="Currency 5 3 3" xfId="111" xr:uid="{00000000-0005-0000-0000-000053070000}"/>
    <cellStyle name="Currency 5 4" xfId="112" xr:uid="{00000000-0005-0000-0000-000054070000}"/>
    <cellStyle name="Currency 5 4 2" xfId="113" xr:uid="{00000000-0005-0000-0000-000055070000}"/>
    <cellStyle name="Currency 5 5" xfId="114" xr:uid="{00000000-0005-0000-0000-000056070000}"/>
    <cellStyle name="Currency 6" xfId="115" xr:uid="{00000000-0005-0000-0000-000057070000}"/>
    <cellStyle name="Currency 7" xfId="116" xr:uid="{00000000-0005-0000-0000-000058070000}"/>
    <cellStyle name="Currency 7 2" xfId="117" xr:uid="{00000000-0005-0000-0000-000059070000}"/>
    <cellStyle name="Currency 7 2 2" xfId="118" xr:uid="{00000000-0005-0000-0000-00005A070000}"/>
    <cellStyle name="Currency 7 3" xfId="119" xr:uid="{00000000-0005-0000-0000-00005B070000}"/>
    <cellStyle name="Currency 8" xfId="120" xr:uid="{00000000-0005-0000-0000-00005C070000}"/>
    <cellStyle name="Currency 8 2" xfId="121" xr:uid="{00000000-0005-0000-0000-00005D070000}"/>
    <cellStyle name="Currency 8 3" xfId="122" xr:uid="{00000000-0005-0000-0000-00005E070000}"/>
    <cellStyle name="Currency 9" xfId="123" xr:uid="{00000000-0005-0000-0000-00005F070000}"/>
    <cellStyle name="Currency 9 2" xfId="124" xr:uid="{00000000-0005-0000-0000-000060070000}"/>
    <cellStyle name="Currency 9 3" xfId="125" xr:uid="{00000000-0005-0000-0000-000061070000}"/>
    <cellStyle name="Currency CAS_Scaffolding Enquiry KBG001 Amount to Approve gus" xfId="126" xr:uid="{00000000-0005-0000-0000-000062070000}"/>
    <cellStyle name="Currency0" xfId="2096" xr:uid="{00000000-0005-0000-0000-000063070000}"/>
    <cellStyle name="Currency0 10" xfId="2097" xr:uid="{00000000-0005-0000-0000-000064070000}"/>
    <cellStyle name="Currency0 2" xfId="2098" xr:uid="{00000000-0005-0000-0000-000065070000}"/>
    <cellStyle name="Currency0 3" xfId="2099" xr:uid="{00000000-0005-0000-0000-000066070000}"/>
    <cellStyle name="Currency0 4" xfId="2100" xr:uid="{00000000-0005-0000-0000-000067070000}"/>
    <cellStyle name="Currency0 5" xfId="2101" xr:uid="{00000000-0005-0000-0000-000068070000}"/>
    <cellStyle name="Currency0 6" xfId="2102" xr:uid="{00000000-0005-0000-0000-000069070000}"/>
    <cellStyle name="Currency0 7" xfId="2103" xr:uid="{00000000-0005-0000-0000-00006A070000}"/>
    <cellStyle name="Currency0 8" xfId="2104" xr:uid="{00000000-0005-0000-0000-00006B070000}"/>
    <cellStyle name="Currency0 9" xfId="2105" xr:uid="{00000000-0005-0000-0000-00006C070000}"/>
    <cellStyle name="Date" xfId="2106" xr:uid="{00000000-0005-0000-0000-00006D070000}"/>
    <cellStyle name="Date 10" xfId="2107" xr:uid="{00000000-0005-0000-0000-00006E070000}"/>
    <cellStyle name="Date 2" xfId="2108" xr:uid="{00000000-0005-0000-0000-00006F070000}"/>
    <cellStyle name="Date 3" xfId="2109" xr:uid="{00000000-0005-0000-0000-000070070000}"/>
    <cellStyle name="Date 4" xfId="2110" xr:uid="{00000000-0005-0000-0000-000071070000}"/>
    <cellStyle name="Date 5" xfId="2111" xr:uid="{00000000-0005-0000-0000-000072070000}"/>
    <cellStyle name="Date 6" xfId="2112" xr:uid="{00000000-0005-0000-0000-000073070000}"/>
    <cellStyle name="Date 7" xfId="2113" xr:uid="{00000000-0005-0000-0000-000074070000}"/>
    <cellStyle name="Date 8" xfId="2114" xr:uid="{00000000-0005-0000-0000-000075070000}"/>
    <cellStyle name="Date 9" xfId="2115" xr:uid="{00000000-0005-0000-0000-000076070000}"/>
    <cellStyle name="Date Short" xfId="2116" xr:uid="{00000000-0005-0000-0000-000077070000}"/>
    <cellStyle name="Date Short 2" xfId="2117" xr:uid="{00000000-0005-0000-0000-000078070000}"/>
    <cellStyle name="Date_20080204 Medupi Turbine Cashflow Forecast" xfId="2118" xr:uid="{00000000-0005-0000-0000-000079070000}"/>
    <cellStyle name="Datum" xfId="2119" xr:uid="{00000000-0005-0000-0000-00007A070000}"/>
    <cellStyle name="Dezimal [0]_Compiling Utility Macros" xfId="127" xr:uid="{00000000-0005-0000-0000-00007B070000}"/>
    <cellStyle name="Dezimal_04f_40_Sumgait1_new" xfId="2120" xr:uid="{00000000-0005-0000-0000-00007C070000}"/>
    <cellStyle name="DH2" xfId="2121" xr:uid="{00000000-0005-0000-0000-00007D070000}"/>
    <cellStyle name="Emphasis 1" xfId="2122" xr:uid="{00000000-0005-0000-0000-00007E070000}"/>
    <cellStyle name="Emphasis 2" xfId="2123" xr:uid="{00000000-0005-0000-0000-00007F070000}"/>
    <cellStyle name="Emphasis 3" xfId="2124" xr:uid="{00000000-0005-0000-0000-000080070000}"/>
    <cellStyle name="Enter Currency (0)" xfId="2125" xr:uid="{00000000-0005-0000-0000-000081070000}"/>
    <cellStyle name="Enter Currency (2)" xfId="2126" xr:uid="{00000000-0005-0000-0000-000082070000}"/>
    <cellStyle name="Enter Units (0)" xfId="2127" xr:uid="{00000000-0005-0000-0000-000083070000}"/>
    <cellStyle name="Enter Units (1)" xfId="2128" xr:uid="{00000000-0005-0000-0000-000084070000}"/>
    <cellStyle name="Enter Units (2)" xfId="2129" xr:uid="{00000000-0005-0000-0000-000085070000}"/>
    <cellStyle name="Euro" xfId="2130" xr:uid="{00000000-0005-0000-0000-000086070000}"/>
    <cellStyle name="Explanatory Text 10" xfId="2131" xr:uid="{00000000-0005-0000-0000-000087070000}"/>
    <cellStyle name="Explanatory Text 2" xfId="128" xr:uid="{00000000-0005-0000-0000-000088070000}"/>
    <cellStyle name="Explanatory Text 2 2" xfId="2132" xr:uid="{00000000-0005-0000-0000-000089070000}"/>
    <cellStyle name="Explanatory Text 2 3" xfId="2133" xr:uid="{00000000-0005-0000-0000-00008A070000}"/>
    <cellStyle name="Explanatory Text 2 4" xfId="2134" xr:uid="{00000000-0005-0000-0000-00008B070000}"/>
    <cellStyle name="Explanatory Text 2 5" xfId="2135" xr:uid="{00000000-0005-0000-0000-00008C070000}"/>
    <cellStyle name="Explanatory Text 3" xfId="2136" xr:uid="{00000000-0005-0000-0000-00008D070000}"/>
    <cellStyle name="Explanatory Text 3 2" xfId="2137" xr:uid="{00000000-0005-0000-0000-00008E070000}"/>
    <cellStyle name="Explanatory Text 4" xfId="2138" xr:uid="{00000000-0005-0000-0000-00008F070000}"/>
    <cellStyle name="Explanatory Text 4 2" xfId="2139" xr:uid="{00000000-0005-0000-0000-000090070000}"/>
    <cellStyle name="Explanatory Text 5" xfId="2140" xr:uid="{00000000-0005-0000-0000-000091070000}"/>
    <cellStyle name="Explanatory Text 5 2" xfId="2141" xr:uid="{00000000-0005-0000-0000-000092070000}"/>
    <cellStyle name="Explanatory Text 6" xfId="2142" xr:uid="{00000000-0005-0000-0000-000093070000}"/>
    <cellStyle name="Explanatory Text 6 2" xfId="2143" xr:uid="{00000000-0005-0000-0000-000094070000}"/>
    <cellStyle name="Explanatory Text 7" xfId="2144" xr:uid="{00000000-0005-0000-0000-000095070000}"/>
    <cellStyle name="Explanatory Text 7 2" xfId="2145" xr:uid="{00000000-0005-0000-0000-000096070000}"/>
    <cellStyle name="Explanatory Text 8" xfId="2146" xr:uid="{00000000-0005-0000-0000-000097070000}"/>
    <cellStyle name="Explanatory Text 8 2" xfId="2147" xr:uid="{00000000-0005-0000-0000-000098070000}"/>
    <cellStyle name="Explanatory Text 9" xfId="2148" xr:uid="{00000000-0005-0000-0000-000099070000}"/>
    <cellStyle name="Explanatory Text 9 2" xfId="2149" xr:uid="{00000000-0005-0000-0000-00009A070000}"/>
    <cellStyle name="F2" xfId="2150" xr:uid="{00000000-0005-0000-0000-00009B070000}"/>
    <cellStyle name="F3" xfId="2151" xr:uid="{00000000-0005-0000-0000-00009C070000}"/>
    <cellStyle name="F4" xfId="2152" xr:uid="{00000000-0005-0000-0000-00009D070000}"/>
    <cellStyle name="F5" xfId="2153" xr:uid="{00000000-0005-0000-0000-00009E070000}"/>
    <cellStyle name="F6" xfId="2154" xr:uid="{00000000-0005-0000-0000-00009F070000}"/>
    <cellStyle name="F7" xfId="2155" xr:uid="{00000000-0005-0000-0000-0000A0070000}"/>
    <cellStyle name="F8" xfId="2156" xr:uid="{00000000-0005-0000-0000-0000A1070000}"/>
    <cellStyle name="Faktor" xfId="2157" xr:uid="{00000000-0005-0000-0000-0000A2070000}"/>
    <cellStyle name="Fees" xfId="2158" xr:uid="{00000000-0005-0000-0000-0000A3070000}"/>
    <cellStyle name="Fixed" xfId="2159" xr:uid="{00000000-0005-0000-0000-0000A4070000}"/>
    <cellStyle name="Fixed 10" xfId="2160" xr:uid="{00000000-0005-0000-0000-0000A5070000}"/>
    <cellStyle name="Fixed 2" xfId="2161" xr:uid="{00000000-0005-0000-0000-0000A6070000}"/>
    <cellStyle name="Fixed 3" xfId="2162" xr:uid="{00000000-0005-0000-0000-0000A7070000}"/>
    <cellStyle name="Fixed 4" xfId="2163" xr:uid="{00000000-0005-0000-0000-0000A8070000}"/>
    <cellStyle name="Fixed 5" xfId="2164" xr:uid="{00000000-0005-0000-0000-0000A9070000}"/>
    <cellStyle name="Fixed 6" xfId="2165" xr:uid="{00000000-0005-0000-0000-0000AA070000}"/>
    <cellStyle name="Fixed 7" xfId="2166" xr:uid="{00000000-0005-0000-0000-0000AB070000}"/>
    <cellStyle name="Fixed 8" xfId="2167" xr:uid="{00000000-0005-0000-0000-0000AC070000}"/>
    <cellStyle name="Fixed 9" xfId="2168" xr:uid="{00000000-0005-0000-0000-0000AD070000}"/>
    <cellStyle name="Fixed0" xfId="2169" xr:uid="{00000000-0005-0000-0000-0000AE070000}"/>
    <cellStyle name="Fixed3 - Style3" xfId="2170" xr:uid="{00000000-0005-0000-0000-0000AF070000}"/>
    <cellStyle name="Flag" xfId="2171" xr:uid="{00000000-0005-0000-0000-0000B0070000}"/>
    <cellStyle name="Good 10" xfId="2172" xr:uid="{00000000-0005-0000-0000-0000B1070000}"/>
    <cellStyle name="Good 2" xfId="129" xr:uid="{00000000-0005-0000-0000-0000B2070000}"/>
    <cellStyle name="Good 2 2" xfId="2173" xr:uid="{00000000-0005-0000-0000-0000B3070000}"/>
    <cellStyle name="Good 2 3" xfId="2174" xr:uid="{00000000-0005-0000-0000-0000B4070000}"/>
    <cellStyle name="Good 2 4" xfId="2175" xr:uid="{00000000-0005-0000-0000-0000B5070000}"/>
    <cellStyle name="Good 2 5" xfId="2176" xr:uid="{00000000-0005-0000-0000-0000B6070000}"/>
    <cellStyle name="Good 3" xfId="2177" xr:uid="{00000000-0005-0000-0000-0000B7070000}"/>
    <cellStyle name="Good 3 2" xfId="2178" xr:uid="{00000000-0005-0000-0000-0000B8070000}"/>
    <cellStyle name="Good 4" xfId="2179" xr:uid="{00000000-0005-0000-0000-0000B9070000}"/>
    <cellStyle name="Good 4 2" xfId="2180" xr:uid="{00000000-0005-0000-0000-0000BA070000}"/>
    <cellStyle name="Good 5" xfId="2181" xr:uid="{00000000-0005-0000-0000-0000BB070000}"/>
    <cellStyle name="Good 5 2" xfId="2182" xr:uid="{00000000-0005-0000-0000-0000BC070000}"/>
    <cellStyle name="Good 6" xfId="2183" xr:uid="{00000000-0005-0000-0000-0000BD070000}"/>
    <cellStyle name="Good 6 2" xfId="2184" xr:uid="{00000000-0005-0000-0000-0000BE070000}"/>
    <cellStyle name="Good 7" xfId="2185" xr:uid="{00000000-0005-0000-0000-0000BF070000}"/>
    <cellStyle name="Good 7 2" xfId="2186" xr:uid="{00000000-0005-0000-0000-0000C0070000}"/>
    <cellStyle name="Good 8" xfId="2187" xr:uid="{00000000-0005-0000-0000-0000C1070000}"/>
    <cellStyle name="Good 8 2" xfId="2188" xr:uid="{00000000-0005-0000-0000-0000C2070000}"/>
    <cellStyle name="Good 9" xfId="2189" xr:uid="{00000000-0005-0000-0000-0000C3070000}"/>
    <cellStyle name="Good 9 2" xfId="2190" xr:uid="{00000000-0005-0000-0000-0000C4070000}"/>
    <cellStyle name="Grey" xfId="2191" xr:uid="{00000000-0005-0000-0000-0000C5070000}"/>
    <cellStyle name="Grey 2" xfId="2192" xr:uid="{00000000-0005-0000-0000-0000C6070000}"/>
    <cellStyle name="Grey_20100518 Medupi March 2010 summary" xfId="2193" xr:uid="{00000000-0005-0000-0000-0000C7070000}"/>
    <cellStyle name="Header1" xfId="130" xr:uid="{00000000-0005-0000-0000-0000C8070000}"/>
    <cellStyle name="Header2" xfId="131" xr:uid="{00000000-0005-0000-0000-0000C9070000}"/>
    <cellStyle name="Header2 2" xfId="2194" xr:uid="{00000000-0005-0000-0000-0000CA070000}"/>
    <cellStyle name="Heading" xfId="2195" xr:uid="{00000000-0005-0000-0000-0000CB070000}"/>
    <cellStyle name="Heading 1 1" xfId="2196" xr:uid="{00000000-0005-0000-0000-0000CC070000}"/>
    <cellStyle name="Heading 1 10" xfId="2197" xr:uid="{00000000-0005-0000-0000-0000CD070000}"/>
    <cellStyle name="Heading 1 2" xfId="132" xr:uid="{00000000-0005-0000-0000-0000CE070000}"/>
    <cellStyle name="Heading 1 2 2" xfId="2198" xr:uid="{00000000-0005-0000-0000-0000CF070000}"/>
    <cellStyle name="Heading 1 2 2 2" xfId="2199" xr:uid="{00000000-0005-0000-0000-0000D0070000}"/>
    <cellStyle name="Heading 1 2 3" xfId="2200" xr:uid="{00000000-0005-0000-0000-0000D1070000}"/>
    <cellStyle name="Heading 1 2 4" xfId="2201" xr:uid="{00000000-0005-0000-0000-0000D2070000}"/>
    <cellStyle name="Heading 1 2 5" xfId="2202" xr:uid="{00000000-0005-0000-0000-0000D3070000}"/>
    <cellStyle name="Heading 1 2 6" xfId="2203" xr:uid="{00000000-0005-0000-0000-0000D4070000}"/>
    <cellStyle name="Heading 1 2 7" xfId="2204" xr:uid="{00000000-0005-0000-0000-0000D5070000}"/>
    <cellStyle name="Heading 1 3" xfId="133" xr:uid="{00000000-0005-0000-0000-0000D6070000}"/>
    <cellStyle name="Heading 1 3 2" xfId="2205" xr:uid="{00000000-0005-0000-0000-0000D7070000}"/>
    <cellStyle name="Heading 1 3 2 2" xfId="2206" xr:uid="{00000000-0005-0000-0000-0000D8070000}"/>
    <cellStyle name="Heading 1 3 3" xfId="2207" xr:uid="{00000000-0005-0000-0000-0000D9070000}"/>
    <cellStyle name="Heading 1 4" xfId="2208" xr:uid="{00000000-0005-0000-0000-0000DA070000}"/>
    <cellStyle name="Heading 1 4 2" xfId="2209" xr:uid="{00000000-0005-0000-0000-0000DB070000}"/>
    <cellStyle name="Heading 1 4 3" xfId="2210" xr:uid="{00000000-0005-0000-0000-0000DC070000}"/>
    <cellStyle name="Heading 1 5" xfId="2211" xr:uid="{00000000-0005-0000-0000-0000DD070000}"/>
    <cellStyle name="Heading 1 5 2" xfId="2212" xr:uid="{00000000-0005-0000-0000-0000DE070000}"/>
    <cellStyle name="Heading 1 5 3" xfId="2213" xr:uid="{00000000-0005-0000-0000-0000DF070000}"/>
    <cellStyle name="Heading 1 6" xfId="2214" xr:uid="{00000000-0005-0000-0000-0000E0070000}"/>
    <cellStyle name="Heading 1 6 2" xfId="2215" xr:uid="{00000000-0005-0000-0000-0000E1070000}"/>
    <cellStyle name="Heading 1 7" xfId="2216" xr:uid="{00000000-0005-0000-0000-0000E2070000}"/>
    <cellStyle name="Heading 1 7 2" xfId="2217" xr:uid="{00000000-0005-0000-0000-0000E3070000}"/>
    <cellStyle name="Heading 1 8" xfId="2218" xr:uid="{00000000-0005-0000-0000-0000E4070000}"/>
    <cellStyle name="Heading 1 8 2" xfId="2219" xr:uid="{00000000-0005-0000-0000-0000E5070000}"/>
    <cellStyle name="Heading 1 9" xfId="2220" xr:uid="{00000000-0005-0000-0000-0000E6070000}"/>
    <cellStyle name="Heading 1 9 2" xfId="2221" xr:uid="{00000000-0005-0000-0000-0000E7070000}"/>
    <cellStyle name="Heading 2 10" xfId="2222" xr:uid="{00000000-0005-0000-0000-0000E8070000}"/>
    <cellStyle name="Heading 2 2" xfId="134" xr:uid="{00000000-0005-0000-0000-0000E9070000}"/>
    <cellStyle name="Heading 2 2 2" xfId="2223" xr:uid="{00000000-0005-0000-0000-0000EA070000}"/>
    <cellStyle name="Heading 2 2 2 2" xfId="2224" xr:uid="{00000000-0005-0000-0000-0000EB070000}"/>
    <cellStyle name="Heading 2 2 3" xfId="2225" xr:uid="{00000000-0005-0000-0000-0000EC070000}"/>
    <cellStyle name="Heading 2 2 4" xfId="2226" xr:uid="{00000000-0005-0000-0000-0000ED070000}"/>
    <cellStyle name="Heading 2 2 5" xfId="2227" xr:uid="{00000000-0005-0000-0000-0000EE070000}"/>
    <cellStyle name="Heading 2 2 6" xfId="2228" xr:uid="{00000000-0005-0000-0000-0000EF070000}"/>
    <cellStyle name="Heading 2 2 7" xfId="2229" xr:uid="{00000000-0005-0000-0000-0000F0070000}"/>
    <cellStyle name="Heading 2 3" xfId="135" xr:uid="{00000000-0005-0000-0000-0000F1070000}"/>
    <cellStyle name="Heading 2 3 2" xfId="2230" xr:uid="{00000000-0005-0000-0000-0000F2070000}"/>
    <cellStyle name="Heading 2 3 2 2" xfId="2231" xr:uid="{00000000-0005-0000-0000-0000F3070000}"/>
    <cellStyle name="Heading 2 3 3" xfId="2232" xr:uid="{00000000-0005-0000-0000-0000F4070000}"/>
    <cellStyle name="Heading 2 4" xfId="2233" xr:uid="{00000000-0005-0000-0000-0000F5070000}"/>
    <cellStyle name="Heading 2 4 2" xfId="2234" xr:uid="{00000000-0005-0000-0000-0000F6070000}"/>
    <cellStyle name="Heading 2 4 3" xfId="2235" xr:uid="{00000000-0005-0000-0000-0000F7070000}"/>
    <cellStyle name="Heading 2 5" xfId="2236" xr:uid="{00000000-0005-0000-0000-0000F8070000}"/>
    <cellStyle name="Heading 2 5 2" xfId="2237" xr:uid="{00000000-0005-0000-0000-0000F9070000}"/>
    <cellStyle name="Heading 2 5 3" xfId="2238" xr:uid="{00000000-0005-0000-0000-0000FA070000}"/>
    <cellStyle name="Heading 2 6" xfId="2239" xr:uid="{00000000-0005-0000-0000-0000FB070000}"/>
    <cellStyle name="Heading 2 6 2" xfId="2240" xr:uid="{00000000-0005-0000-0000-0000FC070000}"/>
    <cellStyle name="Heading 2 7" xfId="2241" xr:uid="{00000000-0005-0000-0000-0000FD070000}"/>
    <cellStyle name="Heading 2 7 2" xfId="2242" xr:uid="{00000000-0005-0000-0000-0000FE070000}"/>
    <cellStyle name="Heading 2 8" xfId="2243" xr:uid="{00000000-0005-0000-0000-0000FF070000}"/>
    <cellStyle name="Heading 2 8 2" xfId="2244" xr:uid="{00000000-0005-0000-0000-000000080000}"/>
    <cellStyle name="Heading 2 9" xfId="2245" xr:uid="{00000000-0005-0000-0000-000001080000}"/>
    <cellStyle name="Heading 2 9 2" xfId="2246" xr:uid="{00000000-0005-0000-0000-000002080000}"/>
    <cellStyle name="Heading 3 10" xfId="2247" xr:uid="{00000000-0005-0000-0000-000003080000}"/>
    <cellStyle name="Heading 3 2" xfId="136" xr:uid="{00000000-0005-0000-0000-000004080000}"/>
    <cellStyle name="Heading 3 2 2" xfId="2248" xr:uid="{00000000-0005-0000-0000-000005080000}"/>
    <cellStyle name="Heading 3 2 3" xfId="2249" xr:uid="{00000000-0005-0000-0000-000006080000}"/>
    <cellStyle name="Heading 3 2 4" xfId="2250" xr:uid="{00000000-0005-0000-0000-000007080000}"/>
    <cellStyle name="Heading 3 2 5" xfId="2251" xr:uid="{00000000-0005-0000-0000-000008080000}"/>
    <cellStyle name="Heading 3 3" xfId="137" xr:uid="{00000000-0005-0000-0000-000009080000}"/>
    <cellStyle name="Heading 3 3 2" xfId="2252" xr:uid="{00000000-0005-0000-0000-00000A080000}"/>
    <cellStyle name="Heading 3 4" xfId="2253" xr:uid="{00000000-0005-0000-0000-00000B080000}"/>
    <cellStyle name="Heading 3 4 2" xfId="2254" xr:uid="{00000000-0005-0000-0000-00000C080000}"/>
    <cellStyle name="Heading 3 5" xfId="2255" xr:uid="{00000000-0005-0000-0000-00000D080000}"/>
    <cellStyle name="Heading 3 5 2" xfId="2256" xr:uid="{00000000-0005-0000-0000-00000E080000}"/>
    <cellStyle name="Heading 3 6" xfId="2257" xr:uid="{00000000-0005-0000-0000-00000F080000}"/>
    <cellStyle name="Heading 3 6 2" xfId="2258" xr:uid="{00000000-0005-0000-0000-000010080000}"/>
    <cellStyle name="Heading 3 7" xfId="2259" xr:uid="{00000000-0005-0000-0000-000011080000}"/>
    <cellStyle name="Heading 3 7 2" xfId="2260" xr:uid="{00000000-0005-0000-0000-000012080000}"/>
    <cellStyle name="Heading 3 8" xfId="2261" xr:uid="{00000000-0005-0000-0000-000013080000}"/>
    <cellStyle name="Heading 3 8 2" xfId="2262" xr:uid="{00000000-0005-0000-0000-000014080000}"/>
    <cellStyle name="Heading 3 9" xfId="2263" xr:uid="{00000000-0005-0000-0000-000015080000}"/>
    <cellStyle name="Heading 3 9 2" xfId="2264" xr:uid="{00000000-0005-0000-0000-000016080000}"/>
    <cellStyle name="Heading 4 10" xfId="2265" xr:uid="{00000000-0005-0000-0000-000017080000}"/>
    <cellStyle name="Heading 4 2" xfId="138" xr:uid="{00000000-0005-0000-0000-000018080000}"/>
    <cellStyle name="Heading 4 2 2" xfId="2266" xr:uid="{00000000-0005-0000-0000-000019080000}"/>
    <cellStyle name="Heading 4 2 3" xfId="2267" xr:uid="{00000000-0005-0000-0000-00001A080000}"/>
    <cellStyle name="Heading 4 2 4" xfId="2268" xr:uid="{00000000-0005-0000-0000-00001B080000}"/>
    <cellStyle name="Heading 4 2 5" xfId="2269" xr:uid="{00000000-0005-0000-0000-00001C080000}"/>
    <cellStyle name="Heading 4 3" xfId="139" xr:uid="{00000000-0005-0000-0000-00001D080000}"/>
    <cellStyle name="Heading 4 3 2" xfId="2270" xr:uid="{00000000-0005-0000-0000-00001E080000}"/>
    <cellStyle name="Heading 4 4" xfId="2271" xr:uid="{00000000-0005-0000-0000-00001F080000}"/>
    <cellStyle name="Heading 4 4 2" xfId="2272" xr:uid="{00000000-0005-0000-0000-000020080000}"/>
    <cellStyle name="Heading 4 5" xfId="2273" xr:uid="{00000000-0005-0000-0000-000021080000}"/>
    <cellStyle name="Heading 4 5 2" xfId="2274" xr:uid="{00000000-0005-0000-0000-000022080000}"/>
    <cellStyle name="Heading 4 6" xfId="2275" xr:uid="{00000000-0005-0000-0000-000023080000}"/>
    <cellStyle name="Heading 4 6 2" xfId="2276" xr:uid="{00000000-0005-0000-0000-000024080000}"/>
    <cellStyle name="Heading 4 7" xfId="2277" xr:uid="{00000000-0005-0000-0000-000025080000}"/>
    <cellStyle name="Heading 4 7 2" xfId="2278" xr:uid="{00000000-0005-0000-0000-000026080000}"/>
    <cellStyle name="Heading 4 8" xfId="2279" xr:uid="{00000000-0005-0000-0000-000027080000}"/>
    <cellStyle name="Heading 4 8 2" xfId="2280" xr:uid="{00000000-0005-0000-0000-000028080000}"/>
    <cellStyle name="Heading 4 9" xfId="2281" xr:uid="{00000000-0005-0000-0000-000029080000}"/>
    <cellStyle name="Heading 4 9 2" xfId="2282" xr:uid="{00000000-0005-0000-0000-00002A080000}"/>
    <cellStyle name="HEADING1" xfId="2283" xr:uid="{00000000-0005-0000-0000-00002B080000}"/>
    <cellStyle name="HEADING2" xfId="2284" xr:uid="{00000000-0005-0000-0000-00002C080000}"/>
    <cellStyle name="Heading3" xfId="2285" xr:uid="{00000000-0005-0000-0000-00002D080000}"/>
    <cellStyle name="Heading4" xfId="2286" xr:uid="{00000000-0005-0000-0000-00002E080000}"/>
    <cellStyle name="Horizontal" xfId="2287" xr:uid="{00000000-0005-0000-0000-00002F080000}"/>
    <cellStyle name="Hyperlink" xfId="9990" builtinId="8"/>
    <cellStyle name="Hyperlink 2" xfId="2288" xr:uid="{00000000-0005-0000-0000-000031080000}"/>
    <cellStyle name="Hyperlink 2 2" xfId="2289" xr:uid="{00000000-0005-0000-0000-000032080000}"/>
    <cellStyle name="Hyperlink 3" xfId="2290" xr:uid="{00000000-0005-0000-0000-000033080000}"/>
    <cellStyle name="Hyperlink 3 2" xfId="2291" xr:uid="{00000000-0005-0000-0000-000034080000}"/>
    <cellStyle name="Hyperlink 3_20101018_Challenge Session Revisions FINAL" xfId="2292" xr:uid="{00000000-0005-0000-0000-000035080000}"/>
    <cellStyle name="Hyperlink 4" xfId="2293" xr:uid="{00000000-0005-0000-0000-000036080000}"/>
    <cellStyle name="Input [yellow]" xfId="2294" xr:uid="{00000000-0005-0000-0000-000037080000}"/>
    <cellStyle name="Input [yellow] 2" xfId="2295" xr:uid="{00000000-0005-0000-0000-000038080000}"/>
    <cellStyle name="Input [yellow]_20100518 Medupi March 2010 summary" xfId="2296" xr:uid="{00000000-0005-0000-0000-000039080000}"/>
    <cellStyle name="Input 10" xfId="2297" xr:uid="{00000000-0005-0000-0000-00003A080000}"/>
    <cellStyle name="Input 2" xfId="140" xr:uid="{00000000-0005-0000-0000-00003B080000}"/>
    <cellStyle name="Input 2 2" xfId="2298" xr:uid="{00000000-0005-0000-0000-00003C080000}"/>
    <cellStyle name="Input 2 3" xfId="2299" xr:uid="{00000000-0005-0000-0000-00003D080000}"/>
    <cellStyle name="Input 2 4" xfId="2300" xr:uid="{00000000-0005-0000-0000-00003E080000}"/>
    <cellStyle name="Input 2 5" xfId="2301" xr:uid="{00000000-0005-0000-0000-00003F080000}"/>
    <cellStyle name="Input 3" xfId="2302" xr:uid="{00000000-0005-0000-0000-000040080000}"/>
    <cellStyle name="Input 3 2" xfId="2303" xr:uid="{00000000-0005-0000-0000-000041080000}"/>
    <cellStyle name="Input 4" xfId="2304" xr:uid="{00000000-0005-0000-0000-000042080000}"/>
    <cellStyle name="Input 4 2" xfId="2305" xr:uid="{00000000-0005-0000-0000-000043080000}"/>
    <cellStyle name="Input 5" xfId="2306" xr:uid="{00000000-0005-0000-0000-000044080000}"/>
    <cellStyle name="Input 5 2" xfId="2307" xr:uid="{00000000-0005-0000-0000-000045080000}"/>
    <cellStyle name="Input 6" xfId="2308" xr:uid="{00000000-0005-0000-0000-000046080000}"/>
    <cellStyle name="Input 6 2" xfId="2309" xr:uid="{00000000-0005-0000-0000-000047080000}"/>
    <cellStyle name="Input 7" xfId="2310" xr:uid="{00000000-0005-0000-0000-000048080000}"/>
    <cellStyle name="Input 7 2" xfId="2311" xr:uid="{00000000-0005-0000-0000-000049080000}"/>
    <cellStyle name="Input 8" xfId="2312" xr:uid="{00000000-0005-0000-0000-00004A080000}"/>
    <cellStyle name="Input 8 2" xfId="2313" xr:uid="{00000000-0005-0000-0000-00004B080000}"/>
    <cellStyle name="Input 9" xfId="2314" xr:uid="{00000000-0005-0000-0000-00004C080000}"/>
    <cellStyle name="Input 9 2" xfId="2315" xr:uid="{00000000-0005-0000-0000-00004D080000}"/>
    <cellStyle name="Input Cells" xfId="141" xr:uid="{00000000-0005-0000-0000-00004E080000}"/>
    <cellStyle name="Jun" xfId="142" xr:uid="{00000000-0005-0000-0000-00004F080000}"/>
    <cellStyle name="Jun 2" xfId="143" xr:uid="{00000000-0005-0000-0000-000050080000}"/>
    <cellStyle name="Jun 3" xfId="2316" xr:uid="{00000000-0005-0000-0000-000051080000}"/>
    <cellStyle name="Jun 4" xfId="2317" xr:uid="{00000000-0005-0000-0000-000052080000}"/>
    <cellStyle name="Komma" xfId="2318" xr:uid="{00000000-0005-0000-0000-000053080000}"/>
    <cellStyle name="Link Currency (0)" xfId="2319" xr:uid="{00000000-0005-0000-0000-000054080000}"/>
    <cellStyle name="Link Currency (2)" xfId="2320" xr:uid="{00000000-0005-0000-0000-000055080000}"/>
    <cellStyle name="Link Units (0)" xfId="2321" xr:uid="{00000000-0005-0000-0000-000056080000}"/>
    <cellStyle name="Link Units (1)" xfId="2322" xr:uid="{00000000-0005-0000-0000-000057080000}"/>
    <cellStyle name="Link Units (2)" xfId="2323" xr:uid="{00000000-0005-0000-0000-000058080000}"/>
    <cellStyle name="Linked Cell 10" xfId="2324" xr:uid="{00000000-0005-0000-0000-000059080000}"/>
    <cellStyle name="Linked Cell 2" xfId="144" xr:uid="{00000000-0005-0000-0000-00005A080000}"/>
    <cellStyle name="Linked Cell 2 2" xfId="2325" xr:uid="{00000000-0005-0000-0000-00005B080000}"/>
    <cellStyle name="Linked Cell 2 3" xfId="2326" xr:uid="{00000000-0005-0000-0000-00005C080000}"/>
    <cellStyle name="Linked Cell 2 4" xfId="2327" xr:uid="{00000000-0005-0000-0000-00005D080000}"/>
    <cellStyle name="Linked Cell 2 5" xfId="2328" xr:uid="{00000000-0005-0000-0000-00005E080000}"/>
    <cellStyle name="Linked Cell 3" xfId="2329" xr:uid="{00000000-0005-0000-0000-00005F080000}"/>
    <cellStyle name="Linked Cell 3 2" xfId="2330" xr:uid="{00000000-0005-0000-0000-000060080000}"/>
    <cellStyle name="Linked Cell 4" xfId="2331" xr:uid="{00000000-0005-0000-0000-000061080000}"/>
    <cellStyle name="Linked Cell 4 2" xfId="2332" xr:uid="{00000000-0005-0000-0000-000062080000}"/>
    <cellStyle name="Linked Cell 5" xfId="2333" xr:uid="{00000000-0005-0000-0000-000063080000}"/>
    <cellStyle name="Linked Cell 5 2" xfId="2334" xr:uid="{00000000-0005-0000-0000-000064080000}"/>
    <cellStyle name="Linked Cell 6" xfId="2335" xr:uid="{00000000-0005-0000-0000-000065080000}"/>
    <cellStyle name="Linked Cell 6 2" xfId="2336" xr:uid="{00000000-0005-0000-0000-000066080000}"/>
    <cellStyle name="Linked Cell 7" xfId="2337" xr:uid="{00000000-0005-0000-0000-000067080000}"/>
    <cellStyle name="Linked Cell 7 2" xfId="2338" xr:uid="{00000000-0005-0000-0000-000068080000}"/>
    <cellStyle name="Linked Cell 8" xfId="2339" xr:uid="{00000000-0005-0000-0000-000069080000}"/>
    <cellStyle name="Linked Cell 8 2" xfId="2340" xr:uid="{00000000-0005-0000-0000-00006A080000}"/>
    <cellStyle name="Linked Cell 9" xfId="2341" xr:uid="{00000000-0005-0000-0000-00006B080000}"/>
    <cellStyle name="Linked Cell 9 2" xfId="2342" xr:uid="{00000000-0005-0000-0000-00006C080000}"/>
    <cellStyle name="Listformat" xfId="2343" xr:uid="{00000000-0005-0000-0000-00006D080000}"/>
    <cellStyle name="Milliers [0]_Fonctions Macros XL4" xfId="2344" xr:uid="{00000000-0005-0000-0000-00006E080000}"/>
    <cellStyle name="Milliers_Fonctions Macros XL4" xfId="2345" xr:uid="{00000000-0005-0000-0000-00006F080000}"/>
    <cellStyle name="Neutral 10" xfId="2346" xr:uid="{00000000-0005-0000-0000-000070080000}"/>
    <cellStyle name="Neutral 2" xfId="145" xr:uid="{00000000-0005-0000-0000-000071080000}"/>
    <cellStyle name="Neutral 2 2" xfId="2347" xr:uid="{00000000-0005-0000-0000-000072080000}"/>
    <cellStyle name="Neutral 2 3" xfId="2348" xr:uid="{00000000-0005-0000-0000-000073080000}"/>
    <cellStyle name="Neutral 2 4" xfId="2349" xr:uid="{00000000-0005-0000-0000-000074080000}"/>
    <cellStyle name="Neutral 2 5" xfId="2350" xr:uid="{00000000-0005-0000-0000-000075080000}"/>
    <cellStyle name="Neutral 3" xfId="146" xr:uid="{00000000-0005-0000-0000-000076080000}"/>
    <cellStyle name="Neutral 3 2" xfId="2351" xr:uid="{00000000-0005-0000-0000-000077080000}"/>
    <cellStyle name="Neutral 4" xfId="2352" xr:uid="{00000000-0005-0000-0000-000078080000}"/>
    <cellStyle name="Neutral 4 2" xfId="2353" xr:uid="{00000000-0005-0000-0000-000079080000}"/>
    <cellStyle name="Neutral 5" xfId="2354" xr:uid="{00000000-0005-0000-0000-00007A080000}"/>
    <cellStyle name="Neutral 5 2" xfId="2355" xr:uid="{00000000-0005-0000-0000-00007B080000}"/>
    <cellStyle name="Neutral 6" xfId="2356" xr:uid="{00000000-0005-0000-0000-00007C080000}"/>
    <cellStyle name="Neutral 6 2" xfId="2357" xr:uid="{00000000-0005-0000-0000-00007D080000}"/>
    <cellStyle name="Neutral 7" xfId="2358" xr:uid="{00000000-0005-0000-0000-00007E080000}"/>
    <cellStyle name="Neutral 7 2" xfId="2359" xr:uid="{00000000-0005-0000-0000-00007F080000}"/>
    <cellStyle name="Neutral 8" xfId="2360" xr:uid="{00000000-0005-0000-0000-000080080000}"/>
    <cellStyle name="Neutral 8 2" xfId="2361" xr:uid="{00000000-0005-0000-0000-000081080000}"/>
    <cellStyle name="Neutral 9" xfId="2362" xr:uid="{00000000-0005-0000-0000-000082080000}"/>
    <cellStyle name="Neutral 9 2" xfId="2363" xr:uid="{00000000-0005-0000-0000-000083080000}"/>
    <cellStyle name="new" xfId="147" xr:uid="{00000000-0005-0000-0000-000084080000}"/>
    <cellStyle name="new 2" xfId="2364" xr:uid="{00000000-0005-0000-0000-000085080000}"/>
    <cellStyle name="Normal" xfId="0" builtinId="0"/>
    <cellStyle name="Normal - Style1" xfId="148" xr:uid="{00000000-0005-0000-0000-000087080000}"/>
    <cellStyle name="Normal - Style1 10 2" xfId="2365" xr:uid="{00000000-0005-0000-0000-000088080000}"/>
    <cellStyle name="Normal 10" xfId="149" xr:uid="{00000000-0005-0000-0000-000089080000}"/>
    <cellStyle name="Normal 10 2" xfId="150" xr:uid="{00000000-0005-0000-0000-00008A080000}"/>
    <cellStyle name="Normal 10 2 2" xfId="151" xr:uid="{00000000-0005-0000-0000-00008B080000}"/>
    <cellStyle name="Normal 10 2 3" xfId="2366" xr:uid="{00000000-0005-0000-0000-00008C080000}"/>
    <cellStyle name="Normal 10 3" xfId="152" xr:uid="{00000000-0005-0000-0000-00008D080000}"/>
    <cellStyle name="Normal 10 4" xfId="2367" xr:uid="{00000000-0005-0000-0000-00008E080000}"/>
    <cellStyle name="Normal 10 5" xfId="2368" xr:uid="{00000000-0005-0000-0000-00008F080000}"/>
    <cellStyle name="Normal 11" xfId="153" xr:uid="{00000000-0005-0000-0000-000090080000}"/>
    <cellStyle name="Normal 11 10" xfId="2369" xr:uid="{00000000-0005-0000-0000-000091080000}"/>
    <cellStyle name="Normal 11 11" xfId="2370" xr:uid="{00000000-0005-0000-0000-000092080000}"/>
    <cellStyle name="Normal 11 12" xfId="2371" xr:uid="{00000000-0005-0000-0000-000093080000}"/>
    <cellStyle name="Normal 11 13" xfId="2372" xr:uid="{00000000-0005-0000-0000-000094080000}"/>
    <cellStyle name="Normal 11 14" xfId="2373" xr:uid="{00000000-0005-0000-0000-000095080000}"/>
    <cellStyle name="Normal 11 15" xfId="2374" xr:uid="{00000000-0005-0000-0000-000096080000}"/>
    <cellStyle name="Normal 11 16" xfId="2375" xr:uid="{00000000-0005-0000-0000-000097080000}"/>
    <cellStyle name="Normal 11 17" xfId="2376" xr:uid="{00000000-0005-0000-0000-000098080000}"/>
    <cellStyle name="Normal 11 18" xfId="2377" xr:uid="{00000000-0005-0000-0000-000099080000}"/>
    <cellStyle name="Normal 11 19" xfId="2378" xr:uid="{00000000-0005-0000-0000-00009A080000}"/>
    <cellStyle name="Normal 11 2" xfId="154" xr:uid="{00000000-0005-0000-0000-00009B080000}"/>
    <cellStyle name="Normal 11 2 2" xfId="2379" xr:uid="{00000000-0005-0000-0000-00009C080000}"/>
    <cellStyle name="Normal 11 2 3" xfId="2380" xr:uid="{00000000-0005-0000-0000-00009D080000}"/>
    <cellStyle name="Normal 11 20" xfId="2381" xr:uid="{00000000-0005-0000-0000-00009E080000}"/>
    <cellStyle name="Normal 11 21" xfId="2382" xr:uid="{00000000-0005-0000-0000-00009F080000}"/>
    <cellStyle name="Normal 11 22" xfId="2383" xr:uid="{00000000-0005-0000-0000-0000A0080000}"/>
    <cellStyle name="Normal 11 23" xfId="2384" xr:uid="{00000000-0005-0000-0000-0000A1080000}"/>
    <cellStyle name="Normal 11 24" xfId="2385" xr:uid="{00000000-0005-0000-0000-0000A2080000}"/>
    <cellStyle name="Normal 11 25" xfId="2386" xr:uid="{00000000-0005-0000-0000-0000A3080000}"/>
    <cellStyle name="Normal 11 26" xfId="2387" xr:uid="{00000000-0005-0000-0000-0000A4080000}"/>
    <cellStyle name="Normal 11 27" xfId="2388" xr:uid="{00000000-0005-0000-0000-0000A5080000}"/>
    <cellStyle name="Normal 11 28" xfId="2389" xr:uid="{00000000-0005-0000-0000-0000A6080000}"/>
    <cellStyle name="Normal 11 29" xfId="2390" xr:uid="{00000000-0005-0000-0000-0000A7080000}"/>
    <cellStyle name="Normal 11 3" xfId="155" xr:uid="{00000000-0005-0000-0000-0000A8080000}"/>
    <cellStyle name="Normal 11 30" xfId="2391" xr:uid="{00000000-0005-0000-0000-0000A9080000}"/>
    <cellStyle name="Normal 11 4" xfId="2392" xr:uid="{00000000-0005-0000-0000-0000AA080000}"/>
    <cellStyle name="Normal 11 5" xfId="2393" xr:uid="{00000000-0005-0000-0000-0000AB080000}"/>
    <cellStyle name="Normal 11 6" xfId="2394" xr:uid="{00000000-0005-0000-0000-0000AC080000}"/>
    <cellStyle name="Normal 11 7" xfId="2395" xr:uid="{00000000-0005-0000-0000-0000AD080000}"/>
    <cellStyle name="Normal 11 8" xfId="2396" xr:uid="{00000000-0005-0000-0000-0000AE080000}"/>
    <cellStyle name="Normal 11 9" xfId="2397" xr:uid="{00000000-0005-0000-0000-0000AF080000}"/>
    <cellStyle name="Normal 12" xfId="156" xr:uid="{00000000-0005-0000-0000-0000B0080000}"/>
    <cellStyle name="Normal 12 10" xfId="2398" xr:uid="{00000000-0005-0000-0000-0000B1080000}"/>
    <cellStyle name="Normal 12 11" xfId="2399" xr:uid="{00000000-0005-0000-0000-0000B2080000}"/>
    <cellStyle name="Normal 12 12" xfId="2400" xr:uid="{00000000-0005-0000-0000-0000B3080000}"/>
    <cellStyle name="Normal 12 13" xfId="2401" xr:uid="{00000000-0005-0000-0000-0000B4080000}"/>
    <cellStyle name="Normal 12 14" xfId="2402" xr:uid="{00000000-0005-0000-0000-0000B5080000}"/>
    <cellStyle name="Normal 12 15" xfId="2403" xr:uid="{00000000-0005-0000-0000-0000B6080000}"/>
    <cellStyle name="Normal 12 16" xfId="2404" xr:uid="{00000000-0005-0000-0000-0000B7080000}"/>
    <cellStyle name="Normal 12 17" xfId="2405" xr:uid="{00000000-0005-0000-0000-0000B8080000}"/>
    <cellStyle name="Normal 12 18" xfId="2406" xr:uid="{00000000-0005-0000-0000-0000B9080000}"/>
    <cellStyle name="Normal 12 19" xfId="2407" xr:uid="{00000000-0005-0000-0000-0000BA080000}"/>
    <cellStyle name="Normal 12 2" xfId="157" xr:uid="{00000000-0005-0000-0000-0000BB080000}"/>
    <cellStyle name="Normal 12 2 2" xfId="158" xr:uid="{00000000-0005-0000-0000-0000BC080000}"/>
    <cellStyle name="Normal 12 20" xfId="2408" xr:uid="{00000000-0005-0000-0000-0000BD080000}"/>
    <cellStyle name="Normal 12 21" xfId="2409" xr:uid="{00000000-0005-0000-0000-0000BE080000}"/>
    <cellStyle name="Normal 12 22" xfId="2410" xr:uid="{00000000-0005-0000-0000-0000BF080000}"/>
    <cellStyle name="Normal 12 23" xfId="2411" xr:uid="{00000000-0005-0000-0000-0000C0080000}"/>
    <cellStyle name="Normal 12 24" xfId="2412" xr:uid="{00000000-0005-0000-0000-0000C1080000}"/>
    <cellStyle name="Normal 12 25" xfId="2413" xr:uid="{00000000-0005-0000-0000-0000C2080000}"/>
    <cellStyle name="Normal 12 26" xfId="2414" xr:uid="{00000000-0005-0000-0000-0000C3080000}"/>
    <cellStyle name="Normal 12 27" xfId="2415" xr:uid="{00000000-0005-0000-0000-0000C4080000}"/>
    <cellStyle name="Normal 12 28" xfId="2416" xr:uid="{00000000-0005-0000-0000-0000C5080000}"/>
    <cellStyle name="Normal 12 29" xfId="2417" xr:uid="{00000000-0005-0000-0000-0000C6080000}"/>
    <cellStyle name="Normal 12 3" xfId="159" xr:uid="{00000000-0005-0000-0000-0000C7080000}"/>
    <cellStyle name="Normal 12 30" xfId="2418" xr:uid="{00000000-0005-0000-0000-0000C8080000}"/>
    <cellStyle name="Normal 12 4" xfId="2419" xr:uid="{00000000-0005-0000-0000-0000C9080000}"/>
    <cellStyle name="Normal 12 5" xfId="2420" xr:uid="{00000000-0005-0000-0000-0000CA080000}"/>
    <cellStyle name="Normal 12 6" xfId="2421" xr:uid="{00000000-0005-0000-0000-0000CB080000}"/>
    <cellStyle name="Normal 12 7" xfId="2422" xr:uid="{00000000-0005-0000-0000-0000CC080000}"/>
    <cellStyle name="Normal 12 8" xfId="2423" xr:uid="{00000000-0005-0000-0000-0000CD080000}"/>
    <cellStyle name="Normal 12 9" xfId="2424" xr:uid="{00000000-0005-0000-0000-0000CE080000}"/>
    <cellStyle name="Normal 13" xfId="160" xr:uid="{00000000-0005-0000-0000-0000CF080000}"/>
    <cellStyle name="Normal 13 10" xfId="2425" xr:uid="{00000000-0005-0000-0000-0000D0080000}"/>
    <cellStyle name="Normal 13 11" xfId="2426" xr:uid="{00000000-0005-0000-0000-0000D1080000}"/>
    <cellStyle name="Normal 13 12" xfId="2427" xr:uid="{00000000-0005-0000-0000-0000D2080000}"/>
    <cellStyle name="Normal 13 13" xfId="2428" xr:uid="{00000000-0005-0000-0000-0000D3080000}"/>
    <cellStyle name="Normal 13 14" xfId="2429" xr:uid="{00000000-0005-0000-0000-0000D4080000}"/>
    <cellStyle name="Normal 13 15" xfId="2430" xr:uid="{00000000-0005-0000-0000-0000D5080000}"/>
    <cellStyle name="Normal 13 16" xfId="2431" xr:uid="{00000000-0005-0000-0000-0000D6080000}"/>
    <cellStyle name="Normal 13 17" xfId="2432" xr:uid="{00000000-0005-0000-0000-0000D7080000}"/>
    <cellStyle name="Normal 13 18" xfId="2433" xr:uid="{00000000-0005-0000-0000-0000D8080000}"/>
    <cellStyle name="Normal 13 19" xfId="2434" xr:uid="{00000000-0005-0000-0000-0000D9080000}"/>
    <cellStyle name="Normal 13 2" xfId="161" xr:uid="{00000000-0005-0000-0000-0000DA080000}"/>
    <cellStyle name="Normal 13 2 2" xfId="162" xr:uid="{00000000-0005-0000-0000-0000DB080000}"/>
    <cellStyle name="Normal 13 20" xfId="2435" xr:uid="{00000000-0005-0000-0000-0000DC080000}"/>
    <cellStyle name="Normal 13 21" xfId="2436" xr:uid="{00000000-0005-0000-0000-0000DD080000}"/>
    <cellStyle name="Normal 13 22" xfId="2437" xr:uid="{00000000-0005-0000-0000-0000DE080000}"/>
    <cellStyle name="Normal 13 23" xfId="2438" xr:uid="{00000000-0005-0000-0000-0000DF080000}"/>
    <cellStyle name="Normal 13 24" xfId="2439" xr:uid="{00000000-0005-0000-0000-0000E0080000}"/>
    <cellStyle name="Normal 13 25" xfId="2440" xr:uid="{00000000-0005-0000-0000-0000E1080000}"/>
    <cellStyle name="Normal 13 26" xfId="2441" xr:uid="{00000000-0005-0000-0000-0000E2080000}"/>
    <cellStyle name="Normal 13 27" xfId="2442" xr:uid="{00000000-0005-0000-0000-0000E3080000}"/>
    <cellStyle name="Normal 13 28" xfId="2443" xr:uid="{00000000-0005-0000-0000-0000E4080000}"/>
    <cellStyle name="Normal 13 29" xfId="2444" xr:uid="{00000000-0005-0000-0000-0000E5080000}"/>
    <cellStyle name="Normal 13 3" xfId="163" xr:uid="{00000000-0005-0000-0000-0000E6080000}"/>
    <cellStyle name="Normal 13 4" xfId="2445" xr:uid="{00000000-0005-0000-0000-0000E7080000}"/>
    <cellStyle name="Normal 13 5" xfId="2446" xr:uid="{00000000-0005-0000-0000-0000E8080000}"/>
    <cellStyle name="Normal 13 6" xfId="2447" xr:uid="{00000000-0005-0000-0000-0000E9080000}"/>
    <cellStyle name="Normal 13 7" xfId="2448" xr:uid="{00000000-0005-0000-0000-0000EA080000}"/>
    <cellStyle name="Normal 13 8" xfId="2449" xr:uid="{00000000-0005-0000-0000-0000EB080000}"/>
    <cellStyle name="Normal 13 9" xfId="2450" xr:uid="{00000000-0005-0000-0000-0000EC080000}"/>
    <cellStyle name="Normal 14" xfId="164" xr:uid="{00000000-0005-0000-0000-0000ED080000}"/>
    <cellStyle name="Normal 14 10" xfId="2451" xr:uid="{00000000-0005-0000-0000-0000EE080000}"/>
    <cellStyle name="Normal 14 11" xfId="2452" xr:uid="{00000000-0005-0000-0000-0000EF080000}"/>
    <cellStyle name="Normal 14 12" xfId="2453" xr:uid="{00000000-0005-0000-0000-0000F0080000}"/>
    <cellStyle name="Normal 14 13" xfId="2454" xr:uid="{00000000-0005-0000-0000-0000F1080000}"/>
    <cellStyle name="Normal 14 14" xfId="2455" xr:uid="{00000000-0005-0000-0000-0000F2080000}"/>
    <cellStyle name="Normal 14 15" xfId="2456" xr:uid="{00000000-0005-0000-0000-0000F3080000}"/>
    <cellStyle name="Normal 14 16" xfId="2457" xr:uid="{00000000-0005-0000-0000-0000F4080000}"/>
    <cellStyle name="Normal 14 17" xfId="2458" xr:uid="{00000000-0005-0000-0000-0000F5080000}"/>
    <cellStyle name="Normal 14 18" xfId="2459" xr:uid="{00000000-0005-0000-0000-0000F6080000}"/>
    <cellStyle name="Normal 14 19" xfId="2460" xr:uid="{00000000-0005-0000-0000-0000F7080000}"/>
    <cellStyle name="Normal 14 2" xfId="165" xr:uid="{00000000-0005-0000-0000-0000F8080000}"/>
    <cellStyle name="Normal 14 2 2" xfId="166" xr:uid="{00000000-0005-0000-0000-0000F9080000}"/>
    <cellStyle name="Normal 14 20" xfId="2461" xr:uid="{00000000-0005-0000-0000-0000FA080000}"/>
    <cellStyle name="Normal 14 21" xfId="2462" xr:uid="{00000000-0005-0000-0000-0000FB080000}"/>
    <cellStyle name="Normal 14 22" xfId="2463" xr:uid="{00000000-0005-0000-0000-0000FC080000}"/>
    <cellStyle name="Normal 14 23" xfId="2464" xr:uid="{00000000-0005-0000-0000-0000FD080000}"/>
    <cellStyle name="Normal 14 24" xfId="2465" xr:uid="{00000000-0005-0000-0000-0000FE080000}"/>
    <cellStyle name="Normal 14 25" xfId="2466" xr:uid="{00000000-0005-0000-0000-0000FF080000}"/>
    <cellStyle name="Normal 14 26" xfId="2467" xr:uid="{00000000-0005-0000-0000-000000090000}"/>
    <cellStyle name="Normal 14 27" xfId="2468" xr:uid="{00000000-0005-0000-0000-000001090000}"/>
    <cellStyle name="Normal 14 28" xfId="2469" xr:uid="{00000000-0005-0000-0000-000002090000}"/>
    <cellStyle name="Normal 14 29" xfId="2470" xr:uid="{00000000-0005-0000-0000-000003090000}"/>
    <cellStyle name="Normal 14 3" xfId="167" xr:uid="{00000000-0005-0000-0000-000004090000}"/>
    <cellStyle name="Normal 14 30" xfId="2471" xr:uid="{00000000-0005-0000-0000-000005090000}"/>
    <cellStyle name="Normal 14 4" xfId="2472" xr:uid="{00000000-0005-0000-0000-000006090000}"/>
    <cellStyle name="Normal 14 5" xfId="2473" xr:uid="{00000000-0005-0000-0000-000007090000}"/>
    <cellStyle name="Normal 14 6" xfId="2474" xr:uid="{00000000-0005-0000-0000-000008090000}"/>
    <cellStyle name="Normal 14 7" xfId="2475" xr:uid="{00000000-0005-0000-0000-000009090000}"/>
    <cellStyle name="Normal 14 8" xfId="2476" xr:uid="{00000000-0005-0000-0000-00000A090000}"/>
    <cellStyle name="Normal 14 9" xfId="2477" xr:uid="{00000000-0005-0000-0000-00000B090000}"/>
    <cellStyle name="Normal 15" xfId="168" xr:uid="{00000000-0005-0000-0000-00000C090000}"/>
    <cellStyle name="Normal 15 10" xfId="2478" xr:uid="{00000000-0005-0000-0000-00000D090000}"/>
    <cellStyle name="Normal 15 11" xfId="2479" xr:uid="{00000000-0005-0000-0000-00000E090000}"/>
    <cellStyle name="Normal 15 12" xfId="2480" xr:uid="{00000000-0005-0000-0000-00000F090000}"/>
    <cellStyle name="Normal 15 13" xfId="2481" xr:uid="{00000000-0005-0000-0000-000010090000}"/>
    <cellStyle name="Normal 15 14" xfId="2482" xr:uid="{00000000-0005-0000-0000-000011090000}"/>
    <cellStyle name="Normal 15 15" xfId="2483" xr:uid="{00000000-0005-0000-0000-000012090000}"/>
    <cellStyle name="Normal 15 16" xfId="2484" xr:uid="{00000000-0005-0000-0000-000013090000}"/>
    <cellStyle name="Normal 15 17" xfId="2485" xr:uid="{00000000-0005-0000-0000-000014090000}"/>
    <cellStyle name="Normal 15 18" xfId="2486" xr:uid="{00000000-0005-0000-0000-000015090000}"/>
    <cellStyle name="Normal 15 19" xfId="2487" xr:uid="{00000000-0005-0000-0000-000016090000}"/>
    <cellStyle name="Normal 15 2" xfId="169" xr:uid="{00000000-0005-0000-0000-000017090000}"/>
    <cellStyle name="Normal 15 2 2" xfId="170" xr:uid="{00000000-0005-0000-0000-000018090000}"/>
    <cellStyle name="Normal 15 20" xfId="2488" xr:uid="{00000000-0005-0000-0000-000019090000}"/>
    <cellStyle name="Normal 15 21" xfId="2489" xr:uid="{00000000-0005-0000-0000-00001A090000}"/>
    <cellStyle name="Normal 15 22" xfId="2490" xr:uid="{00000000-0005-0000-0000-00001B090000}"/>
    <cellStyle name="Normal 15 23" xfId="2491" xr:uid="{00000000-0005-0000-0000-00001C090000}"/>
    <cellStyle name="Normal 15 24" xfId="2492" xr:uid="{00000000-0005-0000-0000-00001D090000}"/>
    <cellStyle name="Normal 15 25" xfId="2493" xr:uid="{00000000-0005-0000-0000-00001E090000}"/>
    <cellStyle name="Normal 15 26" xfId="2494" xr:uid="{00000000-0005-0000-0000-00001F090000}"/>
    <cellStyle name="Normal 15 27" xfId="2495" xr:uid="{00000000-0005-0000-0000-000020090000}"/>
    <cellStyle name="Normal 15 28" xfId="2496" xr:uid="{00000000-0005-0000-0000-000021090000}"/>
    <cellStyle name="Normal 15 29" xfId="2497" xr:uid="{00000000-0005-0000-0000-000022090000}"/>
    <cellStyle name="Normal 15 3" xfId="171" xr:uid="{00000000-0005-0000-0000-000023090000}"/>
    <cellStyle name="Normal 15 4" xfId="2498" xr:uid="{00000000-0005-0000-0000-000024090000}"/>
    <cellStyle name="Normal 15 5" xfId="2499" xr:uid="{00000000-0005-0000-0000-000025090000}"/>
    <cellStyle name="Normal 15 6" xfId="2500" xr:uid="{00000000-0005-0000-0000-000026090000}"/>
    <cellStyle name="Normal 15 7" xfId="2501" xr:uid="{00000000-0005-0000-0000-000027090000}"/>
    <cellStyle name="Normal 15 8" xfId="2502" xr:uid="{00000000-0005-0000-0000-000028090000}"/>
    <cellStyle name="Normal 15 9" xfId="2503" xr:uid="{00000000-0005-0000-0000-000029090000}"/>
    <cellStyle name="Normal 16" xfId="172" xr:uid="{00000000-0005-0000-0000-00002A090000}"/>
    <cellStyle name="Normal 16 10" xfId="2504" xr:uid="{00000000-0005-0000-0000-00002B090000}"/>
    <cellStyle name="Normal 16 11" xfId="2505" xr:uid="{00000000-0005-0000-0000-00002C090000}"/>
    <cellStyle name="Normal 16 12" xfId="2506" xr:uid="{00000000-0005-0000-0000-00002D090000}"/>
    <cellStyle name="Normal 16 13" xfId="2507" xr:uid="{00000000-0005-0000-0000-00002E090000}"/>
    <cellStyle name="Normal 16 14" xfId="2508" xr:uid="{00000000-0005-0000-0000-00002F090000}"/>
    <cellStyle name="Normal 16 15" xfId="2509" xr:uid="{00000000-0005-0000-0000-000030090000}"/>
    <cellStyle name="Normal 16 16" xfId="2510" xr:uid="{00000000-0005-0000-0000-000031090000}"/>
    <cellStyle name="Normal 16 17" xfId="2511" xr:uid="{00000000-0005-0000-0000-000032090000}"/>
    <cellStyle name="Normal 16 18" xfId="2512" xr:uid="{00000000-0005-0000-0000-000033090000}"/>
    <cellStyle name="Normal 16 19" xfId="2513" xr:uid="{00000000-0005-0000-0000-000034090000}"/>
    <cellStyle name="Normal 16 2" xfId="173" xr:uid="{00000000-0005-0000-0000-000035090000}"/>
    <cellStyle name="Normal 16 20" xfId="2514" xr:uid="{00000000-0005-0000-0000-000036090000}"/>
    <cellStyle name="Normal 16 21" xfId="2515" xr:uid="{00000000-0005-0000-0000-000037090000}"/>
    <cellStyle name="Normal 16 22" xfId="2516" xr:uid="{00000000-0005-0000-0000-000038090000}"/>
    <cellStyle name="Normal 16 23" xfId="2517" xr:uid="{00000000-0005-0000-0000-000039090000}"/>
    <cellStyle name="Normal 16 24" xfId="2518" xr:uid="{00000000-0005-0000-0000-00003A090000}"/>
    <cellStyle name="Normal 16 25" xfId="2519" xr:uid="{00000000-0005-0000-0000-00003B090000}"/>
    <cellStyle name="Normal 16 26" xfId="2520" xr:uid="{00000000-0005-0000-0000-00003C090000}"/>
    <cellStyle name="Normal 16 27" xfId="2521" xr:uid="{00000000-0005-0000-0000-00003D090000}"/>
    <cellStyle name="Normal 16 28" xfId="2522" xr:uid="{00000000-0005-0000-0000-00003E090000}"/>
    <cellStyle name="Normal 16 29" xfId="2523" xr:uid="{00000000-0005-0000-0000-00003F090000}"/>
    <cellStyle name="Normal 16 3" xfId="2524" xr:uid="{00000000-0005-0000-0000-000040090000}"/>
    <cellStyle name="Normal 16 30" xfId="2525" xr:uid="{00000000-0005-0000-0000-000041090000}"/>
    <cellStyle name="Normal 16 4" xfId="2526" xr:uid="{00000000-0005-0000-0000-000042090000}"/>
    <cellStyle name="Normal 16 5" xfId="2527" xr:uid="{00000000-0005-0000-0000-000043090000}"/>
    <cellStyle name="Normal 16 6" xfId="2528" xr:uid="{00000000-0005-0000-0000-000044090000}"/>
    <cellStyle name="Normal 16 7" xfId="2529" xr:uid="{00000000-0005-0000-0000-000045090000}"/>
    <cellStyle name="Normal 16 8" xfId="2530" xr:uid="{00000000-0005-0000-0000-000046090000}"/>
    <cellStyle name="Normal 16 9" xfId="2531" xr:uid="{00000000-0005-0000-0000-000047090000}"/>
    <cellStyle name="Normal 17" xfId="174" xr:uid="{00000000-0005-0000-0000-000048090000}"/>
    <cellStyle name="Normal 17 10" xfId="2532" xr:uid="{00000000-0005-0000-0000-000049090000}"/>
    <cellStyle name="Normal 17 11" xfId="2533" xr:uid="{00000000-0005-0000-0000-00004A090000}"/>
    <cellStyle name="Normal 17 12" xfId="2534" xr:uid="{00000000-0005-0000-0000-00004B090000}"/>
    <cellStyle name="Normal 17 13" xfId="2535" xr:uid="{00000000-0005-0000-0000-00004C090000}"/>
    <cellStyle name="Normal 17 14" xfId="2536" xr:uid="{00000000-0005-0000-0000-00004D090000}"/>
    <cellStyle name="Normal 17 15" xfId="2537" xr:uid="{00000000-0005-0000-0000-00004E090000}"/>
    <cellStyle name="Normal 17 16" xfId="2538" xr:uid="{00000000-0005-0000-0000-00004F090000}"/>
    <cellStyle name="Normal 17 17" xfId="2539" xr:uid="{00000000-0005-0000-0000-000050090000}"/>
    <cellStyle name="Normal 17 18" xfId="2540" xr:uid="{00000000-0005-0000-0000-000051090000}"/>
    <cellStyle name="Normal 17 19" xfId="2541" xr:uid="{00000000-0005-0000-0000-000052090000}"/>
    <cellStyle name="Normal 17 2" xfId="2542" xr:uid="{00000000-0005-0000-0000-000053090000}"/>
    <cellStyle name="Normal 17 20" xfId="2543" xr:uid="{00000000-0005-0000-0000-000054090000}"/>
    <cellStyle name="Normal 17 21" xfId="2544" xr:uid="{00000000-0005-0000-0000-000055090000}"/>
    <cellStyle name="Normal 17 22" xfId="2545" xr:uid="{00000000-0005-0000-0000-000056090000}"/>
    <cellStyle name="Normal 17 23" xfId="2546" xr:uid="{00000000-0005-0000-0000-000057090000}"/>
    <cellStyle name="Normal 17 24" xfId="2547" xr:uid="{00000000-0005-0000-0000-000058090000}"/>
    <cellStyle name="Normal 17 25" xfId="2548" xr:uid="{00000000-0005-0000-0000-000059090000}"/>
    <cellStyle name="Normal 17 26" xfId="2549" xr:uid="{00000000-0005-0000-0000-00005A090000}"/>
    <cellStyle name="Normal 17 27" xfId="2550" xr:uid="{00000000-0005-0000-0000-00005B090000}"/>
    <cellStyle name="Normal 17 28" xfId="2551" xr:uid="{00000000-0005-0000-0000-00005C090000}"/>
    <cellStyle name="Normal 17 29" xfId="2552" xr:uid="{00000000-0005-0000-0000-00005D090000}"/>
    <cellStyle name="Normal 17 3" xfId="2553" xr:uid="{00000000-0005-0000-0000-00005E090000}"/>
    <cellStyle name="Normal 17 4" xfId="2554" xr:uid="{00000000-0005-0000-0000-00005F090000}"/>
    <cellStyle name="Normal 17 5" xfId="2555" xr:uid="{00000000-0005-0000-0000-000060090000}"/>
    <cellStyle name="Normal 17 6" xfId="2556" xr:uid="{00000000-0005-0000-0000-000061090000}"/>
    <cellStyle name="Normal 17 7" xfId="2557" xr:uid="{00000000-0005-0000-0000-000062090000}"/>
    <cellStyle name="Normal 17 8" xfId="2558" xr:uid="{00000000-0005-0000-0000-000063090000}"/>
    <cellStyle name="Normal 17 9" xfId="2559" xr:uid="{00000000-0005-0000-0000-000064090000}"/>
    <cellStyle name="Normal 18" xfId="175" xr:uid="{00000000-0005-0000-0000-000065090000}"/>
    <cellStyle name="Normal 18 10" xfId="2560" xr:uid="{00000000-0005-0000-0000-000066090000}"/>
    <cellStyle name="Normal 18 11" xfId="2561" xr:uid="{00000000-0005-0000-0000-000067090000}"/>
    <cellStyle name="Normal 18 12" xfId="2562" xr:uid="{00000000-0005-0000-0000-000068090000}"/>
    <cellStyle name="Normal 18 13" xfId="2563" xr:uid="{00000000-0005-0000-0000-000069090000}"/>
    <cellStyle name="Normal 18 14" xfId="2564" xr:uid="{00000000-0005-0000-0000-00006A090000}"/>
    <cellStyle name="Normal 18 15" xfId="2565" xr:uid="{00000000-0005-0000-0000-00006B090000}"/>
    <cellStyle name="Normal 18 16" xfId="2566" xr:uid="{00000000-0005-0000-0000-00006C090000}"/>
    <cellStyle name="Normal 18 17" xfId="2567" xr:uid="{00000000-0005-0000-0000-00006D090000}"/>
    <cellStyle name="Normal 18 18" xfId="2568" xr:uid="{00000000-0005-0000-0000-00006E090000}"/>
    <cellStyle name="Normal 18 19" xfId="2569" xr:uid="{00000000-0005-0000-0000-00006F090000}"/>
    <cellStyle name="Normal 18 2" xfId="2570" xr:uid="{00000000-0005-0000-0000-000070090000}"/>
    <cellStyle name="Normal 18 20" xfId="2571" xr:uid="{00000000-0005-0000-0000-000071090000}"/>
    <cellStyle name="Normal 18 21" xfId="2572" xr:uid="{00000000-0005-0000-0000-000072090000}"/>
    <cellStyle name="Normal 18 22" xfId="2573" xr:uid="{00000000-0005-0000-0000-000073090000}"/>
    <cellStyle name="Normal 18 23" xfId="2574" xr:uid="{00000000-0005-0000-0000-000074090000}"/>
    <cellStyle name="Normal 18 24" xfId="2575" xr:uid="{00000000-0005-0000-0000-000075090000}"/>
    <cellStyle name="Normal 18 25" xfId="2576" xr:uid="{00000000-0005-0000-0000-000076090000}"/>
    <cellStyle name="Normal 18 26" xfId="2577" xr:uid="{00000000-0005-0000-0000-000077090000}"/>
    <cellStyle name="Normal 18 27" xfId="2578" xr:uid="{00000000-0005-0000-0000-000078090000}"/>
    <cellStyle name="Normal 18 28" xfId="2579" xr:uid="{00000000-0005-0000-0000-000079090000}"/>
    <cellStyle name="Normal 18 29" xfId="2580" xr:uid="{00000000-0005-0000-0000-00007A090000}"/>
    <cellStyle name="Normal 18 3" xfId="2581" xr:uid="{00000000-0005-0000-0000-00007B090000}"/>
    <cellStyle name="Normal 18 4" xfId="2582" xr:uid="{00000000-0005-0000-0000-00007C090000}"/>
    <cellStyle name="Normal 18 5" xfId="2583" xr:uid="{00000000-0005-0000-0000-00007D090000}"/>
    <cellStyle name="Normal 18 6" xfId="2584" xr:uid="{00000000-0005-0000-0000-00007E090000}"/>
    <cellStyle name="Normal 18 7" xfId="2585" xr:uid="{00000000-0005-0000-0000-00007F090000}"/>
    <cellStyle name="Normal 18 8" xfId="2586" xr:uid="{00000000-0005-0000-0000-000080090000}"/>
    <cellStyle name="Normal 18 9" xfId="2587" xr:uid="{00000000-0005-0000-0000-000081090000}"/>
    <cellStyle name="Normal 19" xfId="176" xr:uid="{00000000-0005-0000-0000-000082090000}"/>
    <cellStyle name="Normal 19 10" xfId="2588" xr:uid="{00000000-0005-0000-0000-000083090000}"/>
    <cellStyle name="Normal 19 11" xfId="2589" xr:uid="{00000000-0005-0000-0000-000084090000}"/>
    <cellStyle name="Normal 19 12" xfId="2590" xr:uid="{00000000-0005-0000-0000-000085090000}"/>
    <cellStyle name="Normal 19 13" xfId="2591" xr:uid="{00000000-0005-0000-0000-000086090000}"/>
    <cellStyle name="Normal 19 14" xfId="2592" xr:uid="{00000000-0005-0000-0000-000087090000}"/>
    <cellStyle name="Normal 19 15" xfId="2593" xr:uid="{00000000-0005-0000-0000-000088090000}"/>
    <cellStyle name="Normal 19 16" xfId="2594" xr:uid="{00000000-0005-0000-0000-000089090000}"/>
    <cellStyle name="Normal 19 17" xfId="2595" xr:uid="{00000000-0005-0000-0000-00008A090000}"/>
    <cellStyle name="Normal 19 18" xfId="2596" xr:uid="{00000000-0005-0000-0000-00008B090000}"/>
    <cellStyle name="Normal 19 19" xfId="2597" xr:uid="{00000000-0005-0000-0000-00008C090000}"/>
    <cellStyle name="Normal 19 2" xfId="2598" xr:uid="{00000000-0005-0000-0000-00008D090000}"/>
    <cellStyle name="Normal 19 20" xfId="2599" xr:uid="{00000000-0005-0000-0000-00008E090000}"/>
    <cellStyle name="Normal 19 21" xfId="2600" xr:uid="{00000000-0005-0000-0000-00008F090000}"/>
    <cellStyle name="Normal 19 22" xfId="2601" xr:uid="{00000000-0005-0000-0000-000090090000}"/>
    <cellStyle name="Normal 19 23" xfId="2602" xr:uid="{00000000-0005-0000-0000-000091090000}"/>
    <cellStyle name="Normal 19 24" xfId="2603" xr:uid="{00000000-0005-0000-0000-000092090000}"/>
    <cellStyle name="Normal 19 25" xfId="2604" xr:uid="{00000000-0005-0000-0000-000093090000}"/>
    <cellStyle name="Normal 19 26" xfId="2605" xr:uid="{00000000-0005-0000-0000-000094090000}"/>
    <cellStyle name="Normal 19 27" xfId="2606" xr:uid="{00000000-0005-0000-0000-000095090000}"/>
    <cellStyle name="Normal 19 28" xfId="2607" xr:uid="{00000000-0005-0000-0000-000096090000}"/>
    <cellStyle name="Normal 19 29" xfId="2608" xr:uid="{00000000-0005-0000-0000-000097090000}"/>
    <cellStyle name="Normal 19 3" xfId="2609" xr:uid="{00000000-0005-0000-0000-000098090000}"/>
    <cellStyle name="Normal 19 4" xfId="2610" xr:uid="{00000000-0005-0000-0000-000099090000}"/>
    <cellStyle name="Normal 19 5" xfId="2611" xr:uid="{00000000-0005-0000-0000-00009A090000}"/>
    <cellStyle name="Normal 19 6" xfId="2612" xr:uid="{00000000-0005-0000-0000-00009B090000}"/>
    <cellStyle name="Normal 19 7" xfId="2613" xr:uid="{00000000-0005-0000-0000-00009C090000}"/>
    <cellStyle name="Normal 19 8" xfId="2614" xr:uid="{00000000-0005-0000-0000-00009D090000}"/>
    <cellStyle name="Normal 19 9" xfId="2615" xr:uid="{00000000-0005-0000-0000-00009E090000}"/>
    <cellStyle name="Normal 2" xfId="177" xr:uid="{00000000-0005-0000-0000-00009F090000}"/>
    <cellStyle name="Normal 2 10" xfId="2616" xr:uid="{00000000-0005-0000-0000-0000A0090000}"/>
    <cellStyle name="Normal 2 10 10" xfId="2617" xr:uid="{00000000-0005-0000-0000-0000A1090000}"/>
    <cellStyle name="Normal 2 10 11" xfId="2618" xr:uid="{00000000-0005-0000-0000-0000A2090000}"/>
    <cellStyle name="Normal 2 10 12" xfId="2619" xr:uid="{00000000-0005-0000-0000-0000A3090000}"/>
    <cellStyle name="Normal 2 10 13" xfId="2620" xr:uid="{00000000-0005-0000-0000-0000A4090000}"/>
    <cellStyle name="Normal 2 10 14" xfId="2621" xr:uid="{00000000-0005-0000-0000-0000A5090000}"/>
    <cellStyle name="Normal 2 10 15" xfId="2622" xr:uid="{00000000-0005-0000-0000-0000A6090000}"/>
    <cellStyle name="Normal 2 10 16" xfId="2623" xr:uid="{00000000-0005-0000-0000-0000A7090000}"/>
    <cellStyle name="Normal 2 10 17" xfId="2624" xr:uid="{00000000-0005-0000-0000-0000A8090000}"/>
    <cellStyle name="Normal 2 10 18" xfId="2625" xr:uid="{00000000-0005-0000-0000-0000A9090000}"/>
    <cellStyle name="Normal 2 10 19" xfId="2626" xr:uid="{00000000-0005-0000-0000-0000AA090000}"/>
    <cellStyle name="Normal 2 10 2" xfId="2627" xr:uid="{00000000-0005-0000-0000-0000AB090000}"/>
    <cellStyle name="Normal 2 10 20" xfId="2628" xr:uid="{00000000-0005-0000-0000-0000AC090000}"/>
    <cellStyle name="Normal 2 10 21" xfId="2629" xr:uid="{00000000-0005-0000-0000-0000AD090000}"/>
    <cellStyle name="Normal 2 10 22" xfId="2630" xr:uid="{00000000-0005-0000-0000-0000AE090000}"/>
    <cellStyle name="Normal 2 10 23" xfId="2631" xr:uid="{00000000-0005-0000-0000-0000AF090000}"/>
    <cellStyle name="Normal 2 10 24" xfId="2632" xr:uid="{00000000-0005-0000-0000-0000B0090000}"/>
    <cellStyle name="Normal 2 10 25" xfId="2633" xr:uid="{00000000-0005-0000-0000-0000B1090000}"/>
    <cellStyle name="Normal 2 10 26" xfId="2634" xr:uid="{00000000-0005-0000-0000-0000B2090000}"/>
    <cellStyle name="Normal 2 10 27" xfId="2635" xr:uid="{00000000-0005-0000-0000-0000B3090000}"/>
    <cellStyle name="Normal 2 10 28" xfId="2636" xr:uid="{00000000-0005-0000-0000-0000B4090000}"/>
    <cellStyle name="Normal 2 10 29" xfId="2637" xr:uid="{00000000-0005-0000-0000-0000B5090000}"/>
    <cellStyle name="Normal 2 10 3" xfId="2638" xr:uid="{00000000-0005-0000-0000-0000B6090000}"/>
    <cellStyle name="Normal 2 10 30" xfId="2639" xr:uid="{00000000-0005-0000-0000-0000B7090000}"/>
    <cellStyle name="Normal 2 10 31" xfId="2640" xr:uid="{00000000-0005-0000-0000-0000B8090000}"/>
    <cellStyle name="Normal 2 10 32" xfId="2641" xr:uid="{00000000-0005-0000-0000-0000B9090000}"/>
    <cellStyle name="Normal 2 10 33" xfId="2642" xr:uid="{00000000-0005-0000-0000-0000BA090000}"/>
    <cellStyle name="Normal 2 10 34" xfId="2643" xr:uid="{00000000-0005-0000-0000-0000BB090000}"/>
    <cellStyle name="Normal 2 10 35" xfId="2644" xr:uid="{00000000-0005-0000-0000-0000BC090000}"/>
    <cellStyle name="Normal 2 10 36" xfId="2645" xr:uid="{00000000-0005-0000-0000-0000BD090000}"/>
    <cellStyle name="Normal 2 10 37" xfId="2646" xr:uid="{00000000-0005-0000-0000-0000BE090000}"/>
    <cellStyle name="Normal 2 10 38" xfId="2647" xr:uid="{00000000-0005-0000-0000-0000BF090000}"/>
    <cellStyle name="Normal 2 10 39" xfId="2648" xr:uid="{00000000-0005-0000-0000-0000C0090000}"/>
    <cellStyle name="Normal 2 10 4" xfId="2649" xr:uid="{00000000-0005-0000-0000-0000C1090000}"/>
    <cellStyle name="Normal 2 10 40" xfId="2650" xr:uid="{00000000-0005-0000-0000-0000C2090000}"/>
    <cellStyle name="Normal 2 10 41" xfId="2651" xr:uid="{00000000-0005-0000-0000-0000C3090000}"/>
    <cellStyle name="Normal 2 10 42" xfId="2652" xr:uid="{00000000-0005-0000-0000-0000C4090000}"/>
    <cellStyle name="Normal 2 10 43" xfId="2653" xr:uid="{00000000-0005-0000-0000-0000C5090000}"/>
    <cellStyle name="Normal 2 10 44" xfId="2654" xr:uid="{00000000-0005-0000-0000-0000C6090000}"/>
    <cellStyle name="Normal 2 10 45" xfId="2655" xr:uid="{00000000-0005-0000-0000-0000C7090000}"/>
    <cellStyle name="Normal 2 10 46" xfId="2656" xr:uid="{00000000-0005-0000-0000-0000C8090000}"/>
    <cellStyle name="Normal 2 10 47" xfId="2657" xr:uid="{00000000-0005-0000-0000-0000C9090000}"/>
    <cellStyle name="Normal 2 10 48" xfId="2658" xr:uid="{00000000-0005-0000-0000-0000CA090000}"/>
    <cellStyle name="Normal 2 10 49" xfId="2659" xr:uid="{00000000-0005-0000-0000-0000CB090000}"/>
    <cellStyle name="Normal 2 10 5" xfId="2660" xr:uid="{00000000-0005-0000-0000-0000CC090000}"/>
    <cellStyle name="Normal 2 10 50" xfId="2661" xr:uid="{00000000-0005-0000-0000-0000CD090000}"/>
    <cellStyle name="Normal 2 10 51" xfId="2662" xr:uid="{00000000-0005-0000-0000-0000CE090000}"/>
    <cellStyle name="Normal 2 10 52" xfId="2663" xr:uid="{00000000-0005-0000-0000-0000CF090000}"/>
    <cellStyle name="Normal 2 10 53" xfId="2664" xr:uid="{00000000-0005-0000-0000-0000D0090000}"/>
    <cellStyle name="Normal 2 10 54" xfId="2665" xr:uid="{00000000-0005-0000-0000-0000D1090000}"/>
    <cellStyle name="Normal 2 10 55" xfId="2666" xr:uid="{00000000-0005-0000-0000-0000D2090000}"/>
    <cellStyle name="Normal 2 10 56" xfId="2667" xr:uid="{00000000-0005-0000-0000-0000D3090000}"/>
    <cellStyle name="Normal 2 10 57" xfId="2668" xr:uid="{00000000-0005-0000-0000-0000D4090000}"/>
    <cellStyle name="Normal 2 10 58" xfId="2669" xr:uid="{00000000-0005-0000-0000-0000D5090000}"/>
    <cellStyle name="Normal 2 10 59" xfId="2670" xr:uid="{00000000-0005-0000-0000-0000D6090000}"/>
    <cellStyle name="Normal 2 10 6" xfId="2671" xr:uid="{00000000-0005-0000-0000-0000D7090000}"/>
    <cellStyle name="Normal 2 10 60" xfId="2672" xr:uid="{00000000-0005-0000-0000-0000D8090000}"/>
    <cellStyle name="Normal 2 10 7" xfId="2673" xr:uid="{00000000-0005-0000-0000-0000D9090000}"/>
    <cellStyle name="Normal 2 10 8" xfId="2674" xr:uid="{00000000-0005-0000-0000-0000DA090000}"/>
    <cellStyle name="Normal 2 10 9" xfId="2675" xr:uid="{00000000-0005-0000-0000-0000DB090000}"/>
    <cellStyle name="Normal 2 11" xfId="2676" xr:uid="{00000000-0005-0000-0000-0000DC090000}"/>
    <cellStyle name="Normal 2 11 10" xfId="2677" xr:uid="{00000000-0005-0000-0000-0000DD090000}"/>
    <cellStyle name="Normal 2 11 11" xfId="2678" xr:uid="{00000000-0005-0000-0000-0000DE090000}"/>
    <cellStyle name="Normal 2 11 12" xfId="2679" xr:uid="{00000000-0005-0000-0000-0000DF090000}"/>
    <cellStyle name="Normal 2 11 13" xfId="2680" xr:uid="{00000000-0005-0000-0000-0000E0090000}"/>
    <cellStyle name="Normal 2 11 14" xfId="2681" xr:uid="{00000000-0005-0000-0000-0000E1090000}"/>
    <cellStyle name="Normal 2 11 15" xfId="2682" xr:uid="{00000000-0005-0000-0000-0000E2090000}"/>
    <cellStyle name="Normal 2 11 16" xfId="2683" xr:uid="{00000000-0005-0000-0000-0000E3090000}"/>
    <cellStyle name="Normal 2 11 17" xfId="2684" xr:uid="{00000000-0005-0000-0000-0000E4090000}"/>
    <cellStyle name="Normal 2 11 18" xfId="2685" xr:uid="{00000000-0005-0000-0000-0000E5090000}"/>
    <cellStyle name="Normal 2 11 19" xfId="2686" xr:uid="{00000000-0005-0000-0000-0000E6090000}"/>
    <cellStyle name="Normal 2 11 2" xfId="2687" xr:uid="{00000000-0005-0000-0000-0000E7090000}"/>
    <cellStyle name="Normal 2 11 20" xfId="2688" xr:uid="{00000000-0005-0000-0000-0000E8090000}"/>
    <cellStyle name="Normal 2 11 21" xfId="2689" xr:uid="{00000000-0005-0000-0000-0000E9090000}"/>
    <cellStyle name="Normal 2 11 22" xfId="2690" xr:uid="{00000000-0005-0000-0000-0000EA090000}"/>
    <cellStyle name="Normal 2 11 23" xfId="2691" xr:uid="{00000000-0005-0000-0000-0000EB090000}"/>
    <cellStyle name="Normal 2 11 24" xfId="2692" xr:uid="{00000000-0005-0000-0000-0000EC090000}"/>
    <cellStyle name="Normal 2 11 25" xfId="2693" xr:uid="{00000000-0005-0000-0000-0000ED090000}"/>
    <cellStyle name="Normal 2 11 26" xfId="2694" xr:uid="{00000000-0005-0000-0000-0000EE090000}"/>
    <cellStyle name="Normal 2 11 27" xfId="2695" xr:uid="{00000000-0005-0000-0000-0000EF090000}"/>
    <cellStyle name="Normal 2 11 28" xfId="2696" xr:uid="{00000000-0005-0000-0000-0000F0090000}"/>
    <cellStyle name="Normal 2 11 29" xfId="2697" xr:uid="{00000000-0005-0000-0000-0000F1090000}"/>
    <cellStyle name="Normal 2 11 3" xfId="2698" xr:uid="{00000000-0005-0000-0000-0000F2090000}"/>
    <cellStyle name="Normal 2 11 30" xfId="2699" xr:uid="{00000000-0005-0000-0000-0000F3090000}"/>
    <cellStyle name="Normal 2 11 31" xfId="2700" xr:uid="{00000000-0005-0000-0000-0000F4090000}"/>
    <cellStyle name="Normal 2 11 32" xfId="2701" xr:uid="{00000000-0005-0000-0000-0000F5090000}"/>
    <cellStyle name="Normal 2 11 33" xfId="2702" xr:uid="{00000000-0005-0000-0000-0000F6090000}"/>
    <cellStyle name="Normal 2 11 34" xfId="2703" xr:uid="{00000000-0005-0000-0000-0000F7090000}"/>
    <cellStyle name="Normal 2 11 35" xfId="2704" xr:uid="{00000000-0005-0000-0000-0000F8090000}"/>
    <cellStyle name="Normal 2 11 36" xfId="2705" xr:uid="{00000000-0005-0000-0000-0000F9090000}"/>
    <cellStyle name="Normal 2 11 37" xfId="2706" xr:uid="{00000000-0005-0000-0000-0000FA090000}"/>
    <cellStyle name="Normal 2 11 38" xfId="2707" xr:uid="{00000000-0005-0000-0000-0000FB090000}"/>
    <cellStyle name="Normal 2 11 39" xfId="2708" xr:uid="{00000000-0005-0000-0000-0000FC090000}"/>
    <cellStyle name="Normal 2 11 4" xfId="2709" xr:uid="{00000000-0005-0000-0000-0000FD090000}"/>
    <cellStyle name="Normal 2 11 40" xfId="2710" xr:uid="{00000000-0005-0000-0000-0000FE090000}"/>
    <cellStyle name="Normal 2 11 41" xfId="2711" xr:uid="{00000000-0005-0000-0000-0000FF090000}"/>
    <cellStyle name="Normal 2 11 42" xfId="2712" xr:uid="{00000000-0005-0000-0000-0000000A0000}"/>
    <cellStyle name="Normal 2 11 43" xfId="2713" xr:uid="{00000000-0005-0000-0000-0000010A0000}"/>
    <cellStyle name="Normal 2 11 44" xfId="2714" xr:uid="{00000000-0005-0000-0000-0000020A0000}"/>
    <cellStyle name="Normal 2 11 45" xfId="2715" xr:uid="{00000000-0005-0000-0000-0000030A0000}"/>
    <cellStyle name="Normal 2 11 46" xfId="2716" xr:uid="{00000000-0005-0000-0000-0000040A0000}"/>
    <cellStyle name="Normal 2 11 47" xfId="2717" xr:uid="{00000000-0005-0000-0000-0000050A0000}"/>
    <cellStyle name="Normal 2 11 48" xfId="2718" xr:uid="{00000000-0005-0000-0000-0000060A0000}"/>
    <cellStyle name="Normal 2 11 49" xfId="2719" xr:uid="{00000000-0005-0000-0000-0000070A0000}"/>
    <cellStyle name="Normal 2 11 5" xfId="2720" xr:uid="{00000000-0005-0000-0000-0000080A0000}"/>
    <cellStyle name="Normal 2 11 50" xfId="2721" xr:uid="{00000000-0005-0000-0000-0000090A0000}"/>
    <cellStyle name="Normal 2 11 51" xfId="2722" xr:uid="{00000000-0005-0000-0000-00000A0A0000}"/>
    <cellStyle name="Normal 2 11 52" xfId="2723" xr:uid="{00000000-0005-0000-0000-00000B0A0000}"/>
    <cellStyle name="Normal 2 11 53" xfId="2724" xr:uid="{00000000-0005-0000-0000-00000C0A0000}"/>
    <cellStyle name="Normal 2 11 54" xfId="2725" xr:uid="{00000000-0005-0000-0000-00000D0A0000}"/>
    <cellStyle name="Normal 2 11 55" xfId="2726" xr:uid="{00000000-0005-0000-0000-00000E0A0000}"/>
    <cellStyle name="Normal 2 11 56" xfId="2727" xr:uid="{00000000-0005-0000-0000-00000F0A0000}"/>
    <cellStyle name="Normal 2 11 57" xfId="2728" xr:uid="{00000000-0005-0000-0000-0000100A0000}"/>
    <cellStyle name="Normal 2 11 58" xfId="2729" xr:uid="{00000000-0005-0000-0000-0000110A0000}"/>
    <cellStyle name="Normal 2 11 59" xfId="2730" xr:uid="{00000000-0005-0000-0000-0000120A0000}"/>
    <cellStyle name="Normal 2 11 6" xfId="2731" xr:uid="{00000000-0005-0000-0000-0000130A0000}"/>
    <cellStyle name="Normal 2 11 60" xfId="2732" xr:uid="{00000000-0005-0000-0000-0000140A0000}"/>
    <cellStyle name="Normal 2 11 7" xfId="2733" xr:uid="{00000000-0005-0000-0000-0000150A0000}"/>
    <cellStyle name="Normal 2 11 8" xfId="2734" xr:uid="{00000000-0005-0000-0000-0000160A0000}"/>
    <cellStyle name="Normal 2 11 9" xfId="2735" xr:uid="{00000000-0005-0000-0000-0000170A0000}"/>
    <cellStyle name="Normal 2 12" xfId="2736" xr:uid="{00000000-0005-0000-0000-0000180A0000}"/>
    <cellStyle name="Normal 2 12 10" xfId="2737" xr:uid="{00000000-0005-0000-0000-0000190A0000}"/>
    <cellStyle name="Normal 2 12 11" xfId="2738" xr:uid="{00000000-0005-0000-0000-00001A0A0000}"/>
    <cellStyle name="Normal 2 12 12" xfId="2739" xr:uid="{00000000-0005-0000-0000-00001B0A0000}"/>
    <cellStyle name="Normal 2 12 13" xfId="2740" xr:uid="{00000000-0005-0000-0000-00001C0A0000}"/>
    <cellStyle name="Normal 2 12 14" xfId="2741" xr:uid="{00000000-0005-0000-0000-00001D0A0000}"/>
    <cellStyle name="Normal 2 12 15" xfId="2742" xr:uid="{00000000-0005-0000-0000-00001E0A0000}"/>
    <cellStyle name="Normal 2 12 16" xfId="2743" xr:uid="{00000000-0005-0000-0000-00001F0A0000}"/>
    <cellStyle name="Normal 2 12 17" xfId="2744" xr:uid="{00000000-0005-0000-0000-0000200A0000}"/>
    <cellStyle name="Normal 2 12 18" xfId="2745" xr:uid="{00000000-0005-0000-0000-0000210A0000}"/>
    <cellStyle name="Normal 2 12 19" xfId="2746" xr:uid="{00000000-0005-0000-0000-0000220A0000}"/>
    <cellStyle name="Normal 2 12 2" xfId="2747" xr:uid="{00000000-0005-0000-0000-0000230A0000}"/>
    <cellStyle name="Normal 2 12 20" xfId="2748" xr:uid="{00000000-0005-0000-0000-0000240A0000}"/>
    <cellStyle name="Normal 2 12 21" xfId="2749" xr:uid="{00000000-0005-0000-0000-0000250A0000}"/>
    <cellStyle name="Normal 2 12 22" xfId="2750" xr:uid="{00000000-0005-0000-0000-0000260A0000}"/>
    <cellStyle name="Normal 2 12 23" xfId="2751" xr:uid="{00000000-0005-0000-0000-0000270A0000}"/>
    <cellStyle name="Normal 2 12 24" xfId="2752" xr:uid="{00000000-0005-0000-0000-0000280A0000}"/>
    <cellStyle name="Normal 2 12 25" xfId="2753" xr:uid="{00000000-0005-0000-0000-0000290A0000}"/>
    <cellStyle name="Normal 2 12 26" xfId="2754" xr:uid="{00000000-0005-0000-0000-00002A0A0000}"/>
    <cellStyle name="Normal 2 12 27" xfId="2755" xr:uid="{00000000-0005-0000-0000-00002B0A0000}"/>
    <cellStyle name="Normal 2 12 28" xfId="2756" xr:uid="{00000000-0005-0000-0000-00002C0A0000}"/>
    <cellStyle name="Normal 2 12 29" xfId="2757" xr:uid="{00000000-0005-0000-0000-00002D0A0000}"/>
    <cellStyle name="Normal 2 12 3" xfId="2758" xr:uid="{00000000-0005-0000-0000-00002E0A0000}"/>
    <cellStyle name="Normal 2 12 30" xfId="2759" xr:uid="{00000000-0005-0000-0000-00002F0A0000}"/>
    <cellStyle name="Normal 2 12 31" xfId="2760" xr:uid="{00000000-0005-0000-0000-0000300A0000}"/>
    <cellStyle name="Normal 2 12 32" xfId="2761" xr:uid="{00000000-0005-0000-0000-0000310A0000}"/>
    <cellStyle name="Normal 2 12 33" xfId="2762" xr:uid="{00000000-0005-0000-0000-0000320A0000}"/>
    <cellStyle name="Normal 2 12 34" xfId="2763" xr:uid="{00000000-0005-0000-0000-0000330A0000}"/>
    <cellStyle name="Normal 2 12 35" xfId="2764" xr:uid="{00000000-0005-0000-0000-0000340A0000}"/>
    <cellStyle name="Normal 2 12 36" xfId="2765" xr:uid="{00000000-0005-0000-0000-0000350A0000}"/>
    <cellStyle name="Normal 2 12 37" xfId="2766" xr:uid="{00000000-0005-0000-0000-0000360A0000}"/>
    <cellStyle name="Normal 2 12 38" xfId="2767" xr:uid="{00000000-0005-0000-0000-0000370A0000}"/>
    <cellStyle name="Normal 2 12 39" xfId="2768" xr:uid="{00000000-0005-0000-0000-0000380A0000}"/>
    <cellStyle name="Normal 2 12 4" xfId="2769" xr:uid="{00000000-0005-0000-0000-0000390A0000}"/>
    <cellStyle name="Normal 2 12 40" xfId="2770" xr:uid="{00000000-0005-0000-0000-00003A0A0000}"/>
    <cellStyle name="Normal 2 12 41" xfId="2771" xr:uid="{00000000-0005-0000-0000-00003B0A0000}"/>
    <cellStyle name="Normal 2 12 42" xfId="2772" xr:uid="{00000000-0005-0000-0000-00003C0A0000}"/>
    <cellStyle name="Normal 2 12 43" xfId="2773" xr:uid="{00000000-0005-0000-0000-00003D0A0000}"/>
    <cellStyle name="Normal 2 12 44" xfId="2774" xr:uid="{00000000-0005-0000-0000-00003E0A0000}"/>
    <cellStyle name="Normal 2 12 45" xfId="2775" xr:uid="{00000000-0005-0000-0000-00003F0A0000}"/>
    <cellStyle name="Normal 2 12 46" xfId="2776" xr:uid="{00000000-0005-0000-0000-0000400A0000}"/>
    <cellStyle name="Normal 2 12 47" xfId="2777" xr:uid="{00000000-0005-0000-0000-0000410A0000}"/>
    <cellStyle name="Normal 2 12 48" xfId="2778" xr:uid="{00000000-0005-0000-0000-0000420A0000}"/>
    <cellStyle name="Normal 2 12 49" xfId="2779" xr:uid="{00000000-0005-0000-0000-0000430A0000}"/>
    <cellStyle name="Normal 2 12 5" xfId="2780" xr:uid="{00000000-0005-0000-0000-0000440A0000}"/>
    <cellStyle name="Normal 2 12 50" xfId="2781" xr:uid="{00000000-0005-0000-0000-0000450A0000}"/>
    <cellStyle name="Normal 2 12 51" xfId="2782" xr:uid="{00000000-0005-0000-0000-0000460A0000}"/>
    <cellStyle name="Normal 2 12 52" xfId="2783" xr:uid="{00000000-0005-0000-0000-0000470A0000}"/>
    <cellStyle name="Normal 2 12 53" xfId="2784" xr:uid="{00000000-0005-0000-0000-0000480A0000}"/>
    <cellStyle name="Normal 2 12 54" xfId="2785" xr:uid="{00000000-0005-0000-0000-0000490A0000}"/>
    <cellStyle name="Normal 2 12 55" xfId="2786" xr:uid="{00000000-0005-0000-0000-00004A0A0000}"/>
    <cellStyle name="Normal 2 12 56" xfId="2787" xr:uid="{00000000-0005-0000-0000-00004B0A0000}"/>
    <cellStyle name="Normal 2 12 57" xfId="2788" xr:uid="{00000000-0005-0000-0000-00004C0A0000}"/>
    <cellStyle name="Normal 2 12 58" xfId="2789" xr:uid="{00000000-0005-0000-0000-00004D0A0000}"/>
    <cellStyle name="Normal 2 12 59" xfId="2790" xr:uid="{00000000-0005-0000-0000-00004E0A0000}"/>
    <cellStyle name="Normal 2 12 6" xfId="2791" xr:uid="{00000000-0005-0000-0000-00004F0A0000}"/>
    <cellStyle name="Normal 2 12 60" xfId="2792" xr:uid="{00000000-0005-0000-0000-0000500A0000}"/>
    <cellStyle name="Normal 2 12 7" xfId="2793" xr:uid="{00000000-0005-0000-0000-0000510A0000}"/>
    <cellStyle name="Normal 2 12 8" xfId="2794" xr:uid="{00000000-0005-0000-0000-0000520A0000}"/>
    <cellStyle name="Normal 2 12 9" xfId="2795" xr:uid="{00000000-0005-0000-0000-0000530A0000}"/>
    <cellStyle name="Normal 2 13" xfId="2796" xr:uid="{00000000-0005-0000-0000-0000540A0000}"/>
    <cellStyle name="Normal 2 13 10" xfId="2797" xr:uid="{00000000-0005-0000-0000-0000550A0000}"/>
    <cellStyle name="Normal 2 13 11" xfId="2798" xr:uid="{00000000-0005-0000-0000-0000560A0000}"/>
    <cellStyle name="Normal 2 13 12" xfId="2799" xr:uid="{00000000-0005-0000-0000-0000570A0000}"/>
    <cellStyle name="Normal 2 13 13" xfId="2800" xr:uid="{00000000-0005-0000-0000-0000580A0000}"/>
    <cellStyle name="Normal 2 13 14" xfId="2801" xr:uid="{00000000-0005-0000-0000-0000590A0000}"/>
    <cellStyle name="Normal 2 13 15" xfId="2802" xr:uid="{00000000-0005-0000-0000-00005A0A0000}"/>
    <cellStyle name="Normal 2 13 16" xfId="2803" xr:uid="{00000000-0005-0000-0000-00005B0A0000}"/>
    <cellStyle name="Normal 2 13 17" xfId="2804" xr:uid="{00000000-0005-0000-0000-00005C0A0000}"/>
    <cellStyle name="Normal 2 13 18" xfId="2805" xr:uid="{00000000-0005-0000-0000-00005D0A0000}"/>
    <cellStyle name="Normal 2 13 19" xfId="2806" xr:uid="{00000000-0005-0000-0000-00005E0A0000}"/>
    <cellStyle name="Normal 2 13 2" xfId="2807" xr:uid="{00000000-0005-0000-0000-00005F0A0000}"/>
    <cellStyle name="Normal 2 13 20" xfId="2808" xr:uid="{00000000-0005-0000-0000-0000600A0000}"/>
    <cellStyle name="Normal 2 13 21" xfId="2809" xr:uid="{00000000-0005-0000-0000-0000610A0000}"/>
    <cellStyle name="Normal 2 13 22" xfId="2810" xr:uid="{00000000-0005-0000-0000-0000620A0000}"/>
    <cellStyle name="Normal 2 13 23" xfId="2811" xr:uid="{00000000-0005-0000-0000-0000630A0000}"/>
    <cellStyle name="Normal 2 13 24" xfId="2812" xr:uid="{00000000-0005-0000-0000-0000640A0000}"/>
    <cellStyle name="Normal 2 13 25" xfId="2813" xr:uid="{00000000-0005-0000-0000-0000650A0000}"/>
    <cellStyle name="Normal 2 13 26" xfId="2814" xr:uid="{00000000-0005-0000-0000-0000660A0000}"/>
    <cellStyle name="Normal 2 13 27" xfId="2815" xr:uid="{00000000-0005-0000-0000-0000670A0000}"/>
    <cellStyle name="Normal 2 13 28" xfId="2816" xr:uid="{00000000-0005-0000-0000-0000680A0000}"/>
    <cellStyle name="Normal 2 13 29" xfId="2817" xr:uid="{00000000-0005-0000-0000-0000690A0000}"/>
    <cellStyle name="Normal 2 13 3" xfId="2818" xr:uid="{00000000-0005-0000-0000-00006A0A0000}"/>
    <cellStyle name="Normal 2 13 30" xfId="2819" xr:uid="{00000000-0005-0000-0000-00006B0A0000}"/>
    <cellStyle name="Normal 2 13 31" xfId="2820" xr:uid="{00000000-0005-0000-0000-00006C0A0000}"/>
    <cellStyle name="Normal 2 13 32" xfId="2821" xr:uid="{00000000-0005-0000-0000-00006D0A0000}"/>
    <cellStyle name="Normal 2 13 33" xfId="2822" xr:uid="{00000000-0005-0000-0000-00006E0A0000}"/>
    <cellStyle name="Normal 2 13 34" xfId="2823" xr:uid="{00000000-0005-0000-0000-00006F0A0000}"/>
    <cellStyle name="Normal 2 13 35" xfId="2824" xr:uid="{00000000-0005-0000-0000-0000700A0000}"/>
    <cellStyle name="Normal 2 13 36" xfId="2825" xr:uid="{00000000-0005-0000-0000-0000710A0000}"/>
    <cellStyle name="Normal 2 13 37" xfId="2826" xr:uid="{00000000-0005-0000-0000-0000720A0000}"/>
    <cellStyle name="Normal 2 13 38" xfId="2827" xr:uid="{00000000-0005-0000-0000-0000730A0000}"/>
    <cellStyle name="Normal 2 13 39" xfId="2828" xr:uid="{00000000-0005-0000-0000-0000740A0000}"/>
    <cellStyle name="Normal 2 13 4" xfId="2829" xr:uid="{00000000-0005-0000-0000-0000750A0000}"/>
    <cellStyle name="Normal 2 13 40" xfId="2830" xr:uid="{00000000-0005-0000-0000-0000760A0000}"/>
    <cellStyle name="Normal 2 13 41" xfId="2831" xr:uid="{00000000-0005-0000-0000-0000770A0000}"/>
    <cellStyle name="Normal 2 13 42" xfId="2832" xr:uid="{00000000-0005-0000-0000-0000780A0000}"/>
    <cellStyle name="Normal 2 13 43" xfId="2833" xr:uid="{00000000-0005-0000-0000-0000790A0000}"/>
    <cellStyle name="Normal 2 13 44" xfId="2834" xr:uid="{00000000-0005-0000-0000-00007A0A0000}"/>
    <cellStyle name="Normal 2 13 45" xfId="2835" xr:uid="{00000000-0005-0000-0000-00007B0A0000}"/>
    <cellStyle name="Normal 2 13 46" xfId="2836" xr:uid="{00000000-0005-0000-0000-00007C0A0000}"/>
    <cellStyle name="Normal 2 13 47" xfId="2837" xr:uid="{00000000-0005-0000-0000-00007D0A0000}"/>
    <cellStyle name="Normal 2 13 48" xfId="2838" xr:uid="{00000000-0005-0000-0000-00007E0A0000}"/>
    <cellStyle name="Normal 2 13 49" xfId="2839" xr:uid="{00000000-0005-0000-0000-00007F0A0000}"/>
    <cellStyle name="Normal 2 13 5" xfId="2840" xr:uid="{00000000-0005-0000-0000-0000800A0000}"/>
    <cellStyle name="Normal 2 13 50" xfId="2841" xr:uid="{00000000-0005-0000-0000-0000810A0000}"/>
    <cellStyle name="Normal 2 13 51" xfId="2842" xr:uid="{00000000-0005-0000-0000-0000820A0000}"/>
    <cellStyle name="Normal 2 13 52" xfId="2843" xr:uid="{00000000-0005-0000-0000-0000830A0000}"/>
    <cellStyle name="Normal 2 13 53" xfId="2844" xr:uid="{00000000-0005-0000-0000-0000840A0000}"/>
    <cellStyle name="Normal 2 13 54" xfId="2845" xr:uid="{00000000-0005-0000-0000-0000850A0000}"/>
    <cellStyle name="Normal 2 13 55" xfId="2846" xr:uid="{00000000-0005-0000-0000-0000860A0000}"/>
    <cellStyle name="Normal 2 13 56" xfId="2847" xr:uid="{00000000-0005-0000-0000-0000870A0000}"/>
    <cellStyle name="Normal 2 13 57" xfId="2848" xr:uid="{00000000-0005-0000-0000-0000880A0000}"/>
    <cellStyle name="Normal 2 13 58" xfId="2849" xr:uid="{00000000-0005-0000-0000-0000890A0000}"/>
    <cellStyle name="Normal 2 13 59" xfId="2850" xr:uid="{00000000-0005-0000-0000-00008A0A0000}"/>
    <cellStyle name="Normal 2 13 6" xfId="2851" xr:uid="{00000000-0005-0000-0000-00008B0A0000}"/>
    <cellStyle name="Normal 2 13 60" xfId="2852" xr:uid="{00000000-0005-0000-0000-00008C0A0000}"/>
    <cellStyle name="Normal 2 13 7" xfId="2853" xr:uid="{00000000-0005-0000-0000-00008D0A0000}"/>
    <cellStyle name="Normal 2 13 8" xfId="2854" xr:uid="{00000000-0005-0000-0000-00008E0A0000}"/>
    <cellStyle name="Normal 2 13 9" xfId="2855" xr:uid="{00000000-0005-0000-0000-00008F0A0000}"/>
    <cellStyle name="Normal 2 14" xfId="2856" xr:uid="{00000000-0005-0000-0000-0000900A0000}"/>
    <cellStyle name="Normal 2 14 10" xfId="2857" xr:uid="{00000000-0005-0000-0000-0000910A0000}"/>
    <cellStyle name="Normal 2 14 11" xfId="2858" xr:uid="{00000000-0005-0000-0000-0000920A0000}"/>
    <cellStyle name="Normal 2 14 12" xfId="2859" xr:uid="{00000000-0005-0000-0000-0000930A0000}"/>
    <cellStyle name="Normal 2 14 13" xfId="2860" xr:uid="{00000000-0005-0000-0000-0000940A0000}"/>
    <cellStyle name="Normal 2 14 14" xfId="2861" xr:uid="{00000000-0005-0000-0000-0000950A0000}"/>
    <cellStyle name="Normal 2 14 15" xfId="2862" xr:uid="{00000000-0005-0000-0000-0000960A0000}"/>
    <cellStyle name="Normal 2 14 16" xfId="2863" xr:uid="{00000000-0005-0000-0000-0000970A0000}"/>
    <cellStyle name="Normal 2 14 17" xfId="2864" xr:uid="{00000000-0005-0000-0000-0000980A0000}"/>
    <cellStyle name="Normal 2 14 18" xfId="2865" xr:uid="{00000000-0005-0000-0000-0000990A0000}"/>
    <cellStyle name="Normal 2 14 19" xfId="2866" xr:uid="{00000000-0005-0000-0000-00009A0A0000}"/>
    <cellStyle name="Normal 2 14 2" xfId="2867" xr:uid="{00000000-0005-0000-0000-00009B0A0000}"/>
    <cellStyle name="Normal 2 14 20" xfId="2868" xr:uid="{00000000-0005-0000-0000-00009C0A0000}"/>
    <cellStyle name="Normal 2 14 21" xfId="2869" xr:uid="{00000000-0005-0000-0000-00009D0A0000}"/>
    <cellStyle name="Normal 2 14 22" xfId="2870" xr:uid="{00000000-0005-0000-0000-00009E0A0000}"/>
    <cellStyle name="Normal 2 14 23" xfId="2871" xr:uid="{00000000-0005-0000-0000-00009F0A0000}"/>
    <cellStyle name="Normal 2 14 24" xfId="2872" xr:uid="{00000000-0005-0000-0000-0000A00A0000}"/>
    <cellStyle name="Normal 2 14 25" xfId="2873" xr:uid="{00000000-0005-0000-0000-0000A10A0000}"/>
    <cellStyle name="Normal 2 14 26" xfId="2874" xr:uid="{00000000-0005-0000-0000-0000A20A0000}"/>
    <cellStyle name="Normal 2 14 27" xfId="2875" xr:uid="{00000000-0005-0000-0000-0000A30A0000}"/>
    <cellStyle name="Normal 2 14 28" xfId="2876" xr:uid="{00000000-0005-0000-0000-0000A40A0000}"/>
    <cellStyle name="Normal 2 14 29" xfId="2877" xr:uid="{00000000-0005-0000-0000-0000A50A0000}"/>
    <cellStyle name="Normal 2 14 3" xfId="2878" xr:uid="{00000000-0005-0000-0000-0000A60A0000}"/>
    <cellStyle name="Normal 2 14 30" xfId="2879" xr:uid="{00000000-0005-0000-0000-0000A70A0000}"/>
    <cellStyle name="Normal 2 14 31" xfId="2880" xr:uid="{00000000-0005-0000-0000-0000A80A0000}"/>
    <cellStyle name="Normal 2 14 32" xfId="2881" xr:uid="{00000000-0005-0000-0000-0000A90A0000}"/>
    <cellStyle name="Normal 2 14 33" xfId="2882" xr:uid="{00000000-0005-0000-0000-0000AA0A0000}"/>
    <cellStyle name="Normal 2 14 34" xfId="2883" xr:uid="{00000000-0005-0000-0000-0000AB0A0000}"/>
    <cellStyle name="Normal 2 14 35" xfId="2884" xr:uid="{00000000-0005-0000-0000-0000AC0A0000}"/>
    <cellStyle name="Normal 2 14 36" xfId="2885" xr:uid="{00000000-0005-0000-0000-0000AD0A0000}"/>
    <cellStyle name="Normal 2 14 37" xfId="2886" xr:uid="{00000000-0005-0000-0000-0000AE0A0000}"/>
    <cellStyle name="Normal 2 14 38" xfId="2887" xr:uid="{00000000-0005-0000-0000-0000AF0A0000}"/>
    <cellStyle name="Normal 2 14 39" xfId="2888" xr:uid="{00000000-0005-0000-0000-0000B00A0000}"/>
    <cellStyle name="Normal 2 14 4" xfId="2889" xr:uid="{00000000-0005-0000-0000-0000B10A0000}"/>
    <cellStyle name="Normal 2 14 40" xfId="2890" xr:uid="{00000000-0005-0000-0000-0000B20A0000}"/>
    <cellStyle name="Normal 2 14 41" xfId="2891" xr:uid="{00000000-0005-0000-0000-0000B30A0000}"/>
    <cellStyle name="Normal 2 14 42" xfId="2892" xr:uid="{00000000-0005-0000-0000-0000B40A0000}"/>
    <cellStyle name="Normal 2 14 43" xfId="2893" xr:uid="{00000000-0005-0000-0000-0000B50A0000}"/>
    <cellStyle name="Normal 2 14 44" xfId="2894" xr:uid="{00000000-0005-0000-0000-0000B60A0000}"/>
    <cellStyle name="Normal 2 14 45" xfId="2895" xr:uid="{00000000-0005-0000-0000-0000B70A0000}"/>
    <cellStyle name="Normal 2 14 46" xfId="2896" xr:uid="{00000000-0005-0000-0000-0000B80A0000}"/>
    <cellStyle name="Normal 2 14 47" xfId="2897" xr:uid="{00000000-0005-0000-0000-0000B90A0000}"/>
    <cellStyle name="Normal 2 14 48" xfId="2898" xr:uid="{00000000-0005-0000-0000-0000BA0A0000}"/>
    <cellStyle name="Normal 2 14 49" xfId="2899" xr:uid="{00000000-0005-0000-0000-0000BB0A0000}"/>
    <cellStyle name="Normal 2 14 5" xfId="2900" xr:uid="{00000000-0005-0000-0000-0000BC0A0000}"/>
    <cellStyle name="Normal 2 14 50" xfId="2901" xr:uid="{00000000-0005-0000-0000-0000BD0A0000}"/>
    <cellStyle name="Normal 2 14 51" xfId="2902" xr:uid="{00000000-0005-0000-0000-0000BE0A0000}"/>
    <cellStyle name="Normal 2 14 52" xfId="2903" xr:uid="{00000000-0005-0000-0000-0000BF0A0000}"/>
    <cellStyle name="Normal 2 14 53" xfId="2904" xr:uid="{00000000-0005-0000-0000-0000C00A0000}"/>
    <cellStyle name="Normal 2 14 54" xfId="2905" xr:uid="{00000000-0005-0000-0000-0000C10A0000}"/>
    <cellStyle name="Normal 2 14 55" xfId="2906" xr:uid="{00000000-0005-0000-0000-0000C20A0000}"/>
    <cellStyle name="Normal 2 14 56" xfId="2907" xr:uid="{00000000-0005-0000-0000-0000C30A0000}"/>
    <cellStyle name="Normal 2 14 57" xfId="2908" xr:uid="{00000000-0005-0000-0000-0000C40A0000}"/>
    <cellStyle name="Normal 2 14 58" xfId="2909" xr:uid="{00000000-0005-0000-0000-0000C50A0000}"/>
    <cellStyle name="Normal 2 14 59" xfId="2910" xr:uid="{00000000-0005-0000-0000-0000C60A0000}"/>
    <cellStyle name="Normal 2 14 6" xfId="2911" xr:uid="{00000000-0005-0000-0000-0000C70A0000}"/>
    <cellStyle name="Normal 2 14 7" xfId="2912" xr:uid="{00000000-0005-0000-0000-0000C80A0000}"/>
    <cellStyle name="Normal 2 14 8" xfId="2913" xr:uid="{00000000-0005-0000-0000-0000C90A0000}"/>
    <cellStyle name="Normal 2 14 9" xfId="2914" xr:uid="{00000000-0005-0000-0000-0000CA0A0000}"/>
    <cellStyle name="Normal 2 15" xfId="2915" xr:uid="{00000000-0005-0000-0000-0000CB0A0000}"/>
    <cellStyle name="Normal 2 15 10" xfId="2916" xr:uid="{00000000-0005-0000-0000-0000CC0A0000}"/>
    <cellStyle name="Normal 2 15 11" xfId="2917" xr:uid="{00000000-0005-0000-0000-0000CD0A0000}"/>
    <cellStyle name="Normal 2 15 12" xfId="2918" xr:uid="{00000000-0005-0000-0000-0000CE0A0000}"/>
    <cellStyle name="Normal 2 15 13" xfId="2919" xr:uid="{00000000-0005-0000-0000-0000CF0A0000}"/>
    <cellStyle name="Normal 2 15 14" xfId="2920" xr:uid="{00000000-0005-0000-0000-0000D00A0000}"/>
    <cellStyle name="Normal 2 15 15" xfId="2921" xr:uid="{00000000-0005-0000-0000-0000D10A0000}"/>
    <cellStyle name="Normal 2 15 16" xfId="2922" xr:uid="{00000000-0005-0000-0000-0000D20A0000}"/>
    <cellStyle name="Normal 2 15 17" xfId="2923" xr:uid="{00000000-0005-0000-0000-0000D30A0000}"/>
    <cellStyle name="Normal 2 15 18" xfId="2924" xr:uid="{00000000-0005-0000-0000-0000D40A0000}"/>
    <cellStyle name="Normal 2 15 19" xfId="2925" xr:uid="{00000000-0005-0000-0000-0000D50A0000}"/>
    <cellStyle name="Normal 2 15 2" xfId="2926" xr:uid="{00000000-0005-0000-0000-0000D60A0000}"/>
    <cellStyle name="Normal 2 15 20" xfId="2927" xr:uid="{00000000-0005-0000-0000-0000D70A0000}"/>
    <cellStyle name="Normal 2 15 21" xfId="2928" xr:uid="{00000000-0005-0000-0000-0000D80A0000}"/>
    <cellStyle name="Normal 2 15 22" xfId="2929" xr:uid="{00000000-0005-0000-0000-0000D90A0000}"/>
    <cellStyle name="Normal 2 15 23" xfId="2930" xr:uid="{00000000-0005-0000-0000-0000DA0A0000}"/>
    <cellStyle name="Normal 2 15 24" xfId="2931" xr:uid="{00000000-0005-0000-0000-0000DB0A0000}"/>
    <cellStyle name="Normal 2 15 25" xfId="2932" xr:uid="{00000000-0005-0000-0000-0000DC0A0000}"/>
    <cellStyle name="Normal 2 15 26" xfId="2933" xr:uid="{00000000-0005-0000-0000-0000DD0A0000}"/>
    <cellStyle name="Normal 2 15 27" xfId="2934" xr:uid="{00000000-0005-0000-0000-0000DE0A0000}"/>
    <cellStyle name="Normal 2 15 28" xfId="2935" xr:uid="{00000000-0005-0000-0000-0000DF0A0000}"/>
    <cellStyle name="Normal 2 15 29" xfId="2936" xr:uid="{00000000-0005-0000-0000-0000E00A0000}"/>
    <cellStyle name="Normal 2 15 3" xfId="2937" xr:uid="{00000000-0005-0000-0000-0000E10A0000}"/>
    <cellStyle name="Normal 2 15 30" xfId="2938" xr:uid="{00000000-0005-0000-0000-0000E20A0000}"/>
    <cellStyle name="Normal 2 15 31" xfId="2939" xr:uid="{00000000-0005-0000-0000-0000E30A0000}"/>
    <cellStyle name="Normal 2 15 32" xfId="2940" xr:uid="{00000000-0005-0000-0000-0000E40A0000}"/>
    <cellStyle name="Normal 2 15 33" xfId="2941" xr:uid="{00000000-0005-0000-0000-0000E50A0000}"/>
    <cellStyle name="Normal 2 15 34" xfId="2942" xr:uid="{00000000-0005-0000-0000-0000E60A0000}"/>
    <cellStyle name="Normal 2 15 35" xfId="2943" xr:uid="{00000000-0005-0000-0000-0000E70A0000}"/>
    <cellStyle name="Normal 2 15 36" xfId="2944" xr:uid="{00000000-0005-0000-0000-0000E80A0000}"/>
    <cellStyle name="Normal 2 15 37" xfId="2945" xr:uid="{00000000-0005-0000-0000-0000E90A0000}"/>
    <cellStyle name="Normal 2 15 38" xfId="2946" xr:uid="{00000000-0005-0000-0000-0000EA0A0000}"/>
    <cellStyle name="Normal 2 15 39" xfId="2947" xr:uid="{00000000-0005-0000-0000-0000EB0A0000}"/>
    <cellStyle name="Normal 2 15 4" xfId="2948" xr:uid="{00000000-0005-0000-0000-0000EC0A0000}"/>
    <cellStyle name="Normal 2 15 40" xfId="2949" xr:uid="{00000000-0005-0000-0000-0000ED0A0000}"/>
    <cellStyle name="Normal 2 15 41" xfId="2950" xr:uid="{00000000-0005-0000-0000-0000EE0A0000}"/>
    <cellStyle name="Normal 2 15 42" xfId="2951" xr:uid="{00000000-0005-0000-0000-0000EF0A0000}"/>
    <cellStyle name="Normal 2 15 43" xfId="2952" xr:uid="{00000000-0005-0000-0000-0000F00A0000}"/>
    <cellStyle name="Normal 2 15 44" xfId="2953" xr:uid="{00000000-0005-0000-0000-0000F10A0000}"/>
    <cellStyle name="Normal 2 15 45" xfId="2954" xr:uid="{00000000-0005-0000-0000-0000F20A0000}"/>
    <cellStyle name="Normal 2 15 46" xfId="2955" xr:uid="{00000000-0005-0000-0000-0000F30A0000}"/>
    <cellStyle name="Normal 2 15 47" xfId="2956" xr:uid="{00000000-0005-0000-0000-0000F40A0000}"/>
    <cellStyle name="Normal 2 15 48" xfId="2957" xr:uid="{00000000-0005-0000-0000-0000F50A0000}"/>
    <cellStyle name="Normal 2 15 49" xfId="2958" xr:uid="{00000000-0005-0000-0000-0000F60A0000}"/>
    <cellStyle name="Normal 2 15 5" xfId="2959" xr:uid="{00000000-0005-0000-0000-0000F70A0000}"/>
    <cellStyle name="Normal 2 15 50" xfId="2960" xr:uid="{00000000-0005-0000-0000-0000F80A0000}"/>
    <cellStyle name="Normal 2 15 51" xfId="2961" xr:uid="{00000000-0005-0000-0000-0000F90A0000}"/>
    <cellStyle name="Normal 2 15 52" xfId="2962" xr:uid="{00000000-0005-0000-0000-0000FA0A0000}"/>
    <cellStyle name="Normal 2 15 53" xfId="2963" xr:uid="{00000000-0005-0000-0000-0000FB0A0000}"/>
    <cellStyle name="Normal 2 15 54" xfId="2964" xr:uid="{00000000-0005-0000-0000-0000FC0A0000}"/>
    <cellStyle name="Normal 2 15 55" xfId="2965" xr:uid="{00000000-0005-0000-0000-0000FD0A0000}"/>
    <cellStyle name="Normal 2 15 56" xfId="2966" xr:uid="{00000000-0005-0000-0000-0000FE0A0000}"/>
    <cellStyle name="Normal 2 15 57" xfId="2967" xr:uid="{00000000-0005-0000-0000-0000FF0A0000}"/>
    <cellStyle name="Normal 2 15 58" xfId="2968" xr:uid="{00000000-0005-0000-0000-0000000B0000}"/>
    <cellStyle name="Normal 2 15 59" xfId="2969" xr:uid="{00000000-0005-0000-0000-0000010B0000}"/>
    <cellStyle name="Normal 2 15 6" xfId="2970" xr:uid="{00000000-0005-0000-0000-0000020B0000}"/>
    <cellStyle name="Normal 2 15 7" xfId="2971" xr:uid="{00000000-0005-0000-0000-0000030B0000}"/>
    <cellStyle name="Normal 2 15 8" xfId="2972" xr:uid="{00000000-0005-0000-0000-0000040B0000}"/>
    <cellStyle name="Normal 2 15 9" xfId="2973" xr:uid="{00000000-0005-0000-0000-0000050B0000}"/>
    <cellStyle name="Normal 2 16" xfId="2974" xr:uid="{00000000-0005-0000-0000-0000060B0000}"/>
    <cellStyle name="Normal 2 17" xfId="2975" xr:uid="{00000000-0005-0000-0000-0000070B0000}"/>
    <cellStyle name="Normal 2 18" xfId="2976" xr:uid="{00000000-0005-0000-0000-0000080B0000}"/>
    <cellStyle name="Normal 2 19" xfId="2977" xr:uid="{00000000-0005-0000-0000-0000090B0000}"/>
    <cellStyle name="Normal 2 2" xfId="3" xr:uid="{00000000-0005-0000-0000-00000A0B0000}"/>
    <cellStyle name="Normal 2 2 10" xfId="2978" xr:uid="{00000000-0005-0000-0000-00000B0B0000}"/>
    <cellStyle name="Normal 2 2 11" xfId="2979" xr:uid="{00000000-0005-0000-0000-00000C0B0000}"/>
    <cellStyle name="Normal 2 2 12" xfId="2980" xr:uid="{00000000-0005-0000-0000-00000D0B0000}"/>
    <cellStyle name="Normal 2 2 13" xfId="2981" xr:uid="{00000000-0005-0000-0000-00000E0B0000}"/>
    <cellStyle name="Normal 2 2 14" xfId="2982" xr:uid="{00000000-0005-0000-0000-00000F0B0000}"/>
    <cellStyle name="Normal 2 2 15" xfId="2983" xr:uid="{00000000-0005-0000-0000-0000100B0000}"/>
    <cellStyle name="Normal 2 2 16" xfId="2984" xr:uid="{00000000-0005-0000-0000-0000110B0000}"/>
    <cellStyle name="Normal 2 2 17" xfId="2985" xr:uid="{00000000-0005-0000-0000-0000120B0000}"/>
    <cellStyle name="Normal 2 2 18" xfId="2986" xr:uid="{00000000-0005-0000-0000-0000130B0000}"/>
    <cellStyle name="Normal 2 2 19" xfId="2987" xr:uid="{00000000-0005-0000-0000-0000140B0000}"/>
    <cellStyle name="Normal 2 2 2" xfId="178" xr:uid="{00000000-0005-0000-0000-0000150B0000}"/>
    <cellStyle name="Normal 2 2 2 10" xfId="2988" xr:uid="{00000000-0005-0000-0000-0000160B0000}"/>
    <cellStyle name="Normal 2 2 2 2" xfId="329" xr:uid="{00000000-0005-0000-0000-0000170B0000}"/>
    <cellStyle name="Normal 2 2 2 3" xfId="2989" xr:uid="{00000000-0005-0000-0000-0000180B0000}"/>
    <cellStyle name="Normal 2 2 2 4" xfId="2990" xr:uid="{00000000-0005-0000-0000-0000190B0000}"/>
    <cellStyle name="Normal 2 2 2 5" xfId="2991" xr:uid="{00000000-0005-0000-0000-00001A0B0000}"/>
    <cellStyle name="Normal 2 2 2 6" xfId="2992" xr:uid="{00000000-0005-0000-0000-00001B0B0000}"/>
    <cellStyle name="Normal 2 2 2 7" xfId="2993" xr:uid="{00000000-0005-0000-0000-00001C0B0000}"/>
    <cellStyle name="Normal 2 2 2 8" xfId="2994" xr:uid="{00000000-0005-0000-0000-00001D0B0000}"/>
    <cellStyle name="Normal 2 2 2 9" xfId="2995" xr:uid="{00000000-0005-0000-0000-00001E0B0000}"/>
    <cellStyle name="Normal 2 2 20" xfId="2996" xr:uid="{00000000-0005-0000-0000-00001F0B0000}"/>
    <cellStyle name="Normal 2 2 21" xfId="2997" xr:uid="{00000000-0005-0000-0000-0000200B0000}"/>
    <cellStyle name="Normal 2 2 22" xfId="2998" xr:uid="{00000000-0005-0000-0000-0000210B0000}"/>
    <cellStyle name="Normal 2 2 23" xfId="2999" xr:uid="{00000000-0005-0000-0000-0000220B0000}"/>
    <cellStyle name="Normal 2 2 24" xfId="3000" xr:uid="{00000000-0005-0000-0000-0000230B0000}"/>
    <cellStyle name="Normal 2 2 25" xfId="3001" xr:uid="{00000000-0005-0000-0000-0000240B0000}"/>
    <cellStyle name="Normal 2 2 26" xfId="3002" xr:uid="{00000000-0005-0000-0000-0000250B0000}"/>
    <cellStyle name="Normal 2 2 27" xfId="3003" xr:uid="{00000000-0005-0000-0000-0000260B0000}"/>
    <cellStyle name="Normal 2 2 28" xfId="3004" xr:uid="{00000000-0005-0000-0000-0000270B0000}"/>
    <cellStyle name="Normal 2 2 29" xfId="3005" xr:uid="{00000000-0005-0000-0000-0000280B0000}"/>
    <cellStyle name="Normal 2 2 3" xfId="3006" xr:uid="{00000000-0005-0000-0000-0000290B0000}"/>
    <cellStyle name="Normal 2 2 3 2" xfId="3007" xr:uid="{00000000-0005-0000-0000-00002A0B0000}"/>
    <cellStyle name="Normal 2 2 30" xfId="3008" xr:uid="{00000000-0005-0000-0000-00002B0B0000}"/>
    <cellStyle name="Normal 2 2 31" xfId="3009" xr:uid="{00000000-0005-0000-0000-00002C0B0000}"/>
    <cellStyle name="Normal 2 2 32" xfId="3010" xr:uid="{00000000-0005-0000-0000-00002D0B0000}"/>
    <cellStyle name="Normal 2 2 33" xfId="3011" xr:uid="{00000000-0005-0000-0000-00002E0B0000}"/>
    <cellStyle name="Normal 2 2 34" xfId="3012" xr:uid="{00000000-0005-0000-0000-00002F0B0000}"/>
    <cellStyle name="Normal 2 2 35" xfId="3013" xr:uid="{00000000-0005-0000-0000-0000300B0000}"/>
    <cellStyle name="Normal 2 2 36" xfId="3014" xr:uid="{00000000-0005-0000-0000-0000310B0000}"/>
    <cellStyle name="Normal 2 2 37" xfId="3015" xr:uid="{00000000-0005-0000-0000-0000320B0000}"/>
    <cellStyle name="Normal 2 2 38" xfId="3016" xr:uid="{00000000-0005-0000-0000-0000330B0000}"/>
    <cellStyle name="Normal 2 2 39" xfId="3017" xr:uid="{00000000-0005-0000-0000-0000340B0000}"/>
    <cellStyle name="Normal 2 2 4" xfId="3018" xr:uid="{00000000-0005-0000-0000-0000350B0000}"/>
    <cellStyle name="Normal 2 2 4 2" xfId="3019" xr:uid="{00000000-0005-0000-0000-0000360B0000}"/>
    <cellStyle name="Normal 2 2 40" xfId="3020" xr:uid="{00000000-0005-0000-0000-0000370B0000}"/>
    <cellStyle name="Normal 2 2 41" xfId="3021" xr:uid="{00000000-0005-0000-0000-0000380B0000}"/>
    <cellStyle name="Normal 2 2 42" xfId="3022" xr:uid="{00000000-0005-0000-0000-0000390B0000}"/>
    <cellStyle name="Normal 2 2 43" xfId="3023" xr:uid="{00000000-0005-0000-0000-00003A0B0000}"/>
    <cellStyle name="Normal 2 2 44" xfId="3024" xr:uid="{00000000-0005-0000-0000-00003B0B0000}"/>
    <cellStyle name="Normal 2 2 45" xfId="3025" xr:uid="{00000000-0005-0000-0000-00003C0B0000}"/>
    <cellStyle name="Normal 2 2 46" xfId="3026" xr:uid="{00000000-0005-0000-0000-00003D0B0000}"/>
    <cellStyle name="Normal 2 2 47" xfId="3027" xr:uid="{00000000-0005-0000-0000-00003E0B0000}"/>
    <cellStyle name="Normal 2 2 48" xfId="3028" xr:uid="{00000000-0005-0000-0000-00003F0B0000}"/>
    <cellStyle name="Normal 2 2 49" xfId="3029" xr:uid="{00000000-0005-0000-0000-0000400B0000}"/>
    <cellStyle name="Normal 2 2 5" xfId="3030" xr:uid="{00000000-0005-0000-0000-0000410B0000}"/>
    <cellStyle name="Normal 2 2 50" xfId="3031" xr:uid="{00000000-0005-0000-0000-0000420B0000}"/>
    <cellStyle name="Normal 2 2 51" xfId="3032" xr:uid="{00000000-0005-0000-0000-0000430B0000}"/>
    <cellStyle name="Normal 2 2 52" xfId="3033" xr:uid="{00000000-0005-0000-0000-0000440B0000}"/>
    <cellStyle name="Normal 2 2 53" xfId="3034" xr:uid="{00000000-0005-0000-0000-0000450B0000}"/>
    <cellStyle name="Normal 2 2 54" xfId="3035" xr:uid="{00000000-0005-0000-0000-0000460B0000}"/>
    <cellStyle name="Normal 2 2 55" xfId="3036" xr:uid="{00000000-0005-0000-0000-0000470B0000}"/>
    <cellStyle name="Normal 2 2 56" xfId="3037" xr:uid="{00000000-0005-0000-0000-0000480B0000}"/>
    <cellStyle name="Normal 2 2 57" xfId="3038" xr:uid="{00000000-0005-0000-0000-0000490B0000}"/>
    <cellStyle name="Normal 2 2 58" xfId="3039" xr:uid="{00000000-0005-0000-0000-00004A0B0000}"/>
    <cellStyle name="Normal 2 2 59" xfId="3040" xr:uid="{00000000-0005-0000-0000-00004B0B0000}"/>
    <cellStyle name="Normal 2 2 6" xfId="3041" xr:uid="{00000000-0005-0000-0000-00004C0B0000}"/>
    <cellStyle name="Normal 2 2 60" xfId="3042" xr:uid="{00000000-0005-0000-0000-00004D0B0000}"/>
    <cellStyle name="Normal 2 2 61" xfId="3043" xr:uid="{00000000-0005-0000-0000-00004E0B0000}"/>
    <cellStyle name="Normal 2 2 62" xfId="3044" xr:uid="{00000000-0005-0000-0000-00004F0B0000}"/>
    <cellStyle name="Normal 2 2 63" xfId="3045" xr:uid="{00000000-0005-0000-0000-0000500B0000}"/>
    <cellStyle name="Normal 2 2 64" xfId="3046" xr:uid="{00000000-0005-0000-0000-0000510B0000}"/>
    <cellStyle name="Normal 2 2 65" xfId="3047" xr:uid="{00000000-0005-0000-0000-0000520B0000}"/>
    <cellStyle name="Normal 2 2 66" xfId="3048" xr:uid="{00000000-0005-0000-0000-0000530B0000}"/>
    <cellStyle name="Normal 2 2 67" xfId="3049" xr:uid="{00000000-0005-0000-0000-0000540B0000}"/>
    <cellStyle name="Normal 2 2 68" xfId="3050" xr:uid="{00000000-0005-0000-0000-0000550B0000}"/>
    <cellStyle name="Normal 2 2 69" xfId="3051" xr:uid="{00000000-0005-0000-0000-0000560B0000}"/>
    <cellStyle name="Normal 2 2 7" xfId="3052" xr:uid="{00000000-0005-0000-0000-0000570B0000}"/>
    <cellStyle name="Normal 2 2 8" xfId="3053" xr:uid="{00000000-0005-0000-0000-0000580B0000}"/>
    <cellStyle name="Normal 2 2 9" xfId="3054" xr:uid="{00000000-0005-0000-0000-0000590B0000}"/>
    <cellStyle name="Normal 2 20" xfId="3055" xr:uid="{00000000-0005-0000-0000-00005A0B0000}"/>
    <cellStyle name="Normal 2 21" xfId="3056" xr:uid="{00000000-0005-0000-0000-00005B0B0000}"/>
    <cellStyle name="Normal 2 22" xfId="3057" xr:uid="{00000000-0005-0000-0000-00005C0B0000}"/>
    <cellStyle name="Normal 2 23" xfId="3058" xr:uid="{00000000-0005-0000-0000-00005D0B0000}"/>
    <cellStyle name="Normal 2 24" xfId="3059" xr:uid="{00000000-0005-0000-0000-00005E0B0000}"/>
    <cellStyle name="Normal 2 25" xfId="3060" xr:uid="{00000000-0005-0000-0000-00005F0B0000}"/>
    <cellStyle name="Normal 2 26" xfId="3061" xr:uid="{00000000-0005-0000-0000-0000600B0000}"/>
    <cellStyle name="Normal 2 27" xfId="3062" xr:uid="{00000000-0005-0000-0000-0000610B0000}"/>
    <cellStyle name="Normal 2 28" xfId="3063" xr:uid="{00000000-0005-0000-0000-0000620B0000}"/>
    <cellStyle name="Normal 2 29" xfId="3064" xr:uid="{00000000-0005-0000-0000-0000630B0000}"/>
    <cellStyle name="Normal 2 3" xfId="3065" xr:uid="{00000000-0005-0000-0000-0000640B0000}"/>
    <cellStyle name="Normal 2 3 2" xfId="3066" xr:uid="{00000000-0005-0000-0000-0000650B0000}"/>
    <cellStyle name="Normal 2 3 3" xfId="3067" xr:uid="{00000000-0005-0000-0000-0000660B0000}"/>
    <cellStyle name="Normal 2 3 4" xfId="3068" xr:uid="{00000000-0005-0000-0000-0000670B0000}"/>
    <cellStyle name="Normal 2 3 5" xfId="3069" xr:uid="{00000000-0005-0000-0000-0000680B0000}"/>
    <cellStyle name="Normal 2 30" xfId="3070" xr:uid="{00000000-0005-0000-0000-0000690B0000}"/>
    <cellStyle name="Normal 2 31" xfId="3071" xr:uid="{00000000-0005-0000-0000-00006A0B0000}"/>
    <cellStyle name="Normal 2 32" xfId="3072" xr:uid="{00000000-0005-0000-0000-00006B0B0000}"/>
    <cellStyle name="Normal 2 33" xfId="3073" xr:uid="{00000000-0005-0000-0000-00006C0B0000}"/>
    <cellStyle name="Normal 2 34" xfId="3074" xr:uid="{00000000-0005-0000-0000-00006D0B0000}"/>
    <cellStyle name="Normal 2 35" xfId="3075" xr:uid="{00000000-0005-0000-0000-00006E0B0000}"/>
    <cellStyle name="Normal 2 36" xfId="3076" xr:uid="{00000000-0005-0000-0000-00006F0B0000}"/>
    <cellStyle name="Normal 2 37" xfId="3077" xr:uid="{00000000-0005-0000-0000-0000700B0000}"/>
    <cellStyle name="Normal 2 37 10" xfId="3078" xr:uid="{00000000-0005-0000-0000-0000710B0000}"/>
    <cellStyle name="Normal 2 37 11" xfId="3079" xr:uid="{00000000-0005-0000-0000-0000720B0000}"/>
    <cellStyle name="Normal 2 37 12" xfId="3080" xr:uid="{00000000-0005-0000-0000-0000730B0000}"/>
    <cellStyle name="Normal 2 37 13" xfId="3081" xr:uid="{00000000-0005-0000-0000-0000740B0000}"/>
    <cellStyle name="Normal 2 37 14" xfId="3082" xr:uid="{00000000-0005-0000-0000-0000750B0000}"/>
    <cellStyle name="Normal 2 37 15" xfId="3083" xr:uid="{00000000-0005-0000-0000-0000760B0000}"/>
    <cellStyle name="Normal 2 37 16" xfId="3084" xr:uid="{00000000-0005-0000-0000-0000770B0000}"/>
    <cellStyle name="Normal 2 37 17" xfId="3085" xr:uid="{00000000-0005-0000-0000-0000780B0000}"/>
    <cellStyle name="Normal 2 37 18" xfId="3086" xr:uid="{00000000-0005-0000-0000-0000790B0000}"/>
    <cellStyle name="Normal 2 37 19" xfId="3087" xr:uid="{00000000-0005-0000-0000-00007A0B0000}"/>
    <cellStyle name="Normal 2 37 2" xfId="3088" xr:uid="{00000000-0005-0000-0000-00007B0B0000}"/>
    <cellStyle name="Normal 2 37 20" xfId="3089" xr:uid="{00000000-0005-0000-0000-00007C0B0000}"/>
    <cellStyle name="Normal 2 37 21" xfId="3090" xr:uid="{00000000-0005-0000-0000-00007D0B0000}"/>
    <cellStyle name="Normal 2 37 22" xfId="3091" xr:uid="{00000000-0005-0000-0000-00007E0B0000}"/>
    <cellStyle name="Normal 2 37 23" xfId="3092" xr:uid="{00000000-0005-0000-0000-00007F0B0000}"/>
    <cellStyle name="Normal 2 37 24" xfId="3093" xr:uid="{00000000-0005-0000-0000-0000800B0000}"/>
    <cellStyle name="Normal 2 37 25" xfId="3094" xr:uid="{00000000-0005-0000-0000-0000810B0000}"/>
    <cellStyle name="Normal 2 37 26" xfId="3095" xr:uid="{00000000-0005-0000-0000-0000820B0000}"/>
    <cellStyle name="Normal 2 37 27" xfId="3096" xr:uid="{00000000-0005-0000-0000-0000830B0000}"/>
    <cellStyle name="Normal 2 37 3" xfId="3097" xr:uid="{00000000-0005-0000-0000-0000840B0000}"/>
    <cellStyle name="Normal 2 37 4" xfId="3098" xr:uid="{00000000-0005-0000-0000-0000850B0000}"/>
    <cellStyle name="Normal 2 37 5" xfId="3099" xr:uid="{00000000-0005-0000-0000-0000860B0000}"/>
    <cellStyle name="Normal 2 37 6" xfId="3100" xr:uid="{00000000-0005-0000-0000-0000870B0000}"/>
    <cellStyle name="Normal 2 37 7" xfId="3101" xr:uid="{00000000-0005-0000-0000-0000880B0000}"/>
    <cellStyle name="Normal 2 37 8" xfId="3102" xr:uid="{00000000-0005-0000-0000-0000890B0000}"/>
    <cellStyle name="Normal 2 37 9" xfId="3103" xr:uid="{00000000-0005-0000-0000-00008A0B0000}"/>
    <cellStyle name="Normal 2 38" xfId="3104" xr:uid="{00000000-0005-0000-0000-00008B0B0000}"/>
    <cellStyle name="Normal 2 38 10" xfId="3105" xr:uid="{00000000-0005-0000-0000-00008C0B0000}"/>
    <cellStyle name="Normal 2 38 11" xfId="3106" xr:uid="{00000000-0005-0000-0000-00008D0B0000}"/>
    <cellStyle name="Normal 2 38 12" xfId="3107" xr:uid="{00000000-0005-0000-0000-00008E0B0000}"/>
    <cellStyle name="Normal 2 38 13" xfId="3108" xr:uid="{00000000-0005-0000-0000-00008F0B0000}"/>
    <cellStyle name="Normal 2 38 14" xfId="3109" xr:uid="{00000000-0005-0000-0000-0000900B0000}"/>
    <cellStyle name="Normal 2 38 15" xfId="3110" xr:uid="{00000000-0005-0000-0000-0000910B0000}"/>
    <cellStyle name="Normal 2 38 16" xfId="3111" xr:uid="{00000000-0005-0000-0000-0000920B0000}"/>
    <cellStyle name="Normal 2 38 17" xfId="3112" xr:uid="{00000000-0005-0000-0000-0000930B0000}"/>
    <cellStyle name="Normal 2 38 18" xfId="3113" xr:uid="{00000000-0005-0000-0000-0000940B0000}"/>
    <cellStyle name="Normal 2 38 19" xfId="3114" xr:uid="{00000000-0005-0000-0000-0000950B0000}"/>
    <cellStyle name="Normal 2 38 2" xfId="3115" xr:uid="{00000000-0005-0000-0000-0000960B0000}"/>
    <cellStyle name="Normal 2 38 20" xfId="3116" xr:uid="{00000000-0005-0000-0000-0000970B0000}"/>
    <cellStyle name="Normal 2 38 21" xfId="3117" xr:uid="{00000000-0005-0000-0000-0000980B0000}"/>
    <cellStyle name="Normal 2 38 22" xfId="3118" xr:uid="{00000000-0005-0000-0000-0000990B0000}"/>
    <cellStyle name="Normal 2 38 23" xfId="3119" xr:uid="{00000000-0005-0000-0000-00009A0B0000}"/>
    <cellStyle name="Normal 2 38 24" xfId="3120" xr:uid="{00000000-0005-0000-0000-00009B0B0000}"/>
    <cellStyle name="Normal 2 38 25" xfId="3121" xr:uid="{00000000-0005-0000-0000-00009C0B0000}"/>
    <cellStyle name="Normal 2 38 26" xfId="3122" xr:uid="{00000000-0005-0000-0000-00009D0B0000}"/>
    <cellStyle name="Normal 2 38 27" xfId="3123" xr:uid="{00000000-0005-0000-0000-00009E0B0000}"/>
    <cellStyle name="Normal 2 38 3" xfId="3124" xr:uid="{00000000-0005-0000-0000-00009F0B0000}"/>
    <cellStyle name="Normal 2 38 4" xfId="3125" xr:uid="{00000000-0005-0000-0000-0000A00B0000}"/>
    <cellStyle name="Normal 2 38 5" xfId="3126" xr:uid="{00000000-0005-0000-0000-0000A10B0000}"/>
    <cellStyle name="Normal 2 38 6" xfId="3127" xr:uid="{00000000-0005-0000-0000-0000A20B0000}"/>
    <cellStyle name="Normal 2 38 7" xfId="3128" xr:uid="{00000000-0005-0000-0000-0000A30B0000}"/>
    <cellStyle name="Normal 2 38 8" xfId="3129" xr:uid="{00000000-0005-0000-0000-0000A40B0000}"/>
    <cellStyle name="Normal 2 38 9" xfId="3130" xr:uid="{00000000-0005-0000-0000-0000A50B0000}"/>
    <cellStyle name="Normal 2 39" xfId="3131" xr:uid="{00000000-0005-0000-0000-0000A60B0000}"/>
    <cellStyle name="Normal 2 39 10" xfId="3132" xr:uid="{00000000-0005-0000-0000-0000A70B0000}"/>
    <cellStyle name="Normal 2 39 11" xfId="3133" xr:uid="{00000000-0005-0000-0000-0000A80B0000}"/>
    <cellStyle name="Normal 2 39 12" xfId="3134" xr:uid="{00000000-0005-0000-0000-0000A90B0000}"/>
    <cellStyle name="Normal 2 39 13" xfId="3135" xr:uid="{00000000-0005-0000-0000-0000AA0B0000}"/>
    <cellStyle name="Normal 2 39 14" xfId="3136" xr:uid="{00000000-0005-0000-0000-0000AB0B0000}"/>
    <cellStyle name="Normal 2 39 15" xfId="3137" xr:uid="{00000000-0005-0000-0000-0000AC0B0000}"/>
    <cellStyle name="Normal 2 39 16" xfId="3138" xr:uid="{00000000-0005-0000-0000-0000AD0B0000}"/>
    <cellStyle name="Normal 2 39 17" xfId="3139" xr:uid="{00000000-0005-0000-0000-0000AE0B0000}"/>
    <cellStyle name="Normal 2 39 18" xfId="3140" xr:uid="{00000000-0005-0000-0000-0000AF0B0000}"/>
    <cellStyle name="Normal 2 39 19" xfId="3141" xr:uid="{00000000-0005-0000-0000-0000B00B0000}"/>
    <cellStyle name="Normal 2 39 2" xfId="3142" xr:uid="{00000000-0005-0000-0000-0000B10B0000}"/>
    <cellStyle name="Normal 2 39 20" xfId="3143" xr:uid="{00000000-0005-0000-0000-0000B20B0000}"/>
    <cellStyle name="Normal 2 39 21" xfId="3144" xr:uid="{00000000-0005-0000-0000-0000B30B0000}"/>
    <cellStyle name="Normal 2 39 22" xfId="3145" xr:uid="{00000000-0005-0000-0000-0000B40B0000}"/>
    <cellStyle name="Normal 2 39 23" xfId="3146" xr:uid="{00000000-0005-0000-0000-0000B50B0000}"/>
    <cellStyle name="Normal 2 39 24" xfId="3147" xr:uid="{00000000-0005-0000-0000-0000B60B0000}"/>
    <cellStyle name="Normal 2 39 25" xfId="3148" xr:uid="{00000000-0005-0000-0000-0000B70B0000}"/>
    <cellStyle name="Normal 2 39 26" xfId="3149" xr:uid="{00000000-0005-0000-0000-0000B80B0000}"/>
    <cellStyle name="Normal 2 39 27" xfId="3150" xr:uid="{00000000-0005-0000-0000-0000B90B0000}"/>
    <cellStyle name="Normal 2 39 3" xfId="3151" xr:uid="{00000000-0005-0000-0000-0000BA0B0000}"/>
    <cellStyle name="Normal 2 39 4" xfId="3152" xr:uid="{00000000-0005-0000-0000-0000BB0B0000}"/>
    <cellStyle name="Normal 2 39 5" xfId="3153" xr:uid="{00000000-0005-0000-0000-0000BC0B0000}"/>
    <cellStyle name="Normal 2 39 6" xfId="3154" xr:uid="{00000000-0005-0000-0000-0000BD0B0000}"/>
    <cellStyle name="Normal 2 39 7" xfId="3155" xr:uid="{00000000-0005-0000-0000-0000BE0B0000}"/>
    <cellStyle name="Normal 2 39 8" xfId="3156" xr:uid="{00000000-0005-0000-0000-0000BF0B0000}"/>
    <cellStyle name="Normal 2 39 9" xfId="3157" xr:uid="{00000000-0005-0000-0000-0000C00B0000}"/>
    <cellStyle name="Normal 2 4" xfId="3158" xr:uid="{00000000-0005-0000-0000-0000C10B0000}"/>
    <cellStyle name="Normal 2 4 2" xfId="3159" xr:uid="{00000000-0005-0000-0000-0000C20B0000}"/>
    <cellStyle name="Normal 2 4 3" xfId="3160" xr:uid="{00000000-0005-0000-0000-0000C30B0000}"/>
    <cellStyle name="Normal 2 4 4" xfId="3161" xr:uid="{00000000-0005-0000-0000-0000C40B0000}"/>
    <cellStyle name="Normal 2 40" xfId="3162" xr:uid="{00000000-0005-0000-0000-0000C50B0000}"/>
    <cellStyle name="Normal 2 40 2" xfId="3163" xr:uid="{00000000-0005-0000-0000-0000C60B0000}"/>
    <cellStyle name="Normal 2 41" xfId="3164" xr:uid="{00000000-0005-0000-0000-0000C70B0000}"/>
    <cellStyle name="Normal 2 42" xfId="3165" xr:uid="{00000000-0005-0000-0000-0000C80B0000}"/>
    <cellStyle name="Normal 2 42 2" xfId="3166" xr:uid="{00000000-0005-0000-0000-0000C90B0000}"/>
    <cellStyle name="Normal 2 43" xfId="3167" xr:uid="{00000000-0005-0000-0000-0000CA0B0000}"/>
    <cellStyle name="Normal 2 44" xfId="3168" xr:uid="{00000000-0005-0000-0000-0000CB0B0000}"/>
    <cellStyle name="Normal 2 45" xfId="3169" xr:uid="{00000000-0005-0000-0000-0000CC0B0000}"/>
    <cellStyle name="Normal 2 45 2" xfId="3170" xr:uid="{00000000-0005-0000-0000-0000CD0B0000}"/>
    <cellStyle name="Normal 2 46" xfId="3171" xr:uid="{00000000-0005-0000-0000-0000CE0B0000}"/>
    <cellStyle name="Normal 2 47" xfId="3172" xr:uid="{00000000-0005-0000-0000-0000CF0B0000}"/>
    <cellStyle name="Normal 2 48" xfId="3173" xr:uid="{00000000-0005-0000-0000-0000D00B0000}"/>
    <cellStyle name="Normal 2 49" xfId="3174" xr:uid="{00000000-0005-0000-0000-0000D10B0000}"/>
    <cellStyle name="Normal 2 5" xfId="3175" xr:uid="{00000000-0005-0000-0000-0000D20B0000}"/>
    <cellStyle name="Normal 2 5 2" xfId="3176" xr:uid="{00000000-0005-0000-0000-0000D30B0000}"/>
    <cellStyle name="Normal 2 50" xfId="3177" xr:uid="{00000000-0005-0000-0000-0000D40B0000}"/>
    <cellStyle name="Normal 2 51" xfId="3178" xr:uid="{00000000-0005-0000-0000-0000D50B0000}"/>
    <cellStyle name="Normal 2 52" xfId="3179" xr:uid="{00000000-0005-0000-0000-0000D60B0000}"/>
    <cellStyle name="Normal 2 52 2" xfId="3180" xr:uid="{00000000-0005-0000-0000-0000D70B0000}"/>
    <cellStyle name="Normal 2 53" xfId="3181" xr:uid="{00000000-0005-0000-0000-0000D80B0000}"/>
    <cellStyle name="Normal 2 54" xfId="3182" xr:uid="{00000000-0005-0000-0000-0000D90B0000}"/>
    <cellStyle name="Normal 2 54 2" xfId="3183" xr:uid="{00000000-0005-0000-0000-0000DA0B0000}"/>
    <cellStyle name="Normal 2 55" xfId="3184" xr:uid="{00000000-0005-0000-0000-0000DB0B0000}"/>
    <cellStyle name="Normal 2 55 2" xfId="3185" xr:uid="{00000000-0005-0000-0000-0000DC0B0000}"/>
    <cellStyle name="Normal 2 56" xfId="3186" xr:uid="{00000000-0005-0000-0000-0000DD0B0000}"/>
    <cellStyle name="Normal 2 56 2" xfId="3187" xr:uid="{00000000-0005-0000-0000-0000DE0B0000}"/>
    <cellStyle name="Normal 2 57" xfId="3188" xr:uid="{00000000-0005-0000-0000-0000DF0B0000}"/>
    <cellStyle name="Normal 2 57 2" xfId="3189" xr:uid="{00000000-0005-0000-0000-0000E00B0000}"/>
    <cellStyle name="Normal 2 57 3" xfId="3190" xr:uid="{00000000-0005-0000-0000-0000E10B0000}"/>
    <cellStyle name="Normal 2 58" xfId="3191" xr:uid="{00000000-0005-0000-0000-0000E20B0000}"/>
    <cellStyle name="Normal 2 6" xfId="3192" xr:uid="{00000000-0005-0000-0000-0000E30B0000}"/>
    <cellStyle name="Normal 2 6 2" xfId="3193" xr:uid="{00000000-0005-0000-0000-0000E40B0000}"/>
    <cellStyle name="Normal 2 7" xfId="3194" xr:uid="{00000000-0005-0000-0000-0000E50B0000}"/>
    <cellStyle name="Normal 2 7 2" xfId="3195" xr:uid="{00000000-0005-0000-0000-0000E60B0000}"/>
    <cellStyle name="Normal 2 8" xfId="3196" xr:uid="{00000000-0005-0000-0000-0000E70B0000}"/>
    <cellStyle name="Normal 2 8 2" xfId="3197" xr:uid="{00000000-0005-0000-0000-0000E80B0000}"/>
    <cellStyle name="Normal 2 9" xfId="3198" xr:uid="{00000000-0005-0000-0000-0000E90B0000}"/>
    <cellStyle name="Normal 2 9 2" xfId="3199" xr:uid="{00000000-0005-0000-0000-0000EA0B0000}"/>
    <cellStyle name="Normal 2_2009_06_05_Claims Sheets" xfId="3200" xr:uid="{00000000-0005-0000-0000-0000EB0B0000}"/>
    <cellStyle name="Normal 20" xfId="179" xr:uid="{00000000-0005-0000-0000-0000EC0B0000}"/>
    <cellStyle name="Normal 20 10" xfId="3201" xr:uid="{00000000-0005-0000-0000-0000ED0B0000}"/>
    <cellStyle name="Normal 20 11" xfId="3202" xr:uid="{00000000-0005-0000-0000-0000EE0B0000}"/>
    <cellStyle name="Normal 20 12" xfId="3203" xr:uid="{00000000-0005-0000-0000-0000EF0B0000}"/>
    <cellStyle name="Normal 20 13" xfId="3204" xr:uid="{00000000-0005-0000-0000-0000F00B0000}"/>
    <cellStyle name="Normal 20 14" xfId="3205" xr:uid="{00000000-0005-0000-0000-0000F10B0000}"/>
    <cellStyle name="Normal 20 15" xfId="3206" xr:uid="{00000000-0005-0000-0000-0000F20B0000}"/>
    <cellStyle name="Normal 20 16" xfId="3207" xr:uid="{00000000-0005-0000-0000-0000F30B0000}"/>
    <cellStyle name="Normal 20 17" xfId="3208" xr:uid="{00000000-0005-0000-0000-0000F40B0000}"/>
    <cellStyle name="Normal 20 18" xfId="3209" xr:uid="{00000000-0005-0000-0000-0000F50B0000}"/>
    <cellStyle name="Normal 20 19" xfId="3210" xr:uid="{00000000-0005-0000-0000-0000F60B0000}"/>
    <cellStyle name="Normal 20 2" xfId="2" xr:uid="{00000000-0005-0000-0000-0000F70B0000}"/>
    <cellStyle name="Normal 20 20" xfId="3211" xr:uid="{00000000-0005-0000-0000-0000F80B0000}"/>
    <cellStyle name="Normal 20 21" xfId="3212" xr:uid="{00000000-0005-0000-0000-0000F90B0000}"/>
    <cellStyle name="Normal 20 22" xfId="3213" xr:uid="{00000000-0005-0000-0000-0000FA0B0000}"/>
    <cellStyle name="Normal 20 23" xfId="3214" xr:uid="{00000000-0005-0000-0000-0000FB0B0000}"/>
    <cellStyle name="Normal 20 24" xfId="3215" xr:uid="{00000000-0005-0000-0000-0000FC0B0000}"/>
    <cellStyle name="Normal 20 25" xfId="3216" xr:uid="{00000000-0005-0000-0000-0000FD0B0000}"/>
    <cellStyle name="Normal 20 26" xfId="3217" xr:uid="{00000000-0005-0000-0000-0000FE0B0000}"/>
    <cellStyle name="Normal 20 27" xfId="3218" xr:uid="{00000000-0005-0000-0000-0000FF0B0000}"/>
    <cellStyle name="Normal 20 28" xfId="3219" xr:uid="{00000000-0005-0000-0000-0000000C0000}"/>
    <cellStyle name="Normal 20 29" xfId="3220" xr:uid="{00000000-0005-0000-0000-0000010C0000}"/>
    <cellStyle name="Normal 20 3" xfId="3221" xr:uid="{00000000-0005-0000-0000-0000020C0000}"/>
    <cellStyle name="Normal 20 4" xfId="3222" xr:uid="{00000000-0005-0000-0000-0000030C0000}"/>
    <cellStyle name="Normal 20 5" xfId="3223" xr:uid="{00000000-0005-0000-0000-0000040C0000}"/>
    <cellStyle name="Normal 20 6" xfId="3224" xr:uid="{00000000-0005-0000-0000-0000050C0000}"/>
    <cellStyle name="Normal 20 7" xfId="3225" xr:uid="{00000000-0005-0000-0000-0000060C0000}"/>
    <cellStyle name="Normal 20 8" xfId="3226" xr:uid="{00000000-0005-0000-0000-0000070C0000}"/>
    <cellStyle name="Normal 20 9" xfId="3227" xr:uid="{00000000-0005-0000-0000-0000080C0000}"/>
    <cellStyle name="Normal 21" xfId="180" xr:uid="{00000000-0005-0000-0000-0000090C0000}"/>
    <cellStyle name="Normal 21 10" xfId="3228" xr:uid="{00000000-0005-0000-0000-00000A0C0000}"/>
    <cellStyle name="Normal 21 11" xfId="3229" xr:uid="{00000000-0005-0000-0000-00000B0C0000}"/>
    <cellStyle name="Normal 21 12" xfId="3230" xr:uid="{00000000-0005-0000-0000-00000C0C0000}"/>
    <cellStyle name="Normal 21 13" xfId="3231" xr:uid="{00000000-0005-0000-0000-00000D0C0000}"/>
    <cellStyle name="Normal 21 14" xfId="3232" xr:uid="{00000000-0005-0000-0000-00000E0C0000}"/>
    <cellStyle name="Normal 21 15" xfId="3233" xr:uid="{00000000-0005-0000-0000-00000F0C0000}"/>
    <cellStyle name="Normal 21 16" xfId="3234" xr:uid="{00000000-0005-0000-0000-0000100C0000}"/>
    <cellStyle name="Normal 21 17" xfId="3235" xr:uid="{00000000-0005-0000-0000-0000110C0000}"/>
    <cellStyle name="Normal 21 18" xfId="3236" xr:uid="{00000000-0005-0000-0000-0000120C0000}"/>
    <cellStyle name="Normal 21 19" xfId="3237" xr:uid="{00000000-0005-0000-0000-0000130C0000}"/>
    <cellStyle name="Normal 21 2" xfId="3238" xr:uid="{00000000-0005-0000-0000-0000140C0000}"/>
    <cellStyle name="Normal 21 20" xfId="3239" xr:uid="{00000000-0005-0000-0000-0000150C0000}"/>
    <cellStyle name="Normal 21 21" xfId="3240" xr:uid="{00000000-0005-0000-0000-0000160C0000}"/>
    <cellStyle name="Normal 21 22" xfId="3241" xr:uid="{00000000-0005-0000-0000-0000170C0000}"/>
    <cellStyle name="Normal 21 23" xfId="3242" xr:uid="{00000000-0005-0000-0000-0000180C0000}"/>
    <cellStyle name="Normal 21 24" xfId="3243" xr:uid="{00000000-0005-0000-0000-0000190C0000}"/>
    <cellStyle name="Normal 21 25" xfId="3244" xr:uid="{00000000-0005-0000-0000-00001A0C0000}"/>
    <cellStyle name="Normal 21 26" xfId="3245" xr:uid="{00000000-0005-0000-0000-00001B0C0000}"/>
    <cellStyle name="Normal 21 27" xfId="3246" xr:uid="{00000000-0005-0000-0000-00001C0C0000}"/>
    <cellStyle name="Normal 21 28" xfId="3247" xr:uid="{00000000-0005-0000-0000-00001D0C0000}"/>
    <cellStyle name="Normal 21 29" xfId="3248" xr:uid="{00000000-0005-0000-0000-00001E0C0000}"/>
    <cellStyle name="Normal 21 3" xfId="3249" xr:uid="{00000000-0005-0000-0000-00001F0C0000}"/>
    <cellStyle name="Normal 21 4" xfId="3250" xr:uid="{00000000-0005-0000-0000-0000200C0000}"/>
    <cellStyle name="Normal 21 5" xfId="3251" xr:uid="{00000000-0005-0000-0000-0000210C0000}"/>
    <cellStyle name="Normal 21 6" xfId="3252" xr:uid="{00000000-0005-0000-0000-0000220C0000}"/>
    <cellStyle name="Normal 21 7" xfId="3253" xr:uid="{00000000-0005-0000-0000-0000230C0000}"/>
    <cellStyle name="Normal 21 8" xfId="3254" xr:uid="{00000000-0005-0000-0000-0000240C0000}"/>
    <cellStyle name="Normal 21 9" xfId="3255" xr:uid="{00000000-0005-0000-0000-0000250C0000}"/>
    <cellStyle name="Normal 22" xfId="181" xr:uid="{00000000-0005-0000-0000-0000260C0000}"/>
    <cellStyle name="Normal 22 10" xfId="3256" xr:uid="{00000000-0005-0000-0000-0000270C0000}"/>
    <cellStyle name="Normal 22 11" xfId="3257" xr:uid="{00000000-0005-0000-0000-0000280C0000}"/>
    <cellStyle name="Normal 22 12" xfId="3258" xr:uid="{00000000-0005-0000-0000-0000290C0000}"/>
    <cellStyle name="Normal 22 13" xfId="3259" xr:uid="{00000000-0005-0000-0000-00002A0C0000}"/>
    <cellStyle name="Normal 22 14" xfId="3260" xr:uid="{00000000-0005-0000-0000-00002B0C0000}"/>
    <cellStyle name="Normal 22 15" xfId="3261" xr:uid="{00000000-0005-0000-0000-00002C0C0000}"/>
    <cellStyle name="Normal 22 16" xfId="3262" xr:uid="{00000000-0005-0000-0000-00002D0C0000}"/>
    <cellStyle name="Normal 22 17" xfId="3263" xr:uid="{00000000-0005-0000-0000-00002E0C0000}"/>
    <cellStyle name="Normal 22 18" xfId="3264" xr:uid="{00000000-0005-0000-0000-00002F0C0000}"/>
    <cellStyle name="Normal 22 19" xfId="3265" xr:uid="{00000000-0005-0000-0000-0000300C0000}"/>
    <cellStyle name="Normal 22 2" xfId="3266" xr:uid="{00000000-0005-0000-0000-0000310C0000}"/>
    <cellStyle name="Normal 22 20" xfId="3267" xr:uid="{00000000-0005-0000-0000-0000320C0000}"/>
    <cellStyle name="Normal 22 21" xfId="3268" xr:uid="{00000000-0005-0000-0000-0000330C0000}"/>
    <cellStyle name="Normal 22 22" xfId="3269" xr:uid="{00000000-0005-0000-0000-0000340C0000}"/>
    <cellStyle name="Normal 22 23" xfId="3270" xr:uid="{00000000-0005-0000-0000-0000350C0000}"/>
    <cellStyle name="Normal 22 24" xfId="3271" xr:uid="{00000000-0005-0000-0000-0000360C0000}"/>
    <cellStyle name="Normal 22 25" xfId="3272" xr:uid="{00000000-0005-0000-0000-0000370C0000}"/>
    <cellStyle name="Normal 22 26" xfId="3273" xr:uid="{00000000-0005-0000-0000-0000380C0000}"/>
    <cellStyle name="Normal 22 27" xfId="3274" xr:uid="{00000000-0005-0000-0000-0000390C0000}"/>
    <cellStyle name="Normal 22 28" xfId="3275" xr:uid="{00000000-0005-0000-0000-00003A0C0000}"/>
    <cellStyle name="Normal 22 29" xfId="3276" xr:uid="{00000000-0005-0000-0000-00003B0C0000}"/>
    <cellStyle name="Normal 22 3" xfId="3277" xr:uid="{00000000-0005-0000-0000-00003C0C0000}"/>
    <cellStyle name="Normal 22 30" xfId="3278" xr:uid="{00000000-0005-0000-0000-00003D0C0000}"/>
    <cellStyle name="Normal 22 4" xfId="3279" xr:uid="{00000000-0005-0000-0000-00003E0C0000}"/>
    <cellStyle name="Normal 22 5" xfId="3280" xr:uid="{00000000-0005-0000-0000-00003F0C0000}"/>
    <cellStyle name="Normal 22 6" xfId="3281" xr:uid="{00000000-0005-0000-0000-0000400C0000}"/>
    <cellStyle name="Normal 22 7" xfId="3282" xr:uid="{00000000-0005-0000-0000-0000410C0000}"/>
    <cellStyle name="Normal 22 8" xfId="3283" xr:uid="{00000000-0005-0000-0000-0000420C0000}"/>
    <cellStyle name="Normal 22 9" xfId="3284" xr:uid="{00000000-0005-0000-0000-0000430C0000}"/>
    <cellStyle name="Normal 228" xfId="3285" xr:uid="{00000000-0005-0000-0000-0000440C0000}"/>
    <cellStyle name="Normal 23" xfId="182" xr:uid="{00000000-0005-0000-0000-0000450C0000}"/>
    <cellStyle name="Normal 23 10" xfId="3286" xr:uid="{00000000-0005-0000-0000-0000460C0000}"/>
    <cellStyle name="Normal 23 11" xfId="3287" xr:uid="{00000000-0005-0000-0000-0000470C0000}"/>
    <cellStyle name="Normal 23 12" xfId="3288" xr:uid="{00000000-0005-0000-0000-0000480C0000}"/>
    <cellStyle name="Normal 23 13" xfId="3289" xr:uid="{00000000-0005-0000-0000-0000490C0000}"/>
    <cellStyle name="Normal 23 14" xfId="3290" xr:uid="{00000000-0005-0000-0000-00004A0C0000}"/>
    <cellStyle name="Normal 23 15" xfId="3291" xr:uid="{00000000-0005-0000-0000-00004B0C0000}"/>
    <cellStyle name="Normal 23 16" xfId="3292" xr:uid="{00000000-0005-0000-0000-00004C0C0000}"/>
    <cellStyle name="Normal 23 17" xfId="3293" xr:uid="{00000000-0005-0000-0000-00004D0C0000}"/>
    <cellStyle name="Normal 23 18" xfId="3294" xr:uid="{00000000-0005-0000-0000-00004E0C0000}"/>
    <cellStyle name="Normal 23 19" xfId="3295" xr:uid="{00000000-0005-0000-0000-00004F0C0000}"/>
    <cellStyle name="Normal 23 2" xfId="3296" xr:uid="{00000000-0005-0000-0000-0000500C0000}"/>
    <cellStyle name="Normal 23 20" xfId="3297" xr:uid="{00000000-0005-0000-0000-0000510C0000}"/>
    <cellStyle name="Normal 23 21" xfId="3298" xr:uid="{00000000-0005-0000-0000-0000520C0000}"/>
    <cellStyle name="Normal 23 22" xfId="3299" xr:uid="{00000000-0005-0000-0000-0000530C0000}"/>
    <cellStyle name="Normal 23 23" xfId="3300" xr:uid="{00000000-0005-0000-0000-0000540C0000}"/>
    <cellStyle name="Normal 23 24" xfId="3301" xr:uid="{00000000-0005-0000-0000-0000550C0000}"/>
    <cellStyle name="Normal 23 25" xfId="3302" xr:uid="{00000000-0005-0000-0000-0000560C0000}"/>
    <cellStyle name="Normal 23 26" xfId="3303" xr:uid="{00000000-0005-0000-0000-0000570C0000}"/>
    <cellStyle name="Normal 23 27" xfId="3304" xr:uid="{00000000-0005-0000-0000-0000580C0000}"/>
    <cellStyle name="Normal 23 28" xfId="3305" xr:uid="{00000000-0005-0000-0000-0000590C0000}"/>
    <cellStyle name="Normal 23 29" xfId="3306" xr:uid="{00000000-0005-0000-0000-00005A0C0000}"/>
    <cellStyle name="Normal 23 3" xfId="3307" xr:uid="{00000000-0005-0000-0000-00005B0C0000}"/>
    <cellStyle name="Normal 23 30" xfId="3308" xr:uid="{00000000-0005-0000-0000-00005C0C0000}"/>
    <cellStyle name="Normal 23 4" xfId="3309" xr:uid="{00000000-0005-0000-0000-00005D0C0000}"/>
    <cellStyle name="Normal 23 5" xfId="3310" xr:uid="{00000000-0005-0000-0000-00005E0C0000}"/>
    <cellStyle name="Normal 23 6" xfId="3311" xr:uid="{00000000-0005-0000-0000-00005F0C0000}"/>
    <cellStyle name="Normal 23 7" xfId="3312" xr:uid="{00000000-0005-0000-0000-0000600C0000}"/>
    <cellStyle name="Normal 23 8" xfId="3313" xr:uid="{00000000-0005-0000-0000-0000610C0000}"/>
    <cellStyle name="Normal 23 9" xfId="3314" xr:uid="{00000000-0005-0000-0000-0000620C0000}"/>
    <cellStyle name="Normal 24" xfId="327" xr:uid="{00000000-0005-0000-0000-0000630C0000}"/>
    <cellStyle name="Normal 24 10" xfId="3315" xr:uid="{00000000-0005-0000-0000-0000640C0000}"/>
    <cellStyle name="Normal 24 11" xfId="3316" xr:uid="{00000000-0005-0000-0000-0000650C0000}"/>
    <cellStyle name="Normal 24 12" xfId="3317" xr:uid="{00000000-0005-0000-0000-0000660C0000}"/>
    <cellStyle name="Normal 24 13" xfId="3318" xr:uid="{00000000-0005-0000-0000-0000670C0000}"/>
    <cellStyle name="Normal 24 14" xfId="3319" xr:uid="{00000000-0005-0000-0000-0000680C0000}"/>
    <cellStyle name="Normal 24 15" xfId="3320" xr:uid="{00000000-0005-0000-0000-0000690C0000}"/>
    <cellStyle name="Normal 24 16" xfId="3321" xr:uid="{00000000-0005-0000-0000-00006A0C0000}"/>
    <cellStyle name="Normal 24 17" xfId="3322" xr:uid="{00000000-0005-0000-0000-00006B0C0000}"/>
    <cellStyle name="Normal 24 18" xfId="3323" xr:uid="{00000000-0005-0000-0000-00006C0C0000}"/>
    <cellStyle name="Normal 24 19" xfId="3324" xr:uid="{00000000-0005-0000-0000-00006D0C0000}"/>
    <cellStyle name="Normal 24 2" xfId="3325" xr:uid="{00000000-0005-0000-0000-00006E0C0000}"/>
    <cellStyle name="Normal 24 20" xfId="3326" xr:uid="{00000000-0005-0000-0000-00006F0C0000}"/>
    <cellStyle name="Normal 24 21" xfId="3327" xr:uid="{00000000-0005-0000-0000-0000700C0000}"/>
    <cellStyle name="Normal 24 22" xfId="3328" xr:uid="{00000000-0005-0000-0000-0000710C0000}"/>
    <cellStyle name="Normal 24 23" xfId="3329" xr:uid="{00000000-0005-0000-0000-0000720C0000}"/>
    <cellStyle name="Normal 24 24" xfId="3330" xr:uid="{00000000-0005-0000-0000-0000730C0000}"/>
    <cellStyle name="Normal 24 25" xfId="3331" xr:uid="{00000000-0005-0000-0000-0000740C0000}"/>
    <cellStyle name="Normal 24 26" xfId="3332" xr:uid="{00000000-0005-0000-0000-0000750C0000}"/>
    <cellStyle name="Normal 24 27" xfId="3333" xr:uid="{00000000-0005-0000-0000-0000760C0000}"/>
    <cellStyle name="Normal 24 28" xfId="3334" xr:uid="{00000000-0005-0000-0000-0000770C0000}"/>
    <cellStyle name="Normal 24 29" xfId="3335" xr:uid="{00000000-0005-0000-0000-0000780C0000}"/>
    <cellStyle name="Normal 24 3" xfId="3336" xr:uid="{00000000-0005-0000-0000-0000790C0000}"/>
    <cellStyle name="Normal 24 30" xfId="3337" xr:uid="{00000000-0005-0000-0000-00007A0C0000}"/>
    <cellStyle name="Normal 24 4" xfId="3338" xr:uid="{00000000-0005-0000-0000-00007B0C0000}"/>
    <cellStyle name="Normal 24 5" xfId="3339" xr:uid="{00000000-0005-0000-0000-00007C0C0000}"/>
    <cellStyle name="Normal 24 6" xfId="3340" xr:uid="{00000000-0005-0000-0000-00007D0C0000}"/>
    <cellStyle name="Normal 24 7" xfId="3341" xr:uid="{00000000-0005-0000-0000-00007E0C0000}"/>
    <cellStyle name="Normal 24 8" xfId="3342" xr:uid="{00000000-0005-0000-0000-00007F0C0000}"/>
    <cellStyle name="Normal 24 9" xfId="3343" xr:uid="{00000000-0005-0000-0000-0000800C0000}"/>
    <cellStyle name="Normal 25" xfId="3344" xr:uid="{00000000-0005-0000-0000-0000810C0000}"/>
    <cellStyle name="Normal 25 10" xfId="3345" xr:uid="{00000000-0005-0000-0000-0000820C0000}"/>
    <cellStyle name="Normal 25 11" xfId="3346" xr:uid="{00000000-0005-0000-0000-0000830C0000}"/>
    <cellStyle name="Normal 25 12" xfId="3347" xr:uid="{00000000-0005-0000-0000-0000840C0000}"/>
    <cellStyle name="Normal 25 13" xfId="3348" xr:uid="{00000000-0005-0000-0000-0000850C0000}"/>
    <cellStyle name="Normal 25 14" xfId="3349" xr:uid="{00000000-0005-0000-0000-0000860C0000}"/>
    <cellStyle name="Normal 25 15" xfId="3350" xr:uid="{00000000-0005-0000-0000-0000870C0000}"/>
    <cellStyle name="Normal 25 16" xfId="3351" xr:uid="{00000000-0005-0000-0000-0000880C0000}"/>
    <cellStyle name="Normal 25 17" xfId="3352" xr:uid="{00000000-0005-0000-0000-0000890C0000}"/>
    <cellStyle name="Normal 25 18" xfId="3353" xr:uid="{00000000-0005-0000-0000-00008A0C0000}"/>
    <cellStyle name="Normal 25 19" xfId="3354" xr:uid="{00000000-0005-0000-0000-00008B0C0000}"/>
    <cellStyle name="Normal 25 2" xfId="3355" xr:uid="{00000000-0005-0000-0000-00008C0C0000}"/>
    <cellStyle name="Normal 25 20" xfId="3356" xr:uid="{00000000-0005-0000-0000-00008D0C0000}"/>
    <cellStyle name="Normal 25 21" xfId="3357" xr:uid="{00000000-0005-0000-0000-00008E0C0000}"/>
    <cellStyle name="Normal 25 22" xfId="3358" xr:uid="{00000000-0005-0000-0000-00008F0C0000}"/>
    <cellStyle name="Normal 25 23" xfId="3359" xr:uid="{00000000-0005-0000-0000-0000900C0000}"/>
    <cellStyle name="Normal 25 24" xfId="3360" xr:uid="{00000000-0005-0000-0000-0000910C0000}"/>
    <cellStyle name="Normal 25 25" xfId="3361" xr:uid="{00000000-0005-0000-0000-0000920C0000}"/>
    <cellStyle name="Normal 25 26" xfId="3362" xr:uid="{00000000-0005-0000-0000-0000930C0000}"/>
    <cellStyle name="Normal 25 27" xfId="3363" xr:uid="{00000000-0005-0000-0000-0000940C0000}"/>
    <cellStyle name="Normal 25 28" xfId="3364" xr:uid="{00000000-0005-0000-0000-0000950C0000}"/>
    <cellStyle name="Normal 25 29" xfId="3365" xr:uid="{00000000-0005-0000-0000-0000960C0000}"/>
    <cellStyle name="Normal 25 3" xfId="3366" xr:uid="{00000000-0005-0000-0000-0000970C0000}"/>
    <cellStyle name="Normal 25 30" xfId="3367" xr:uid="{00000000-0005-0000-0000-0000980C0000}"/>
    <cellStyle name="Normal 25 4" xfId="3368" xr:uid="{00000000-0005-0000-0000-0000990C0000}"/>
    <cellStyle name="Normal 25 5" xfId="3369" xr:uid="{00000000-0005-0000-0000-00009A0C0000}"/>
    <cellStyle name="Normal 25 6" xfId="3370" xr:uid="{00000000-0005-0000-0000-00009B0C0000}"/>
    <cellStyle name="Normal 25 7" xfId="3371" xr:uid="{00000000-0005-0000-0000-00009C0C0000}"/>
    <cellStyle name="Normal 25 8" xfId="3372" xr:uid="{00000000-0005-0000-0000-00009D0C0000}"/>
    <cellStyle name="Normal 25 9" xfId="3373" xr:uid="{00000000-0005-0000-0000-00009E0C0000}"/>
    <cellStyle name="Normal 26" xfId="3374" xr:uid="{00000000-0005-0000-0000-00009F0C0000}"/>
    <cellStyle name="Normal 26 10" xfId="3375" xr:uid="{00000000-0005-0000-0000-0000A00C0000}"/>
    <cellStyle name="Normal 26 11" xfId="3376" xr:uid="{00000000-0005-0000-0000-0000A10C0000}"/>
    <cellStyle name="Normal 26 12" xfId="3377" xr:uid="{00000000-0005-0000-0000-0000A20C0000}"/>
    <cellStyle name="Normal 26 13" xfId="3378" xr:uid="{00000000-0005-0000-0000-0000A30C0000}"/>
    <cellStyle name="Normal 26 14" xfId="3379" xr:uid="{00000000-0005-0000-0000-0000A40C0000}"/>
    <cellStyle name="Normal 26 15" xfId="3380" xr:uid="{00000000-0005-0000-0000-0000A50C0000}"/>
    <cellStyle name="Normal 26 16" xfId="3381" xr:uid="{00000000-0005-0000-0000-0000A60C0000}"/>
    <cellStyle name="Normal 26 17" xfId="3382" xr:uid="{00000000-0005-0000-0000-0000A70C0000}"/>
    <cellStyle name="Normal 26 18" xfId="3383" xr:uid="{00000000-0005-0000-0000-0000A80C0000}"/>
    <cellStyle name="Normal 26 19" xfId="3384" xr:uid="{00000000-0005-0000-0000-0000A90C0000}"/>
    <cellStyle name="Normal 26 2" xfId="3385" xr:uid="{00000000-0005-0000-0000-0000AA0C0000}"/>
    <cellStyle name="Normal 26 20" xfId="3386" xr:uid="{00000000-0005-0000-0000-0000AB0C0000}"/>
    <cellStyle name="Normal 26 21" xfId="3387" xr:uid="{00000000-0005-0000-0000-0000AC0C0000}"/>
    <cellStyle name="Normal 26 22" xfId="3388" xr:uid="{00000000-0005-0000-0000-0000AD0C0000}"/>
    <cellStyle name="Normal 26 23" xfId="3389" xr:uid="{00000000-0005-0000-0000-0000AE0C0000}"/>
    <cellStyle name="Normal 26 24" xfId="3390" xr:uid="{00000000-0005-0000-0000-0000AF0C0000}"/>
    <cellStyle name="Normal 26 25" xfId="3391" xr:uid="{00000000-0005-0000-0000-0000B00C0000}"/>
    <cellStyle name="Normal 26 26" xfId="3392" xr:uid="{00000000-0005-0000-0000-0000B10C0000}"/>
    <cellStyle name="Normal 26 27" xfId="3393" xr:uid="{00000000-0005-0000-0000-0000B20C0000}"/>
    <cellStyle name="Normal 26 28" xfId="3394" xr:uid="{00000000-0005-0000-0000-0000B30C0000}"/>
    <cellStyle name="Normal 26 29" xfId="3395" xr:uid="{00000000-0005-0000-0000-0000B40C0000}"/>
    <cellStyle name="Normal 26 3" xfId="3396" xr:uid="{00000000-0005-0000-0000-0000B50C0000}"/>
    <cellStyle name="Normal 26 30" xfId="3397" xr:uid="{00000000-0005-0000-0000-0000B60C0000}"/>
    <cellStyle name="Normal 26 4" xfId="3398" xr:uid="{00000000-0005-0000-0000-0000B70C0000}"/>
    <cellStyle name="Normal 26 5" xfId="3399" xr:uid="{00000000-0005-0000-0000-0000B80C0000}"/>
    <cellStyle name="Normal 26 6" xfId="3400" xr:uid="{00000000-0005-0000-0000-0000B90C0000}"/>
    <cellStyle name="Normal 26 7" xfId="3401" xr:uid="{00000000-0005-0000-0000-0000BA0C0000}"/>
    <cellStyle name="Normal 26 8" xfId="3402" xr:uid="{00000000-0005-0000-0000-0000BB0C0000}"/>
    <cellStyle name="Normal 26 9" xfId="3403" xr:uid="{00000000-0005-0000-0000-0000BC0C0000}"/>
    <cellStyle name="Normal 27" xfId="3404" xr:uid="{00000000-0005-0000-0000-0000BD0C0000}"/>
    <cellStyle name="Normal 27 10" xfId="3405" xr:uid="{00000000-0005-0000-0000-0000BE0C0000}"/>
    <cellStyle name="Normal 27 11" xfId="3406" xr:uid="{00000000-0005-0000-0000-0000BF0C0000}"/>
    <cellStyle name="Normal 27 12" xfId="3407" xr:uid="{00000000-0005-0000-0000-0000C00C0000}"/>
    <cellStyle name="Normal 27 13" xfId="3408" xr:uid="{00000000-0005-0000-0000-0000C10C0000}"/>
    <cellStyle name="Normal 27 14" xfId="3409" xr:uid="{00000000-0005-0000-0000-0000C20C0000}"/>
    <cellStyle name="Normal 27 15" xfId="3410" xr:uid="{00000000-0005-0000-0000-0000C30C0000}"/>
    <cellStyle name="Normal 27 16" xfId="3411" xr:uid="{00000000-0005-0000-0000-0000C40C0000}"/>
    <cellStyle name="Normal 27 17" xfId="3412" xr:uid="{00000000-0005-0000-0000-0000C50C0000}"/>
    <cellStyle name="Normal 27 18" xfId="3413" xr:uid="{00000000-0005-0000-0000-0000C60C0000}"/>
    <cellStyle name="Normal 27 19" xfId="3414" xr:uid="{00000000-0005-0000-0000-0000C70C0000}"/>
    <cellStyle name="Normal 27 2" xfId="3415" xr:uid="{00000000-0005-0000-0000-0000C80C0000}"/>
    <cellStyle name="Normal 27 20" xfId="3416" xr:uid="{00000000-0005-0000-0000-0000C90C0000}"/>
    <cellStyle name="Normal 27 21" xfId="3417" xr:uid="{00000000-0005-0000-0000-0000CA0C0000}"/>
    <cellStyle name="Normal 27 22" xfId="3418" xr:uid="{00000000-0005-0000-0000-0000CB0C0000}"/>
    <cellStyle name="Normal 27 23" xfId="3419" xr:uid="{00000000-0005-0000-0000-0000CC0C0000}"/>
    <cellStyle name="Normal 27 24" xfId="3420" xr:uid="{00000000-0005-0000-0000-0000CD0C0000}"/>
    <cellStyle name="Normal 27 25" xfId="3421" xr:uid="{00000000-0005-0000-0000-0000CE0C0000}"/>
    <cellStyle name="Normal 27 26" xfId="3422" xr:uid="{00000000-0005-0000-0000-0000CF0C0000}"/>
    <cellStyle name="Normal 27 27" xfId="3423" xr:uid="{00000000-0005-0000-0000-0000D00C0000}"/>
    <cellStyle name="Normal 27 28" xfId="3424" xr:uid="{00000000-0005-0000-0000-0000D10C0000}"/>
    <cellStyle name="Normal 27 29" xfId="3425" xr:uid="{00000000-0005-0000-0000-0000D20C0000}"/>
    <cellStyle name="Normal 27 3" xfId="3426" xr:uid="{00000000-0005-0000-0000-0000D30C0000}"/>
    <cellStyle name="Normal 27 30" xfId="3427" xr:uid="{00000000-0005-0000-0000-0000D40C0000}"/>
    <cellStyle name="Normal 27 4" xfId="3428" xr:uid="{00000000-0005-0000-0000-0000D50C0000}"/>
    <cellStyle name="Normal 27 5" xfId="3429" xr:uid="{00000000-0005-0000-0000-0000D60C0000}"/>
    <cellStyle name="Normal 27 6" xfId="3430" xr:uid="{00000000-0005-0000-0000-0000D70C0000}"/>
    <cellStyle name="Normal 27 7" xfId="3431" xr:uid="{00000000-0005-0000-0000-0000D80C0000}"/>
    <cellStyle name="Normal 27 8" xfId="3432" xr:uid="{00000000-0005-0000-0000-0000D90C0000}"/>
    <cellStyle name="Normal 27 9" xfId="3433" xr:uid="{00000000-0005-0000-0000-0000DA0C0000}"/>
    <cellStyle name="Normal 28" xfId="3434" xr:uid="{00000000-0005-0000-0000-0000DB0C0000}"/>
    <cellStyle name="Normal 28 10" xfId="3435" xr:uid="{00000000-0005-0000-0000-0000DC0C0000}"/>
    <cellStyle name="Normal 28 11" xfId="3436" xr:uid="{00000000-0005-0000-0000-0000DD0C0000}"/>
    <cellStyle name="Normal 28 12" xfId="3437" xr:uid="{00000000-0005-0000-0000-0000DE0C0000}"/>
    <cellStyle name="Normal 28 13" xfId="3438" xr:uid="{00000000-0005-0000-0000-0000DF0C0000}"/>
    <cellStyle name="Normal 28 14" xfId="3439" xr:uid="{00000000-0005-0000-0000-0000E00C0000}"/>
    <cellStyle name="Normal 28 15" xfId="3440" xr:uid="{00000000-0005-0000-0000-0000E10C0000}"/>
    <cellStyle name="Normal 28 16" xfId="3441" xr:uid="{00000000-0005-0000-0000-0000E20C0000}"/>
    <cellStyle name="Normal 28 17" xfId="3442" xr:uid="{00000000-0005-0000-0000-0000E30C0000}"/>
    <cellStyle name="Normal 28 18" xfId="3443" xr:uid="{00000000-0005-0000-0000-0000E40C0000}"/>
    <cellStyle name="Normal 28 19" xfId="3444" xr:uid="{00000000-0005-0000-0000-0000E50C0000}"/>
    <cellStyle name="Normal 28 2" xfId="3445" xr:uid="{00000000-0005-0000-0000-0000E60C0000}"/>
    <cellStyle name="Normal 28 20" xfId="3446" xr:uid="{00000000-0005-0000-0000-0000E70C0000}"/>
    <cellStyle name="Normal 28 21" xfId="3447" xr:uid="{00000000-0005-0000-0000-0000E80C0000}"/>
    <cellStyle name="Normal 28 22" xfId="3448" xr:uid="{00000000-0005-0000-0000-0000E90C0000}"/>
    <cellStyle name="Normal 28 23" xfId="3449" xr:uid="{00000000-0005-0000-0000-0000EA0C0000}"/>
    <cellStyle name="Normal 28 24" xfId="3450" xr:uid="{00000000-0005-0000-0000-0000EB0C0000}"/>
    <cellStyle name="Normal 28 25" xfId="3451" xr:uid="{00000000-0005-0000-0000-0000EC0C0000}"/>
    <cellStyle name="Normal 28 26" xfId="3452" xr:uid="{00000000-0005-0000-0000-0000ED0C0000}"/>
    <cellStyle name="Normal 28 27" xfId="3453" xr:uid="{00000000-0005-0000-0000-0000EE0C0000}"/>
    <cellStyle name="Normal 28 28" xfId="3454" xr:uid="{00000000-0005-0000-0000-0000EF0C0000}"/>
    <cellStyle name="Normal 28 29" xfId="3455" xr:uid="{00000000-0005-0000-0000-0000F00C0000}"/>
    <cellStyle name="Normal 28 3" xfId="3456" xr:uid="{00000000-0005-0000-0000-0000F10C0000}"/>
    <cellStyle name="Normal 28 30" xfId="3457" xr:uid="{00000000-0005-0000-0000-0000F20C0000}"/>
    <cellStyle name="Normal 28 4" xfId="3458" xr:uid="{00000000-0005-0000-0000-0000F30C0000}"/>
    <cellStyle name="Normal 28 5" xfId="3459" xr:uid="{00000000-0005-0000-0000-0000F40C0000}"/>
    <cellStyle name="Normal 28 6" xfId="3460" xr:uid="{00000000-0005-0000-0000-0000F50C0000}"/>
    <cellStyle name="Normal 28 7" xfId="3461" xr:uid="{00000000-0005-0000-0000-0000F60C0000}"/>
    <cellStyle name="Normal 28 8" xfId="3462" xr:uid="{00000000-0005-0000-0000-0000F70C0000}"/>
    <cellStyle name="Normal 28 9" xfId="3463" xr:uid="{00000000-0005-0000-0000-0000F80C0000}"/>
    <cellStyle name="Normal 29" xfId="3464" xr:uid="{00000000-0005-0000-0000-0000F90C0000}"/>
    <cellStyle name="Normal 29 2" xfId="3465" xr:uid="{00000000-0005-0000-0000-0000FA0C0000}"/>
    <cellStyle name="Normal 29 3" xfId="3466" xr:uid="{00000000-0005-0000-0000-0000FB0C0000}"/>
    <cellStyle name="Normal 29 4" xfId="3467" xr:uid="{00000000-0005-0000-0000-0000FC0C0000}"/>
    <cellStyle name="Normal 29 5" xfId="3468" xr:uid="{00000000-0005-0000-0000-0000FD0C0000}"/>
    <cellStyle name="Normal 29 6" xfId="3469" xr:uid="{00000000-0005-0000-0000-0000FE0C0000}"/>
    <cellStyle name="Normal 29 7" xfId="3470" xr:uid="{00000000-0005-0000-0000-0000FF0C0000}"/>
    <cellStyle name="Normal 3" xfId="183" xr:uid="{00000000-0005-0000-0000-0000000D0000}"/>
    <cellStyle name="Normal 3 10" xfId="3471" xr:uid="{00000000-0005-0000-0000-0000010D0000}"/>
    <cellStyle name="Normal 3 11" xfId="3472" xr:uid="{00000000-0005-0000-0000-0000020D0000}"/>
    <cellStyle name="Normal 3 12" xfId="3473" xr:uid="{00000000-0005-0000-0000-0000030D0000}"/>
    <cellStyle name="Normal 3 13" xfId="3474" xr:uid="{00000000-0005-0000-0000-0000040D0000}"/>
    <cellStyle name="Normal 3 14" xfId="3475" xr:uid="{00000000-0005-0000-0000-0000050D0000}"/>
    <cellStyle name="Normal 3 15" xfId="3476" xr:uid="{00000000-0005-0000-0000-0000060D0000}"/>
    <cellStyle name="Normal 3 16" xfId="3477" xr:uid="{00000000-0005-0000-0000-0000070D0000}"/>
    <cellStyle name="Normal 3 2" xfId="184" xr:uid="{00000000-0005-0000-0000-0000080D0000}"/>
    <cellStyle name="Normal 3 2 2" xfId="3478" xr:uid="{00000000-0005-0000-0000-0000090D0000}"/>
    <cellStyle name="Normal 3 2 2 2" xfId="3479" xr:uid="{00000000-0005-0000-0000-00000A0D0000}"/>
    <cellStyle name="Normal 3 2 2 2 2" xfId="3480" xr:uid="{00000000-0005-0000-0000-00000B0D0000}"/>
    <cellStyle name="Normal 3 2 2 3" xfId="3481" xr:uid="{00000000-0005-0000-0000-00000C0D0000}"/>
    <cellStyle name="Normal 3 2 3" xfId="3482" xr:uid="{00000000-0005-0000-0000-00000D0D0000}"/>
    <cellStyle name="Normal 3 2 3 2" xfId="3483" xr:uid="{00000000-0005-0000-0000-00000E0D0000}"/>
    <cellStyle name="Normal 3 2 3 3" xfId="3484" xr:uid="{00000000-0005-0000-0000-00000F0D0000}"/>
    <cellStyle name="Normal 3 2 4" xfId="3485" xr:uid="{00000000-0005-0000-0000-0000100D0000}"/>
    <cellStyle name="Normal 3 2 5" xfId="3486" xr:uid="{00000000-0005-0000-0000-0000110D0000}"/>
    <cellStyle name="Normal 3 2 6" xfId="3487" xr:uid="{00000000-0005-0000-0000-0000120D0000}"/>
    <cellStyle name="Normal 3 2 7" xfId="3488" xr:uid="{00000000-0005-0000-0000-0000130D0000}"/>
    <cellStyle name="Normal 3 3" xfId="185" xr:uid="{00000000-0005-0000-0000-0000140D0000}"/>
    <cellStyle name="Normal 3 3 2" xfId="186" xr:uid="{00000000-0005-0000-0000-0000150D0000}"/>
    <cellStyle name="Normal 3 3 2 2" xfId="187" xr:uid="{00000000-0005-0000-0000-0000160D0000}"/>
    <cellStyle name="Normal 3 3 2 3" xfId="3489" xr:uid="{00000000-0005-0000-0000-0000170D0000}"/>
    <cellStyle name="Normal 3 3 3" xfId="188" xr:uid="{00000000-0005-0000-0000-0000180D0000}"/>
    <cellStyle name="Normal 3 3 3 2" xfId="3490" xr:uid="{00000000-0005-0000-0000-0000190D0000}"/>
    <cellStyle name="Normal 3 3 4" xfId="3491" xr:uid="{00000000-0005-0000-0000-00001A0D0000}"/>
    <cellStyle name="Normal 3 3 5" xfId="3492" xr:uid="{00000000-0005-0000-0000-00001B0D0000}"/>
    <cellStyle name="Normal 3 3 6" xfId="3493" xr:uid="{00000000-0005-0000-0000-00001C0D0000}"/>
    <cellStyle name="Normal 3 4" xfId="189" xr:uid="{00000000-0005-0000-0000-00001D0D0000}"/>
    <cellStyle name="Normal 3 4 2" xfId="190" xr:uid="{00000000-0005-0000-0000-00001E0D0000}"/>
    <cellStyle name="Normal 3 4 2 2" xfId="191" xr:uid="{00000000-0005-0000-0000-00001F0D0000}"/>
    <cellStyle name="Normal 3 4 3" xfId="192" xr:uid="{00000000-0005-0000-0000-0000200D0000}"/>
    <cellStyle name="Normal 3 4 4" xfId="3494" xr:uid="{00000000-0005-0000-0000-0000210D0000}"/>
    <cellStyle name="Normal 3 5" xfId="193" xr:uid="{00000000-0005-0000-0000-0000220D0000}"/>
    <cellStyle name="Normal 3 5 2" xfId="194" xr:uid="{00000000-0005-0000-0000-0000230D0000}"/>
    <cellStyle name="Normal 3 5 3" xfId="3495" xr:uid="{00000000-0005-0000-0000-0000240D0000}"/>
    <cellStyle name="Normal 3 5 4" xfId="3496" xr:uid="{00000000-0005-0000-0000-0000250D0000}"/>
    <cellStyle name="Normal 3 6" xfId="195" xr:uid="{00000000-0005-0000-0000-0000260D0000}"/>
    <cellStyle name="Normal 3 6 2" xfId="3497" xr:uid="{00000000-0005-0000-0000-0000270D0000}"/>
    <cellStyle name="Normal 3 7" xfId="3498" xr:uid="{00000000-0005-0000-0000-0000280D0000}"/>
    <cellStyle name="Normal 3 7 2" xfId="3499" xr:uid="{00000000-0005-0000-0000-0000290D0000}"/>
    <cellStyle name="Normal 3 7 3" xfId="3500" xr:uid="{00000000-0005-0000-0000-00002A0D0000}"/>
    <cellStyle name="Normal 3 8" xfId="3501" xr:uid="{00000000-0005-0000-0000-00002B0D0000}"/>
    <cellStyle name="Normal 3 8 2" xfId="3502" xr:uid="{00000000-0005-0000-0000-00002C0D0000}"/>
    <cellStyle name="Normal 3 8 3" xfId="3503" xr:uid="{00000000-0005-0000-0000-00002D0D0000}"/>
    <cellStyle name="Normal 3 9" xfId="3504" xr:uid="{00000000-0005-0000-0000-00002E0D0000}"/>
    <cellStyle name="Normal 3_MEDUPI COSTS REV 5A post nego" xfId="3505" xr:uid="{00000000-0005-0000-0000-00002F0D0000}"/>
    <cellStyle name="Normal 30" xfId="3506" xr:uid="{00000000-0005-0000-0000-0000300D0000}"/>
    <cellStyle name="Normal 30 2" xfId="3507" xr:uid="{00000000-0005-0000-0000-0000310D0000}"/>
    <cellStyle name="Normal 30 3" xfId="3508" xr:uid="{00000000-0005-0000-0000-0000320D0000}"/>
    <cellStyle name="Normal 30 4" xfId="3509" xr:uid="{00000000-0005-0000-0000-0000330D0000}"/>
    <cellStyle name="Normal 30 5" xfId="3510" xr:uid="{00000000-0005-0000-0000-0000340D0000}"/>
    <cellStyle name="Normal 30 6" xfId="3511" xr:uid="{00000000-0005-0000-0000-0000350D0000}"/>
    <cellStyle name="Normal 30 7" xfId="3512" xr:uid="{00000000-0005-0000-0000-0000360D0000}"/>
    <cellStyle name="Normal 31" xfId="3513" xr:uid="{00000000-0005-0000-0000-0000370D0000}"/>
    <cellStyle name="Normal 31 2" xfId="3514" xr:uid="{00000000-0005-0000-0000-0000380D0000}"/>
    <cellStyle name="Normal 32" xfId="3515" xr:uid="{00000000-0005-0000-0000-0000390D0000}"/>
    <cellStyle name="Normal 32 2" xfId="3516" xr:uid="{00000000-0005-0000-0000-00003A0D0000}"/>
    <cellStyle name="Normal 33" xfId="3517" xr:uid="{00000000-0005-0000-0000-00003B0D0000}"/>
    <cellStyle name="Normal 34" xfId="3518" xr:uid="{00000000-0005-0000-0000-00003C0D0000}"/>
    <cellStyle name="Normal 35" xfId="3519" xr:uid="{00000000-0005-0000-0000-00003D0D0000}"/>
    <cellStyle name="Normal 36" xfId="3520" xr:uid="{00000000-0005-0000-0000-00003E0D0000}"/>
    <cellStyle name="Normal 37" xfId="3521" xr:uid="{00000000-0005-0000-0000-00003F0D0000}"/>
    <cellStyle name="Normal 38" xfId="3522" xr:uid="{00000000-0005-0000-0000-0000400D0000}"/>
    <cellStyle name="Normal 39" xfId="3523" xr:uid="{00000000-0005-0000-0000-0000410D0000}"/>
    <cellStyle name="Normal 4" xfId="196" xr:uid="{00000000-0005-0000-0000-0000420D0000}"/>
    <cellStyle name="Normal 4 10" xfId="3524" xr:uid="{00000000-0005-0000-0000-0000430D0000}"/>
    <cellStyle name="Normal 4 11" xfId="3525" xr:uid="{00000000-0005-0000-0000-0000440D0000}"/>
    <cellStyle name="Normal 4 12" xfId="3526" xr:uid="{00000000-0005-0000-0000-0000450D0000}"/>
    <cellStyle name="Normal 4 13" xfId="3527" xr:uid="{00000000-0005-0000-0000-0000460D0000}"/>
    <cellStyle name="Normal 4 14" xfId="3528" xr:uid="{00000000-0005-0000-0000-0000470D0000}"/>
    <cellStyle name="Normal 4 15" xfId="3529" xr:uid="{00000000-0005-0000-0000-0000480D0000}"/>
    <cellStyle name="Normal 4 2" xfId="3530" xr:uid="{00000000-0005-0000-0000-0000490D0000}"/>
    <cellStyle name="Normal 4 2 2" xfId="3531" xr:uid="{00000000-0005-0000-0000-00004A0D0000}"/>
    <cellStyle name="Normal 4 2 2 2" xfId="3532" xr:uid="{00000000-0005-0000-0000-00004B0D0000}"/>
    <cellStyle name="Normal 4 2 3" xfId="3533" xr:uid="{00000000-0005-0000-0000-00004C0D0000}"/>
    <cellStyle name="Normal 4 2 4" xfId="3534" xr:uid="{00000000-0005-0000-0000-00004D0D0000}"/>
    <cellStyle name="Normal 4 3" xfId="3535" xr:uid="{00000000-0005-0000-0000-00004E0D0000}"/>
    <cellStyle name="Normal 4 3 2" xfId="3536" xr:uid="{00000000-0005-0000-0000-00004F0D0000}"/>
    <cellStyle name="Normal 4 3 3" xfId="3537" xr:uid="{00000000-0005-0000-0000-0000500D0000}"/>
    <cellStyle name="Normal 4 4" xfId="3538" xr:uid="{00000000-0005-0000-0000-0000510D0000}"/>
    <cellStyle name="Normal 4 4 2" xfId="3539" xr:uid="{00000000-0005-0000-0000-0000520D0000}"/>
    <cellStyle name="Normal 4 4 3" xfId="3540" xr:uid="{00000000-0005-0000-0000-0000530D0000}"/>
    <cellStyle name="Normal 4 5" xfId="3541" xr:uid="{00000000-0005-0000-0000-0000540D0000}"/>
    <cellStyle name="Normal 4 5 2" xfId="3542" xr:uid="{00000000-0005-0000-0000-0000550D0000}"/>
    <cellStyle name="Normal 4 5 3" xfId="3543" xr:uid="{00000000-0005-0000-0000-0000560D0000}"/>
    <cellStyle name="Normal 4 6" xfId="3544" xr:uid="{00000000-0005-0000-0000-0000570D0000}"/>
    <cellStyle name="Normal 4 6 2" xfId="3545" xr:uid="{00000000-0005-0000-0000-0000580D0000}"/>
    <cellStyle name="Normal 4 7" xfId="3546" xr:uid="{00000000-0005-0000-0000-0000590D0000}"/>
    <cellStyle name="Normal 4 7 2" xfId="3547" xr:uid="{00000000-0005-0000-0000-00005A0D0000}"/>
    <cellStyle name="Normal 4 7 3" xfId="3548" xr:uid="{00000000-0005-0000-0000-00005B0D0000}"/>
    <cellStyle name="Normal 4 8" xfId="3549" xr:uid="{00000000-0005-0000-0000-00005C0D0000}"/>
    <cellStyle name="Normal 4 9" xfId="3550" xr:uid="{00000000-0005-0000-0000-00005D0D0000}"/>
    <cellStyle name="Normal 4_Crocodile west line" xfId="3551" xr:uid="{00000000-0005-0000-0000-00005E0D0000}"/>
    <cellStyle name="Normal 40" xfId="3552" xr:uid="{00000000-0005-0000-0000-00005F0D0000}"/>
    <cellStyle name="Normal 41" xfId="3553" xr:uid="{00000000-0005-0000-0000-0000600D0000}"/>
    <cellStyle name="Normal 42" xfId="3554" xr:uid="{00000000-0005-0000-0000-0000610D0000}"/>
    <cellStyle name="Normal 43" xfId="3555" xr:uid="{00000000-0005-0000-0000-0000620D0000}"/>
    <cellStyle name="Normal 44" xfId="3556" xr:uid="{00000000-0005-0000-0000-0000630D0000}"/>
    <cellStyle name="Normal 45" xfId="3557" xr:uid="{00000000-0005-0000-0000-0000640D0000}"/>
    <cellStyle name="Normal 46" xfId="3558" xr:uid="{00000000-0005-0000-0000-0000650D0000}"/>
    <cellStyle name="Normal 47" xfId="3559" xr:uid="{00000000-0005-0000-0000-0000660D0000}"/>
    <cellStyle name="Normal 48" xfId="3560" xr:uid="{00000000-0005-0000-0000-0000670D0000}"/>
    <cellStyle name="Normal 49" xfId="3561" xr:uid="{00000000-0005-0000-0000-0000680D0000}"/>
    <cellStyle name="Normal 5" xfId="197" xr:uid="{00000000-0005-0000-0000-0000690D0000}"/>
    <cellStyle name="Normal 5 2" xfId="198" xr:uid="{00000000-0005-0000-0000-00006A0D0000}"/>
    <cellStyle name="Normal 5 2 2" xfId="3562" xr:uid="{00000000-0005-0000-0000-00006B0D0000}"/>
    <cellStyle name="Normal 5 2 3" xfId="3563" xr:uid="{00000000-0005-0000-0000-00006C0D0000}"/>
    <cellStyle name="Normal 5 2 4" xfId="3564" xr:uid="{00000000-0005-0000-0000-00006D0D0000}"/>
    <cellStyle name="Normal 5 2 5" xfId="3565" xr:uid="{00000000-0005-0000-0000-00006E0D0000}"/>
    <cellStyle name="Normal 5 2 6" xfId="3566" xr:uid="{00000000-0005-0000-0000-00006F0D0000}"/>
    <cellStyle name="Normal 5 3" xfId="199" xr:uid="{00000000-0005-0000-0000-0000700D0000}"/>
    <cellStyle name="Normal 5 3 2" xfId="3567" xr:uid="{00000000-0005-0000-0000-0000710D0000}"/>
    <cellStyle name="Normal 5 3 3" xfId="3568" xr:uid="{00000000-0005-0000-0000-0000720D0000}"/>
    <cellStyle name="Normal 5 4" xfId="3569" xr:uid="{00000000-0005-0000-0000-0000730D0000}"/>
    <cellStyle name="Normal 5 4 2" xfId="3570" xr:uid="{00000000-0005-0000-0000-0000740D0000}"/>
    <cellStyle name="Normal 5 5" xfId="3571" xr:uid="{00000000-0005-0000-0000-0000750D0000}"/>
    <cellStyle name="Normal 50" xfId="3572" xr:uid="{00000000-0005-0000-0000-0000760D0000}"/>
    <cellStyle name="Normal 51" xfId="3573" xr:uid="{00000000-0005-0000-0000-0000770D0000}"/>
    <cellStyle name="Normal 52" xfId="3574" xr:uid="{00000000-0005-0000-0000-0000780D0000}"/>
    <cellStyle name="Normal 53" xfId="3575" xr:uid="{00000000-0005-0000-0000-0000790D0000}"/>
    <cellStyle name="Normal 54" xfId="3576" xr:uid="{00000000-0005-0000-0000-00007A0D0000}"/>
    <cellStyle name="Normal 55" xfId="3577" xr:uid="{00000000-0005-0000-0000-00007B0D0000}"/>
    <cellStyle name="Normal 56" xfId="3578" xr:uid="{00000000-0005-0000-0000-00007C0D0000}"/>
    <cellStyle name="Normal 57" xfId="3579" xr:uid="{00000000-0005-0000-0000-00007D0D0000}"/>
    <cellStyle name="Normal 58" xfId="3580" xr:uid="{00000000-0005-0000-0000-00007E0D0000}"/>
    <cellStyle name="Normal 59" xfId="3581" xr:uid="{00000000-0005-0000-0000-00007F0D0000}"/>
    <cellStyle name="Normal 6" xfId="200" xr:uid="{00000000-0005-0000-0000-0000800D0000}"/>
    <cellStyle name="Normal 6 10" xfId="3582" xr:uid="{00000000-0005-0000-0000-0000810D0000}"/>
    <cellStyle name="Normal 6 11" xfId="3583" xr:uid="{00000000-0005-0000-0000-0000820D0000}"/>
    <cellStyle name="Normal 6 12" xfId="3584" xr:uid="{00000000-0005-0000-0000-0000830D0000}"/>
    <cellStyle name="Normal 6 13" xfId="3585" xr:uid="{00000000-0005-0000-0000-0000840D0000}"/>
    <cellStyle name="Normal 6 14" xfId="3586" xr:uid="{00000000-0005-0000-0000-0000850D0000}"/>
    <cellStyle name="Normal 6 15" xfId="3587" xr:uid="{00000000-0005-0000-0000-0000860D0000}"/>
    <cellStyle name="Normal 6 16" xfId="3588" xr:uid="{00000000-0005-0000-0000-0000870D0000}"/>
    <cellStyle name="Normal 6 17" xfId="3589" xr:uid="{00000000-0005-0000-0000-0000880D0000}"/>
    <cellStyle name="Normal 6 18" xfId="3590" xr:uid="{00000000-0005-0000-0000-0000890D0000}"/>
    <cellStyle name="Normal 6 19" xfId="3591" xr:uid="{00000000-0005-0000-0000-00008A0D0000}"/>
    <cellStyle name="Normal 6 2" xfId="201" xr:uid="{00000000-0005-0000-0000-00008B0D0000}"/>
    <cellStyle name="Normal 6 2 2" xfId="3592" xr:uid="{00000000-0005-0000-0000-00008C0D0000}"/>
    <cellStyle name="Normal 6 2 2 2" xfId="3593" xr:uid="{00000000-0005-0000-0000-00008D0D0000}"/>
    <cellStyle name="Normal 6 2 3" xfId="3594" xr:uid="{00000000-0005-0000-0000-00008E0D0000}"/>
    <cellStyle name="Normal 6 20" xfId="3595" xr:uid="{00000000-0005-0000-0000-00008F0D0000}"/>
    <cellStyle name="Normal 6 21" xfId="3596" xr:uid="{00000000-0005-0000-0000-0000900D0000}"/>
    <cellStyle name="Normal 6 22" xfId="3597" xr:uid="{00000000-0005-0000-0000-0000910D0000}"/>
    <cellStyle name="Normal 6 23" xfId="3598" xr:uid="{00000000-0005-0000-0000-0000920D0000}"/>
    <cellStyle name="Normal 6 24" xfId="3599" xr:uid="{00000000-0005-0000-0000-0000930D0000}"/>
    <cellStyle name="Normal 6 25" xfId="3600" xr:uid="{00000000-0005-0000-0000-0000940D0000}"/>
    <cellStyle name="Normal 6 26" xfId="3601" xr:uid="{00000000-0005-0000-0000-0000950D0000}"/>
    <cellStyle name="Normal 6 27" xfId="3602" xr:uid="{00000000-0005-0000-0000-0000960D0000}"/>
    <cellStyle name="Normal 6 28" xfId="3603" xr:uid="{00000000-0005-0000-0000-0000970D0000}"/>
    <cellStyle name="Normal 6 29" xfId="3604" xr:uid="{00000000-0005-0000-0000-0000980D0000}"/>
    <cellStyle name="Normal 6 3" xfId="202" xr:uid="{00000000-0005-0000-0000-0000990D0000}"/>
    <cellStyle name="Normal 6 3 2" xfId="3605" xr:uid="{00000000-0005-0000-0000-00009A0D0000}"/>
    <cellStyle name="Normal 6 30" xfId="3606" xr:uid="{00000000-0005-0000-0000-00009B0D0000}"/>
    <cellStyle name="Normal 6 31" xfId="3607" xr:uid="{00000000-0005-0000-0000-00009C0D0000}"/>
    <cellStyle name="Normal 6 32" xfId="3608" xr:uid="{00000000-0005-0000-0000-00009D0D0000}"/>
    <cellStyle name="Normal 6 33" xfId="3609" xr:uid="{00000000-0005-0000-0000-00009E0D0000}"/>
    <cellStyle name="Normal 6 34" xfId="3610" xr:uid="{00000000-0005-0000-0000-00009F0D0000}"/>
    <cellStyle name="Normal 6 35" xfId="3611" xr:uid="{00000000-0005-0000-0000-0000A00D0000}"/>
    <cellStyle name="Normal 6 36" xfId="3612" xr:uid="{00000000-0005-0000-0000-0000A10D0000}"/>
    <cellStyle name="Normal 6 37" xfId="3613" xr:uid="{00000000-0005-0000-0000-0000A20D0000}"/>
    <cellStyle name="Normal 6 38" xfId="3614" xr:uid="{00000000-0005-0000-0000-0000A30D0000}"/>
    <cellStyle name="Normal 6 39" xfId="3615" xr:uid="{00000000-0005-0000-0000-0000A40D0000}"/>
    <cellStyle name="Normal 6 4" xfId="3616" xr:uid="{00000000-0005-0000-0000-0000A50D0000}"/>
    <cellStyle name="Normal 6 40" xfId="3617" xr:uid="{00000000-0005-0000-0000-0000A60D0000}"/>
    <cellStyle name="Normal 6 41" xfId="3618" xr:uid="{00000000-0005-0000-0000-0000A70D0000}"/>
    <cellStyle name="Normal 6 42" xfId="3619" xr:uid="{00000000-0005-0000-0000-0000A80D0000}"/>
    <cellStyle name="Normal 6 43" xfId="3620" xr:uid="{00000000-0005-0000-0000-0000A90D0000}"/>
    <cellStyle name="Normal 6 44" xfId="3621" xr:uid="{00000000-0005-0000-0000-0000AA0D0000}"/>
    <cellStyle name="Normal 6 45" xfId="3622" xr:uid="{00000000-0005-0000-0000-0000AB0D0000}"/>
    <cellStyle name="Normal 6 46" xfId="3623" xr:uid="{00000000-0005-0000-0000-0000AC0D0000}"/>
    <cellStyle name="Normal 6 47" xfId="3624" xr:uid="{00000000-0005-0000-0000-0000AD0D0000}"/>
    <cellStyle name="Normal 6 48" xfId="3625" xr:uid="{00000000-0005-0000-0000-0000AE0D0000}"/>
    <cellStyle name="Normal 6 49" xfId="3626" xr:uid="{00000000-0005-0000-0000-0000AF0D0000}"/>
    <cellStyle name="Normal 6 5" xfId="3627" xr:uid="{00000000-0005-0000-0000-0000B00D0000}"/>
    <cellStyle name="Normal 6 50" xfId="3628" xr:uid="{00000000-0005-0000-0000-0000B10D0000}"/>
    <cellStyle name="Normal 6 51" xfId="3629" xr:uid="{00000000-0005-0000-0000-0000B20D0000}"/>
    <cellStyle name="Normal 6 52" xfId="3630" xr:uid="{00000000-0005-0000-0000-0000B30D0000}"/>
    <cellStyle name="Normal 6 53" xfId="3631" xr:uid="{00000000-0005-0000-0000-0000B40D0000}"/>
    <cellStyle name="Normal 6 54" xfId="3632" xr:uid="{00000000-0005-0000-0000-0000B50D0000}"/>
    <cellStyle name="Normal 6 55" xfId="3633" xr:uid="{00000000-0005-0000-0000-0000B60D0000}"/>
    <cellStyle name="Normal 6 56" xfId="3634" xr:uid="{00000000-0005-0000-0000-0000B70D0000}"/>
    <cellStyle name="Normal 6 57" xfId="3635" xr:uid="{00000000-0005-0000-0000-0000B80D0000}"/>
    <cellStyle name="Normal 6 58" xfId="3636" xr:uid="{00000000-0005-0000-0000-0000B90D0000}"/>
    <cellStyle name="Normal 6 59" xfId="3637" xr:uid="{00000000-0005-0000-0000-0000BA0D0000}"/>
    <cellStyle name="Normal 6 6" xfId="3638" xr:uid="{00000000-0005-0000-0000-0000BB0D0000}"/>
    <cellStyle name="Normal 6 60" xfId="3639" xr:uid="{00000000-0005-0000-0000-0000BC0D0000}"/>
    <cellStyle name="Normal 6 61" xfId="3640" xr:uid="{00000000-0005-0000-0000-0000BD0D0000}"/>
    <cellStyle name="Normal 6 62" xfId="3641" xr:uid="{00000000-0005-0000-0000-0000BE0D0000}"/>
    <cellStyle name="Normal 6 7" xfId="3642" xr:uid="{00000000-0005-0000-0000-0000BF0D0000}"/>
    <cellStyle name="Normal 6 8" xfId="3643" xr:uid="{00000000-0005-0000-0000-0000C00D0000}"/>
    <cellStyle name="Normal 6 9" xfId="3644" xr:uid="{00000000-0005-0000-0000-0000C10D0000}"/>
    <cellStyle name="Normal 60" xfId="3645" xr:uid="{00000000-0005-0000-0000-0000C20D0000}"/>
    <cellStyle name="Normal 61" xfId="3646" xr:uid="{00000000-0005-0000-0000-0000C30D0000}"/>
    <cellStyle name="Normal 62" xfId="3647" xr:uid="{00000000-0005-0000-0000-0000C40D0000}"/>
    <cellStyle name="Normal 63" xfId="3648" xr:uid="{00000000-0005-0000-0000-0000C50D0000}"/>
    <cellStyle name="Normal 64" xfId="3649" xr:uid="{00000000-0005-0000-0000-0000C60D0000}"/>
    <cellStyle name="Normal 7" xfId="203" xr:uid="{00000000-0005-0000-0000-0000C70D0000}"/>
    <cellStyle name="Normal 7 10" xfId="3650" xr:uid="{00000000-0005-0000-0000-0000C80D0000}"/>
    <cellStyle name="Normal 7 11" xfId="3651" xr:uid="{00000000-0005-0000-0000-0000C90D0000}"/>
    <cellStyle name="Normal 7 12" xfId="3652" xr:uid="{00000000-0005-0000-0000-0000CA0D0000}"/>
    <cellStyle name="Normal 7 13" xfId="3653" xr:uid="{00000000-0005-0000-0000-0000CB0D0000}"/>
    <cellStyle name="Normal 7 14" xfId="3654" xr:uid="{00000000-0005-0000-0000-0000CC0D0000}"/>
    <cellStyle name="Normal 7 15" xfId="3655" xr:uid="{00000000-0005-0000-0000-0000CD0D0000}"/>
    <cellStyle name="Normal 7 16" xfId="3656" xr:uid="{00000000-0005-0000-0000-0000CE0D0000}"/>
    <cellStyle name="Normal 7 17" xfId="3657" xr:uid="{00000000-0005-0000-0000-0000CF0D0000}"/>
    <cellStyle name="Normal 7 18" xfId="3658" xr:uid="{00000000-0005-0000-0000-0000D00D0000}"/>
    <cellStyle name="Normal 7 19" xfId="3659" xr:uid="{00000000-0005-0000-0000-0000D10D0000}"/>
    <cellStyle name="Normal 7 2" xfId="204" xr:uid="{00000000-0005-0000-0000-0000D20D0000}"/>
    <cellStyle name="Normal 7 2 2" xfId="205" xr:uid="{00000000-0005-0000-0000-0000D30D0000}"/>
    <cellStyle name="Normal 7 2 2 2" xfId="206" xr:uid="{00000000-0005-0000-0000-0000D40D0000}"/>
    <cellStyle name="Normal 7 2 3" xfId="207" xr:uid="{00000000-0005-0000-0000-0000D50D0000}"/>
    <cellStyle name="Normal 7 20" xfId="3660" xr:uid="{00000000-0005-0000-0000-0000D60D0000}"/>
    <cellStyle name="Normal 7 21" xfId="3661" xr:uid="{00000000-0005-0000-0000-0000D70D0000}"/>
    <cellStyle name="Normal 7 22" xfId="3662" xr:uid="{00000000-0005-0000-0000-0000D80D0000}"/>
    <cellStyle name="Normal 7 23" xfId="3663" xr:uid="{00000000-0005-0000-0000-0000D90D0000}"/>
    <cellStyle name="Normal 7 24" xfId="3664" xr:uid="{00000000-0005-0000-0000-0000DA0D0000}"/>
    <cellStyle name="Normal 7 25" xfId="3665" xr:uid="{00000000-0005-0000-0000-0000DB0D0000}"/>
    <cellStyle name="Normal 7 26" xfId="3666" xr:uid="{00000000-0005-0000-0000-0000DC0D0000}"/>
    <cellStyle name="Normal 7 27" xfId="3667" xr:uid="{00000000-0005-0000-0000-0000DD0D0000}"/>
    <cellStyle name="Normal 7 28" xfId="3668" xr:uid="{00000000-0005-0000-0000-0000DE0D0000}"/>
    <cellStyle name="Normal 7 29" xfId="3669" xr:uid="{00000000-0005-0000-0000-0000DF0D0000}"/>
    <cellStyle name="Normal 7 3" xfId="208" xr:uid="{00000000-0005-0000-0000-0000E00D0000}"/>
    <cellStyle name="Normal 7 3 2" xfId="209" xr:uid="{00000000-0005-0000-0000-0000E10D0000}"/>
    <cellStyle name="Normal 7 3 2 2" xfId="210" xr:uid="{00000000-0005-0000-0000-0000E20D0000}"/>
    <cellStyle name="Normal 7 3 3" xfId="211" xr:uid="{00000000-0005-0000-0000-0000E30D0000}"/>
    <cellStyle name="Normal 7 30" xfId="3670" xr:uid="{00000000-0005-0000-0000-0000E40D0000}"/>
    <cellStyle name="Normal 7 31" xfId="3671" xr:uid="{00000000-0005-0000-0000-0000E50D0000}"/>
    <cellStyle name="Normal 7 4" xfId="212" xr:uid="{00000000-0005-0000-0000-0000E60D0000}"/>
    <cellStyle name="Normal 7 4 2" xfId="213" xr:uid="{00000000-0005-0000-0000-0000E70D0000}"/>
    <cellStyle name="Normal 7 5" xfId="214" xr:uid="{00000000-0005-0000-0000-0000E80D0000}"/>
    <cellStyle name="Normal 7 6" xfId="3672" xr:uid="{00000000-0005-0000-0000-0000E90D0000}"/>
    <cellStyle name="Normal 7 7" xfId="3673" xr:uid="{00000000-0005-0000-0000-0000EA0D0000}"/>
    <cellStyle name="Normal 7 8" xfId="3674" xr:uid="{00000000-0005-0000-0000-0000EB0D0000}"/>
    <cellStyle name="Normal 7 9" xfId="3675" xr:uid="{00000000-0005-0000-0000-0000EC0D0000}"/>
    <cellStyle name="Normal 8" xfId="215" xr:uid="{00000000-0005-0000-0000-0000ED0D0000}"/>
    <cellStyle name="Normal 8 10" xfId="3676" xr:uid="{00000000-0005-0000-0000-0000EE0D0000}"/>
    <cellStyle name="Normal 8 11" xfId="3677" xr:uid="{00000000-0005-0000-0000-0000EF0D0000}"/>
    <cellStyle name="Normal 8 12" xfId="3678" xr:uid="{00000000-0005-0000-0000-0000F00D0000}"/>
    <cellStyle name="Normal 8 13" xfId="3679" xr:uid="{00000000-0005-0000-0000-0000F10D0000}"/>
    <cellStyle name="Normal 8 14" xfId="3680" xr:uid="{00000000-0005-0000-0000-0000F20D0000}"/>
    <cellStyle name="Normal 8 15" xfId="3681" xr:uid="{00000000-0005-0000-0000-0000F30D0000}"/>
    <cellStyle name="Normal 8 16" xfId="3682" xr:uid="{00000000-0005-0000-0000-0000F40D0000}"/>
    <cellStyle name="Normal 8 17" xfId="3683" xr:uid="{00000000-0005-0000-0000-0000F50D0000}"/>
    <cellStyle name="Normal 8 18" xfId="3684" xr:uid="{00000000-0005-0000-0000-0000F60D0000}"/>
    <cellStyle name="Normal 8 19" xfId="3685" xr:uid="{00000000-0005-0000-0000-0000F70D0000}"/>
    <cellStyle name="Normal 8 2" xfId="216" xr:uid="{00000000-0005-0000-0000-0000F80D0000}"/>
    <cellStyle name="Normal 8 2 2" xfId="217" xr:uid="{00000000-0005-0000-0000-0000F90D0000}"/>
    <cellStyle name="Normal 8 2 2 2" xfId="218" xr:uid="{00000000-0005-0000-0000-0000FA0D0000}"/>
    <cellStyle name="Normal 8 2 3" xfId="219" xr:uid="{00000000-0005-0000-0000-0000FB0D0000}"/>
    <cellStyle name="Normal 8 20" xfId="3686" xr:uid="{00000000-0005-0000-0000-0000FC0D0000}"/>
    <cellStyle name="Normal 8 21" xfId="3687" xr:uid="{00000000-0005-0000-0000-0000FD0D0000}"/>
    <cellStyle name="Normal 8 22" xfId="3688" xr:uid="{00000000-0005-0000-0000-0000FE0D0000}"/>
    <cellStyle name="Normal 8 23" xfId="3689" xr:uid="{00000000-0005-0000-0000-0000FF0D0000}"/>
    <cellStyle name="Normal 8 24" xfId="3690" xr:uid="{00000000-0005-0000-0000-0000000E0000}"/>
    <cellStyle name="Normal 8 25" xfId="3691" xr:uid="{00000000-0005-0000-0000-0000010E0000}"/>
    <cellStyle name="Normal 8 26" xfId="3692" xr:uid="{00000000-0005-0000-0000-0000020E0000}"/>
    <cellStyle name="Normal 8 27" xfId="3693" xr:uid="{00000000-0005-0000-0000-0000030E0000}"/>
    <cellStyle name="Normal 8 28" xfId="3694" xr:uid="{00000000-0005-0000-0000-0000040E0000}"/>
    <cellStyle name="Normal 8 29" xfId="3695" xr:uid="{00000000-0005-0000-0000-0000050E0000}"/>
    <cellStyle name="Normal 8 3" xfId="220" xr:uid="{00000000-0005-0000-0000-0000060E0000}"/>
    <cellStyle name="Normal 8 3 2" xfId="221" xr:uid="{00000000-0005-0000-0000-0000070E0000}"/>
    <cellStyle name="Normal 8 3 2 2" xfId="222" xr:uid="{00000000-0005-0000-0000-0000080E0000}"/>
    <cellStyle name="Normal 8 3 3" xfId="223" xr:uid="{00000000-0005-0000-0000-0000090E0000}"/>
    <cellStyle name="Normal 8 30" xfId="3696" xr:uid="{00000000-0005-0000-0000-00000A0E0000}"/>
    <cellStyle name="Normal 8 31" xfId="3697" xr:uid="{00000000-0005-0000-0000-00000B0E0000}"/>
    <cellStyle name="Normal 8 32" xfId="3698" xr:uid="{00000000-0005-0000-0000-00000C0E0000}"/>
    <cellStyle name="Normal 8 33" xfId="3699" xr:uid="{00000000-0005-0000-0000-00000D0E0000}"/>
    <cellStyle name="Normal 8 34" xfId="3700" xr:uid="{00000000-0005-0000-0000-00000E0E0000}"/>
    <cellStyle name="Normal 8 4" xfId="224" xr:uid="{00000000-0005-0000-0000-00000F0E0000}"/>
    <cellStyle name="Normal 8 4 2" xfId="225" xr:uid="{00000000-0005-0000-0000-0000100E0000}"/>
    <cellStyle name="Normal 8 5" xfId="226" xr:uid="{00000000-0005-0000-0000-0000110E0000}"/>
    <cellStyle name="Normal 8 6" xfId="3701" xr:uid="{00000000-0005-0000-0000-0000120E0000}"/>
    <cellStyle name="Normal 8 7" xfId="3702" xr:uid="{00000000-0005-0000-0000-0000130E0000}"/>
    <cellStyle name="Normal 8 8" xfId="3703" xr:uid="{00000000-0005-0000-0000-0000140E0000}"/>
    <cellStyle name="Normal 8 9" xfId="3704" xr:uid="{00000000-0005-0000-0000-0000150E0000}"/>
    <cellStyle name="Normal 85 3" xfId="3705" xr:uid="{00000000-0005-0000-0000-0000160E0000}"/>
    <cellStyle name="Normal 9" xfId="227" xr:uid="{00000000-0005-0000-0000-0000170E0000}"/>
    <cellStyle name="Normal 9 2" xfId="228" xr:uid="{00000000-0005-0000-0000-0000180E0000}"/>
    <cellStyle name="Normal 9 2 2" xfId="3706" xr:uid="{00000000-0005-0000-0000-0000190E0000}"/>
    <cellStyle name="Normal 9 2 2 2" xfId="3707" xr:uid="{00000000-0005-0000-0000-00001A0E0000}"/>
    <cellStyle name="Normal 9 2 3" xfId="3708" xr:uid="{00000000-0005-0000-0000-00001B0E0000}"/>
    <cellStyle name="Normal 9 3" xfId="3709" xr:uid="{00000000-0005-0000-0000-00001C0E0000}"/>
    <cellStyle name="Normal 9 3 2" xfId="3710" xr:uid="{00000000-0005-0000-0000-00001D0E0000}"/>
    <cellStyle name="Normal 9 4" xfId="3711" xr:uid="{00000000-0005-0000-0000-00001E0E0000}"/>
    <cellStyle name="Normal 9 5" xfId="3712" xr:uid="{00000000-0005-0000-0000-00001F0E0000}"/>
    <cellStyle name="Normal 9 6" xfId="3713" xr:uid="{00000000-0005-0000-0000-0000200E0000}"/>
    <cellStyle name="Normal 9 7" xfId="3714" xr:uid="{00000000-0005-0000-0000-0000210E0000}"/>
    <cellStyle name="Normal CC" xfId="229" xr:uid="{00000000-0005-0000-0000-0000220E0000}"/>
    <cellStyle name="Normale_Foglio cambi" xfId="3715" xr:uid="{00000000-0005-0000-0000-0000230E0000}"/>
    <cellStyle name="Note 10" xfId="3716" xr:uid="{00000000-0005-0000-0000-0000240E0000}"/>
    <cellStyle name="Note 10 10" xfId="3717" xr:uid="{00000000-0005-0000-0000-0000250E0000}"/>
    <cellStyle name="Note 10 10 2" xfId="3718" xr:uid="{00000000-0005-0000-0000-0000260E0000}"/>
    <cellStyle name="Note 10 11" xfId="3719" xr:uid="{00000000-0005-0000-0000-0000270E0000}"/>
    <cellStyle name="Note 10 11 2" xfId="3720" xr:uid="{00000000-0005-0000-0000-0000280E0000}"/>
    <cellStyle name="Note 10 12" xfId="3721" xr:uid="{00000000-0005-0000-0000-0000290E0000}"/>
    <cellStyle name="Note 10 12 2" xfId="3722" xr:uid="{00000000-0005-0000-0000-00002A0E0000}"/>
    <cellStyle name="Note 10 13" xfId="3723" xr:uid="{00000000-0005-0000-0000-00002B0E0000}"/>
    <cellStyle name="Note 10 13 2" xfId="3724" xr:uid="{00000000-0005-0000-0000-00002C0E0000}"/>
    <cellStyle name="Note 10 14" xfId="3725" xr:uid="{00000000-0005-0000-0000-00002D0E0000}"/>
    <cellStyle name="Note 10 14 2" xfId="3726" xr:uid="{00000000-0005-0000-0000-00002E0E0000}"/>
    <cellStyle name="Note 10 15" xfId="3727" xr:uid="{00000000-0005-0000-0000-00002F0E0000}"/>
    <cellStyle name="Note 10 15 2" xfId="3728" xr:uid="{00000000-0005-0000-0000-0000300E0000}"/>
    <cellStyle name="Note 10 16" xfId="3729" xr:uid="{00000000-0005-0000-0000-0000310E0000}"/>
    <cellStyle name="Note 10 16 2" xfId="3730" xr:uid="{00000000-0005-0000-0000-0000320E0000}"/>
    <cellStyle name="Note 10 17" xfId="3731" xr:uid="{00000000-0005-0000-0000-0000330E0000}"/>
    <cellStyle name="Note 10 17 2" xfId="3732" xr:uid="{00000000-0005-0000-0000-0000340E0000}"/>
    <cellStyle name="Note 10 18" xfId="3733" xr:uid="{00000000-0005-0000-0000-0000350E0000}"/>
    <cellStyle name="Note 10 18 2" xfId="3734" xr:uid="{00000000-0005-0000-0000-0000360E0000}"/>
    <cellStyle name="Note 10 19" xfId="3735" xr:uid="{00000000-0005-0000-0000-0000370E0000}"/>
    <cellStyle name="Note 10 19 2" xfId="3736" xr:uid="{00000000-0005-0000-0000-0000380E0000}"/>
    <cellStyle name="Note 10 2" xfId="3737" xr:uid="{00000000-0005-0000-0000-0000390E0000}"/>
    <cellStyle name="Note 10 2 2" xfId="3738" xr:uid="{00000000-0005-0000-0000-00003A0E0000}"/>
    <cellStyle name="Note 10 20" xfId="3739" xr:uid="{00000000-0005-0000-0000-00003B0E0000}"/>
    <cellStyle name="Note 10 20 2" xfId="3740" xr:uid="{00000000-0005-0000-0000-00003C0E0000}"/>
    <cellStyle name="Note 10 21" xfId="3741" xr:uid="{00000000-0005-0000-0000-00003D0E0000}"/>
    <cellStyle name="Note 10 21 2" xfId="3742" xr:uid="{00000000-0005-0000-0000-00003E0E0000}"/>
    <cellStyle name="Note 10 22" xfId="3743" xr:uid="{00000000-0005-0000-0000-00003F0E0000}"/>
    <cellStyle name="Note 10 23" xfId="3744" xr:uid="{00000000-0005-0000-0000-0000400E0000}"/>
    <cellStyle name="Note 10 3" xfId="3745" xr:uid="{00000000-0005-0000-0000-0000410E0000}"/>
    <cellStyle name="Note 10 3 2" xfId="3746" xr:uid="{00000000-0005-0000-0000-0000420E0000}"/>
    <cellStyle name="Note 10 4" xfId="3747" xr:uid="{00000000-0005-0000-0000-0000430E0000}"/>
    <cellStyle name="Note 10 4 2" xfId="3748" xr:uid="{00000000-0005-0000-0000-0000440E0000}"/>
    <cellStyle name="Note 10 5" xfId="3749" xr:uid="{00000000-0005-0000-0000-0000450E0000}"/>
    <cellStyle name="Note 10 5 2" xfId="3750" xr:uid="{00000000-0005-0000-0000-0000460E0000}"/>
    <cellStyle name="Note 10 6" xfId="3751" xr:uid="{00000000-0005-0000-0000-0000470E0000}"/>
    <cellStyle name="Note 10 6 2" xfId="3752" xr:uid="{00000000-0005-0000-0000-0000480E0000}"/>
    <cellStyle name="Note 10 7" xfId="3753" xr:uid="{00000000-0005-0000-0000-0000490E0000}"/>
    <cellStyle name="Note 10 7 2" xfId="3754" xr:uid="{00000000-0005-0000-0000-00004A0E0000}"/>
    <cellStyle name="Note 10 8" xfId="3755" xr:uid="{00000000-0005-0000-0000-00004B0E0000}"/>
    <cellStyle name="Note 10 8 2" xfId="3756" xr:uid="{00000000-0005-0000-0000-00004C0E0000}"/>
    <cellStyle name="Note 10 9" xfId="3757" xr:uid="{00000000-0005-0000-0000-00004D0E0000}"/>
    <cellStyle name="Note 10 9 2" xfId="3758" xr:uid="{00000000-0005-0000-0000-00004E0E0000}"/>
    <cellStyle name="Note 11" xfId="3759" xr:uid="{00000000-0005-0000-0000-00004F0E0000}"/>
    <cellStyle name="Note 11 10" xfId="3760" xr:uid="{00000000-0005-0000-0000-0000500E0000}"/>
    <cellStyle name="Note 11 10 2" xfId="3761" xr:uid="{00000000-0005-0000-0000-0000510E0000}"/>
    <cellStyle name="Note 11 11" xfId="3762" xr:uid="{00000000-0005-0000-0000-0000520E0000}"/>
    <cellStyle name="Note 11 11 2" xfId="3763" xr:uid="{00000000-0005-0000-0000-0000530E0000}"/>
    <cellStyle name="Note 11 12" xfId="3764" xr:uid="{00000000-0005-0000-0000-0000540E0000}"/>
    <cellStyle name="Note 11 12 2" xfId="3765" xr:uid="{00000000-0005-0000-0000-0000550E0000}"/>
    <cellStyle name="Note 11 13" xfId="3766" xr:uid="{00000000-0005-0000-0000-0000560E0000}"/>
    <cellStyle name="Note 11 13 2" xfId="3767" xr:uid="{00000000-0005-0000-0000-0000570E0000}"/>
    <cellStyle name="Note 11 14" xfId="3768" xr:uid="{00000000-0005-0000-0000-0000580E0000}"/>
    <cellStyle name="Note 11 14 2" xfId="3769" xr:uid="{00000000-0005-0000-0000-0000590E0000}"/>
    <cellStyle name="Note 11 15" xfId="3770" xr:uid="{00000000-0005-0000-0000-00005A0E0000}"/>
    <cellStyle name="Note 11 15 2" xfId="3771" xr:uid="{00000000-0005-0000-0000-00005B0E0000}"/>
    <cellStyle name="Note 11 16" xfId="3772" xr:uid="{00000000-0005-0000-0000-00005C0E0000}"/>
    <cellStyle name="Note 11 16 2" xfId="3773" xr:uid="{00000000-0005-0000-0000-00005D0E0000}"/>
    <cellStyle name="Note 11 17" xfId="3774" xr:uid="{00000000-0005-0000-0000-00005E0E0000}"/>
    <cellStyle name="Note 11 17 2" xfId="3775" xr:uid="{00000000-0005-0000-0000-00005F0E0000}"/>
    <cellStyle name="Note 11 18" xfId="3776" xr:uid="{00000000-0005-0000-0000-0000600E0000}"/>
    <cellStyle name="Note 11 18 2" xfId="3777" xr:uid="{00000000-0005-0000-0000-0000610E0000}"/>
    <cellStyle name="Note 11 19" xfId="3778" xr:uid="{00000000-0005-0000-0000-0000620E0000}"/>
    <cellStyle name="Note 11 19 2" xfId="3779" xr:uid="{00000000-0005-0000-0000-0000630E0000}"/>
    <cellStyle name="Note 11 2" xfId="3780" xr:uid="{00000000-0005-0000-0000-0000640E0000}"/>
    <cellStyle name="Note 11 2 2" xfId="3781" xr:uid="{00000000-0005-0000-0000-0000650E0000}"/>
    <cellStyle name="Note 11 20" xfId="3782" xr:uid="{00000000-0005-0000-0000-0000660E0000}"/>
    <cellStyle name="Note 11 20 2" xfId="3783" xr:uid="{00000000-0005-0000-0000-0000670E0000}"/>
    <cellStyle name="Note 11 21" xfId="3784" xr:uid="{00000000-0005-0000-0000-0000680E0000}"/>
    <cellStyle name="Note 11 21 2" xfId="3785" xr:uid="{00000000-0005-0000-0000-0000690E0000}"/>
    <cellStyle name="Note 11 22" xfId="3786" xr:uid="{00000000-0005-0000-0000-00006A0E0000}"/>
    <cellStyle name="Note 11 3" xfId="3787" xr:uid="{00000000-0005-0000-0000-00006B0E0000}"/>
    <cellStyle name="Note 11 3 2" xfId="3788" xr:uid="{00000000-0005-0000-0000-00006C0E0000}"/>
    <cellStyle name="Note 11 4" xfId="3789" xr:uid="{00000000-0005-0000-0000-00006D0E0000}"/>
    <cellStyle name="Note 11 4 2" xfId="3790" xr:uid="{00000000-0005-0000-0000-00006E0E0000}"/>
    <cellStyle name="Note 11 5" xfId="3791" xr:uid="{00000000-0005-0000-0000-00006F0E0000}"/>
    <cellStyle name="Note 11 5 2" xfId="3792" xr:uid="{00000000-0005-0000-0000-0000700E0000}"/>
    <cellStyle name="Note 11 6" xfId="3793" xr:uid="{00000000-0005-0000-0000-0000710E0000}"/>
    <cellStyle name="Note 11 6 2" xfId="3794" xr:uid="{00000000-0005-0000-0000-0000720E0000}"/>
    <cellStyle name="Note 11 7" xfId="3795" xr:uid="{00000000-0005-0000-0000-0000730E0000}"/>
    <cellStyle name="Note 11 7 2" xfId="3796" xr:uid="{00000000-0005-0000-0000-0000740E0000}"/>
    <cellStyle name="Note 11 8" xfId="3797" xr:uid="{00000000-0005-0000-0000-0000750E0000}"/>
    <cellStyle name="Note 11 8 2" xfId="3798" xr:uid="{00000000-0005-0000-0000-0000760E0000}"/>
    <cellStyle name="Note 11 9" xfId="3799" xr:uid="{00000000-0005-0000-0000-0000770E0000}"/>
    <cellStyle name="Note 11 9 2" xfId="3800" xr:uid="{00000000-0005-0000-0000-0000780E0000}"/>
    <cellStyle name="Note 12" xfId="3801" xr:uid="{00000000-0005-0000-0000-0000790E0000}"/>
    <cellStyle name="Note 12 10" xfId="3802" xr:uid="{00000000-0005-0000-0000-00007A0E0000}"/>
    <cellStyle name="Note 12 10 2" xfId="3803" xr:uid="{00000000-0005-0000-0000-00007B0E0000}"/>
    <cellStyle name="Note 12 11" xfId="3804" xr:uid="{00000000-0005-0000-0000-00007C0E0000}"/>
    <cellStyle name="Note 12 11 2" xfId="3805" xr:uid="{00000000-0005-0000-0000-00007D0E0000}"/>
    <cellStyle name="Note 12 12" xfId="3806" xr:uid="{00000000-0005-0000-0000-00007E0E0000}"/>
    <cellStyle name="Note 12 12 2" xfId="3807" xr:uid="{00000000-0005-0000-0000-00007F0E0000}"/>
    <cellStyle name="Note 12 13" xfId="3808" xr:uid="{00000000-0005-0000-0000-0000800E0000}"/>
    <cellStyle name="Note 12 13 2" xfId="3809" xr:uid="{00000000-0005-0000-0000-0000810E0000}"/>
    <cellStyle name="Note 12 14" xfId="3810" xr:uid="{00000000-0005-0000-0000-0000820E0000}"/>
    <cellStyle name="Note 12 14 2" xfId="3811" xr:uid="{00000000-0005-0000-0000-0000830E0000}"/>
    <cellStyle name="Note 12 15" xfId="3812" xr:uid="{00000000-0005-0000-0000-0000840E0000}"/>
    <cellStyle name="Note 12 15 2" xfId="3813" xr:uid="{00000000-0005-0000-0000-0000850E0000}"/>
    <cellStyle name="Note 12 16" xfId="3814" xr:uid="{00000000-0005-0000-0000-0000860E0000}"/>
    <cellStyle name="Note 12 16 2" xfId="3815" xr:uid="{00000000-0005-0000-0000-0000870E0000}"/>
    <cellStyle name="Note 12 17" xfId="3816" xr:uid="{00000000-0005-0000-0000-0000880E0000}"/>
    <cellStyle name="Note 12 17 2" xfId="3817" xr:uid="{00000000-0005-0000-0000-0000890E0000}"/>
    <cellStyle name="Note 12 18" xfId="3818" xr:uid="{00000000-0005-0000-0000-00008A0E0000}"/>
    <cellStyle name="Note 12 18 2" xfId="3819" xr:uid="{00000000-0005-0000-0000-00008B0E0000}"/>
    <cellStyle name="Note 12 19" xfId="3820" xr:uid="{00000000-0005-0000-0000-00008C0E0000}"/>
    <cellStyle name="Note 12 19 2" xfId="3821" xr:uid="{00000000-0005-0000-0000-00008D0E0000}"/>
    <cellStyle name="Note 12 2" xfId="3822" xr:uid="{00000000-0005-0000-0000-00008E0E0000}"/>
    <cellStyle name="Note 12 2 2" xfId="3823" xr:uid="{00000000-0005-0000-0000-00008F0E0000}"/>
    <cellStyle name="Note 12 20" xfId="3824" xr:uid="{00000000-0005-0000-0000-0000900E0000}"/>
    <cellStyle name="Note 12 20 2" xfId="3825" xr:uid="{00000000-0005-0000-0000-0000910E0000}"/>
    <cellStyle name="Note 12 21" xfId="3826" xr:uid="{00000000-0005-0000-0000-0000920E0000}"/>
    <cellStyle name="Note 12 21 2" xfId="3827" xr:uid="{00000000-0005-0000-0000-0000930E0000}"/>
    <cellStyle name="Note 12 22" xfId="3828" xr:uid="{00000000-0005-0000-0000-0000940E0000}"/>
    <cellStyle name="Note 12 3" xfId="3829" xr:uid="{00000000-0005-0000-0000-0000950E0000}"/>
    <cellStyle name="Note 12 3 2" xfId="3830" xr:uid="{00000000-0005-0000-0000-0000960E0000}"/>
    <cellStyle name="Note 12 4" xfId="3831" xr:uid="{00000000-0005-0000-0000-0000970E0000}"/>
    <cellStyle name="Note 12 4 2" xfId="3832" xr:uid="{00000000-0005-0000-0000-0000980E0000}"/>
    <cellStyle name="Note 12 5" xfId="3833" xr:uid="{00000000-0005-0000-0000-0000990E0000}"/>
    <cellStyle name="Note 12 5 2" xfId="3834" xr:uid="{00000000-0005-0000-0000-00009A0E0000}"/>
    <cellStyle name="Note 12 6" xfId="3835" xr:uid="{00000000-0005-0000-0000-00009B0E0000}"/>
    <cellStyle name="Note 12 6 2" xfId="3836" xr:uid="{00000000-0005-0000-0000-00009C0E0000}"/>
    <cellStyle name="Note 12 7" xfId="3837" xr:uid="{00000000-0005-0000-0000-00009D0E0000}"/>
    <cellStyle name="Note 12 7 2" xfId="3838" xr:uid="{00000000-0005-0000-0000-00009E0E0000}"/>
    <cellStyle name="Note 12 8" xfId="3839" xr:uid="{00000000-0005-0000-0000-00009F0E0000}"/>
    <cellStyle name="Note 12 8 2" xfId="3840" xr:uid="{00000000-0005-0000-0000-0000A00E0000}"/>
    <cellStyle name="Note 12 9" xfId="3841" xr:uid="{00000000-0005-0000-0000-0000A10E0000}"/>
    <cellStyle name="Note 12 9 2" xfId="3842" xr:uid="{00000000-0005-0000-0000-0000A20E0000}"/>
    <cellStyle name="Note 13" xfId="3843" xr:uid="{00000000-0005-0000-0000-0000A30E0000}"/>
    <cellStyle name="Note 13 10" xfId="3844" xr:uid="{00000000-0005-0000-0000-0000A40E0000}"/>
    <cellStyle name="Note 13 10 2" xfId="3845" xr:uid="{00000000-0005-0000-0000-0000A50E0000}"/>
    <cellStyle name="Note 13 11" xfId="3846" xr:uid="{00000000-0005-0000-0000-0000A60E0000}"/>
    <cellStyle name="Note 13 11 2" xfId="3847" xr:uid="{00000000-0005-0000-0000-0000A70E0000}"/>
    <cellStyle name="Note 13 12" xfId="3848" xr:uid="{00000000-0005-0000-0000-0000A80E0000}"/>
    <cellStyle name="Note 13 12 2" xfId="3849" xr:uid="{00000000-0005-0000-0000-0000A90E0000}"/>
    <cellStyle name="Note 13 13" xfId="3850" xr:uid="{00000000-0005-0000-0000-0000AA0E0000}"/>
    <cellStyle name="Note 13 13 2" xfId="3851" xr:uid="{00000000-0005-0000-0000-0000AB0E0000}"/>
    <cellStyle name="Note 13 14" xfId="3852" xr:uid="{00000000-0005-0000-0000-0000AC0E0000}"/>
    <cellStyle name="Note 13 14 2" xfId="3853" xr:uid="{00000000-0005-0000-0000-0000AD0E0000}"/>
    <cellStyle name="Note 13 15" xfId="3854" xr:uid="{00000000-0005-0000-0000-0000AE0E0000}"/>
    <cellStyle name="Note 13 15 2" xfId="3855" xr:uid="{00000000-0005-0000-0000-0000AF0E0000}"/>
    <cellStyle name="Note 13 16" xfId="3856" xr:uid="{00000000-0005-0000-0000-0000B00E0000}"/>
    <cellStyle name="Note 13 16 2" xfId="3857" xr:uid="{00000000-0005-0000-0000-0000B10E0000}"/>
    <cellStyle name="Note 13 17" xfId="3858" xr:uid="{00000000-0005-0000-0000-0000B20E0000}"/>
    <cellStyle name="Note 13 17 2" xfId="3859" xr:uid="{00000000-0005-0000-0000-0000B30E0000}"/>
    <cellStyle name="Note 13 18" xfId="3860" xr:uid="{00000000-0005-0000-0000-0000B40E0000}"/>
    <cellStyle name="Note 13 18 2" xfId="3861" xr:uid="{00000000-0005-0000-0000-0000B50E0000}"/>
    <cellStyle name="Note 13 19" xfId="3862" xr:uid="{00000000-0005-0000-0000-0000B60E0000}"/>
    <cellStyle name="Note 13 19 2" xfId="3863" xr:uid="{00000000-0005-0000-0000-0000B70E0000}"/>
    <cellStyle name="Note 13 2" xfId="3864" xr:uid="{00000000-0005-0000-0000-0000B80E0000}"/>
    <cellStyle name="Note 13 2 2" xfId="3865" xr:uid="{00000000-0005-0000-0000-0000B90E0000}"/>
    <cellStyle name="Note 13 20" xfId="3866" xr:uid="{00000000-0005-0000-0000-0000BA0E0000}"/>
    <cellStyle name="Note 13 20 2" xfId="3867" xr:uid="{00000000-0005-0000-0000-0000BB0E0000}"/>
    <cellStyle name="Note 13 21" xfId="3868" xr:uid="{00000000-0005-0000-0000-0000BC0E0000}"/>
    <cellStyle name="Note 13 21 2" xfId="3869" xr:uid="{00000000-0005-0000-0000-0000BD0E0000}"/>
    <cellStyle name="Note 13 22" xfId="3870" xr:uid="{00000000-0005-0000-0000-0000BE0E0000}"/>
    <cellStyle name="Note 13 3" xfId="3871" xr:uid="{00000000-0005-0000-0000-0000BF0E0000}"/>
    <cellStyle name="Note 13 3 2" xfId="3872" xr:uid="{00000000-0005-0000-0000-0000C00E0000}"/>
    <cellStyle name="Note 13 4" xfId="3873" xr:uid="{00000000-0005-0000-0000-0000C10E0000}"/>
    <cellStyle name="Note 13 4 2" xfId="3874" xr:uid="{00000000-0005-0000-0000-0000C20E0000}"/>
    <cellStyle name="Note 13 5" xfId="3875" xr:uid="{00000000-0005-0000-0000-0000C30E0000}"/>
    <cellStyle name="Note 13 5 2" xfId="3876" xr:uid="{00000000-0005-0000-0000-0000C40E0000}"/>
    <cellStyle name="Note 13 6" xfId="3877" xr:uid="{00000000-0005-0000-0000-0000C50E0000}"/>
    <cellStyle name="Note 13 6 2" xfId="3878" xr:uid="{00000000-0005-0000-0000-0000C60E0000}"/>
    <cellStyle name="Note 13 7" xfId="3879" xr:uid="{00000000-0005-0000-0000-0000C70E0000}"/>
    <cellStyle name="Note 13 7 2" xfId="3880" xr:uid="{00000000-0005-0000-0000-0000C80E0000}"/>
    <cellStyle name="Note 13 8" xfId="3881" xr:uid="{00000000-0005-0000-0000-0000C90E0000}"/>
    <cellStyle name="Note 13 8 2" xfId="3882" xr:uid="{00000000-0005-0000-0000-0000CA0E0000}"/>
    <cellStyle name="Note 13 9" xfId="3883" xr:uid="{00000000-0005-0000-0000-0000CB0E0000}"/>
    <cellStyle name="Note 13 9 2" xfId="3884" xr:uid="{00000000-0005-0000-0000-0000CC0E0000}"/>
    <cellStyle name="Note 14" xfId="3885" xr:uid="{00000000-0005-0000-0000-0000CD0E0000}"/>
    <cellStyle name="Note 14 10" xfId="3886" xr:uid="{00000000-0005-0000-0000-0000CE0E0000}"/>
    <cellStyle name="Note 14 10 2" xfId="3887" xr:uid="{00000000-0005-0000-0000-0000CF0E0000}"/>
    <cellStyle name="Note 14 11" xfId="3888" xr:uid="{00000000-0005-0000-0000-0000D00E0000}"/>
    <cellStyle name="Note 14 11 2" xfId="3889" xr:uid="{00000000-0005-0000-0000-0000D10E0000}"/>
    <cellStyle name="Note 14 12" xfId="3890" xr:uid="{00000000-0005-0000-0000-0000D20E0000}"/>
    <cellStyle name="Note 14 12 2" xfId="3891" xr:uid="{00000000-0005-0000-0000-0000D30E0000}"/>
    <cellStyle name="Note 14 13" xfId="3892" xr:uid="{00000000-0005-0000-0000-0000D40E0000}"/>
    <cellStyle name="Note 14 13 2" xfId="3893" xr:uid="{00000000-0005-0000-0000-0000D50E0000}"/>
    <cellStyle name="Note 14 14" xfId="3894" xr:uid="{00000000-0005-0000-0000-0000D60E0000}"/>
    <cellStyle name="Note 14 14 2" xfId="3895" xr:uid="{00000000-0005-0000-0000-0000D70E0000}"/>
    <cellStyle name="Note 14 15" xfId="3896" xr:uid="{00000000-0005-0000-0000-0000D80E0000}"/>
    <cellStyle name="Note 14 15 2" xfId="3897" xr:uid="{00000000-0005-0000-0000-0000D90E0000}"/>
    <cellStyle name="Note 14 16" xfId="3898" xr:uid="{00000000-0005-0000-0000-0000DA0E0000}"/>
    <cellStyle name="Note 14 16 2" xfId="3899" xr:uid="{00000000-0005-0000-0000-0000DB0E0000}"/>
    <cellStyle name="Note 14 17" xfId="3900" xr:uid="{00000000-0005-0000-0000-0000DC0E0000}"/>
    <cellStyle name="Note 14 17 2" xfId="3901" xr:uid="{00000000-0005-0000-0000-0000DD0E0000}"/>
    <cellStyle name="Note 14 18" xfId="3902" xr:uid="{00000000-0005-0000-0000-0000DE0E0000}"/>
    <cellStyle name="Note 14 18 2" xfId="3903" xr:uid="{00000000-0005-0000-0000-0000DF0E0000}"/>
    <cellStyle name="Note 14 19" xfId="3904" xr:uid="{00000000-0005-0000-0000-0000E00E0000}"/>
    <cellStyle name="Note 14 19 2" xfId="3905" xr:uid="{00000000-0005-0000-0000-0000E10E0000}"/>
    <cellStyle name="Note 14 2" xfId="3906" xr:uid="{00000000-0005-0000-0000-0000E20E0000}"/>
    <cellStyle name="Note 14 2 2" xfId="3907" xr:uid="{00000000-0005-0000-0000-0000E30E0000}"/>
    <cellStyle name="Note 14 20" xfId="3908" xr:uid="{00000000-0005-0000-0000-0000E40E0000}"/>
    <cellStyle name="Note 14 20 2" xfId="3909" xr:uid="{00000000-0005-0000-0000-0000E50E0000}"/>
    <cellStyle name="Note 14 21" xfId="3910" xr:uid="{00000000-0005-0000-0000-0000E60E0000}"/>
    <cellStyle name="Note 14 21 2" xfId="3911" xr:uid="{00000000-0005-0000-0000-0000E70E0000}"/>
    <cellStyle name="Note 14 22" xfId="3912" xr:uid="{00000000-0005-0000-0000-0000E80E0000}"/>
    <cellStyle name="Note 14 3" xfId="3913" xr:uid="{00000000-0005-0000-0000-0000E90E0000}"/>
    <cellStyle name="Note 14 3 2" xfId="3914" xr:uid="{00000000-0005-0000-0000-0000EA0E0000}"/>
    <cellStyle name="Note 14 4" xfId="3915" xr:uid="{00000000-0005-0000-0000-0000EB0E0000}"/>
    <cellStyle name="Note 14 4 2" xfId="3916" xr:uid="{00000000-0005-0000-0000-0000EC0E0000}"/>
    <cellStyle name="Note 14 5" xfId="3917" xr:uid="{00000000-0005-0000-0000-0000ED0E0000}"/>
    <cellStyle name="Note 14 5 2" xfId="3918" xr:uid="{00000000-0005-0000-0000-0000EE0E0000}"/>
    <cellStyle name="Note 14 6" xfId="3919" xr:uid="{00000000-0005-0000-0000-0000EF0E0000}"/>
    <cellStyle name="Note 14 6 2" xfId="3920" xr:uid="{00000000-0005-0000-0000-0000F00E0000}"/>
    <cellStyle name="Note 14 7" xfId="3921" xr:uid="{00000000-0005-0000-0000-0000F10E0000}"/>
    <cellStyle name="Note 14 7 2" xfId="3922" xr:uid="{00000000-0005-0000-0000-0000F20E0000}"/>
    <cellStyle name="Note 14 8" xfId="3923" xr:uid="{00000000-0005-0000-0000-0000F30E0000}"/>
    <cellStyle name="Note 14 8 2" xfId="3924" xr:uid="{00000000-0005-0000-0000-0000F40E0000}"/>
    <cellStyle name="Note 14 9" xfId="3925" xr:uid="{00000000-0005-0000-0000-0000F50E0000}"/>
    <cellStyle name="Note 14 9 2" xfId="3926" xr:uid="{00000000-0005-0000-0000-0000F60E0000}"/>
    <cellStyle name="Note 15" xfId="3927" xr:uid="{00000000-0005-0000-0000-0000F70E0000}"/>
    <cellStyle name="Note 15 2" xfId="3928" xr:uid="{00000000-0005-0000-0000-0000F80E0000}"/>
    <cellStyle name="Note 16" xfId="3929" xr:uid="{00000000-0005-0000-0000-0000F90E0000}"/>
    <cellStyle name="Note 16 2" xfId="3930" xr:uid="{00000000-0005-0000-0000-0000FA0E0000}"/>
    <cellStyle name="Note 17" xfId="3931" xr:uid="{00000000-0005-0000-0000-0000FB0E0000}"/>
    <cellStyle name="Note 17 2" xfId="3932" xr:uid="{00000000-0005-0000-0000-0000FC0E0000}"/>
    <cellStyle name="Note 18" xfId="3933" xr:uid="{00000000-0005-0000-0000-0000FD0E0000}"/>
    <cellStyle name="Note 18 2" xfId="3934" xr:uid="{00000000-0005-0000-0000-0000FE0E0000}"/>
    <cellStyle name="Note 18 2 2" xfId="3935" xr:uid="{00000000-0005-0000-0000-0000FF0E0000}"/>
    <cellStyle name="Note 18 3" xfId="3936" xr:uid="{00000000-0005-0000-0000-0000000F0000}"/>
    <cellStyle name="Note 19" xfId="3937" xr:uid="{00000000-0005-0000-0000-0000010F0000}"/>
    <cellStyle name="Note 19 2" xfId="3938" xr:uid="{00000000-0005-0000-0000-0000020F0000}"/>
    <cellStyle name="Note 2" xfId="230" xr:uid="{00000000-0005-0000-0000-0000030F0000}"/>
    <cellStyle name="Note 2 10" xfId="3939" xr:uid="{00000000-0005-0000-0000-0000040F0000}"/>
    <cellStyle name="Note 2 10 10" xfId="3940" xr:uid="{00000000-0005-0000-0000-0000050F0000}"/>
    <cellStyle name="Note 2 10 10 2" xfId="3941" xr:uid="{00000000-0005-0000-0000-0000060F0000}"/>
    <cellStyle name="Note 2 10 11" xfId="3942" xr:uid="{00000000-0005-0000-0000-0000070F0000}"/>
    <cellStyle name="Note 2 10 11 2" xfId="3943" xr:uid="{00000000-0005-0000-0000-0000080F0000}"/>
    <cellStyle name="Note 2 10 12" xfId="3944" xr:uid="{00000000-0005-0000-0000-0000090F0000}"/>
    <cellStyle name="Note 2 10 12 2" xfId="3945" xr:uid="{00000000-0005-0000-0000-00000A0F0000}"/>
    <cellStyle name="Note 2 10 13" xfId="3946" xr:uid="{00000000-0005-0000-0000-00000B0F0000}"/>
    <cellStyle name="Note 2 10 13 2" xfId="3947" xr:uid="{00000000-0005-0000-0000-00000C0F0000}"/>
    <cellStyle name="Note 2 10 14" xfId="3948" xr:uid="{00000000-0005-0000-0000-00000D0F0000}"/>
    <cellStyle name="Note 2 10 14 2" xfId="3949" xr:uid="{00000000-0005-0000-0000-00000E0F0000}"/>
    <cellStyle name="Note 2 10 15" xfId="3950" xr:uid="{00000000-0005-0000-0000-00000F0F0000}"/>
    <cellStyle name="Note 2 10 15 2" xfId="3951" xr:uid="{00000000-0005-0000-0000-0000100F0000}"/>
    <cellStyle name="Note 2 10 16" xfId="3952" xr:uid="{00000000-0005-0000-0000-0000110F0000}"/>
    <cellStyle name="Note 2 10 16 2" xfId="3953" xr:uid="{00000000-0005-0000-0000-0000120F0000}"/>
    <cellStyle name="Note 2 10 17" xfId="3954" xr:uid="{00000000-0005-0000-0000-0000130F0000}"/>
    <cellStyle name="Note 2 10 17 2" xfId="3955" xr:uid="{00000000-0005-0000-0000-0000140F0000}"/>
    <cellStyle name="Note 2 10 18" xfId="3956" xr:uid="{00000000-0005-0000-0000-0000150F0000}"/>
    <cellStyle name="Note 2 10 18 2" xfId="3957" xr:uid="{00000000-0005-0000-0000-0000160F0000}"/>
    <cellStyle name="Note 2 10 19" xfId="3958" xr:uid="{00000000-0005-0000-0000-0000170F0000}"/>
    <cellStyle name="Note 2 10 19 2" xfId="3959" xr:uid="{00000000-0005-0000-0000-0000180F0000}"/>
    <cellStyle name="Note 2 10 2" xfId="3960" xr:uid="{00000000-0005-0000-0000-0000190F0000}"/>
    <cellStyle name="Note 2 10 2 2" xfId="3961" xr:uid="{00000000-0005-0000-0000-00001A0F0000}"/>
    <cellStyle name="Note 2 10 20" xfId="3962" xr:uid="{00000000-0005-0000-0000-00001B0F0000}"/>
    <cellStyle name="Note 2 10 20 2" xfId="3963" xr:uid="{00000000-0005-0000-0000-00001C0F0000}"/>
    <cellStyle name="Note 2 10 21" xfId="3964" xr:uid="{00000000-0005-0000-0000-00001D0F0000}"/>
    <cellStyle name="Note 2 10 21 2" xfId="3965" xr:uid="{00000000-0005-0000-0000-00001E0F0000}"/>
    <cellStyle name="Note 2 10 22" xfId="3966" xr:uid="{00000000-0005-0000-0000-00001F0F0000}"/>
    <cellStyle name="Note 2 10 3" xfId="3967" xr:uid="{00000000-0005-0000-0000-0000200F0000}"/>
    <cellStyle name="Note 2 10 3 2" xfId="3968" xr:uid="{00000000-0005-0000-0000-0000210F0000}"/>
    <cellStyle name="Note 2 10 4" xfId="3969" xr:uid="{00000000-0005-0000-0000-0000220F0000}"/>
    <cellStyle name="Note 2 10 4 2" xfId="3970" xr:uid="{00000000-0005-0000-0000-0000230F0000}"/>
    <cellStyle name="Note 2 10 5" xfId="3971" xr:uid="{00000000-0005-0000-0000-0000240F0000}"/>
    <cellStyle name="Note 2 10 5 2" xfId="3972" xr:uid="{00000000-0005-0000-0000-0000250F0000}"/>
    <cellStyle name="Note 2 10 6" xfId="3973" xr:uid="{00000000-0005-0000-0000-0000260F0000}"/>
    <cellStyle name="Note 2 10 6 2" xfId="3974" xr:uid="{00000000-0005-0000-0000-0000270F0000}"/>
    <cellStyle name="Note 2 10 7" xfId="3975" xr:uid="{00000000-0005-0000-0000-0000280F0000}"/>
    <cellStyle name="Note 2 10 7 2" xfId="3976" xr:uid="{00000000-0005-0000-0000-0000290F0000}"/>
    <cellStyle name="Note 2 10 8" xfId="3977" xr:uid="{00000000-0005-0000-0000-00002A0F0000}"/>
    <cellStyle name="Note 2 10 8 2" xfId="3978" xr:uid="{00000000-0005-0000-0000-00002B0F0000}"/>
    <cellStyle name="Note 2 10 9" xfId="3979" xr:uid="{00000000-0005-0000-0000-00002C0F0000}"/>
    <cellStyle name="Note 2 10 9 2" xfId="3980" xr:uid="{00000000-0005-0000-0000-00002D0F0000}"/>
    <cellStyle name="Note 2 100" xfId="3981" xr:uid="{00000000-0005-0000-0000-00002E0F0000}"/>
    <cellStyle name="Note 2 100 2" xfId="3982" xr:uid="{00000000-0005-0000-0000-00002F0F0000}"/>
    <cellStyle name="Note 2 101" xfId="3983" xr:uid="{00000000-0005-0000-0000-0000300F0000}"/>
    <cellStyle name="Note 2 101 2" xfId="3984" xr:uid="{00000000-0005-0000-0000-0000310F0000}"/>
    <cellStyle name="Note 2 102" xfId="3985" xr:uid="{00000000-0005-0000-0000-0000320F0000}"/>
    <cellStyle name="Note 2 102 2" xfId="3986" xr:uid="{00000000-0005-0000-0000-0000330F0000}"/>
    <cellStyle name="Note 2 103" xfId="3987" xr:uid="{00000000-0005-0000-0000-0000340F0000}"/>
    <cellStyle name="Note 2 103 2" xfId="3988" xr:uid="{00000000-0005-0000-0000-0000350F0000}"/>
    <cellStyle name="Note 2 104" xfId="3989" xr:uid="{00000000-0005-0000-0000-0000360F0000}"/>
    <cellStyle name="Note 2 104 2" xfId="3990" xr:uid="{00000000-0005-0000-0000-0000370F0000}"/>
    <cellStyle name="Note 2 105" xfId="3991" xr:uid="{00000000-0005-0000-0000-0000380F0000}"/>
    <cellStyle name="Note 2 105 2" xfId="3992" xr:uid="{00000000-0005-0000-0000-0000390F0000}"/>
    <cellStyle name="Note 2 106" xfId="3993" xr:uid="{00000000-0005-0000-0000-00003A0F0000}"/>
    <cellStyle name="Note 2 106 2" xfId="3994" xr:uid="{00000000-0005-0000-0000-00003B0F0000}"/>
    <cellStyle name="Note 2 107" xfId="3995" xr:uid="{00000000-0005-0000-0000-00003C0F0000}"/>
    <cellStyle name="Note 2 107 2" xfId="3996" xr:uid="{00000000-0005-0000-0000-00003D0F0000}"/>
    <cellStyle name="Note 2 108" xfId="3997" xr:uid="{00000000-0005-0000-0000-00003E0F0000}"/>
    <cellStyle name="Note 2 108 2" xfId="3998" xr:uid="{00000000-0005-0000-0000-00003F0F0000}"/>
    <cellStyle name="Note 2 109" xfId="3999" xr:uid="{00000000-0005-0000-0000-0000400F0000}"/>
    <cellStyle name="Note 2 11" xfId="4000" xr:uid="{00000000-0005-0000-0000-0000410F0000}"/>
    <cellStyle name="Note 2 11 10" xfId="4001" xr:uid="{00000000-0005-0000-0000-0000420F0000}"/>
    <cellStyle name="Note 2 11 10 2" xfId="4002" xr:uid="{00000000-0005-0000-0000-0000430F0000}"/>
    <cellStyle name="Note 2 11 11" xfId="4003" xr:uid="{00000000-0005-0000-0000-0000440F0000}"/>
    <cellStyle name="Note 2 11 11 2" xfId="4004" xr:uid="{00000000-0005-0000-0000-0000450F0000}"/>
    <cellStyle name="Note 2 11 12" xfId="4005" xr:uid="{00000000-0005-0000-0000-0000460F0000}"/>
    <cellStyle name="Note 2 11 12 2" xfId="4006" xr:uid="{00000000-0005-0000-0000-0000470F0000}"/>
    <cellStyle name="Note 2 11 13" xfId="4007" xr:uid="{00000000-0005-0000-0000-0000480F0000}"/>
    <cellStyle name="Note 2 11 13 2" xfId="4008" xr:uid="{00000000-0005-0000-0000-0000490F0000}"/>
    <cellStyle name="Note 2 11 14" xfId="4009" xr:uid="{00000000-0005-0000-0000-00004A0F0000}"/>
    <cellStyle name="Note 2 11 14 2" xfId="4010" xr:uid="{00000000-0005-0000-0000-00004B0F0000}"/>
    <cellStyle name="Note 2 11 15" xfId="4011" xr:uid="{00000000-0005-0000-0000-00004C0F0000}"/>
    <cellStyle name="Note 2 11 15 2" xfId="4012" xr:uid="{00000000-0005-0000-0000-00004D0F0000}"/>
    <cellStyle name="Note 2 11 16" xfId="4013" xr:uid="{00000000-0005-0000-0000-00004E0F0000}"/>
    <cellStyle name="Note 2 11 16 2" xfId="4014" xr:uid="{00000000-0005-0000-0000-00004F0F0000}"/>
    <cellStyle name="Note 2 11 17" xfId="4015" xr:uid="{00000000-0005-0000-0000-0000500F0000}"/>
    <cellStyle name="Note 2 11 17 2" xfId="4016" xr:uid="{00000000-0005-0000-0000-0000510F0000}"/>
    <cellStyle name="Note 2 11 18" xfId="4017" xr:uid="{00000000-0005-0000-0000-0000520F0000}"/>
    <cellStyle name="Note 2 11 18 2" xfId="4018" xr:uid="{00000000-0005-0000-0000-0000530F0000}"/>
    <cellStyle name="Note 2 11 19" xfId="4019" xr:uid="{00000000-0005-0000-0000-0000540F0000}"/>
    <cellStyle name="Note 2 11 19 2" xfId="4020" xr:uid="{00000000-0005-0000-0000-0000550F0000}"/>
    <cellStyle name="Note 2 11 2" xfId="4021" xr:uid="{00000000-0005-0000-0000-0000560F0000}"/>
    <cellStyle name="Note 2 11 2 2" xfId="4022" xr:uid="{00000000-0005-0000-0000-0000570F0000}"/>
    <cellStyle name="Note 2 11 20" xfId="4023" xr:uid="{00000000-0005-0000-0000-0000580F0000}"/>
    <cellStyle name="Note 2 11 20 2" xfId="4024" xr:uid="{00000000-0005-0000-0000-0000590F0000}"/>
    <cellStyle name="Note 2 11 21" xfId="4025" xr:uid="{00000000-0005-0000-0000-00005A0F0000}"/>
    <cellStyle name="Note 2 11 21 2" xfId="4026" xr:uid="{00000000-0005-0000-0000-00005B0F0000}"/>
    <cellStyle name="Note 2 11 22" xfId="4027" xr:uid="{00000000-0005-0000-0000-00005C0F0000}"/>
    <cellStyle name="Note 2 11 3" xfId="4028" xr:uid="{00000000-0005-0000-0000-00005D0F0000}"/>
    <cellStyle name="Note 2 11 3 2" xfId="4029" xr:uid="{00000000-0005-0000-0000-00005E0F0000}"/>
    <cellStyle name="Note 2 11 4" xfId="4030" xr:uid="{00000000-0005-0000-0000-00005F0F0000}"/>
    <cellStyle name="Note 2 11 4 2" xfId="4031" xr:uid="{00000000-0005-0000-0000-0000600F0000}"/>
    <cellStyle name="Note 2 11 5" xfId="4032" xr:uid="{00000000-0005-0000-0000-0000610F0000}"/>
    <cellStyle name="Note 2 11 5 2" xfId="4033" xr:uid="{00000000-0005-0000-0000-0000620F0000}"/>
    <cellStyle name="Note 2 11 6" xfId="4034" xr:uid="{00000000-0005-0000-0000-0000630F0000}"/>
    <cellStyle name="Note 2 11 6 2" xfId="4035" xr:uid="{00000000-0005-0000-0000-0000640F0000}"/>
    <cellStyle name="Note 2 11 7" xfId="4036" xr:uid="{00000000-0005-0000-0000-0000650F0000}"/>
    <cellStyle name="Note 2 11 7 2" xfId="4037" xr:uid="{00000000-0005-0000-0000-0000660F0000}"/>
    <cellStyle name="Note 2 11 8" xfId="4038" xr:uid="{00000000-0005-0000-0000-0000670F0000}"/>
    <cellStyle name="Note 2 11 8 2" xfId="4039" xr:uid="{00000000-0005-0000-0000-0000680F0000}"/>
    <cellStyle name="Note 2 11 9" xfId="4040" xr:uid="{00000000-0005-0000-0000-0000690F0000}"/>
    <cellStyle name="Note 2 11 9 2" xfId="4041" xr:uid="{00000000-0005-0000-0000-00006A0F0000}"/>
    <cellStyle name="Note 2 110" xfId="4042" xr:uid="{00000000-0005-0000-0000-00006B0F0000}"/>
    <cellStyle name="Note 2 12" xfId="4043" xr:uid="{00000000-0005-0000-0000-00006C0F0000}"/>
    <cellStyle name="Note 2 12 10" xfId="4044" xr:uid="{00000000-0005-0000-0000-00006D0F0000}"/>
    <cellStyle name="Note 2 12 10 2" xfId="4045" xr:uid="{00000000-0005-0000-0000-00006E0F0000}"/>
    <cellStyle name="Note 2 12 11" xfId="4046" xr:uid="{00000000-0005-0000-0000-00006F0F0000}"/>
    <cellStyle name="Note 2 12 11 2" xfId="4047" xr:uid="{00000000-0005-0000-0000-0000700F0000}"/>
    <cellStyle name="Note 2 12 12" xfId="4048" xr:uid="{00000000-0005-0000-0000-0000710F0000}"/>
    <cellStyle name="Note 2 12 12 2" xfId="4049" xr:uid="{00000000-0005-0000-0000-0000720F0000}"/>
    <cellStyle name="Note 2 12 13" xfId="4050" xr:uid="{00000000-0005-0000-0000-0000730F0000}"/>
    <cellStyle name="Note 2 12 13 2" xfId="4051" xr:uid="{00000000-0005-0000-0000-0000740F0000}"/>
    <cellStyle name="Note 2 12 14" xfId="4052" xr:uid="{00000000-0005-0000-0000-0000750F0000}"/>
    <cellStyle name="Note 2 12 14 2" xfId="4053" xr:uid="{00000000-0005-0000-0000-0000760F0000}"/>
    <cellStyle name="Note 2 12 15" xfId="4054" xr:uid="{00000000-0005-0000-0000-0000770F0000}"/>
    <cellStyle name="Note 2 12 15 2" xfId="4055" xr:uid="{00000000-0005-0000-0000-0000780F0000}"/>
    <cellStyle name="Note 2 12 16" xfId="4056" xr:uid="{00000000-0005-0000-0000-0000790F0000}"/>
    <cellStyle name="Note 2 12 16 2" xfId="4057" xr:uid="{00000000-0005-0000-0000-00007A0F0000}"/>
    <cellStyle name="Note 2 12 17" xfId="4058" xr:uid="{00000000-0005-0000-0000-00007B0F0000}"/>
    <cellStyle name="Note 2 12 17 2" xfId="4059" xr:uid="{00000000-0005-0000-0000-00007C0F0000}"/>
    <cellStyle name="Note 2 12 18" xfId="4060" xr:uid="{00000000-0005-0000-0000-00007D0F0000}"/>
    <cellStyle name="Note 2 12 18 2" xfId="4061" xr:uid="{00000000-0005-0000-0000-00007E0F0000}"/>
    <cellStyle name="Note 2 12 19" xfId="4062" xr:uid="{00000000-0005-0000-0000-00007F0F0000}"/>
    <cellStyle name="Note 2 12 19 2" xfId="4063" xr:uid="{00000000-0005-0000-0000-0000800F0000}"/>
    <cellStyle name="Note 2 12 2" xfId="4064" xr:uid="{00000000-0005-0000-0000-0000810F0000}"/>
    <cellStyle name="Note 2 12 2 2" xfId="4065" xr:uid="{00000000-0005-0000-0000-0000820F0000}"/>
    <cellStyle name="Note 2 12 20" xfId="4066" xr:uid="{00000000-0005-0000-0000-0000830F0000}"/>
    <cellStyle name="Note 2 12 20 2" xfId="4067" xr:uid="{00000000-0005-0000-0000-0000840F0000}"/>
    <cellStyle name="Note 2 12 21" xfId="4068" xr:uid="{00000000-0005-0000-0000-0000850F0000}"/>
    <cellStyle name="Note 2 12 21 2" xfId="4069" xr:uid="{00000000-0005-0000-0000-0000860F0000}"/>
    <cellStyle name="Note 2 12 22" xfId="4070" xr:uid="{00000000-0005-0000-0000-0000870F0000}"/>
    <cellStyle name="Note 2 12 3" xfId="4071" xr:uid="{00000000-0005-0000-0000-0000880F0000}"/>
    <cellStyle name="Note 2 12 3 2" xfId="4072" xr:uid="{00000000-0005-0000-0000-0000890F0000}"/>
    <cellStyle name="Note 2 12 4" xfId="4073" xr:uid="{00000000-0005-0000-0000-00008A0F0000}"/>
    <cellStyle name="Note 2 12 4 2" xfId="4074" xr:uid="{00000000-0005-0000-0000-00008B0F0000}"/>
    <cellStyle name="Note 2 12 5" xfId="4075" xr:uid="{00000000-0005-0000-0000-00008C0F0000}"/>
    <cellStyle name="Note 2 12 5 2" xfId="4076" xr:uid="{00000000-0005-0000-0000-00008D0F0000}"/>
    <cellStyle name="Note 2 12 6" xfId="4077" xr:uid="{00000000-0005-0000-0000-00008E0F0000}"/>
    <cellStyle name="Note 2 12 6 2" xfId="4078" xr:uid="{00000000-0005-0000-0000-00008F0F0000}"/>
    <cellStyle name="Note 2 12 7" xfId="4079" xr:uid="{00000000-0005-0000-0000-0000900F0000}"/>
    <cellStyle name="Note 2 12 7 2" xfId="4080" xr:uid="{00000000-0005-0000-0000-0000910F0000}"/>
    <cellStyle name="Note 2 12 8" xfId="4081" xr:uid="{00000000-0005-0000-0000-0000920F0000}"/>
    <cellStyle name="Note 2 12 8 2" xfId="4082" xr:uid="{00000000-0005-0000-0000-0000930F0000}"/>
    <cellStyle name="Note 2 12 9" xfId="4083" xr:uid="{00000000-0005-0000-0000-0000940F0000}"/>
    <cellStyle name="Note 2 12 9 2" xfId="4084" xr:uid="{00000000-0005-0000-0000-0000950F0000}"/>
    <cellStyle name="Note 2 13" xfId="4085" xr:uid="{00000000-0005-0000-0000-0000960F0000}"/>
    <cellStyle name="Note 2 13 10" xfId="4086" xr:uid="{00000000-0005-0000-0000-0000970F0000}"/>
    <cellStyle name="Note 2 13 10 2" xfId="4087" xr:uid="{00000000-0005-0000-0000-0000980F0000}"/>
    <cellStyle name="Note 2 13 11" xfId="4088" xr:uid="{00000000-0005-0000-0000-0000990F0000}"/>
    <cellStyle name="Note 2 13 11 2" xfId="4089" xr:uid="{00000000-0005-0000-0000-00009A0F0000}"/>
    <cellStyle name="Note 2 13 12" xfId="4090" xr:uid="{00000000-0005-0000-0000-00009B0F0000}"/>
    <cellStyle name="Note 2 13 12 2" xfId="4091" xr:uid="{00000000-0005-0000-0000-00009C0F0000}"/>
    <cellStyle name="Note 2 13 13" xfId="4092" xr:uid="{00000000-0005-0000-0000-00009D0F0000}"/>
    <cellStyle name="Note 2 13 13 2" xfId="4093" xr:uid="{00000000-0005-0000-0000-00009E0F0000}"/>
    <cellStyle name="Note 2 13 14" xfId="4094" xr:uid="{00000000-0005-0000-0000-00009F0F0000}"/>
    <cellStyle name="Note 2 13 14 2" xfId="4095" xr:uid="{00000000-0005-0000-0000-0000A00F0000}"/>
    <cellStyle name="Note 2 13 15" xfId="4096" xr:uid="{00000000-0005-0000-0000-0000A10F0000}"/>
    <cellStyle name="Note 2 13 15 2" xfId="4097" xr:uid="{00000000-0005-0000-0000-0000A20F0000}"/>
    <cellStyle name="Note 2 13 16" xfId="4098" xr:uid="{00000000-0005-0000-0000-0000A30F0000}"/>
    <cellStyle name="Note 2 13 16 2" xfId="4099" xr:uid="{00000000-0005-0000-0000-0000A40F0000}"/>
    <cellStyle name="Note 2 13 17" xfId="4100" xr:uid="{00000000-0005-0000-0000-0000A50F0000}"/>
    <cellStyle name="Note 2 13 17 2" xfId="4101" xr:uid="{00000000-0005-0000-0000-0000A60F0000}"/>
    <cellStyle name="Note 2 13 18" xfId="4102" xr:uid="{00000000-0005-0000-0000-0000A70F0000}"/>
    <cellStyle name="Note 2 13 18 2" xfId="4103" xr:uid="{00000000-0005-0000-0000-0000A80F0000}"/>
    <cellStyle name="Note 2 13 19" xfId="4104" xr:uid="{00000000-0005-0000-0000-0000A90F0000}"/>
    <cellStyle name="Note 2 13 19 2" xfId="4105" xr:uid="{00000000-0005-0000-0000-0000AA0F0000}"/>
    <cellStyle name="Note 2 13 2" xfId="4106" xr:uid="{00000000-0005-0000-0000-0000AB0F0000}"/>
    <cellStyle name="Note 2 13 2 2" xfId="4107" xr:uid="{00000000-0005-0000-0000-0000AC0F0000}"/>
    <cellStyle name="Note 2 13 20" xfId="4108" xr:uid="{00000000-0005-0000-0000-0000AD0F0000}"/>
    <cellStyle name="Note 2 13 20 2" xfId="4109" xr:uid="{00000000-0005-0000-0000-0000AE0F0000}"/>
    <cellStyle name="Note 2 13 21" xfId="4110" xr:uid="{00000000-0005-0000-0000-0000AF0F0000}"/>
    <cellStyle name="Note 2 13 21 2" xfId="4111" xr:uid="{00000000-0005-0000-0000-0000B00F0000}"/>
    <cellStyle name="Note 2 13 22" xfId="4112" xr:uid="{00000000-0005-0000-0000-0000B10F0000}"/>
    <cellStyle name="Note 2 13 3" xfId="4113" xr:uid="{00000000-0005-0000-0000-0000B20F0000}"/>
    <cellStyle name="Note 2 13 3 2" xfId="4114" xr:uid="{00000000-0005-0000-0000-0000B30F0000}"/>
    <cellStyle name="Note 2 13 4" xfId="4115" xr:uid="{00000000-0005-0000-0000-0000B40F0000}"/>
    <cellStyle name="Note 2 13 4 2" xfId="4116" xr:uid="{00000000-0005-0000-0000-0000B50F0000}"/>
    <cellStyle name="Note 2 13 5" xfId="4117" xr:uid="{00000000-0005-0000-0000-0000B60F0000}"/>
    <cellStyle name="Note 2 13 5 2" xfId="4118" xr:uid="{00000000-0005-0000-0000-0000B70F0000}"/>
    <cellStyle name="Note 2 13 6" xfId="4119" xr:uid="{00000000-0005-0000-0000-0000B80F0000}"/>
    <cellStyle name="Note 2 13 6 2" xfId="4120" xr:uid="{00000000-0005-0000-0000-0000B90F0000}"/>
    <cellStyle name="Note 2 13 7" xfId="4121" xr:uid="{00000000-0005-0000-0000-0000BA0F0000}"/>
    <cellStyle name="Note 2 13 7 2" xfId="4122" xr:uid="{00000000-0005-0000-0000-0000BB0F0000}"/>
    <cellStyle name="Note 2 13 8" xfId="4123" xr:uid="{00000000-0005-0000-0000-0000BC0F0000}"/>
    <cellStyle name="Note 2 13 8 2" xfId="4124" xr:uid="{00000000-0005-0000-0000-0000BD0F0000}"/>
    <cellStyle name="Note 2 13 9" xfId="4125" xr:uid="{00000000-0005-0000-0000-0000BE0F0000}"/>
    <cellStyle name="Note 2 13 9 2" xfId="4126" xr:uid="{00000000-0005-0000-0000-0000BF0F0000}"/>
    <cellStyle name="Note 2 14" xfId="4127" xr:uid="{00000000-0005-0000-0000-0000C00F0000}"/>
    <cellStyle name="Note 2 14 10" xfId="4128" xr:uid="{00000000-0005-0000-0000-0000C10F0000}"/>
    <cellStyle name="Note 2 14 10 2" xfId="4129" xr:uid="{00000000-0005-0000-0000-0000C20F0000}"/>
    <cellStyle name="Note 2 14 11" xfId="4130" xr:uid="{00000000-0005-0000-0000-0000C30F0000}"/>
    <cellStyle name="Note 2 14 11 2" xfId="4131" xr:uid="{00000000-0005-0000-0000-0000C40F0000}"/>
    <cellStyle name="Note 2 14 12" xfId="4132" xr:uid="{00000000-0005-0000-0000-0000C50F0000}"/>
    <cellStyle name="Note 2 14 12 2" xfId="4133" xr:uid="{00000000-0005-0000-0000-0000C60F0000}"/>
    <cellStyle name="Note 2 14 13" xfId="4134" xr:uid="{00000000-0005-0000-0000-0000C70F0000}"/>
    <cellStyle name="Note 2 14 13 2" xfId="4135" xr:uid="{00000000-0005-0000-0000-0000C80F0000}"/>
    <cellStyle name="Note 2 14 14" xfId="4136" xr:uid="{00000000-0005-0000-0000-0000C90F0000}"/>
    <cellStyle name="Note 2 14 14 2" xfId="4137" xr:uid="{00000000-0005-0000-0000-0000CA0F0000}"/>
    <cellStyle name="Note 2 14 15" xfId="4138" xr:uid="{00000000-0005-0000-0000-0000CB0F0000}"/>
    <cellStyle name="Note 2 14 15 2" xfId="4139" xr:uid="{00000000-0005-0000-0000-0000CC0F0000}"/>
    <cellStyle name="Note 2 14 16" xfId="4140" xr:uid="{00000000-0005-0000-0000-0000CD0F0000}"/>
    <cellStyle name="Note 2 14 16 2" xfId="4141" xr:uid="{00000000-0005-0000-0000-0000CE0F0000}"/>
    <cellStyle name="Note 2 14 17" xfId="4142" xr:uid="{00000000-0005-0000-0000-0000CF0F0000}"/>
    <cellStyle name="Note 2 14 17 2" xfId="4143" xr:uid="{00000000-0005-0000-0000-0000D00F0000}"/>
    <cellStyle name="Note 2 14 18" xfId="4144" xr:uid="{00000000-0005-0000-0000-0000D10F0000}"/>
    <cellStyle name="Note 2 14 18 2" xfId="4145" xr:uid="{00000000-0005-0000-0000-0000D20F0000}"/>
    <cellStyle name="Note 2 14 19" xfId="4146" xr:uid="{00000000-0005-0000-0000-0000D30F0000}"/>
    <cellStyle name="Note 2 14 19 2" xfId="4147" xr:uid="{00000000-0005-0000-0000-0000D40F0000}"/>
    <cellStyle name="Note 2 14 2" xfId="4148" xr:uid="{00000000-0005-0000-0000-0000D50F0000}"/>
    <cellStyle name="Note 2 14 2 2" xfId="4149" xr:uid="{00000000-0005-0000-0000-0000D60F0000}"/>
    <cellStyle name="Note 2 14 20" xfId="4150" xr:uid="{00000000-0005-0000-0000-0000D70F0000}"/>
    <cellStyle name="Note 2 14 20 2" xfId="4151" xr:uid="{00000000-0005-0000-0000-0000D80F0000}"/>
    <cellStyle name="Note 2 14 21" xfId="4152" xr:uid="{00000000-0005-0000-0000-0000D90F0000}"/>
    <cellStyle name="Note 2 14 21 2" xfId="4153" xr:uid="{00000000-0005-0000-0000-0000DA0F0000}"/>
    <cellStyle name="Note 2 14 22" xfId="4154" xr:uid="{00000000-0005-0000-0000-0000DB0F0000}"/>
    <cellStyle name="Note 2 14 3" xfId="4155" xr:uid="{00000000-0005-0000-0000-0000DC0F0000}"/>
    <cellStyle name="Note 2 14 3 2" xfId="4156" xr:uid="{00000000-0005-0000-0000-0000DD0F0000}"/>
    <cellStyle name="Note 2 14 4" xfId="4157" xr:uid="{00000000-0005-0000-0000-0000DE0F0000}"/>
    <cellStyle name="Note 2 14 4 2" xfId="4158" xr:uid="{00000000-0005-0000-0000-0000DF0F0000}"/>
    <cellStyle name="Note 2 14 5" xfId="4159" xr:uid="{00000000-0005-0000-0000-0000E00F0000}"/>
    <cellStyle name="Note 2 14 5 2" xfId="4160" xr:uid="{00000000-0005-0000-0000-0000E10F0000}"/>
    <cellStyle name="Note 2 14 6" xfId="4161" xr:uid="{00000000-0005-0000-0000-0000E20F0000}"/>
    <cellStyle name="Note 2 14 6 2" xfId="4162" xr:uid="{00000000-0005-0000-0000-0000E30F0000}"/>
    <cellStyle name="Note 2 14 7" xfId="4163" xr:uid="{00000000-0005-0000-0000-0000E40F0000}"/>
    <cellStyle name="Note 2 14 7 2" xfId="4164" xr:uid="{00000000-0005-0000-0000-0000E50F0000}"/>
    <cellStyle name="Note 2 14 8" xfId="4165" xr:uid="{00000000-0005-0000-0000-0000E60F0000}"/>
    <cellStyle name="Note 2 14 8 2" xfId="4166" xr:uid="{00000000-0005-0000-0000-0000E70F0000}"/>
    <cellStyle name="Note 2 14 9" xfId="4167" xr:uid="{00000000-0005-0000-0000-0000E80F0000}"/>
    <cellStyle name="Note 2 14 9 2" xfId="4168" xr:uid="{00000000-0005-0000-0000-0000E90F0000}"/>
    <cellStyle name="Note 2 15" xfId="4169" xr:uid="{00000000-0005-0000-0000-0000EA0F0000}"/>
    <cellStyle name="Note 2 15 10" xfId="4170" xr:uid="{00000000-0005-0000-0000-0000EB0F0000}"/>
    <cellStyle name="Note 2 15 10 2" xfId="4171" xr:uid="{00000000-0005-0000-0000-0000EC0F0000}"/>
    <cellStyle name="Note 2 15 11" xfId="4172" xr:uid="{00000000-0005-0000-0000-0000ED0F0000}"/>
    <cellStyle name="Note 2 15 11 2" xfId="4173" xr:uid="{00000000-0005-0000-0000-0000EE0F0000}"/>
    <cellStyle name="Note 2 15 12" xfId="4174" xr:uid="{00000000-0005-0000-0000-0000EF0F0000}"/>
    <cellStyle name="Note 2 15 12 2" xfId="4175" xr:uid="{00000000-0005-0000-0000-0000F00F0000}"/>
    <cellStyle name="Note 2 15 13" xfId="4176" xr:uid="{00000000-0005-0000-0000-0000F10F0000}"/>
    <cellStyle name="Note 2 15 13 2" xfId="4177" xr:uid="{00000000-0005-0000-0000-0000F20F0000}"/>
    <cellStyle name="Note 2 15 14" xfId="4178" xr:uid="{00000000-0005-0000-0000-0000F30F0000}"/>
    <cellStyle name="Note 2 15 14 2" xfId="4179" xr:uid="{00000000-0005-0000-0000-0000F40F0000}"/>
    <cellStyle name="Note 2 15 15" xfId="4180" xr:uid="{00000000-0005-0000-0000-0000F50F0000}"/>
    <cellStyle name="Note 2 15 15 2" xfId="4181" xr:uid="{00000000-0005-0000-0000-0000F60F0000}"/>
    <cellStyle name="Note 2 15 16" xfId="4182" xr:uid="{00000000-0005-0000-0000-0000F70F0000}"/>
    <cellStyle name="Note 2 15 16 2" xfId="4183" xr:uid="{00000000-0005-0000-0000-0000F80F0000}"/>
    <cellStyle name="Note 2 15 17" xfId="4184" xr:uid="{00000000-0005-0000-0000-0000F90F0000}"/>
    <cellStyle name="Note 2 15 17 2" xfId="4185" xr:uid="{00000000-0005-0000-0000-0000FA0F0000}"/>
    <cellStyle name="Note 2 15 18" xfId="4186" xr:uid="{00000000-0005-0000-0000-0000FB0F0000}"/>
    <cellStyle name="Note 2 15 18 2" xfId="4187" xr:uid="{00000000-0005-0000-0000-0000FC0F0000}"/>
    <cellStyle name="Note 2 15 19" xfId="4188" xr:uid="{00000000-0005-0000-0000-0000FD0F0000}"/>
    <cellStyle name="Note 2 15 19 2" xfId="4189" xr:uid="{00000000-0005-0000-0000-0000FE0F0000}"/>
    <cellStyle name="Note 2 15 2" xfId="4190" xr:uid="{00000000-0005-0000-0000-0000FF0F0000}"/>
    <cellStyle name="Note 2 15 2 2" xfId="4191" xr:uid="{00000000-0005-0000-0000-000000100000}"/>
    <cellStyle name="Note 2 15 20" xfId="4192" xr:uid="{00000000-0005-0000-0000-000001100000}"/>
    <cellStyle name="Note 2 15 20 2" xfId="4193" xr:uid="{00000000-0005-0000-0000-000002100000}"/>
    <cellStyle name="Note 2 15 21" xfId="4194" xr:uid="{00000000-0005-0000-0000-000003100000}"/>
    <cellStyle name="Note 2 15 21 2" xfId="4195" xr:uid="{00000000-0005-0000-0000-000004100000}"/>
    <cellStyle name="Note 2 15 22" xfId="4196" xr:uid="{00000000-0005-0000-0000-000005100000}"/>
    <cellStyle name="Note 2 15 3" xfId="4197" xr:uid="{00000000-0005-0000-0000-000006100000}"/>
    <cellStyle name="Note 2 15 3 2" xfId="4198" xr:uid="{00000000-0005-0000-0000-000007100000}"/>
    <cellStyle name="Note 2 15 4" xfId="4199" xr:uid="{00000000-0005-0000-0000-000008100000}"/>
    <cellStyle name="Note 2 15 4 2" xfId="4200" xr:uid="{00000000-0005-0000-0000-000009100000}"/>
    <cellStyle name="Note 2 15 5" xfId="4201" xr:uid="{00000000-0005-0000-0000-00000A100000}"/>
    <cellStyle name="Note 2 15 5 2" xfId="4202" xr:uid="{00000000-0005-0000-0000-00000B100000}"/>
    <cellStyle name="Note 2 15 6" xfId="4203" xr:uid="{00000000-0005-0000-0000-00000C100000}"/>
    <cellStyle name="Note 2 15 6 2" xfId="4204" xr:uid="{00000000-0005-0000-0000-00000D100000}"/>
    <cellStyle name="Note 2 15 7" xfId="4205" xr:uid="{00000000-0005-0000-0000-00000E100000}"/>
    <cellStyle name="Note 2 15 7 2" xfId="4206" xr:uid="{00000000-0005-0000-0000-00000F100000}"/>
    <cellStyle name="Note 2 15 8" xfId="4207" xr:uid="{00000000-0005-0000-0000-000010100000}"/>
    <cellStyle name="Note 2 15 8 2" xfId="4208" xr:uid="{00000000-0005-0000-0000-000011100000}"/>
    <cellStyle name="Note 2 15 9" xfId="4209" xr:uid="{00000000-0005-0000-0000-000012100000}"/>
    <cellStyle name="Note 2 15 9 2" xfId="4210" xr:uid="{00000000-0005-0000-0000-000013100000}"/>
    <cellStyle name="Note 2 16" xfId="4211" xr:uid="{00000000-0005-0000-0000-000014100000}"/>
    <cellStyle name="Note 2 16 10" xfId="4212" xr:uid="{00000000-0005-0000-0000-000015100000}"/>
    <cellStyle name="Note 2 16 10 2" xfId="4213" xr:uid="{00000000-0005-0000-0000-000016100000}"/>
    <cellStyle name="Note 2 16 11" xfId="4214" xr:uid="{00000000-0005-0000-0000-000017100000}"/>
    <cellStyle name="Note 2 16 11 2" xfId="4215" xr:uid="{00000000-0005-0000-0000-000018100000}"/>
    <cellStyle name="Note 2 16 12" xfId="4216" xr:uid="{00000000-0005-0000-0000-000019100000}"/>
    <cellStyle name="Note 2 16 12 2" xfId="4217" xr:uid="{00000000-0005-0000-0000-00001A100000}"/>
    <cellStyle name="Note 2 16 13" xfId="4218" xr:uid="{00000000-0005-0000-0000-00001B100000}"/>
    <cellStyle name="Note 2 16 13 2" xfId="4219" xr:uid="{00000000-0005-0000-0000-00001C100000}"/>
    <cellStyle name="Note 2 16 14" xfId="4220" xr:uid="{00000000-0005-0000-0000-00001D100000}"/>
    <cellStyle name="Note 2 16 14 2" xfId="4221" xr:uid="{00000000-0005-0000-0000-00001E100000}"/>
    <cellStyle name="Note 2 16 15" xfId="4222" xr:uid="{00000000-0005-0000-0000-00001F100000}"/>
    <cellStyle name="Note 2 16 15 2" xfId="4223" xr:uid="{00000000-0005-0000-0000-000020100000}"/>
    <cellStyle name="Note 2 16 16" xfId="4224" xr:uid="{00000000-0005-0000-0000-000021100000}"/>
    <cellStyle name="Note 2 16 16 2" xfId="4225" xr:uid="{00000000-0005-0000-0000-000022100000}"/>
    <cellStyle name="Note 2 16 17" xfId="4226" xr:uid="{00000000-0005-0000-0000-000023100000}"/>
    <cellStyle name="Note 2 16 17 2" xfId="4227" xr:uid="{00000000-0005-0000-0000-000024100000}"/>
    <cellStyle name="Note 2 16 18" xfId="4228" xr:uid="{00000000-0005-0000-0000-000025100000}"/>
    <cellStyle name="Note 2 16 18 2" xfId="4229" xr:uid="{00000000-0005-0000-0000-000026100000}"/>
    <cellStyle name="Note 2 16 19" xfId="4230" xr:uid="{00000000-0005-0000-0000-000027100000}"/>
    <cellStyle name="Note 2 16 19 2" xfId="4231" xr:uid="{00000000-0005-0000-0000-000028100000}"/>
    <cellStyle name="Note 2 16 2" xfId="4232" xr:uid="{00000000-0005-0000-0000-000029100000}"/>
    <cellStyle name="Note 2 16 2 2" xfId="4233" xr:uid="{00000000-0005-0000-0000-00002A100000}"/>
    <cellStyle name="Note 2 16 20" xfId="4234" xr:uid="{00000000-0005-0000-0000-00002B100000}"/>
    <cellStyle name="Note 2 16 20 2" xfId="4235" xr:uid="{00000000-0005-0000-0000-00002C100000}"/>
    <cellStyle name="Note 2 16 21" xfId="4236" xr:uid="{00000000-0005-0000-0000-00002D100000}"/>
    <cellStyle name="Note 2 16 21 2" xfId="4237" xr:uid="{00000000-0005-0000-0000-00002E100000}"/>
    <cellStyle name="Note 2 16 22" xfId="4238" xr:uid="{00000000-0005-0000-0000-00002F100000}"/>
    <cellStyle name="Note 2 16 3" xfId="4239" xr:uid="{00000000-0005-0000-0000-000030100000}"/>
    <cellStyle name="Note 2 16 3 2" xfId="4240" xr:uid="{00000000-0005-0000-0000-000031100000}"/>
    <cellStyle name="Note 2 16 4" xfId="4241" xr:uid="{00000000-0005-0000-0000-000032100000}"/>
    <cellStyle name="Note 2 16 4 2" xfId="4242" xr:uid="{00000000-0005-0000-0000-000033100000}"/>
    <cellStyle name="Note 2 16 5" xfId="4243" xr:uid="{00000000-0005-0000-0000-000034100000}"/>
    <cellStyle name="Note 2 16 5 2" xfId="4244" xr:uid="{00000000-0005-0000-0000-000035100000}"/>
    <cellStyle name="Note 2 16 6" xfId="4245" xr:uid="{00000000-0005-0000-0000-000036100000}"/>
    <cellStyle name="Note 2 16 6 2" xfId="4246" xr:uid="{00000000-0005-0000-0000-000037100000}"/>
    <cellStyle name="Note 2 16 7" xfId="4247" xr:uid="{00000000-0005-0000-0000-000038100000}"/>
    <cellStyle name="Note 2 16 7 2" xfId="4248" xr:uid="{00000000-0005-0000-0000-000039100000}"/>
    <cellStyle name="Note 2 16 8" xfId="4249" xr:uid="{00000000-0005-0000-0000-00003A100000}"/>
    <cellStyle name="Note 2 16 8 2" xfId="4250" xr:uid="{00000000-0005-0000-0000-00003B100000}"/>
    <cellStyle name="Note 2 16 9" xfId="4251" xr:uid="{00000000-0005-0000-0000-00003C100000}"/>
    <cellStyle name="Note 2 16 9 2" xfId="4252" xr:uid="{00000000-0005-0000-0000-00003D100000}"/>
    <cellStyle name="Note 2 17" xfId="4253" xr:uid="{00000000-0005-0000-0000-00003E100000}"/>
    <cellStyle name="Note 2 17 10" xfId="4254" xr:uid="{00000000-0005-0000-0000-00003F100000}"/>
    <cellStyle name="Note 2 17 10 2" xfId="4255" xr:uid="{00000000-0005-0000-0000-000040100000}"/>
    <cellStyle name="Note 2 17 11" xfId="4256" xr:uid="{00000000-0005-0000-0000-000041100000}"/>
    <cellStyle name="Note 2 17 11 2" xfId="4257" xr:uid="{00000000-0005-0000-0000-000042100000}"/>
    <cellStyle name="Note 2 17 12" xfId="4258" xr:uid="{00000000-0005-0000-0000-000043100000}"/>
    <cellStyle name="Note 2 17 12 2" xfId="4259" xr:uid="{00000000-0005-0000-0000-000044100000}"/>
    <cellStyle name="Note 2 17 13" xfId="4260" xr:uid="{00000000-0005-0000-0000-000045100000}"/>
    <cellStyle name="Note 2 17 13 2" xfId="4261" xr:uid="{00000000-0005-0000-0000-000046100000}"/>
    <cellStyle name="Note 2 17 14" xfId="4262" xr:uid="{00000000-0005-0000-0000-000047100000}"/>
    <cellStyle name="Note 2 17 14 2" xfId="4263" xr:uid="{00000000-0005-0000-0000-000048100000}"/>
    <cellStyle name="Note 2 17 15" xfId="4264" xr:uid="{00000000-0005-0000-0000-000049100000}"/>
    <cellStyle name="Note 2 17 15 2" xfId="4265" xr:uid="{00000000-0005-0000-0000-00004A100000}"/>
    <cellStyle name="Note 2 17 16" xfId="4266" xr:uid="{00000000-0005-0000-0000-00004B100000}"/>
    <cellStyle name="Note 2 17 16 2" xfId="4267" xr:uid="{00000000-0005-0000-0000-00004C100000}"/>
    <cellStyle name="Note 2 17 17" xfId="4268" xr:uid="{00000000-0005-0000-0000-00004D100000}"/>
    <cellStyle name="Note 2 17 17 2" xfId="4269" xr:uid="{00000000-0005-0000-0000-00004E100000}"/>
    <cellStyle name="Note 2 17 18" xfId="4270" xr:uid="{00000000-0005-0000-0000-00004F100000}"/>
    <cellStyle name="Note 2 17 18 2" xfId="4271" xr:uid="{00000000-0005-0000-0000-000050100000}"/>
    <cellStyle name="Note 2 17 19" xfId="4272" xr:uid="{00000000-0005-0000-0000-000051100000}"/>
    <cellStyle name="Note 2 17 19 2" xfId="4273" xr:uid="{00000000-0005-0000-0000-000052100000}"/>
    <cellStyle name="Note 2 17 2" xfId="4274" xr:uid="{00000000-0005-0000-0000-000053100000}"/>
    <cellStyle name="Note 2 17 2 2" xfId="4275" xr:uid="{00000000-0005-0000-0000-000054100000}"/>
    <cellStyle name="Note 2 17 20" xfId="4276" xr:uid="{00000000-0005-0000-0000-000055100000}"/>
    <cellStyle name="Note 2 17 20 2" xfId="4277" xr:uid="{00000000-0005-0000-0000-000056100000}"/>
    <cellStyle name="Note 2 17 21" xfId="4278" xr:uid="{00000000-0005-0000-0000-000057100000}"/>
    <cellStyle name="Note 2 17 21 2" xfId="4279" xr:uid="{00000000-0005-0000-0000-000058100000}"/>
    <cellStyle name="Note 2 17 22" xfId="4280" xr:uid="{00000000-0005-0000-0000-000059100000}"/>
    <cellStyle name="Note 2 17 3" xfId="4281" xr:uid="{00000000-0005-0000-0000-00005A100000}"/>
    <cellStyle name="Note 2 17 3 2" xfId="4282" xr:uid="{00000000-0005-0000-0000-00005B100000}"/>
    <cellStyle name="Note 2 17 4" xfId="4283" xr:uid="{00000000-0005-0000-0000-00005C100000}"/>
    <cellStyle name="Note 2 17 4 2" xfId="4284" xr:uid="{00000000-0005-0000-0000-00005D100000}"/>
    <cellStyle name="Note 2 17 5" xfId="4285" xr:uid="{00000000-0005-0000-0000-00005E100000}"/>
    <cellStyle name="Note 2 17 5 2" xfId="4286" xr:uid="{00000000-0005-0000-0000-00005F100000}"/>
    <cellStyle name="Note 2 17 6" xfId="4287" xr:uid="{00000000-0005-0000-0000-000060100000}"/>
    <cellStyle name="Note 2 17 6 2" xfId="4288" xr:uid="{00000000-0005-0000-0000-000061100000}"/>
    <cellStyle name="Note 2 17 7" xfId="4289" xr:uid="{00000000-0005-0000-0000-000062100000}"/>
    <cellStyle name="Note 2 17 7 2" xfId="4290" xr:uid="{00000000-0005-0000-0000-000063100000}"/>
    <cellStyle name="Note 2 17 8" xfId="4291" xr:uid="{00000000-0005-0000-0000-000064100000}"/>
    <cellStyle name="Note 2 17 8 2" xfId="4292" xr:uid="{00000000-0005-0000-0000-000065100000}"/>
    <cellStyle name="Note 2 17 9" xfId="4293" xr:uid="{00000000-0005-0000-0000-000066100000}"/>
    <cellStyle name="Note 2 17 9 2" xfId="4294" xr:uid="{00000000-0005-0000-0000-000067100000}"/>
    <cellStyle name="Note 2 18" xfId="4295" xr:uid="{00000000-0005-0000-0000-000068100000}"/>
    <cellStyle name="Note 2 18 10" xfId="4296" xr:uid="{00000000-0005-0000-0000-000069100000}"/>
    <cellStyle name="Note 2 18 10 2" xfId="4297" xr:uid="{00000000-0005-0000-0000-00006A100000}"/>
    <cellStyle name="Note 2 18 11" xfId="4298" xr:uid="{00000000-0005-0000-0000-00006B100000}"/>
    <cellStyle name="Note 2 18 11 2" xfId="4299" xr:uid="{00000000-0005-0000-0000-00006C100000}"/>
    <cellStyle name="Note 2 18 12" xfId="4300" xr:uid="{00000000-0005-0000-0000-00006D100000}"/>
    <cellStyle name="Note 2 18 12 2" xfId="4301" xr:uid="{00000000-0005-0000-0000-00006E100000}"/>
    <cellStyle name="Note 2 18 13" xfId="4302" xr:uid="{00000000-0005-0000-0000-00006F100000}"/>
    <cellStyle name="Note 2 18 13 2" xfId="4303" xr:uid="{00000000-0005-0000-0000-000070100000}"/>
    <cellStyle name="Note 2 18 14" xfId="4304" xr:uid="{00000000-0005-0000-0000-000071100000}"/>
    <cellStyle name="Note 2 18 14 2" xfId="4305" xr:uid="{00000000-0005-0000-0000-000072100000}"/>
    <cellStyle name="Note 2 18 15" xfId="4306" xr:uid="{00000000-0005-0000-0000-000073100000}"/>
    <cellStyle name="Note 2 18 15 2" xfId="4307" xr:uid="{00000000-0005-0000-0000-000074100000}"/>
    <cellStyle name="Note 2 18 16" xfId="4308" xr:uid="{00000000-0005-0000-0000-000075100000}"/>
    <cellStyle name="Note 2 18 16 2" xfId="4309" xr:uid="{00000000-0005-0000-0000-000076100000}"/>
    <cellStyle name="Note 2 18 17" xfId="4310" xr:uid="{00000000-0005-0000-0000-000077100000}"/>
    <cellStyle name="Note 2 18 17 2" xfId="4311" xr:uid="{00000000-0005-0000-0000-000078100000}"/>
    <cellStyle name="Note 2 18 18" xfId="4312" xr:uid="{00000000-0005-0000-0000-000079100000}"/>
    <cellStyle name="Note 2 18 18 2" xfId="4313" xr:uid="{00000000-0005-0000-0000-00007A100000}"/>
    <cellStyle name="Note 2 18 19" xfId="4314" xr:uid="{00000000-0005-0000-0000-00007B100000}"/>
    <cellStyle name="Note 2 18 19 2" xfId="4315" xr:uid="{00000000-0005-0000-0000-00007C100000}"/>
    <cellStyle name="Note 2 18 2" xfId="4316" xr:uid="{00000000-0005-0000-0000-00007D100000}"/>
    <cellStyle name="Note 2 18 2 2" xfId="4317" xr:uid="{00000000-0005-0000-0000-00007E100000}"/>
    <cellStyle name="Note 2 18 20" xfId="4318" xr:uid="{00000000-0005-0000-0000-00007F100000}"/>
    <cellStyle name="Note 2 18 20 2" xfId="4319" xr:uid="{00000000-0005-0000-0000-000080100000}"/>
    <cellStyle name="Note 2 18 21" xfId="4320" xr:uid="{00000000-0005-0000-0000-000081100000}"/>
    <cellStyle name="Note 2 18 21 2" xfId="4321" xr:uid="{00000000-0005-0000-0000-000082100000}"/>
    <cellStyle name="Note 2 18 22" xfId="4322" xr:uid="{00000000-0005-0000-0000-000083100000}"/>
    <cellStyle name="Note 2 18 3" xfId="4323" xr:uid="{00000000-0005-0000-0000-000084100000}"/>
    <cellStyle name="Note 2 18 3 2" xfId="4324" xr:uid="{00000000-0005-0000-0000-000085100000}"/>
    <cellStyle name="Note 2 18 4" xfId="4325" xr:uid="{00000000-0005-0000-0000-000086100000}"/>
    <cellStyle name="Note 2 18 4 2" xfId="4326" xr:uid="{00000000-0005-0000-0000-000087100000}"/>
    <cellStyle name="Note 2 18 5" xfId="4327" xr:uid="{00000000-0005-0000-0000-000088100000}"/>
    <cellStyle name="Note 2 18 5 2" xfId="4328" xr:uid="{00000000-0005-0000-0000-000089100000}"/>
    <cellStyle name="Note 2 18 6" xfId="4329" xr:uid="{00000000-0005-0000-0000-00008A100000}"/>
    <cellStyle name="Note 2 18 6 2" xfId="4330" xr:uid="{00000000-0005-0000-0000-00008B100000}"/>
    <cellStyle name="Note 2 18 7" xfId="4331" xr:uid="{00000000-0005-0000-0000-00008C100000}"/>
    <cellStyle name="Note 2 18 7 2" xfId="4332" xr:uid="{00000000-0005-0000-0000-00008D100000}"/>
    <cellStyle name="Note 2 18 8" xfId="4333" xr:uid="{00000000-0005-0000-0000-00008E100000}"/>
    <cellStyle name="Note 2 18 8 2" xfId="4334" xr:uid="{00000000-0005-0000-0000-00008F100000}"/>
    <cellStyle name="Note 2 18 9" xfId="4335" xr:uid="{00000000-0005-0000-0000-000090100000}"/>
    <cellStyle name="Note 2 18 9 2" xfId="4336" xr:uid="{00000000-0005-0000-0000-000091100000}"/>
    <cellStyle name="Note 2 19" xfId="4337" xr:uid="{00000000-0005-0000-0000-000092100000}"/>
    <cellStyle name="Note 2 19 2" xfId="4338" xr:uid="{00000000-0005-0000-0000-000093100000}"/>
    <cellStyle name="Note 2 2" xfId="4339" xr:uid="{00000000-0005-0000-0000-000094100000}"/>
    <cellStyle name="Note 2 2 10" xfId="4340" xr:uid="{00000000-0005-0000-0000-000095100000}"/>
    <cellStyle name="Note 2 2 10 2" xfId="4341" xr:uid="{00000000-0005-0000-0000-000096100000}"/>
    <cellStyle name="Note 2 2 11" xfId="4342" xr:uid="{00000000-0005-0000-0000-000097100000}"/>
    <cellStyle name="Note 2 2 11 2" xfId="4343" xr:uid="{00000000-0005-0000-0000-000098100000}"/>
    <cellStyle name="Note 2 2 12" xfId="4344" xr:uid="{00000000-0005-0000-0000-000099100000}"/>
    <cellStyle name="Note 2 2 12 2" xfId="4345" xr:uid="{00000000-0005-0000-0000-00009A100000}"/>
    <cellStyle name="Note 2 2 13" xfId="4346" xr:uid="{00000000-0005-0000-0000-00009B100000}"/>
    <cellStyle name="Note 2 2 13 2" xfId="4347" xr:uid="{00000000-0005-0000-0000-00009C100000}"/>
    <cellStyle name="Note 2 2 14" xfId="4348" xr:uid="{00000000-0005-0000-0000-00009D100000}"/>
    <cellStyle name="Note 2 2 14 2" xfId="4349" xr:uid="{00000000-0005-0000-0000-00009E100000}"/>
    <cellStyle name="Note 2 2 15" xfId="4350" xr:uid="{00000000-0005-0000-0000-00009F100000}"/>
    <cellStyle name="Note 2 2 15 2" xfId="4351" xr:uid="{00000000-0005-0000-0000-0000A0100000}"/>
    <cellStyle name="Note 2 2 16" xfId="4352" xr:uid="{00000000-0005-0000-0000-0000A1100000}"/>
    <cellStyle name="Note 2 2 16 2" xfId="4353" xr:uid="{00000000-0005-0000-0000-0000A2100000}"/>
    <cellStyle name="Note 2 2 17" xfId="4354" xr:uid="{00000000-0005-0000-0000-0000A3100000}"/>
    <cellStyle name="Note 2 2 17 2" xfId="4355" xr:uid="{00000000-0005-0000-0000-0000A4100000}"/>
    <cellStyle name="Note 2 2 18" xfId="4356" xr:uid="{00000000-0005-0000-0000-0000A5100000}"/>
    <cellStyle name="Note 2 2 18 2" xfId="4357" xr:uid="{00000000-0005-0000-0000-0000A6100000}"/>
    <cellStyle name="Note 2 2 19" xfId="4358" xr:uid="{00000000-0005-0000-0000-0000A7100000}"/>
    <cellStyle name="Note 2 2 19 2" xfId="4359" xr:uid="{00000000-0005-0000-0000-0000A8100000}"/>
    <cellStyle name="Note 2 2 2" xfId="4360" xr:uid="{00000000-0005-0000-0000-0000A9100000}"/>
    <cellStyle name="Note 2 2 2 2" xfId="4361" xr:uid="{00000000-0005-0000-0000-0000AA100000}"/>
    <cellStyle name="Note 2 2 2 3" xfId="4362" xr:uid="{00000000-0005-0000-0000-0000AB100000}"/>
    <cellStyle name="Note 2 2 2 3 2" xfId="4363" xr:uid="{00000000-0005-0000-0000-0000AC100000}"/>
    <cellStyle name="Note 2 2 2 4" xfId="4364" xr:uid="{00000000-0005-0000-0000-0000AD100000}"/>
    <cellStyle name="Note 2 2 2 4 2" xfId="4365" xr:uid="{00000000-0005-0000-0000-0000AE100000}"/>
    <cellStyle name="Note 2 2 20" xfId="4366" xr:uid="{00000000-0005-0000-0000-0000AF100000}"/>
    <cellStyle name="Note 2 2 20 2" xfId="4367" xr:uid="{00000000-0005-0000-0000-0000B0100000}"/>
    <cellStyle name="Note 2 2 21" xfId="4368" xr:uid="{00000000-0005-0000-0000-0000B1100000}"/>
    <cellStyle name="Note 2 2 21 2" xfId="4369" xr:uid="{00000000-0005-0000-0000-0000B2100000}"/>
    <cellStyle name="Note 2 2 22" xfId="4370" xr:uid="{00000000-0005-0000-0000-0000B3100000}"/>
    <cellStyle name="Note 2 2 3" xfId="4371" xr:uid="{00000000-0005-0000-0000-0000B4100000}"/>
    <cellStyle name="Note 2 2 3 2" xfId="4372" xr:uid="{00000000-0005-0000-0000-0000B5100000}"/>
    <cellStyle name="Note 2 2 4" xfId="4373" xr:uid="{00000000-0005-0000-0000-0000B6100000}"/>
    <cellStyle name="Note 2 2 4 2" xfId="4374" xr:uid="{00000000-0005-0000-0000-0000B7100000}"/>
    <cellStyle name="Note 2 2 5" xfId="4375" xr:uid="{00000000-0005-0000-0000-0000B8100000}"/>
    <cellStyle name="Note 2 2 5 2" xfId="4376" xr:uid="{00000000-0005-0000-0000-0000B9100000}"/>
    <cellStyle name="Note 2 2 6" xfId="4377" xr:uid="{00000000-0005-0000-0000-0000BA100000}"/>
    <cellStyle name="Note 2 2 6 2" xfId="4378" xr:uid="{00000000-0005-0000-0000-0000BB100000}"/>
    <cellStyle name="Note 2 2 7" xfId="4379" xr:uid="{00000000-0005-0000-0000-0000BC100000}"/>
    <cellStyle name="Note 2 2 7 2" xfId="4380" xr:uid="{00000000-0005-0000-0000-0000BD100000}"/>
    <cellStyle name="Note 2 2 8" xfId="4381" xr:uid="{00000000-0005-0000-0000-0000BE100000}"/>
    <cellStyle name="Note 2 2 8 2" xfId="4382" xr:uid="{00000000-0005-0000-0000-0000BF100000}"/>
    <cellStyle name="Note 2 2 9" xfId="4383" xr:uid="{00000000-0005-0000-0000-0000C0100000}"/>
    <cellStyle name="Note 2 2 9 2" xfId="4384" xr:uid="{00000000-0005-0000-0000-0000C1100000}"/>
    <cellStyle name="Note 2 20" xfId="4385" xr:uid="{00000000-0005-0000-0000-0000C2100000}"/>
    <cellStyle name="Note 2 20 2" xfId="4386" xr:uid="{00000000-0005-0000-0000-0000C3100000}"/>
    <cellStyle name="Note 2 21" xfId="4387" xr:uid="{00000000-0005-0000-0000-0000C4100000}"/>
    <cellStyle name="Note 2 21 2" xfId="4388" xr:uid="{00000000-0005-0000-0000-0000C5100000}"/>
    <cellStyle name="Note 2 22" xfId="4389" xr:uid="{00000000-0005-0000-0000-0000C6100000}"/>
    <cellStyle name="Note 2 22 2" xfId="4390" xr:uid="{00000000-0005-0000-0000-0000C7100000}"/>
    <cellStyle name="Note 2 23" xfId="4391" xr:uid="{00000000-0005-0000-0000-0000C8100000}"/>
    <cellStyle name="Note 2 23 2" xfId="4392" xr:uid="{00000000-0005-0000-0000-0000C9100000}"/>
    <cellStyle name="Note 2 24" xfId="4393" xr:uid="{00000000-0005-0000-0000-0000CA100000}"/>
    <cellStyle name="Note 2 24 2" xfId="4394" xr:uid="{00000000-0005-0000-0000-0000CB100000}"/>
    <cellStyle name="Note 2 25" xfId="4395" xr:uid="{00000000-0005-0000-0000-0000CC100000}"/>
    <cellStyle name="Note 2 25 2" xfId="4396" xr:uid="{00000000-0005-0000-0000-0000CD100000}"/>
    <cellStyle name="Note 2 26" xfId="4397" xr:uid="{00000000-0005-0000-0000-0000CE100000}"/>
    <cellStyle name="Note 2 26 2" xfId="4398" xr:uid="{00000000-0005-0000-0000-0000CF100000}"/>
    <cellStyle name="Note 2 27" xfId="4399" xr:uid="{00000000-0005-0000-0000-0000D0100000}"/>
    <cellStyle name="Note 2 27 2" xfId="4400" xr:uid="{00000000-0005-0000-0000-0000D1100000}"/>
    <cellStyle name="Note 2 28" xfId="4401" xr:uid="{00000000-0005-0000-0000-0000D2100000}"/>
    <cellStyle name="Note 2 28 2" xfId="4402" xr:uid="{00000000-0005-0000-0000-0000D3100000}"/>
    <cellStyle name="Note 2 29" xfId="4403" xr:uid="{00000000-0005-0000-0000-0000D4100000}"/>
    <cellStyle name="Note 2 29 2" xfId="4404" xr:uid="{00000000-0005-0000-0000-0000D5100000}"/>
    <cellStyle name="Note 2 3" xfId="4405" xr:uid="{00000000-0005-0000-0000-0000D6100000}"/>
    <cellStyle name="Note 2 3 10" xfId="4406" xr:uid="{00000000-0005-0000-0000-0000D7100000}"/>
    <cellStyle name="Note 2 3 10 2" xfId="4407" xr:uid="{00000000-0005-0000-0000-0000D8100000}"/>
    <cellStyle name="Note 2 3 11" xfId="4408" xr:uid="{00000000-0005-0000-0000-0000D9100000}"/>
    <cellStyle name="Note 2 3 11 2" xfId="4409" xr:uid="{00000000-0005-0000-0000-0000DA100000}"/>
    <cellStyle name="Note 2 3 12" xfId="4410" xr:uid="{00000000-0005-0000-0000-0000DB100000}"/>
    <cellStyle name="Note 2 3 12 2" xfId="4411" xr:uid="{00000000-0005-0000-0000-0000DC100000}"/>
    <cellStyle name="Note 2 3 13" xfId="4412" xr:uid="{00000000-0005-0000-0000-0000DD100000}"/>
    <cellStyle name="Note 2 3 13 2" xfId="4413" xr:uid="{00000000-0005-0000-0000-0000DE100000}"/>
    <cellStyle name="Note 2 3 14" xfId="4414" xr:uid="{00000000-0005-0000-0000-0000DF100000}"/>
    <cellStyle name="Note 2 3 14 2" xfId="4415" xr:uid="{00000000-0005-0000-0000-0000E0100000}"/>
    <cellStyle name="Note 2 3 15" xfId="4416" xr:uid="{00000000-0005-0000-0000-0000E1100000}"/>
    <cellStyle name="Note 2 3 15 2" xfId="4417" xr:uid="{00000000-0005-0000-0000-0000E2100000}"/>
    <cellStyle name="Note 2 3 16" xfId="4418" xr:uid="{00000000-0005-0000-0000-0000E3100000}"/>
    <cellStyle name="Note 2 3 16 2" xfId="4419" xr:uid="{00000000-0005-0000-0000-0000E4100000}"/>
    <cellStyle name="Note 2 3 17" xfId="4420" xr:uid="{00000000-0005-0000-0000-0000E5100000}"/>
    <cellStyle name="Note 2 3 17 2" xfId="4421" xr:uid="{00000000-0005-0000-0000-0000E6100000}"/>
    <cellStyle name="Note 2 3 18" xfId="4422" xr:uid="{00000000-0005-0000-0000-0000E7100000}"/>
    <cellStyle name="Note 2 3 18 2" xfId="4423" xr:uid="{00000000-0005-0000-0000-0000E8100000}"/>
    <cellStyle name="Note 2 3 19" xfId="4424" xr:uid="{00000000-0005-0000-0000-0000E9100000}"/>
    <cellStyle name="Note 2 3 19 2" xfId="4425" xr:uid="{00000000-0005-0000-0000-0000EA100000}"/>
    <cellStyle name="Note 2 3 2" xfId="4426" xr:uid="{00000000-0005-0000-0000-0000EB100000}"/>
    <cellStyle name="Note 2 3 2 2" xfId="4427" xr:uid="{00000000-0005-0000-0000-0000EC100000}"/>
    <cellStyle name="Note 2 3 2 3" xfId="4428" xr:uid="{00000000-0005-0000-0000-0000ED100000}"/>
    <cellStyle name="Note 2 3 2 3 2" xfId="4429" xr:uid="{00000000-0005-0000-0000-0000EE100000}"/>
    <cellStyle name="Note 2 3 2 4" xfId="4430" xr:uid="{00000000-0005-0000-0000-0000EF100000}"/>
    <cellStyle name="Note 2 3 2 4 2" xfId="4431" xr:uid="{00000000-0005-0000-0000-0000F0100000}"/>
    <cellStyle name="Note 2 3 20" xfId="4432" xr:uid="{00000000-0005-0000-0000-0000F1100000}"/>
    <cellStyle name="Note 2 3 20 2" xfId="4433" xr:uid="{00000000-0005-0000-0000-0000F2100000}"/>
    <cellStyle name="Note 2 3 21" xfId="4434" xr:uid="{00000000-0005-0000-0000-0000F3100000}"/>
    <cellStyle name="Note 2 3 21 2" xfId="4435" xr:uid="{00000000-0005-0000-0000-0000F4100000}"/>
    <cellStyle name="Note 2 3 22" xfId="4436" xr:uid="{00000000-0005-0000-0000-0000F5100000}"/>
    <cellStyle name="Note 2 3 3" xfId="4437" xr:uid="{00000000-0005-0000-0000-0000F6100000}"/>
    <cellStyle name="Note 2 3 3 2" xfId="4438" xr:uid="{00000000-0005-0000-0000-0000F7100000}"/>
    <cellStyle name="Note 2 3 4" xfId="4439" xr:uid="{00000000-0005-0000-0000-0000F8100000}"/>
    <cellStyle name="Note 2 3 4 2" xfId="4440" xr:uid="{00000000-0005-0000-0000-0000F9100000}"/>
    <cellStyle name="Note 2 3 5" xfId="4441" xr:uid="{00000000-0005-0000-0000-0000FA100000}"/>
    <cellStyle name="Note 2 3 5 2" xfId="4442" xr:uid="{00000000-0005-0000-0000-0000FB100000}"/>
    <cellStyle name="Note 2 3 6" xfId="4443" xr:uid="{00000000-0005-0000-0000-0000FC100000}"/>
    <cellStyle name="Note 2 3 6 2" xfId="4444" xr:uid="{00000000-0005-0000-0000-0000FD100000}"/>
    <cellStyle name="Note 2 3 7" xfId="4445" xr:uid="{00000000-0005-0000-0000-0000FE100000}"/>
    <cellStyle name="Note 2 3 7 2" xfId="4446" xr:uid="{00000000-0005-0000-0000-0000FF100000}"/>
    <cellStyle name="Note 2 3 8" xfId="4447" xr:uid="{00000000-0005-0000-0000-000000110000}"/>
    <cellStyle name="Note 2 3 8 2" xfId="4448" xr:uid="{00000000-0005-0000-0000-000001110000}"/>
    <cellStyle name="Note 2 3 9" xfId="4449" xr:uid="{00000000-0005-0000-0000-000002110000}"/>
    <cellStyle name="Note 2 3 9 2" xfId="4450" xr:uid="{00000000-0005-0000-0000-000003110000}"/>
    <cellStyle name="Note 2 30" xfId="4451" xr:uid="{00000000-0005-0000-0000-000004110000}"/>
    <cellStyle name="Note 2 30 2" xfId="4452" xr:uid="{00000000-0005-0000-0000-000005110000}"/>
    <cellStyle name="Note 2 31" xfId="4453" xr:uid="{00000000-0005-0000-0000-000006110000}"/>
    <cellStyle name="Note 2 31 2" xfId="4454" xr:uid="{00000000-0005-0000-0000-000007110000}"/>
    <cellStyle name="Note 2 32" xfId="4455" xr:uid="{00000000-0005-0000-0000-000008110000}"/>
    <cellStyle name="Note 2 32 2" xfId="4456" xr:uid="{00000000-0005-0000-0000-000009110000}"/>
    <cellStyle name="Note 2 33" xfId="4457" xr:uid="{00000000-0005-0000-0000-00000A110000}"/>
    <cellStyle name="Note 2 33 2" xfId="4458" xr:uid="{00000000-0005-0000-0000-00000B110000}"/>
    <cellStyle name="Note 2 34" xfId="4459" xr:uid="{00000000-0005-0000-0000-00000C110000}"/>
    <cellStyle name="Note 2 34 2" xfId="4460" xr:uid="{00000000-0005-0000-0000-00000D110000}"/>
    <cellStyle name="Note 2 35" xfId="4461" xr:uid="{00000000-0005-0000-0000-00000E110000}"/>
    <cellStyle name="Note 2 35 2" xfId="4462" xr:uid="{00000000-0005-0000-0000-00000F110000}"/>
    <cellStyle name="Note 2 36" xfId="4463" xr:uid="{00000000-0005-0000-0000-000010110000}"/>
    <cellStyle name="Note 2 36 2" xfId="4464" xr:uid="{00000000-0005-0000-0000-000011110000}"/>
    <cellStyle name="Note 2 37" xfId="4465" xr:uid="{00000000-0005-0000-0000-000012110000}"/>
    <cellStyle name="Note 2 37 2" xfId="4466" xr:uid="{00000000-0005-0000-0000-000013110000}"/>
    <cellStyle name="Note 2 38" xfId="4467" xr:uid="{00000000-0005-0000-0000-000014110000}"/>
    <cellStyle name="Note 2 38 2" xfId="4468" xr:uid="{00000000-0005-0000-0000-000015110000}"/>
    <cellStyle name="Note 2 39" xfId="4469" xr:uid="{00000000-0005-0000-0000-000016110000}"/>
    <cellStyle name="Note 2 39 2" xfId="4470" xr:uid="{00000000-0005-0000-0000-000017110000}"/>
    <cellStyle name="Note 2 4" xfId="4471" xr:uid="{00000000-0005-0000-0000-000018110000}"/>
    <cellStyle name="Note 2 4 10" xfId="4472" xr:uid="{00000000-0005-0000-0000-000019110000}"/>
    <cellStyle name="Note 2 4 10 2" xfId="4473" xr:uid="{00000000-0005-0000-0000-00001A110000}"/>
    <cellStyle name="Note 2 4 11" xfId="4474" xr:uid="{00000000-0005-0000-0000-00001B110000}"/>
    <cellStyle name="Note 2 4 11 2" xfId="4475" xr:uid="{00000000-0005-0000-0000-00001C110000}"/>
    <cellStyle name="Note 2 4 12" xfId="4476" xr:uid="{00000000-0005-0000-0000-00001D110000}"/>
    <cellStyle name="Note 2 4 12 2" xfId="4477" xr:uid="{00000000-0005-0000-0000-00001E110000}"/>
    <cellStyle name="Note 2 4 13" xfId="4478" xr:uid="{00000000-0005-0000-0000-00001F110000}"/>
    <cellStyle name="Note 2 4 13 2" xfId="4479" xr:uid="{00000000-0005-0000-0000-000020110000}"/>
    <cellStyle name="Note 2 4 14" xfId="4480" xr:uid="{00000000-0005-0000-0000-000021110000}"/>
    <cellStyle name="Note 2 4 14 2" xfId="4481" xr:uid="{00000000-0005-0000-0000-000022110000}"/>
    <cellStyle name="Note 2 4 15" xfId="4482" xr:uid="{00000000-0005-0000-0000-000023110000}"/>
    <cellStyle name="Note 2 4 15 2" xfId="4483" xr:uid="{00000000-0005-0000-0000-000024110000}"/>
    <cellStyle name="Note 2 4 16" xfId="4484" xr:uid="{00000000-0005-0000-0000-000025110000}"/>
    <cellStyle name="Note 2 4 16 2" xfId="4485" xr:uid="{00000000-0005-0000-0000-000026110000}"/>
    <cellStyle name="Note 2 4 17" xfId="4486" xr:uid="{00000000-0005-0000-0000-000027110000}"/>
    <cellStyle name="Note 2 4 17 2" xfId="4487" xr:uid="{00000000-0005-0000-0000-000028110000}"/>
    <cellStyle name="Note 2 4 18" xfId="4488" xr:uid="{00000000-0005-0000-0000-000029110000}"/>
    <cellStyle name="Note 2 4 18 2" xfId="4489" xr:uid="{00000000-0005-0000-0000-00002A110000}"/>
    <cellStyle name="Note 2 4 19" xfId="4490" xr:uid="{00000000-0005-0000-0000-00002B110000}"/>
    <cellStyle name="Note 2 4 19 2" xfId="4491" xr:uid="{00000000-0005-0000-0000-00002C110000}"/>
    <cellStyle name="Note 2 4 2" xfId="4492" xr:uid="{00000000-0005-0000-0000-00002D110000}"/>
    <cellStyle name="Note 2 4 2 2" xfId="4493" xr:uid="{00000000-0005-0000-0000-00002E110000}"/>
    <cellStyle name="Note 2 4 2 3" xfId="4494" xr:uid="{00000000-0005-0000-0000-00002F110000}"/>
    <cellStyle name="Note 2 4 2 3 2" xfId="4495" xr:uid="{00000000-0005-0000-0000-000030110000}"/>
    <cellStyle name="Note 2 4 2 4" xfId="4496" xr:uid="{00000000-0005-0000-0000-000031110000}"/>
    <cellStyle name="Note 2 4 2 4 2" xfId="4497" xr:uid="{00000000-0005-0000-0000-000032110000}"/>
    <cellStyle name="Note 2 4 20" xfId="4498" xr:uid="{00000000-0005-0000-0000-000033110000}"/>
    <cellStyle name="Note 2 4 20 2" xfId="4499" xr:uid="{00000000-0005-0000-0000-000034110000}"/>
    <cellStyle name="Note 2 4 21" xfId="4500" xr:uid="{00000000-0005-0000-0000-000035110000}"/>
    <cellStyle name="Note 2 4 21 2" xfId="4501" xr:uid="{00000000-0005-0000-0000-000036110000}"/>
    <cellStyle name="Note 2 4 22" xfId="4502" xr:uid="{00000000-0005-0000-0000-000037110000}"/>
    <cellStyle name="Note 2 4 3" xfId="4503" xr:uid="{00000000-0005-0000-0000-000038110000}"/>
    <cellStyle name="Note 2 4 3 2" xfId="4504" xr:uid="{00000000-0005-0000-0000-000039110000}"/>
    <cellStyle name="Note 2 4 4" xfId="4505" xr:uid="{00000000-0005-0000-0000-00003A110000}"/>
    <cellStyle name="Note 2 4 4 2" xfId="4506" xr:uid="{00000000-0005-0000-0000-00003B110000}"/>
    <cellStyle name="Note 2 4 5" xfId="4507" xr:uid="{00000000-0005-0000-0000-00003C110000}"/>
    <cellStyle name="Note 2 4 5 2" xfId="4508" xr:uid="{00000000-0005-0000-0000-00003D110000}"/>
    <cellStyle name="Note 2 4 6" xfId="4509" xr:uid="{00000000-0005-0000-0000-00003E110000}"/>
    <cellStyle name="Note 2 4 6 2" xfId="4510" xr:uid="{00000000-0005-0000-0000-00003F110000}"/>
    <cellStyle name="Note 2 4 7" xfId="4511" xr:uid="{00000000-0005-0000-0000-000040110000}"/>
    <cellStyle name="Note 2 4 7 2" xfId="4512" xr:uid="{00000000-0005-0000-0000-000041110000}"/>
    <cellStyle name="Note 2 4 8" xfId="4513" xr:uid="{00000000-0005-0000-0000-000042110000}"/>
    <cellStyle name="Note 2 4 8 2" xfId="4514" xr:uid="{00000000-0005-0000-0000-000043110000}"/>
    <cellStyle name="Note 2 4 9" xfId="4515" xr:uid="{00000000-0005-0000-0000-000044110000}"/>
    <cellStyle name="Note 2 4 9 2" xfId="4516" xr:uid="{00000000-0005-0000-0000-000045110000}"/>
    <cellStyle name="Note 2 40" xfId="4517" xr:uid="{00000000-0005-0000-0000-000046110000}"/>
    <cellStyle name="Note 2 40 2" xfId="4518" xr:uid="{00000000-0005-0000-0000-000047110000}"/>
    <cellStyle name="Note 2 41" xfId="4519" xr:uid="{00000000-0005-0000-0000-000048110000}"/>
    <cellStyle name="Note 2 41 2" xfId="4520" xr:uid="{00000000-0005-0000-0000-000049110000}"/>
    <cellStyle name="Note 2 42" xfId="4521" xr:uid="{00000000-0005-0000-0000-00004A110000}"/>
    <cellStyle name="Note 2 42 2" xfId="4522" xr:uid="{00000000-0005-0000-0000-00004B110000}"/>
    <cellStyle name="Note 2 43" xfId="4523" xr:uid="{00000000-0005-0000-0000-00004C110000}"/>
    <cellStyle name="Note 2 43 2" xfId="4524" xr:uid="{00000000-0005-0000-0000-00004D110000}"/>
    <cellStyle name="Note 2 44" xfId="4525" xr:uid="{00000000-0005-0000-0000-00004E110000}"/>
    <cellStyle name="Note 2 44 2" xfId="4526" xr:uid="{00000000-0005-0000-0000-00004F110000}"/>
    <cellStyle name="Note 2 45" xfId="4527" xr:uid="{00000000-0005-0000-0000-000050110000}"/>
    <cellStyle name="Note 2 45 2" xfId="4528" xr:uid="{00000000-0005-0000-0000-000051110000}"/>
    <cellStyle name="Note 2 46" xfId="4529" xr:uid="{00000000-0005-0000-0000-000052110000}"/>
    <cellStyle name="Note 2 46 2" xfId="4530" xr:uid="{00000000-0005-0000-0000-000053110000}"/>
    <cellStyle name="Note 2 47" xfId="4531" xr:uid="{00000000-0005-0000-0000-000054110000}"/>
    <cellStyle name="Note 2 47 2" xfId="4532" xr:uid="{00000000-0005-0000-0000-000055110000}"/>
    <cellStyle name="Note 2 48" xfId="4533" xr:uid="{00000000-0005-0000-0000-000056110000}"/>
    <cellStyle name="Note 2 48 2" xfId="4534" xr:uid="{00000000-0005-0000-0000-000057110000}"/>
    <cellStyle name="Note 2 49" xfId="4535" xr:uid="{00000000-0005-0000-0000-000058110000}"/>
    <cellStyle name="Note 2 49 2" xfId="4536" xr:uid="{00000000-0005-0000-0000-000059110000}"/>
    <cellStyle name="Note 2 5" xfId="4537" xr:uid="{00000000-0005-0000-0000-00005A110000}"/>
    <cellStyle name="Note 2 5 10" xfId="4538" xr:uid="{00000000-0005-0000-0000-00005B110000}"/>
    <cellStyle name="Note 2 5 10 2" xfId="4539" xr:uid="{00000000-0005-0000-0000-00005C110000}"/>
    <cellStyle name="Note 2 5 11" xfId="4540" xr:uid="{00000000-0005-0000-0000-00005D110000}"/>
    <cellStyle name="Note 2 5 11 2" xfId="4541" xr:uid="{00000000-0005-0000-0000-00005E110000}"/>
    <cellStyle name="Note 2 5 12" xfId="4542" xr:uid="{00000000-0005-0000-0000-00005F110000}"/>
    <cellStyle name="Note 2 5 12 2" xfId="4543" xr:uid="{00000000-0005-0000-0000-000060110000}"/>
    <cellStyle name="Note 2 5 13" xfId="4544" xr:uid="{00000000-0005-0000-0000-000061110000}"/>
    <cellStyle name="Note 2 5 13 2" xfId="4545" xr:uid="{00000000-0005-0000-0000-000062110000}"/>
    <cellStyle name="Note 2 5 14" xfId="4546" xr:uid="{00000000-0005-0000-0000-000063110000}"/>
    <cellStyle name="Note 2 5 14 2" xfId="4547" xr:uid="{00000000-0005-0000-0000-000064110000}"/>
    <cellStyle name="Note 2 5 15" xfId="4548" xr:uid="{00000000-0005-0000-0000-000065110000}"/>
    <cellStyle name="Note 2 5 15 2" xfId="4549" xr:uid="{00000000-0005-0000-0000-000066110000}"/>
    <cellStyle name="Note 2 5 16" xfId="4550" xr:uid="{00000000-0005-0000-0000-000067110000}"/>
    <cellStyle name="Note 2 5 16 2" xfId="4551" xr:uid="{00000000-0005-0000-0000-000068110000}"/>
    <cellStyle name="Note 2 5 17" xfId="4552" xr:uid="{00000000-0005-0000-0000-000069110000}"/>
    <cellStyle name="Note 2 5 17 2" xfId="4553" xr:uid="{00000000-0005-0000-0000-00006A110000}"/>
    <cellStyle name="Note 2 5 18" xfId="4554" xr:uid="{00000000-0005-0000-0000-00006B110000}"/>
    <cellStyle name="Note 2 5 18 2" xfId="4555" xr:uid="{00000000-0005-0000-0000-00006C110000}"/>
    <cellStyle name="Note 2 5 19" xfId="4556" xr:uid="{00000000-0005-0000-0000-00006D110000}"/>
    <cellStyle name="Note 2 5 19 2" xfId="4557" xr:uid="{00000000-0005-0000-0000-00006E110000}"/>
    <cellStyle name="Note 2 5 2" xfId="4558" xr:uid="{00000000-0005-0000-0000-00006F110000}"/>
    <cellStyle name="Note 2 5 2 2" xfId="4559" xr:uid="{00000000-0005-0000-0000-000070110000}"/>
    <cellStyle name="Note 2 5 20" xfId="4560" xr:uid="{00000000-0005-0000-0000-000071110000}"/>
    <cellStyle name="Note 2 5 20 2" xfId="4561" xr:uid="{00000000-0005-0000-0000-000072110000}"/>
    <cellStyle name="Note 2 5 21" xfId="4562" xr:uid="{00000000-0005-0000-0000-000073110000}"/>
    <cellStyle name="Note 2 5 21 2" xfId="4563" xr:uid="{00000000-0005-0000-0000-000074110000}"/>
    <cellStyle name="Note 2 5 22" xfId="4564" xr:uid="{00000000-0005-0000-0000-000075110000}"/>
    <cellStyle name="Note 2 5 3" xfId="4565" xr:uid="{00000000-0005-0000-0000-000076110000}"/>
    <cellStyle name="Note 2 5 3 2" xfId="4566" xr:uid="{00000000-0005-0000-0000-000077110000}"/>
    <cellStyle name="Note 2 5 4" xfId="4567" xr:uid="{00000000-0005-0000-0000-000078110000}"/>
    <cellStyle name="Note 2 5 4 2" xfId="4568" xr:uid="{00000000-0005-0000-0000-000079110000}"/>
    <cellStyle name="Note 2 5 5" xfId="4569" xr:uid="{00000000-0005-0000-0000-00007A110000}"/>
    <cellStyle name="Note 2 5 5 2" xfId="4570" xr:uid="{00000000-0005-0000-0000-00007B110000}"/>
    <cellStyle name="Note 2 5 6" xfId="4571" xr:uid="{00000000-0005-0000-0000-00007C110000}"/>
    <cellStyle name="Note 2 5 6 2" xfId="4572" xr:uid="{00000000-0005-0000-0000-00007D110000}"/>
    <cellStyle name="Note 2 5 7" xfId="4573" xr:uid="{00000000-0005-0000-0000-00007E110000}"/>
    <cellStyle name="Note 2 5 7 2" xfId="4574" xr:uid="{00000000-0005-0000-0000-00007F110000}"/>
    <cellStyle name="Note 2 5 8" xfId="4575" xr:uid="{00000000-0005-0000-0000-000080110000}"/>
    <cellStyle name="Note 2 5 8 2" xfId="4576" xr:uid="{00000000-0005-0000-0000-000081110000}"/>
    <cellStyle name="Note 2 5 9" xfId="4577" xr:uid="{00000000-0005-0000-0000-000082110000}"/>
    <cellStyle name="Note 2 5 9 2" xfId="4578" xr:uid="{00000000-0005-0000-0000-000083110000}"/>
    <cellStyle name="Note 2 50" xfId="4579" xr:uid="{00000000-0005-0000-0000-000084110000}"/>
    <cellStyle name="Note 2 50 2" xfId="4580" xr:uid="{00000000-0005-0000-0000-000085110000}"/>
    <cellStyle name="Note 2 51" xfId="4581" xr:uid="{00000000-0005-0000-0000-000086110000}"/>
    <cellStyle name="Note 2 51 2" xfId="4582" xr:uid="{00000000-0005-0000-0000-000087110000}"/>
    <cellStyle name="Note 2 52" xfId="4583" xr:uid="{00000000-0005-0000-0000-000088110000}"/>
    <cellStyle name="Note 2 52 2" xfId="4584" xr:uid="{00000000-0005-0000-0000-000089110000}"/>
    <cellStyle name="Note 2 53" xfId="4585" xr:uid="{00000000-0005-0000-0000-00008A110000}"/>
    <cellStyle name="Note 2 53 2" xfId="4586" xr:uid="{00000000-0005-0000-0000-00008B110000}"/>
    <cellStyle name="Note 2 54" xfId="4587" xr:uid="{00000000-0005-0000-0000-00008C110000}"/>
    <cellStyle name="Note 2 54 2" xfId="4588" xr:uid="{00000000-0005-0000-0000-00008D110000}"/>
    <cellStyle name="Note 2 55" xfId="4589" xr:uid="{00000000-0005-0000-0000-00008E110000}"/>
    <cellStyle name="Note 2 55 2" xfId="4590" xr:uid="{00000000-0005-0000-0000-00008F110000}"/>
    <cellStyle name="Note 2 56" xfId="4591" xr:uid="{00000000-0005-0000-0000-000090110000}"/>
    <cellStyle name="Note 2 56 2" xfId="4592" xr:uid="{00000000-0005-0000-0000-000091110000}"/>
    <cellStyle name="Note 2 57" xfId="4593" xr:uid="{00000000-0005-0000-0000-000092110000}"/>
    <cellStyle name="Note 2 57 2" xfId="4594" xr:uid="{00000000-0005-0000-0000-000093110000}"/>
    <cellStyle name="Note 2 58" xfId="4595" xr:uid="{00000000-0005-0000-0000-000094110000}"/>
    <cellStyle name="Note 2 58 2" xfId="4596" xr:uid="{00000000-0005-0000-0000-000095110000}"/>
    <cellStyle name="Note 2 59" xfId="4597" xr:uid="{00000000-0005-0000-0000-000096110000}"/>
    <cellStyle name="Note 2 59 2" xfId="4598" xr:uid="{00000000-0005-0000-0000-000097110000}"/>
    <cellStyle name="Note 2 6" xfId="4599" xr:uid="{00000000-0005-0000-0000-000098110000}"/>
    <cellStyle name="Note 2 6 10" xfId="4600" xr:uid="{00000000-0005-0000-0000-000099110000}"/>
    <cellStyle name="Note 2 6 10 2" xfId="4601" xr:uid="{00000000-0005-0000-0000-00009A110000}"/>
    <cellStyle name="Note 2 6 11" xfId="4602" xr:uid="{00000000-0005-0000-0000-00009B110000}"/>
    <cellStyle name="Note 2 6 11 2" xfId="4603" xr:uid="{00000000-0005-0000-0000-00009C110000}"/>
    <cellStyle name="Note 2 6 12" xfId="4604" xr:uid="{00000000-0005-0000-0000-00009D110000}"/>
    <cellStyle name="Note 2 6 12 2" xfId="4605" xr:uid="{00000000-0005-0000-0000-00009E110000}"/>
    <cellStyle name="Note 2 6 13" xfId="4606" xr:uid="{00000000-0005-0000-0000-00009F110000}"/>
    <cellStyle name="Note 2 6 13 2" xfId="4607" xr:uid="{00000000-0005-0000-0000-0000A0110000}"/>
    <cellStyle name="Note 2 6 14" xfId="4608" xr:uid="{00000000-0005-0000-0000-0000A1110000}"/>
    <cellStyle name="Note 2 6 14 2" xfId="4609" xr:uid="{00000000-0005-0000-0000-0000A2110000}"/>
    <cellStyle name="Note 2 6 15" xfId="4610" xr:uid="{00000000-0005-0000-0000-0000A3110000}"/>
    <cellStyle name="Note 2 6 15 2" xfId="4611" xr:uid="{00000000-0005-0000-0000-0000A4110000}"/>
    <cellStyle name="Note 2 6 16" xfId="4612" xr:uid="{00000000-0005-0000-0000-0000A5110000}"/>
    <cellStyle name="Note 2 6 16 2" xfId="4613" xr:uid="{00000000-0005-0000-0000-0000A6110000}"/>
    <cellStyle name="Note 2 6 17" xfId="4614" xr:uid="{00000000-0005-0000-0000-0000A7110000}"/>
    <cellStyle name="Note 2 6 17 2" xfId="4615" xr:uid="{00000000-0005-0000-0000-0000A8110000}"/>
    <cellStyle name="Note 2 6 18" xfId="4616" xr:uid="{00000000-0005-0000-0000-0000A9110000}"/>
    <cellStyle name="Note 2 6 18 2" xfId="4617" xr:uid="{00000000-0005-0000-0000-0000AA110000}"/>
    <cellStyle name="Note 2 6 19" xfId="4618" xr:uid="{00000000-0005-0000-0000-0000AB110000}"/>
    <cellStyle name="Note 2 6 19 2" xfId="4619" xr:uid="{00000000-0005-0000-0000-0000AC110000}"/>
    <cellStyle name="Note 2 6 2" xfId="4620" xr:uid="{00000000-0005-0000-0000-0000AD110000}"/>
    <cellStyle name="Note 2 6 2 2" xfId="4621" xr:uid="{00000000-0005-0000-0000-0000AE110000}"/>
    <cellStyle name="Note 2 6 20" xfId="4622" xr:uid="{00000000-0005-0000-0000-0000AF110000}"/>
    <cellStyle name="Note 2 6 20 2" xfId="4623" xr:uid="{00000000-0005-0000-0000-0000B0110000}"/>
    <cellStyle name="Note 2 6 21" xfId="4624" xr:uid="{00000000-0005-0000-0000-0000B1110000}"/>
    <cellStyle name="Note 2 6 21 2" xfId="4625" xr:uid="{00000000-0005-0000-0000-0000B2110000}"/>
    <cellStyle name="Note 2 6 22" xfId="4626" xr:uid="{00000000-0005-0000-0000-0000B3110000}"/>
    <cellStyle name="Note 2 6 3" xfId="4627" xr:uid="{00000000-0005-0000-0000-0000B4110000}"/>
    <cellStyle name="Note 2 6 3 2" xfId="4628" xr:uid="{00000000-0005-0000-0000-0000B5110000}"/>
    <cellStyle name="Note 2 6 4" xfId="4629" xr:uid="{00000000-0005-0000-0000-0000B6110000}"/>
    <cellStyle name="Note 2 6 4 2" xfId="4630" xr:uid="{00000000-0005-0000-0000-0000B7110000}"/>
    <cellStyle name="Note 2 6 5" xfId="4631" xr:uid="{00000000-0005-0000-0000-0000B8110000}"/>
    <cellStyle name="Note 2 6 5 2" xfId="4632" xr:uid="{00000000-0005-0000-0000-0000B9110000}"/>
    <cellStyle name="Note 2 6 6" xfId="4633" xr:uid="{00000000-0005-0000-0000-0000BA110000}"/>
    <cellStyle name="Note 2 6 6 2" xfId="4634" xr:uid="{00000000-0005-0000-0000-0000BB110000}"/>
    <cellStyle name="Note 2 6 7" xfId="4635" xr:uid="{00000000-0005-0000-0000-0000BC110000}"/>
    <cellStyle name="Note 2 6 7 2" xfId="4636" xr:uid="{00000000-0005-0000-0000-0000BD110000}"/>
    <cellStyle name="Note 2 6 8" xfId="4637" xr:uid="{00000000-0005-0000-0000-0000BE110000}"/>
    <cellStyle name="Note 2 6 8 2" xfId="4638" xr:uid="{00000000-0005-0000-0000-0000BF110000}"/>
    <cellStyle name="Note 2 6 9" xfId="4639" xr:uid="{00000000-0005-0000-0000-0000C0110000}"/>
    <cellStyle name="Note 2 6 9 2" xfId="4640" xr:uid="{00000000-0005-0000-0000-0000C1110000}"/>
    <cellStyle name="Note 2 60" xfId="4641" xr:uid="{00000000-0005-0000-0000-0000C2110000}"/>
    <cellStyle name="Note 2 60 2" xfId="4642" xr:uid="{00000000-0005-0000-0000-0000C3110000}"/>
    <cellStyle name="Note 2 61" xfId="4643" xr:uid="{00000000-0005-0000-0000-0000C4110000}"/>
    <cellStyle name="Note 2 61 2" xfId="4644" xr:uid="{00000000-0005-0000-0000-0000C5110000}"/>
    <cellStyle name="Note 2 62" xfId="4645" xr:uid="{00000000-0005-0000-0000-0000C6110000}"/>
    <cellStyle name="Note 2 62 2" xfId="4646" xr:uid="{00000000-0005-0000-0000-0000C7110000}"/>
    <cellStyle name="Note 2 63" xfId="4647" xr:uid="{00000000-0005-0000-0000-0000C8110000}"/>
    <cellStyle name="Note 2 63 2" xfId="4648" xr:uid="{00000000-0005-0000-0000-0000C9110000}"/>
    <cellStyle name="Note 2 64" xfId="4649" xr:uid="{00000000-0005-0000-0000-0000CA110000}"/>
    <cellStyle name="Note 2 64 2" xfId="4650" xr:uid="{00000000-0005-0000-0000-0000CB110000}"/>
    <cellStyle name="Note 2 65" xfId="4651" xr:uid="{00000000-0005-0000-0000-0000CC110000}"/>
    <cellStyle name="Note 2 65 2" xfId="4652" xr:uid="{00000000-0005-0000-0000-0000CD110000}"/>
    <cellStyle name="Note 2 66" xfId="4653" xr:uid="{00000000-0005-0000-0000-0000CE110000}"/>
    <cellStyle name="Note 2 66 2" xfId="4654" xr:uid="{00000000-0005-0000-0000-0000CF110000}"/>
    <cellStyle name="Note 2 67" xfId="4655" xr:uid="{00000000-0005-0000-0000-0000D0110000}"/>
    <cellStyle name="Note 2 67 2" xfId="4656" xr:uid="{00000000-0005-0000-0000-0000D1110000}"/>
    <cellStyle name="Note 2 68" xfId="4657" xr:uid="{00000000-0005-0000-0000-0000D2110000}"/>
    <cellStyle name="Note 2 68 2" xfId="4658" xr:uid="{00000000-0005-0000-0000-0000D3110000}"/>
    <cellStyle name="Note 2 69" xfId="4659" xr:uid="{00000000-0005-0000-0000-0000D4110000}"/>
    <cellStyle name="Note 2 69 2" xfId="4660" xr:uid="{00000000-0005-0000-0000-0000D5110000}"/>
    <cellStyle name="Note 2 7" xfId="4661" xr:uid="{00000000-0005-0000-0000-0000D6110000}"/>
    <cellStyle name="Note 2 7 10" xfId="4662" xr:uid="{00000000-0005-0000-0000-0000D7110000}"/>
    <cellStyle name="Note 2 7 10 2" xfId="4663" xr:uid="{00000000-0005-0000-0000-0000D8110000}"/>
    <cellStyle name="Note 2 7 11" xfId="4664" xr:uid="{00000000-0005-0000-0000-0000D9110000}"/>
    <cellStyle name="Note 2 7 11 2" xfId="4665" xr:uid="{00000000-0005-0000-0000-0000DA110000}"/>
    <cellStyle name="Note 2 7 12" xfId="4666" xr:uid="{00000000-0005-0000-0000-0000DB110000}"/>
    <cellStyle name="Note 2 7 12 2" xfId="4667" xr:uid="{00000000-0005-0000-0000-0000DC110000}"/>
    <cellStyle name="Note 2 7 13" xfId="4668" xr:uid="{00000000-0005-0000-0000-0000DD110000}"/>
    <cellStyle name="Note 2 7 13 2" xfId="4669" xr:uid="{00000000-0005-0000-0000-0000DE110000}"/>
    <cellStyle name="Note 2 7 14" xfId="4670" xr:uid="{00000000-0005-0000-0000-0000DF110000}"/>
    <cellStyle name="Note 2 7 14 2" xfId="4671" xr:uid="{00000000-0005-0000-0000-0000E0110000}"/>
    <cellStyle name="Note 2 7 15" xfId="4672" xr:uid="{00000000-0005-0000-0000-0000E1110000}"/>
    <cellStyle name="Note 2 7 15 2" xfId="4673" xr:uid="{00000000-0005-0000-0000-0000E2110000}"/>
    <cellStyle name="Note 2 7 16" xfId="4674" xr:uid="{00000000-0005-0000-0000-0000E3110000}"/>
    <cellStyle name="Note 2 7 16 2" xfId="4675" xr:uid="{00000000-0005-0000-0000-0000E4110000}"/>
    <cellStyle name="Note 2 7 17" xfId="4676" xr:uid="{00000000-0005-0000-0000-0000E5110000}"/>
    <cellStyle name="Note 2 7 17 2" xfId="4677" xr:uid="{00000000-0005-0000-0000-0000E6110000}"/>
    <cellStyle name="Note 2 7 18" xfId="4678" xr:uid="{00000000-0005-0000-0000-0000E7110000}"/>
    <cellStyle name="Note 2 7 18 2" xfId="4679" xr:uid="{00000000-0005-0000-0000-0000E8110000}"/>
    <cellStyle name="Note 2 7 19" xfId="4680" xr:uid="{00000000-0005-0000-0000-0000E9110000}"/>
    <cellStyle name="Note 2 7 19 2" xfId="4681" xr:uid="{00000000-0005-0000-0000-0000EA110000}"/>
    <cellStyle name="Note 2 7 2" xfId="4682" xr:uid="{00000000-0005-0000-0000-0000EB110000}"/>
    <cellStyle name="Note 2 7 2 2" xfId="4683" xr:uid="{00000000-0005-0000-0000-0000EC110000}"/>
    <cellStyle name="Note 2 7 20" xfId="4684" xr:uid="{00000000-0005-0000-0000-0000ED110000}"/>
    <cellStyle name="Note 2 7 20 2" xfId="4685" xr:uid="{00000000-0005-0000-0000-0000EE110000}"/>
    <cellStyle name="Note 2 7 21" xfId="4686" xr:uid="{00000000-0005-0000-0000-0000EF110000}"/>
    <cellStyle name="Note 2 7 21 2" xfId="4687" xr:uid="{00000000-0005-0000-0000-0000F0110000}"/>
    <cellStyle name="Note 2 7 22" xfId="4688" xr:uid="{00000000-0005-0000-0000-0000F1110000}"/>
    <cellStyle name="Note 2 7 3" xfId="4689" xr:uid="{00000000-0005-0000-0000-0000F2110000}"/>
    <cellStyle name="Note 2 7 3 2" xfId="4690" xr:uid="{00000000-0005-0000-0000-0000F3110000}"/>
    <cellStyle name="Note 2 7 4" xfId="4691" xr:uid="{00000000-0005-0000-0000-0000F4110000}"/>
    <cellStyle name="Note 2 7 4 2" xfId="4692" xr:uid="{00000000-0005-0000-0000-0000F5110000}"/>
    <cellStyle name="Note 2 7 5" xfId="4693" xr:uid="{00000000-0005-0000-0000-0000F6110000}"/>
    <cellStyle name="Note 2 7 5 2" xfId="4694" xr:uid="{00000000-0005-0000-0000-0000F7110000}"/>
    <cellStyle name="Note 2 7 6" xfId="4695" xr:uid="{00000000-0005-0000-0000-0000F8110000}"/>
    <cellStyle name="Note 2 7 6 2" xfId="4696" xr:uid="{00000000-0005-0000-0000-0000F9110000}"/>
    <cellStyle name="Note 2 7 7" xfId="4697" xr:uid="{00000000-0005-0000-0000-0000FA110000}"/>
    <cellStyle name="Note 2 7 7 2" xfId="4698" xr:uid="{00000000-0005-0000-0000-0000FB110000}"/>
    <cellStyle name="Note 2 7 8" xfId="4699" xr:uid="{00000000-0005-0000-0000-0000FC110000}"/>
    <cellStyle name="Note 2 7 8 2" xfId="4700" xr:uid="{00000000-0005-0000-0000-0000FD110000}"/>
    <cellStyle name="Note 2 7 9" xfId="4701" xr:uid="{00000000-0005-0000-0000-0000FE110000}"/>
    <cellStyle name="Note 2 7 9 2" xfId="4702" xr:uid="{00000000-0005-0000-0000-0000FF110000}"/>
    <cellStyle name="Note 2 70" xfId="4703" xr:uid="{00000000-0005-0000-0000-000000120000}"/>
    <cellStyle name="Note 2 70 2" xfId="4704" xr:uid="{00000000-0005-0000-0000-000001120000}"/>
    <cellStyle name="Note 2 71" xfId="4705" xr:uid="{00000000-0005-0000-0000-000002120000}"/>
    <cellStyle name="Note 2 71 2" xfId="4706" xr:uid="{00000000-0005-0000-0000-000003120000}"/>
    <cellStyle name="Note 2 72" xfId="4707" xr:uid="{00000000-0005-0000-0000-000004120000}"/>
    <cellStyle name="Note 2 72 2" xfId="4708" xr:uid="{00000000-0005-0000-0000-000005120000}"/>
    <cellStyle name="Note 2 73" xfId="4709" xr:uid="{00000000-0005-0000-0000-000006120000}"/>
    <cellStyle name="Note 2 73 2" xfId="4710" xr:uid="{00000000-0005-0000-0000-000007120000}"/>
    <cellStyle name="Note 2 74" xfId="4711" xr:uid="{00000000-0005-0000-0000-000008120000}"/>
    <cellStyle name="Note 2 74 2" xfId="4712" xr:uid="{00000000-0005-0000-0000-000009120000}"/>
    <cellStyle name="Note 2 75" xfId="4713" xr:uid="{00000000-0005-0000-0000-00000A120000}"/>
    <cellStyle name="Note 2 75 2" xfId="4714" xr:uid="{00000000-0005-0000-0000-00000B120000}"/>
    <cellStyle name="Note 2 76" xfId="4715" xr:uid="{00000000-0005-0000-0000-00000C120000}"/>
    <cellStyle name="Note 2 76 2" xfId="4716" xr:uid="{00000000-0005-0000-0000-00000D120000}"/>
    <cellStyle name="Note 2 77" xfId="4717" xr:uid="{00000000-0005-0000-0000-00000E120000}"/>
    <cellStyle name="Note 2 77 2" xfId="4718" xr:uid="{00000000-0005-0000-0000-00000F120000}"/>
    <cellStyle name="Note 2 78" xfId="4719" xr:uid="{00000000-0005-0000-0000-000010120000}"/>
    <cellStyle name="Note 2 78 2" xfId="4720" xr:uid="{00000000-0005-0000-0000-000011120000}"/>
    <cellStyle name="Note 2 79" xfId="4721" xr:uid="{00000000-0005-0000-0000-000012120000}"/>
    <cellStyle name="Note 2 79 2" xfId="4722" xr:uid="{00000000-0005-0000-0000-000013120000}"/>
    <cellStyle name="Note 2 8" xfId="4723" xr:uid="{00000000-0005-0000-0000-000014120000}"/>
    <cellStyle name="Note 2 8 10" xfId="4724" xr:uid="{00000000-0005-0000-0000-000015120000}"/>
    <cellStyle name="Note 2 8 10 2" xfId="4725" xr:uid="{00000000-0005-0000-0000-000016120000}"/>
    <cellStyle name="Note 2 8 11" xfId="4726" xr:uid="{00000000-0005-0000-0000-000017120000}"/>
    <cellStyle name="Note 2 8 11 2" xfId="4727" xr:uid="{00000000-0005-0000-0000-000018120000}"/>
    <cellStyle name="Note 2 8 12" xfId="4728" xr:uid="{00000000-0005-0000-0000-000019120000}"/>
    <cellStyle name="Note 2 8 12 2" xfId="4729" xr:uid="{00000000-0005-0000-0000-00001A120000}"/>
    <cellStyle name="Note 2 8 13" xfId="4730" xr:uid="{00000000-0005-0000-0000-00001B120000}"/>
    <cellStyle name="Note 2 8 13 2" xfId="4731" xr:uid="{00000000-0005-0000-0000-00001C120000}"/>
    <cellStyle name="Note 2 8 14" xfId="4732" xr:uid="{00000000-0005-0000-0000-00001D120000}"/>
    <cellStyle name="Note 2 8 14 2" xfId="4733" xr:uid="{00000000-0005-0000-0000-00001E120000}"/>
    <cellStyle name="Note 2 8 15" xfId="4734" xr:uid="{00000000-0005-0000-0000-00001F120000}"/>
    <cellStyle name="Note 2 8 15 2" xfId="4735" xr:uid="{00000000-0005-0000-0000-000020120000}"/>
    <cellStyle name="Note 2 8 16" xfId="4736" xr:uid="{00000000-0005-0000-0000-000021120000}"/>
    <cellStyle name="Note 2 8 16 2" xfId="4737" xr:uid="{00000000-0005-0000-0000-000022120000}"/>
    <cellStyle name="Note 2 8 17" xfId="4738" xr:uid="{00000000-0005-0000-0000-000023120000}"/>
    <cellStyle name="Note 2 8 17 2" xfId="4739" xr:uid="{00000000-0005-0000-0000-000024120000}"/>
    <cellStyle name="Note 2 8 18" xfId="4740" xr:uid="{00000000-0005-0000-0000-000025120000}"/>
    <cellStyle name="Note 2 8 18 2" xfId="4741" xr:uid="{00000000-0005-0000-0000-000026120000}"/>
    <cellStyle name="Note 2 8 19" xfId="4742" xr:uid="{00000000-0005-0000-0000-000027120000}"/>
    <cellStyle name="Note 2 8 19 2" xfId="4743" xr:uid="{00000000-0005-0000-0000-000028120000}"/>
    <cellStyle name="Note 2 8 2" xfId="4744" xr:uid="{00000000-0005-0000-0000-000029120000}"/>
    <cellStyle name="Note 2 8 2 2" xfId="4745" xr:uid="{00000000-0005-0000-0000-00002A120000}"/>
    <cellStyle name="Note 2 8 20" xfId="4746" xr:uid="{00000000-0005-0000-0000-00002B120000}"/>
    <cellStyle name="Note 2 8 20 2" xfId="4747" xr:uid="{00000000-0005-0000-0000-00002C120000}"/>
    <cellStyle name="Note 2 8 21" xfId="4748" xr:uid="{00000000-0005-0000-0000-00002D120000}"/>
    <cellStyle name="Note 2 8 21 2" xfId="4749" xr:uid="{00000000-0005-0000-0000-00002E120000}"/>
    <cellStyle name="Note 2 8 22" xfId="4750" xr:uid="{00000000-0005-0000-0000-00002F120000}"/>
    <cellStyle name="Note 2 8 3" xfId="4751" xr:uid="{00000000-0005-0000-0000-000030120000}"/>
    <cellStyle name="Note 2 8 3 2" xfId="4752" xr:uid="{00000000-0005-0000-0000-000031120000}"/>
    <cellStyle name="Note 2 8 4" xfId="4753" xr:uid="{00000000-0005-0000-0000-000032120000}"/>
    <cellStyle name="Note 2 8 4 2" xfId="4754" xr:uid="{00000000-0005-0000-0000-000033120000}"/>
    <cellStyle name="Note 2 8 5" xfId="4755" xr:uid="{00000000-0005-0000-0000-000034120000}"/>
    <cellStyle name="Note 2 8 5 2" xfId="4756" xr:uid="{00000000-0005-0000-0000-000035120000}"/>
    <cellStyle name="Note 2 8 6" xfId="4757" xr:uid="{00000000-0005-0000-0000-000036120000}"/>
    <cellStyle name="Note 2 8 6 2" xfId="4758" xr:uid="{00000000-0005-0000-0000-000037120000}"/>
    <cellStyle name="Note 2 8 7" xfId="4759" xr:uid="{00000000-0005-0000-0000-000038120000}"/>
    <cellStyle name="Note 2 8 7 2" xfId="4760" xr:uid="{00000000-0005-0000-0000-000039120000}"/>
    <cellStyle name="Note 2 8 8" xfId="4761" xr:uid="{00000000-0005-0000-0000-00003A120000}"/>
    <cellStyle name="Note 2 8 8 2" xfId="4762" xr:uid="{00000000-0005-0000-0000-00003B120000}"/>
    <cellStyle name="Note 2 8 9" xfId="4763" xr:uid="{00000000-0005-0000-0000-00003C120000}"/>
    <cellStyle name="Note 2 8 9 2" xfId="4764" xr:uid="{00000000-0005-0000-0000-00003D120000}"/>
    <cellStyle name="Note 2 80" xfId="4765" xr:uid="{00000000-0005-0000-0000-00003E120000}"/>
    <cellStyle name="Note 2 80 2" xfId="4766" xr:uid="{00000000-0005-0000-0000-00003F120000}"/>
    <cellStyle name="Note 2 81" xfId="4767" xr:uid="{00000000-0005-0000-0000-000040120000}"/>
    <cellStyle name="Note 2 81 2" xfId="4768" xr:uid="{00000000-0005-0000-0000-000041120000}"/>
    <cellStyle name="Note 2 81 3" xfId="4769" xr:uid="{00000000-0005-0000-0000-000042120000}"/>
    <cellStyle name="Note 2 81 3 2" xfId="4770" xr:uid="{00000000-0005-0000-0000-000043120000}"/>
    <cellStyle name="Note 2 81 4" xfId="4771" xr:uid="{00000000-0005-0000-0000-000044120000}"/>
    <cellStyle name="Note 2 81 4 2" xfId="4772" xr:uid="{00000000-0005-0000-0000-000045120000}"/>
    <cellStyle name="Note 2 81 5" xfId="4773" xr:uid="{00000000-0005-0000-0000-000046120000}"/>
    <cellStyle name="Note 2 82" xfId="4774" xr:uid="{00000000-0005-0000-0000-000047120000}"/>
    <cellStyle name="Note 2 82 2" xfId="4775" xr:uid="{00000000-0005-0000-0000-000048120000}"/>
    <cellStyle name="Note 2 83" xfId="4776" xr:uid="{00000000-0005-0000-0000-000049120000}"/>
    <cellStyle name="Note 2 83 2" xfId="4777" xr:uid="{00000000-0005-0000-0000-00004A120000}"/>
    <cellStyle name="Note 2 84" xfId="4778" xr:uid="{00000000-0005-0000-0000-00004B120000}"/>
    <cellStyle name="Note 2 84 2" xfId="4779" xr:uid="{00000000-0005-0000-0000-00004C120000}"/>
    <cellStyle name="Note 2 85" xfId="4780" xr:uid="{00000000-0005-0000-0000-00004D120000}"/>
    <cellStyle name="Note 2 85 2" xfId="4781" xr:uid="{00000000-0005-0000-0000-00004E120000}"/>
    <cellStyle name="Note 2 86" xfId="4782" xr:uid="{00000000-0005-0000-0000-00004F120000}"/>
    <cellStyle name="Note 2 86 2" xfId="4783" xr:uid="{00000000-0005-0000-0000-000050120000}"/>
    <cellStyle name="Note 2 87" xfId="4784" xr:uid="{00000000-0005-0000-0000-000051120000}"/>
    <cellStyle name="Note 2 87 2" xfId="4785" xr:uid="{00000000-0005-0000-0000-000052120000}"/>
    <cellStyle name="Note 2 88" xfId="4786" xr:uid="{00000000-0005-0000-0000-000053120000}"/>
    <cellStyle name="Note 2 88 2" xfId="4787" xr:uid="{00000000-0005-0000-0000-000054120000}"/>
    <cellStyle name="Note 2 89" xfId="4788" xr:uid="{00000000-0005-0000-0000-000055120000}"/>
    <cellStyle name="Note 2 89 2" xfId="4789" xr:uid="{00000000-0005-0000-0000-000056120000}"/>
    <cellStyle name="Note 2 9" xfId="4790" xr:uid="{00000000-0005-0000-0000-000057120000}"/>
    <cellStyle name="Note 2 9 10" xfId="4791" xr:uid="{00000000-0005-0000-0000-000058120000}"/>
    <cellStyle name="Note 2 9 10 2" xfId="4792" xr:uid="{00000000-0005-0000-0000-000059120000}"/>
    <cellStyle name="Note 2 9 11" xfId="4793" xr:uid="{00000000-0005-0000-0000-00005A120000}"/>
    <cellStyle name="Note 2 9 11 2" xfId="4794" xr:uid="{00000000-0005-0000-0000-00005B120000}"/>
    <cellStyle name="Note 2 9 12" xfId="4795" xr:uid="{00000000-0005-0000-0000-00005C120000}"/>
    <cellStyle name="Note 2 9 12 2" xfId="4796" xr:uid="{00000000-0005-0000-0000-00005D120000}"/>
    <cellStyle name="Note 2 9 13" xfId="4797" xr:uid="{00000000-0005-0000-0000-00005E120000}"/>
    <cellStyle name="Note 2 9 13 2" xfId="4798" xr:uid="{00000000-0005-0000-0000-00005F120000}"/>
    <cellStyle name="Note 2 9 14" xfId="4799" xr:uid="{00000000-0005-0000-0000-000060120000}"/>
    <cellStyle name="Note 2 9 14 2" xfId="4800" xr:uid="{00000000-0005-0000-0000-000061120000}"/>
    <cellStyle name="Note 2 9 15" xfId="4801" xr:uid="{00000000-0005-0000-0000-000062120000}"/>
    <cellStyle name="Note 2 9 15 2" xfId="4802" xr:uid="{00000000-0005-0000-0000-000063120000}"/>
    <cellStyle name="Note 2 9 16" xfId="4803" xr:uid="{00000000-0005-0000-0000-000064120000}"/>
    <cellStyle name="Note 2 9 16 2" xfId="4804" xr:uid="{00000000-0005-0000-0000-000065120000}"/>
    <cellStyle name="Note 2 9 17" xfId="4805" xr:uid="{00000000-0005-0000-0000-000066120000}"/>
    <cellStyle name="Note 2 9 17 2" xfId="4806" xr:uid="{00000000-0005-0000-0000-000067120000}"/>
    <cellStyle name="Note 2 9 18" xfId="4807" xr:uid="{00000000-0005-0000-0000-000068120000}"/>
    <cellStyle name="Note 2 9 18 2" xfId="4808" xr:uid="{00000000-0005-0000-0000-000069120000}"/>
    <cellStyle name="Note 2 9 19" xfId="4809" xr:uid="{00000000-0005-0000-0000-00006A120000}"/>
    <cellStyle name="Note 2 9 19 2" xfId="4810" xr:uid="{00000000-0005-0000-0000-00006B120000}"/>
    <cellStyle name="Note 2 9 2" xfId="4811" xr:uid="{00000000-0005-0000-0000-00006C120000}"/>
    <cellStyle name="Note 2 9 2 2" xfId="4812" xr:uid="{00000000-0005-0000-0000-00006D120000}"/>
    <cellStyle name="Note 2 9 20" xfId="4813" xr:uid="{00000000-0005-0000-0000-00006E120000}"/>
    <cellStyle name="Note 2 9 20 2" xfId="4814" xr:uid="{00000000-0005-0000-0000-00006F120000}"/>
    <cellStyle name="Note 2 9 21" xfId="4815" xr:uid="{00000000-0005-0000-0000-000070120000}"/>
    <cellStyle name="Note 2 9 21 2" xfId="4816" xr:uid="{00000000-0005-0000-0000-000071120000}"/>
    <cellStyle name="Note 2 9 22" xfId="4817" xr:uid="{00000000-0005-0000-0000-000072120000}"/>
    <cellStyle name="Note 2 9 3" xfId="4818" xr:uid="{00000000-0005-0000-0000-000073120000}"/>
    <cellStyle name="Note 2 9 3 2" xfId="4819" xr:uid="{00000000-0005-0000-0000-000074120000}"/>
    <cellStyle name="Note 2 9 4" xfId="4820" xr:uid="{00000000-0005-0000-0000-000075120000}"/>
    <cellStyle name="Note 2 9 4 2" xfId="4821" xr:uid="{00000000-0005-0000-0000-000076120000}"/>
    <cellStyle name="Note 2 9 5" xfId="4822" xr:uid="{00000000-0005-0000-0000-000077120000}"/>
    <cellStyle name="Note 2 9 5 2" xfId="4823" xr:uid="{00000000-0005-0000-0000-000078120000}"/>
    <cellStyle name="Note 2 9 6" xfId="4824" xr:uid="{00000000-0005-0000-0000-000079120000}"/>
    <cellStyle name="Note 2 9 6 2" xfId="4825" xr:uid="{00000000-0005-0000-0000-00007A120000}"/>
    <cellStyle name="Note 2 9 7" xfId="4826" xr:uid="{00000000-0005-0000-0000-00007B120000}"/>
    <cellStyle name="Note 2 9 7 2" xfId="4827" xr:uid="{00000000-0005-0000-0000-00007C120000}"/>
    <cellStyle name="Note 2 9 8" xfId="4828" xr:uid="{00000000-0005-0000-0000-00007D120000}"/>
    <cellStyle name="Note 2 9 8 2" xfId="4829" xr:uid="{00000000-0005-0000-0000-00007E120000}"/>
    <cellStyle name="Note 2 9 9" xfId="4830" xr:uid="{00000000-0005-0000-0000-00007F120000}"/>
    <cellStyle name="Note 2 9 9 2" xfId="4831" xr:uid="{00000000-0005-0000-0000-000080120000}"/>
    <cellStyle name="Note 2 90" xfId="4832" xr:uid="{00000000-0005-0000-0000-000081120000}"/>
    <cellStyle name="Note 2 90 2" xfId="4833" xr:uid="{00000000-0005-0000-0000-000082120000}"/>
    <cellStyle name="Note 2 91" xfId="4834" xr:uid="{00000000-0005-0000-0000-000083120000}"/>
    <cellStyle name="Note 2 91 2" xfId="4835" xr:uid="{00000000-0005-0000-0000-000084120000}"/>
    <cellStyle name="Note 2 92" xfId="4836" xr:uid="{00000000-0005-0000-0000-000085120000}"/>
    <cellStyle name="Note 2 92 2" xfId="4837" xr:uid="{00000000-0005-0000-0000-000086120000}"/>
    <cellStyle name="Note 2 93" xfId="4838" xr:uid="{00000000-0005-0000-0000-000087120000}"/>
    <cellStyle name="Note 2 93 2" xfId="4839" xr:uid="{00000000-0005-0000-0000-000088120000}"/>
    <cellStyle name="Note 2 94" xfId="4840" xr:uid="{00000000-0005-0000-0000-000089120000}"/>
    <cellStyle name="Note 2 94 2" xfId="4841" xr:uid="{00000000-0005-0000-0000-00008A120000}"/>
    <cellStyle name="Note 2 95" xfId="4842" xr:uid="{00000000-0005-0000-0000-00008B120000}"/>
    <cellStyle name="Note 2 95 2" xfId="4843" xr:uid="{00000000-0005-0000-0000-00008C120000}"/>
    <cellStyle name="Note 2 96" xfId="4844" xr:uid="{00000000-0005-0000-0000-00008D120000}"/>
    <cellStyle name="Note 2 96 2" xfId="4845" xr:uid="{00000000-0005-0000-0000-00008E120000}"/>
    <cellStyle name="Note 2 97" xfId="4846" xr:uid="{00000000-0005-0000-0000-00008F120000}"/>
    <cellStyle name="Note 2 97 2" xfId="4847" xr:uid="{00000000-0005-0000-0000-000090120000}"/>
    <cellStyle name="Note 2 98" xfId="4848" xr:uid="{00000000-0005-0000-0000-000091120000}"/>
    <cellStyle name="Note 2 98 2" xfId="4849" xr:uid="{00000000-0005-0000-0000-000092120000}"/>
    <cellStyle name="Note 2 99" xfId="4850" xr:uid="{00000000-0005-0000-0000-000093120000}"/>
    <cellStyle name="Note 2 99 2" xfId="4851" xr:uid="{00000000-0005-0000-0000-000094120000}"/>
    <cellStyle name="Note 20" xfId="4852" xr:uid="{00000000-0005-0000-0000-000095120000}"/>
    <cellStyle name="Note 20 2" xfId="4853" xr:uid="{00000000-0005-0000-0000-000096120000}"/>
    <cellStyle name="Note 21" xfId="4854" xr:uid="{00000000-0005-0000-0000-000097120000}"/>
    <cellStyle name="Note 21 2" xfId="4855" xr:uid="{00000000-0005-0000-0000-000098120000}"/>
    <cellStyle name="Note 22" xfId="4856" xr:uid="{00000000-0005-0000-0000-000099120000}"/>
    <cellStyle name="Note 22 2" xfId="4857" xr:uid="{00000000-0005-0000-0000-00009A120000}"/>
    <cellStyle name="Note 23" xfId="4858" xr:uid="{00000000-0005-0000-0000-00009B120000}"/>
    <cellStyle name="Note 23 2" xfId="4859" xr:uid="{00000000-0005-0000-0000-00009C120000}"/>
    <cellStyle name="Note 24" xfId="4860" xr:uid="{00000000-0005-0000-0000-00009D120000}"/>
    <cellStyle name="Note 24 2" xfId="4861" xr:uid="{00000000-0005-0000-0000-00009E120000}"/>
    <cellStyle name="Note 25" xfId="4862" xr:uid="{00000000-0005-0000-0000-00009F120000}"/>
    <cellStyle name="Note 25 2" xfId="4863" xr:uid="{00000000-0005-0000-0000-0000A0120000}"/>
    <cellStyle name="Note 26" xfId="4864" xr:uid="{00000000-0005-0000-0000-0000A1120000}"/>
    <cellStyle name="Note 26 2" xfId="4865" xr:uid="{00000000-0005-0000-0000-0000A2120000}"/>
    <cellStyle name="Note 27" xfId="4866" xr:uid="{00000000-0005-0000-0000-0000A3120000}"/>
    <cellStyle name="Note 27 2" xfId="4867" xr:uid="{00000000-0005-0000-0000-0000A4120000}"/>
    <cellStyle name="Note 28" xfId="4868" xr:uid="{00000000-0005-0000-0000-0000A5120000}"/>
    <cellStyle name="Note 28 2" xfId="4869" xr:uid="{00000000-0005-0000-0000-0000A6120000}"/>
    <cellStyle name="Note 29" xfId="4870" xr:uid="{00000000-0005-0000-0000-0000A7120000}"/>
    <cellStyle name="Note 29 2" xfId="4871" xr:uid="{00000000-0005-0000-0000-0000A8120000}"/>
    <cellStyle name="Note 3" xfId="231" xr:uid="{00000000-0005-0000-0000-0000A9120000}"/>
    <cellStyle name="Note 3 10" xfId="4872" xr:uid="{00000000-0005-0000-0000-0000AA120000}"/>
    <cellStyle name="Note 3 10 10" xfId="4873" xr:uid="{00000000-0005-0000-0000-0000AB120000}"/>
    <cellStyle name="Note 3 10 10 2" xfId="4874" xr:uid="{00000000-0005-0000-0000-0000AC120000}"/>
    <cellStyle name="Note 3 10 11" xfId="4875" xr:uid="{00000000-0005-0000-0000-0000AD120000}"/>
    <cellStyle name="Note 3 10 11 2" xfId="4876" xr:uid="{00000000-0005-0000-0000-0000AE120000}"/>
    <cellStyle name="Note 3 10 12" xfId="4877" xr:uid="{00000000-0005-0000-0000-0000AF120000}"/>
    <cellStyle name="Note 3 10 12 2" xfId="4878" xr:uid="{00000000-0005-0000-0000-0000B0120000}"/>
    <cellStyle name="Note 3 10 13" xfId="4879" xr:uid="{00000000-0005-0000-0000-0000B1120000}"/>
    <cellStyle name="Note 3 10 13 2" xfId="4880" xr:uid="{00000000-0005-0000-0000-0000B2120000}"/>
    <cellStyle name="Note 3 10 14" xfId="4881" xr:uid="{00000000-0005-0000-0000-0000B3120000}"/>
    <cellStyle name="Note 3 10 14 2" xfId="4882" xr:uid="{00000000-0005-0000-0000-0000B4120000}"/>
    <cellStyle name="Note 3 10 15" xfId="4883" xr:uid="{00000000-0005-0000-0000-0000B5120000}"/>
    <cellStyle name="Note 3 10 15 2" xfId="4884" xr:uid="{00000000-0005-0000-0000-0000B6120000}"/>
    <cellStyle name="Note 3 10 16" xfId="4885" xr:uid="{00000000-0005-0000-0000-0000B7120000}"/>
    <cellStyle name="Note 3 10 16 2" xfId="4886" xr:uid="{00000000-0005-0000-0000-0000B8120000}"/>
    <cellStyle name="Note 3 10 17" xfId="4887" xr:uid="{00000000-0005-0000-0000-0000B9120000}"/>
    <cellStyle name="Note 3 10 17 2" xfId="4888" xr:uid="{00000000-0005-0000-0000-0000BA120000}"/>
    <cellStyle name="Note 3 10 18" xfId="4889" xr:uid="{00000000-0005-0000-0000-0000BB120000}"/>
    <cellStyle name="Note 3 10 18 2" xfId="4890" xr:uid="{00000000-0005-0000-0000-0000BC120000}"/>
    <cellStyle name="Note 3 10 19" xfId="4891" xr:uid="{00000000-0005-0000-0000-0000BD120000}"/>
    <cellStyle name="Note 3 10 19 2" xfId="4892" xr:uid="{00000000-0005-0000-0000-0000BE120000}"/>
    <cellStyle name="Note 3 10 2" xfId="4893" xr:uid="{00000000-0005-0000-0000-0000BF120000}"/>
    <cellStyle name="Note 3 10 2 2" xfId="4894" xr:uid="{00000000-0005-0000-0000-0000C0120000}"/>
    <cellStyle name="Note 3 10 20" xfId="4895" xr:uid="{00000000-0005-0000-0000-0000C1120000}"/>
    <cellStyle name="Note 3 10 20 2" xfId="4896" xr:uid="{00000000-0005-0000-0000-0000C2120000}"/>
    <cellStyle name="Note 3 10 21" xfId="4897" xr:uid="{00000000-0005-0000-0000-0000C3120000}"/>
    <cellStyle name="Note 3 10 21 2" xfId="4898" xr:uid="{00000000-0005-0000-0000-0000C4120000}"/>
    <cellStyle name="Note 3 10 22" xfId="4899" xr:uid="{00000000-0005-0000-0000-0000C5120000}"/>
    <cellStyle name="Note 3 10 3" xfId="4900" xr:uid="{00000000-0005-0000-0000-0000C6120000}"/>
    <cellStyle name="Note 3 10 3 2" xfId="4901" xr:uid="{00000000-0005-0000-0000-0000C7120000}"/>
    <cellStyle name="Note 3 10 4" xfId="4902" xr:uid="{00000000-0005-0000-0000-0000C8120000}"/>
    <cellStyle name="Note 3 10 4 2" xfId="4903" xr:uid="{00000000-0005-0000-0000-0000C9120000}"/>
    <cellStyle name="Note 3 10 5" xfId="4904" xr:uid="{00000000-0005-0000-0000-0000CA120000}"/>
    <cellStyle name="Note 3 10 5 2" xfId="4905" xr:uid="{00000000-0005-0000-0000-0000CB120000}"/>
    <cellStyle name="Note 3 10 6" xfId="4906" xr:uid="{00000000-0005-0000-0000-0000CC120000}"/>
    <cellStyle name="Note 3 10 6 2" xfId="4907" xr:uid="{00000000-0005-0000-0000-0000CD120000}"/>
    <cellStyle name="Note 3 10 7" xfId="4908" xr:uid="{00000000-0005-0000-0000-0000CE120000}"/>
    <cellStyle name="Note 3 10 7 2" xfId="4909" xr:uid="{00000000-0005-0000-0000-0000CF120000}"/>
    <cellStyle name="Note 3 10 8" xfId="4910" xr:uid="{00000000-0005-0000-0000-0000D0120000}"/>
    <cellStyle name="Note 3 10 8 2" xfId="4911" xr:uid="{00000000-0005-0000-0000-0000D1120000}"/>
    <cellStyle name="Note 3 10 9" xfId="4912" xr:uid="{00000000-0005-0000-0000-0000D2120000}"/>
    <cellStyle name="Note 3 10 9 2" xfId="4913" xr:uid="{00000000-0005-0000-0000-0000D3120000}"/>
    <cellStyle name="Note 3 11" xfId="4914" xr:uid="{00000000-0005-0000-0000-0000D4120000}"/>
    <cellStyle name="Note 3 11 10" xfId="4915" xr:uid="{00000000-0005-0000-0000-0000D5120000}"/>
    <cellStyle name="Note 3 11 10 2" xfId="4916" xr:uid="{00000000-0005-0000-0000-0000D6120000}"/>
    <cellStyle name="Note 3 11 11" xfId="4917" xr:uid="{00000000-0005-0000-0000-0000D7120000}"/>
    <cellStyle name="Note 3 11 11 2" xfId="4918" xr:uid="{00000000-0005-0000-0000-0000D8120000}"/>
    <cellStyle name="Note 3 11 12" xfId="4919" xr:uid="{00000000-0005-0000-0000-0000D9120000}"/>
    <cellStyle name="Note 3 11 12 2" xfId="4920" xr:uid="{00000000-0005-0000-0000-0000DA120000}"/>
    <cellStyle name="Note 3 11 13" xfId="4921" xr:uid="{00000000-0005-0000-0000-0000DB120000}"/>
    <cellStyle name="Note 3 11 13 2" xfId="4922" xr:uid="{00000000-0005-0000-0000-0000DC120000}"/>
    <cellStyle name="Note 3 11 14" xfId="4923" xr:uid="{00000000-0005-0000-0000-0000DD120000}"/>
    <cellStyle name="Note 3 11 14 2" xfId="4924" xr:uid="{00000000-0005-0000-0000-0000DE120000}"/>
    <cellStyle name="Note 3 11 15" xfId="4925" xr:uid="{00000000-0005-0000-0000-0000DF120000}"/>
    <cellStyle name="Note 3 11 15 2" xfId="4926" xr:uid="{00000000-0005-0000-0000-0000E0120000}"/>
    <cellStyle name="Note 3 11 16" xfId="4927" xr:uid="{00000000-0005-0000-0000-0000E1120000}"/>
    <cellStyle name="Note 3 11 16 2" xfId="4928" xr:uid="{00000000-0005-0000-0000-0000E2120000}"/>
    <cellStyle name="Note 3 11 17" xfId="4929" xr:uid="{00000000-0005-0000-0000-0000E3120000}"/>
    <cellStyle name="Note 3 11 17 2" xfId="4930" xr:uid="{00000000-0005-0000-0000-0000E4120000}"/>
    <cellStyle name="Note 3 11 18" xfId="4931" xr:uid="{00000000-0005-0000-0000-0000E5120000}"/>
    <cellStyle name="Note 3 11 18 2" xfId="4932" xr:uid="{00000000-0005-0000-0000-0000E6120000}"/>
    <cellStyle name="Note 3 11 19" xfId="4933" xr:uid="{00000000-0005-0000-0000-0000E7120000}"/>
    <cellStyle name="Note 3 11 19 2" xfId="4934" xr:uid="{00000000-0005-0000-0000-0000E8120000}"/>
    <cellStyle name="Note 3 11 2" xfId="4935" xr:uid="{00000000-0005-0000-0000-0000E9120000}"/>
    <cellStyle name="Note 3 11 2 2" xfId="4936" xr:uid="{00000000-0005-0000-0000-0000EA120000}"/>
    <cellStyle name="Note 3 11 20" xfId="4937" xr:uid="{00000000-0005-0000-0000-0000EB120000}"/>
    <cellStyle name="Note 3 11 20 2" xfId="4938" xr:uid="{00000000-0005-0000-0000-0000EC120000}"/>
    <cellStyle name="Note 3 11 21" xfId="4939" xr:uid="{00000000-0005-0000-0000-0000ED120000}"/>
    <cellStyle name="Note 3 11 21 2" xfId="4940" xr:uid="{00000000-0005-0000-0000-0000EE120000}"/>
    <cellStyle name="Note 3 11 22" xfId="4941" xr:uid="{00000000-0005-0000-0000-0000EF120000}"/>
    <cellStyle name="Note 3 11 3" xfId="4942" xr:uid="{00000000-0005-0000-0000-0000F0120000}"/>
    <cellStyle name="Note 3 11 3 2" xfId="4943" xr:uid="{00000000-0005-0000-0000-0000F1120000}"/>
    <cellStyle name="Note 3 11 4" xfId="4944" xr:uid="{00000000-0005-0000-0000-0000F2120000}"/>
    <cellStyle name="Note 3 11 4 2" xfId="4945" xr:uid="{00000000-0005-0000-0000-0000F3120000}"/>
    <cellStyle name="Note 3 11 5" xfId="4946" xr:uid="{00000000-0005-0000-0000-0000F4120000}"/>
    <cellStyle name="Note 3 11 5 2" xfId="4947" xr:uid="{00000000-0005-0000-0000-0000F5120000}"/>
    <cellStyle name="Note 3 11 6" xfId="4948" xr:uid="{00000000-0005-0000-0000-0000F6120000}"/>
    <cellStyle name="Note 3 11 6 2" xfId="4949" xr:uid="{00000000-0005-0000-0000-0000F7120000}"/>
    <cellStyle name="Note 3 11 7" xfId="4950" xr:uid="{00000000-0005-0000-0000-0000F8120000}"/>
    <cellStyle name="Note 3 11 7 2" xfId="4951" xr:uid="{00000000-0005-0000-0000-0000F9120000}"/>
    <cellStyle name="Note 3 11 8" xfId="4952" xr:uid="{00000000-0005-0000-0000-0000FA120000}"/>
    <cellStyle name="Note 3 11 8 2" xfId="4953" xr:uid="{00000000-0005-0000-0000-0000FB120000}"/>
    <cellStyle name="Note 3 11 9" xfId="4954" xr:uid="{00000000-0005-0000-0000-0000FC120000}"/>
    <cellStyle name="Note 3 11 9 2" xfId="4955" xr:uid="{00000000-0005-0000-0000-0000FD120000}"/>
    <cellStyle name="Note 3 12" xfId="4956" xr:uid="{00000000-0005-0000-0000-0000FE120000}"/>
    <cellStyle name="Note 3 12 10" xfId="4957" xr:uid="{00000000-0005-0000-0000-0000FF120000}"/>
    <cellStyle name="Note 3 12 10 2" xfId="4958" xr:uid="{00000000-0005-0000-0000-000000130000}"/>
    <cellStyle name="Note 3 12 11" xfId="4959" xr:uid="{00000000-0005-0000-0000-000001130000}"/>
    <cellStyle name="Note 3 12 11 2" xfId="4960" xr:uid="{00000000-0005-0000-0000-000002130000}"/>
    <cellStyle name="Note 3 12 12" xfId="4961" xr:uid="{00000000-0005-0000-0000-000003130000}"/>
    <cellStyle name="Note 3 12 12 2" xfId="4962" xr:uid="{00000000-0005-0000-0000-000004130000}"/>
    <cellStyle name="Note 3 12 13" xfId="4963" xr:uid="{00000000-0005-0000-0000-000005130000}"/>
    <cellStyle name="Note 3 12 13 2" xfId="4964" xr:uid="{00000000-0005-0000-0000-000006130000}"/>
    <cellStyle name="Note 3 12 14" xfId="4965" xr:uid="{00000000-0005-0000-0000-000007130000}"/>
    <cellStyle name="Note 3 12 14 2" xfId="4966" xr:uid="{00000000-0005-0000-0000-000008130000}"/>
    <cellStyle name="Note 3 12 15" xfId="4967" xr:uid="{00000000-0005-0000-0000-000009130000}"/>
    <cellStyle name="Note 3 12 15 2" xfId="4968" xr:uid="{00000000-0005-0000-0000-00000A130000}"/>
    <cellStyle name="Note 3 12 16" xfId="4969" xr:uid="{00000000-0005-0000-0000-00000B130000}"/>
    <cellStyle name="Note 3 12 16 2" xfId="4970" xr:uid="{00000000-0005-0000-0000-00000C130000}"/>
    <cellStyle name="Note 3 12 17" xfId="4971" xr:uid="{00000000-0005-0000-0000-00000D130000}"/>
    <cellStyle name="Note 3 12 17 2" xfId="4972" xr:uid="{00000000-0005-0000-0000-00000E130000}"/>
    <cellStyle name="Note 3 12 18" xfId="4973" xr:uid="{00000000-0005-0000-0000-00000F130000}"/>
    <cellStyle name="Note 3 12 18 2" xfId="4974" xr:uid="{00000000-0005-0000-0000-000010130000}"/>
    <cellStyle name="Note 3 12 19" xfId="4975" xr:uid="{00000000-0005-0000-0000-000011130000}"/>
    <cellStyle name="Note 3 12 19 2" xfId="4976" xr:uid="{00000000-0005-0000-0000-000012130000}"/>
    <cellStyle name="Note 3 12 2" xfId="4977" xr:uid="{00000000-0005-0000-0000-000013130000}"/>
    <cellStyle name="Note 3 12 2 2" xfId="4978" xr:uid="{00000000-0005-0000-0000-000014130000}"/>
    <cellStyle name="Note 3 12 20" xfId="4979" xr:uid="{00000000-0005-0000-0000-000015130000}"/>
    <cellStyle name="Note 3 12 20 2" xfId="4980" xr:uid="{00000000-0005-0000-0000-000016130000}"/>
    <cellStyle name="Note 3 12 21" xfId="4981" xr:uid="{00000000-0005-0000-0000-000017130000}"/>
    <cellStyle name="Note 3 12 21 2" xfId="4982" xr:uid="{00000000-0005-0000-0000-000018130000}"/>
    <cellStyle name="Note 3 12 22" xfId="4983" xr:uid="{00000000-0005-0000-0000-000019130000}"/>
    <cellStyle name="Note 3 12 3" xfId="4984" xr:uid="{00000000-0005-0000-0000-00001A130000}"/>
    <cellStyle name="Note 3 12 3 2" xfId="4985" xr:uid="{00000000-0005-0000-0000-00001B130000}"/>
    <cellStyle name="Note 3 12 4" xfId="4986" xr:uid="{00000000-0005-0000-0000-00001C130000}"/>
    <cellStyle name="Note 3 12 4 2" xfId="4987" xr:uid="{00000000-0005-0000-0000-00001D130000}"/>
    <cellStyle name="Note 3 12 5" xfId="4988" xr:uid="{00000000-0005-0000-0000-00001E130000}"/>
    <cellStyle name="Note 3 12 5 2" xfId="4989" xr:uid="{00000000-0005-0000-0000-00001F130000}"/>
    <cellStyle name="Note 3 12 6" xfId="4990" xr:uid="{00000000-0005-0000-0000-000020130000}"/>
    <cellStyle name="Note 3 12 6 2" xfId="4991" xr:uid="{00000000-0005-0000-0000-000021130000}"/>
    <cellStyle name="Note 3 12 7" xfId="4992" xr:uid="{00000000-0005-0000-0000-000022130000}"/>
    <cellStyle name="Note 3 12 7 2" xfId="4993" xr:uid="{00000000-0005-0000-0000-000023130000}"/>
    <cellStyle name="Note 3 12 8" xfId="4994" xr:uid="{00000000-0005-0000-0000-000024130000}"/>
    <cellStyle name="Note 3 12 8 2" xfId="4995" xr:uid="{00000000-0005-0000-0000-000025130000}"/>
    <cellStyle name="Note 3 12 9" xfId="4996" xr:uid="{00000000-0005-0000-0000-000026130000}"/>
    <cellStyle name="Note 3 12 9 2" xfId="4997" xr:uid="{00000000-0005-0000-0000-000027130000}"/>
    <cellStyle name="Note 3 13" xfId="4998" xr:uid="{00000000-0005-0000-0000-000028130000}"/>
    <cellStyle name="Note 3 13 10" xfId="4999" xr:uid="{00000000-0005-0000-0000-000029130000}"/>
    <cellStyle name="Note 3 13 10 2" xfId="5000" xr:uid="{00000000-0005-0000-0000-00002A130000}"/>
    <cellStyle name="Note 3 13 11" xfId="5001" xr:uid="{00000000-0005-0000-0000-00002B130000}"/>
    <cellStyle name="Note 3 13 11 2" xfId="5002" xr:uid="{00000000-0005-0000-0000-00002C130000}"/>
    <cellStyle name="Note 3 13 12" xfId="5003" xr:uid="{00000000-0005-0000-0000-00002D130000}"/>
    <cellStyle name="Note 3 13 12 2" xfId="5004" xr:uid="{00000000-0005-0000-0000-00002E130000}"/>
    <cellStyle name="Note 3 13 13" xfId="5005" xr:uid="{00000000-0005-0000-0000-00002F130000}"/>
    <cellStyle name="Note 3 13 13 2" xfId="5006" xr:uid="{00000000-0005-0000-0000-000030130000}"/>
    <cellStyle name="Note 3 13 14" xfId="5007" xr:uid="{00000000-0005-0000-0000-000031130000}"/>
    <cellStyle name="Note 3 13 14 2" xfId="5008" xr:uid="{00000000-0005-0000-0000-000032130000}"/>
    <cellStyle name="Note 3 13 15" xfId="5009" xr:uid="{00000000-0005-0000-0000-000033130000}"/>
    <cellStyle name="Note 3 13 15 2" xfId="5010" xr:uid="{00000000-0005-0000-0000-000034130000}"/>
    <cellStyle name="Note 3 13 16" xfId="5011" xr:uid="{00000000-0005-0000-0000-000035130000}"/>
    <cellStyle name="Note 3 13 16 2" xfId="5012" xr:uid="{00000000-0005-0000-0000-000036130000}"/>
    <cellStyle name="Note 3 13 17" xfId="5013" xr:uid="{00000000-0005-0000-0000-000037130000}"/>
    <cellStyle name="Note 3 13 17 2" xfId="5014" xr:uid="{00000000-0005-0000-0000-000038130000}"/>
    <cellStyle name="Note 3 13 18" xfId="5015" xr:uid="{00000000-0005-0000-0000-000039130000}"/>
    <cellStyle name="Note 3 13 18 2" xfId="5016" xr:uid="{00000000-0005-0000-0000-00003A130000}"/>
    <cellStyle name="Note 3 13 19" xfId="5017" xr:uid="{00000000-0005-0000-0000-00003B130000}"/>
    <cellStyle name="Note 3 13 19 2" xfId="5018" xr:uid="{00000000-0005-0000-0000-00003C130000}"/>
    <cellStyle name="Note 3 13 2" xfId="5019" xr:uid="{00000000-0005-0000-0000-00003D130000}"/>
    <cellStyle name="Note 3 13 2 2" xfId="5020" xr:uid="{00000000-0005-0000-0000-00003E130000}"/>
    <cellStyle name="Note 3 13 20" xfId="5021" xr:uid="{00000000-0005-0000-0000-00003F130000}"/>
    <cellStyle name="Note 3 13 20 2" xfId="5022" xr:uid="{00000000-0005-0000-0000-000040130000}"/>
    <cellStyle name="Note 3 13 21" xfId="5023" xr:uid="{00000000-0005-0000-0000-000041130000}"/>
    <cellStyle name="Note 3 13 21 2" xfId="5024" xr:uid="{00000000-0005-0000-0000-000042130000}"/>
    <cellStyle name="Note 3 13 22" xfId="5025" xr:uid="{00000000-0005-0000-0000-000043130000}"/>
    <cellStyle name="Note 3 13 3" xfId="5026" xr:uid="{00000000-0005-0000-0000-000044130000}"/>
    <cellStyle name="Note 3 13 3 2" xfId="5027" xr:uid="{00000000-0005-0000-0000-000045130000}"/>
    <cellStyle name="Note 3 13 4" xfId="5028" xr:uid="{00000000-0005-0000-0000-000046130000}"/>
    <cellStyle name="Note 3 13 4 2" xfId="5029" xr:uid="{00000000-0005-0000-0000-000047130000}"/>
    <cellStyle name="Note 3 13 5" xfId="5030" xr:uid="{00000000-0005-0000-0000-000048130000}"/>
    <cellStyle name="Note 3 13 5 2" xfId="5031" xr:uid="{00000000-0005-0000-0000-000049130000}"/>
    <cellStyle name="Note 3 13 6" xfId="5032" xr:uid="{00000000-0005-0000-0000-00004A130000}"/>
    <cellStyle name="Note 3 13 6 2" xfId="5033" xr:uid="{00000000-0005-0000-0000-00004B130000}"/>
    <cellStyle name="Note 3 13 7" xfId="5034" xr:uid="{00000000-0005-0000-0000-00004C130000}"/>
    <cellStyle name="Note 3 13 7 2" xfId="5035" xr:uid="{00000000-0005-0000-0000-00004D130000}"/>
    <cellStyle name="Note 3 13 8" xfId="5036" xr:uid="{00000000-0005-0000-0000-00004E130000}"/>
    <cellStyle name="Note 3 13 8 2" xfId="5037" xr:uid="{00000000-0005-0000-0000-00004F130000}"/>
    <cellStyle name="Note 3 13 9" xfId="5038" xr:uid="{00000000-0005-0000-0000-000050130000}"/>
    <cellStyle name="Note 3 13 9 2" xfId="5039" xr:uid="{00000000-0005-0000-0000-000051130000}"/>
    <cellStyle name="Note 3 14" xfId="5040" xr:uid="{00000000-0005-0000-0000-000052130000}"/>
    <cellStyle name="Note 3 14 10" xfId="5041" xr:uid="{00000000-0005-0000-0000-000053130000}"/>
    <cellStyle name="Note 3 14 10 2" xfId="5042" xr:uid="{00000000-0005-0000-0000-000054130000}"/>
    <cellStyle name="Note 3 14 11" xfId="5043" xr:uid="{00000000-0005-0000-0000-000055130000}"/>
    <cellStyle name="Note 3 14 11 2" xfId="5044" xr:uid="{00000000-0005-0000-0000-000056130000}"/>
    <cellStyle name="Note 3 14 12" xfId="5045" xr:uid="{00000000-0005-0000-0000-000057130000}"/>
    <cellStyle name="Note 3 14 12 2" xfId="5046" xr:uid="{00000000-0005-0000-0000-000058130000}"/>
    <cellStyle name="Note 3 14 13" xfId="5047" xr:uid="{00000000-0005-0000-0000-000059130000}"/>
    <cellStyle name="Note 3 14 13 2" xfId="5048" xr:uid="{00000000-0005-0000-0000-00005A130000}"/>
    <cellStyle name="Note 3 14 14" xfId="5049" xr:uid="{00000000-0005-0000-0000-00005B130000}"/>
    <cellStyle name="Note 3 14 14 2" xfId="5050" xr:uid="{00000000-0005-0000-0000-00005C130000}"/>
    <cellStyle name="Note 3 14 15" xfId="5051" xr:uid="{00000000-0005-0000-0000-00005D130000}"/>
    <cellStyle name="Note 3 14 15 2" xfId="5052" xr:uid="{00000000-0005-0000-0000-00005E130000}"/>
    <cellStyle name="Note 3 14 16" xfId="5053" xr:uid="{00000000-0005-0000-0000-00005F130000}"/>
    <cellStyle name="Note 3 14 16 2" xfId="5054" xr:uid="{00000000-0005-0000-0000-000060130000}"/>
    <cellStyle name="Note 3 14 17" xfId="5055" xr:uid="{00000000-0005-0000-0000-000061130000}"/>
    <cellStyle name="Note 3 14 17 2" xfId="5056" xr:uid="{00000000-0005-0000-0000-000062130000}"/>
    <cellStyle name="Note 3 14 18" xfId="5057" xr:uid="{00000000-0005-0000-0000-000063130000}"/>
    <cellStyle name="Note 3 14 18 2" xfId="5058" xr:uid="{00000000-0005-0000-0000-000064130000}"/>
    <cellStyle name="Note 3 14 19" xfId="5059" xr:uid="{00000000-0005-0000-0000-000065130000}"/>
    <cellStyle name="Note 3 14 19 2" xfId="5060" xr:uid="{00000000-0005-0000-0000-000066130000}"/>
    <cellStyle name="Note 3 14 2" xfId="5061" xr:uid="{00000000-0005-0000-0000-000067130000}"/>
    <cellStyle name="Note 3 14 2 2" xfId="5062" xr:uid="{00000000-0005-0000-0000-000068130000}"/>
    <cellStyle name="Note 3 14 20" xfId="5063" xr:uid="{00000000-0005-0000-0000-000069130000}"/>
    <cellStyle name="Note 3 14 20 2" xfId="5064" xr:uid="{00000000-0005-0000-0000-00006A130000}"/>
    <cellStyle name="Note 3 14 21" xfId="5065" xr:uid="{00000000-0005-0000-0000-00006B130000}"/>
    <cellStyle name="Note 3 14 21 2" xfId="5066" xr:uid="{00000000-0005-0000-0000-00006C130000}"/>
    <cellStyle name="Note 3 14 22" xfId="5067" xr:uid="{00000000-0005-0000-0000-00006D130000}"/>
    <cellStyle name="Note 3 14 3" xfId="5068" xr:uid="{00000000-0005-0000-0000-00006E130000}"/>
    <cellStyle name="Note 3 14 3 2" xfId="5069" xr:uid="{00000000-0005-0000-0000-00006F130000}"/>
    <cellStyle name="Note 3 14 4" xfId="5070" xr:uid="{00000000-0005-0000-0000-000070130000}"/>
    <cellStyle name="Note 3 14 4 2" xfId="5071" xr:uid="{00000000-0005-0000-0000-000071130000}"/>
    <cellStyle name="Note 3 14 5" xfId="5072" xr:uid="{00000000-0005-0000-0000-000072130000}"/>
    <cellStyle name="Note 3 14 5 2" xfId="5073" xr:uid="{00000000-0005-0000-0000-000073130000}"/>
    <cellStyle name="Note 3 14 6" xfId="5074" xr:uid="{00000000-0005-0000-0000-000074130000}"/>
    <cellStyle name="Note 3 14 6 2" xfId="5075" xr:uid="{00000000-0005-0000-0000-000075130000}"/>
    <cellStyle name="Note 3 14 7" xfId="5076" xr:uid="{00000000-0005-0000-0000-000076130000}"/>
    <cellStyle name="Note 3 14 7 2" xfId="5077" xr:uid="{00000000-0005-0000-0000-000077130000}"/>
    <cellStyle name="Note 3 14 8" xfId="5078" xr:uid="{00000000-0005-0000-0000-000078130000}"/>
    <cellStyle name="Note 3 14 8 2" xfId="5079" xr:uid="{00000000-0005-0000-0000-000079130000}"/>
    <cellStyle name="Note 3 14 9" xfId="5080" xr:uid="{00000000-0005-0000-0000-00007A130000}"/>
    <cellStyle name="Note 3 14 9 2" xfId="5081" xr:uid="{00000000-0005-0000-0000-00007B130000}"/>
    <cellStyle name="Note 3 15" xfId="5082" xr:uid="{00000000-0005-0000-0000-00007C130000}"/>
    <cellStyle name="Note 3 15 10" xfId="5083" xr:uid="{00000000-0005-0000-0000-00007D130000}"/>
    <cellStyle name="Note 3 15 10 2" xfId="5084" xr:uid="{00000000-0005-0000-0000-00007E130000}"/>
    <cellStyle name="Note 3 15 11" xfId="5085" xr:uid="{00000000-0005-0000-0000-00007F130000}"/>
    <cellStyle name="Note 3 15 11 2" xfId="5086" xr:uid="{00000000-0005-0000-0000-000080130000}"/>
    <cellStyle name="Note 3 15 12" xfId="5087" xr:uid="{00000000-0005-0000-0000-000081130000}"/>
    <cellStyle name="Note 3 15 12 2" xfId="5088" xr:uid="{00000000-0005-0000-0000-000082130000}"/>
    <cellStyle name="Note 3 15 13" xfId="5089" xr:uid="{00000000-0005-0000-0000-000083130000}"/>
    <cellStyle name="Note 3 15 13 2" xfId="5090" xr:uid="{00000000-0005-0000-0000-000084130000}"/>
    <cellStyle name="Note 3 15 14" xfId="5091" xr:uid="{00000000-0005-0000-0000-000085130000}"/>
    <cellStyle name="Note 3 15 14 2" xfId="5092" xr:uid="{00000000-0005-0000-0000-000086130000}"/>
    <cellStyle name="Note 3 15 15" xfId="5093" xr:uid="{00000000-0005-0000-0000-000087130000}"/>
    <cellStyle name="Note 3 15 15 2" xfId="5094" xr:uid="{00000000-0005-0000-0000-000088130000}"/>
    <cellStyle name="Note 3 15 16" xfId="5095" xr:uid="{00000000-0005-0000-0000-000089130000}"/>
    <cellStyle name="Note 3 15 16 2" xfId="5096" xr:uid="{00000000-0005-0000-0000-00008A130000}"/>
    <cellStyle name="Note 3 15 17" xfId="5097" xr:uid="{00000000-0005-0000-0000-00008B130000}"/>
    <cellStyle name="Note 3 15 17 2" xfId="5098" xr:uid="{00000000-0005-0000-0000-00008C130000}"/>
    <cellStyle name="Note 3 15 18" xfId="5099" xr:uid="{00000000-0005-0000-0000-00008D130000}"/>
    <cellStyle name="Note 3 15 18 2" xfId="5100" xr:uid="{00000000-0005-0000-0000-00008E130000}"/>
    <cellStyle name="Note 3 15 19" xfId="5101" xr:uid="{00000000-0005-0000-0000-00008F130000}"/>
    <cellStyle name="Note 3 15 19 2" xfId="5102" xr:uid="{00000000-0005-0000-0000-000090130000}"/>
    <cellStyle name="Note 3 15 2" xfId="5103" xr:uid="{00000000-0005-0000-0000-000091130000}"/>
    <cellStyle name="Note 3 15 2 2" xfId="5104" xr:uid="{00000000-0005-0000-0000-000092130000}"/>
    <cellStyle name="Note 3 15 20" xfId="5105" xr:uid="{00000000-0005-0000-0000-000093130000}"/>
    <cellStyle name="Note 3 15 20 2" xfId="5106" xr:uid="{00000000-0005-0000-0000-000094130000}"/>
    <cellStyle name="Note 3 15 21" xfId="5107" xr:uid="{00000000-0005-0000-0000-000095130000}"/>
    <cellStyle name="Note 3 15 21 2" xfId="5108" xr:uid="{00000000-0005-0000-0000-000096130000}"/>
    <cellStyle name="Note 3 15 22" xfId="5109" xr:uid="{00000000-0005-0000-0000-000097130000}"/>
    <cellStyle name="Note 3 15 3" xfId="5110" xr:uid="{00000000-0005-0000-0000-000098130000}"/>
    <cellStyle name="Note 3 15 3 2" xfId="5111" xr:uid="{00000000-0005-0000-0000-000099130000}"/>
    <cellStyle name="Note 3 15 4" xfId="5112" xr:uid="{00000000-0005-0000-0000-00009A130000}"/>
    <cellStyle name="Note 3 15 4 2" xfId="5113" xr:uid="{00000000-0005-0000-0000-00009B130000}"/>
    <cellStyle name="Note 3 15 5" xfId="5114" xr:uid="{00000000-0005-0000-0000-00009C130000}"/>
    <cellStyle name="Note 3 15 5 2" xfId="5115" xr:uid="{00000000-0005-0000-0000-00009D130000}"/>
    <cellStyle name="Note 3 15 6" xfId="5116" xr:uid="{00000000-0005-0000-0000-00009E130000}"/>
    <cellStyle name="Note 3 15 6 2" xfId="5117" xr:uid="{00000000-0005-0000-0000-00009F130000}"/>
    <cellStyle name="Note 3 15 7" xfId="5118" xr:uid="{00000000-0005-0000-0000-0000A0130000}"/>
    <cellStyle name="Note 3 15 7 2" xfId="5119" xr:uid="{00000000-0005-0000-0000-0000A1130000}"/>
    <cellStyle name="Note 3 15 8" xfId="5120" xr:uid="{00000000-0005-0000-0000-0000A2130000}"/>
    <cellStyle name="Note 3 15 8 2" xfId="5121" xr:uid="{00000000-0005-0000-0000-0000A3130000}"/>
    <cellStyle name="Note 3 15 9" xfId="5122" xr:uid="{00000000-0005-0000-0000-0000A4130000}"/>
    <cellStyle name="Note 3 15 9 2" xfId="5123" xr:uid="{00000000-0005-0000-0000-0000A5130000}"/>
    <cellStyle name="Note 3 16" xfId="5124" xr:uid="{00000000-0005-0000-0000-0000A6130000}"/>
    <cellStyle name="Note 3 16 10" xfId="5125" xr:uid="{00000000-0005-0000-0000-0000A7130000}"/>
    <cellStyle name="Note 3 16 10 2" xfId="5126" xr:uid="{00000000-0005-0000-0000-0000A8130000}"/>
    <cellStyle name="Note 3 16 11" xfId="5127" xr:uid="{00000000-0005-0000-0000-0000A9130000}"/>
    <cellStyle name="Note 3 16 11 2" xfId="5128" xr:uid="{00000000-0005-0000-0000-0000AA130000}"/>
    <cellStyle name="Note 3 16 12" xfId="5129" xr:uid="{00000000-0005-0000-0000-0000AB130000}"/>
    <cellStyle name="Note 3 16 12 2" xfId="5130" xr:uid="{00000000-0005-0000-0000-0000AC130000}"/>
    <cellStyle name="Note 3 16 13" xfId="5131" xr:uid="{00000000-0005-0000-0000-0000AD130000}"/>
    <cellStyle name="Note 3 16 13 2" xfId="5132" xr:uid="{00000000-0005-0000-0000-0000AE130000}"/>
    <cellStyle name="Note 3 16 14" xfId="5133" xr:uid="{00000000-0005-0000-0000-0000AF130000}"/>
    <cellStyle name="Note 3 16 14 2" xfId="5134" xr:uid="{00000000-0005-0000-0000-0000B0130000}"/>
    <cellStyle name="Note 3 16 15" xfId="5135" xr:uid="{00000000-0005-0000-0000-0000B1130000}"/>
    <cellStyle name="Note 3 16 15 2" xfId="5136" xr:uid="{00000000-0005-0000-0000-0000B2130000}"/>
    <cellStyle name="Note 3 16 16" xfId="5137" xr:uid="{00000000-0005-0000-0000-0000B3130000}"/>
    <cellStyle name="Note 3 16 16 2" xfId="5138" xr:uid="{00000000-0005-0000-0000-0000B4130000}"/>
    <cellStyle name="Note 3 16 17" xfId="5139" xr:uid="{00000000-0005-0000-0000-0000B5130000}"/>
    <cellStyle name="Note 3 16 17 2" xfId="5140" xr:uid="{00000000-0005-0000-0000-0000B6130000}"/>
    <cellStyle name="Note 3 16 18" xfId="5141" xr:uid="{00000000-0005-0000-0000-0000B7130000}"/>
    <cellStyle name="Note 3 16 18 2" xfId="5142" xr:uid="{00000000-0005-0000-0000-0000B8130000}"/>
    <cellStyle name="Note 3 16 19" xfId="5143" xr:uid="{00000000-0005-0000-0000-0000B9130000}"/>
    <cellStyle name="Note 3 16 19 2" xfId="5144" xr:uid="{00000000-0005-0000-0000-0000BA130000}"/>
    <cellStyle name="Note 3 16 2" xfId="5145" xr:uid="{00000000-0005-0000-0000-0000BB130000}"/>
    <cellStyle name="Note 3 16 2 2" xfId="5146" xr:uid="{00000000-0005-0000-0000-0000BC130000}"/>
    <cellStyle name="Note 3 16 20" xfId="5147" xr:uid="{00000000-0005-0000-0000-0000BD130000}"/>
    <cellStyle name="Note 3 16 20 2" xfId="5148" xr:uid="{00000000-0005-0000-0000-0000BE130000}"/>
    <cellStyle name="Note 3 16 21" xfId="5149" xr:uid="{00000000-0005-0000-0000-0000BF130000}"/>
    <cellStyle name="Note 3 16 21 2" xfId="5150" xr:uid="{00000000-0005-0000-0000-0000C0130000}"/>
    <cellStyle name="Note 3 16 22" xfId="5151" xr:uid="{00000000-0005-0000-0000-0000C1130000}"/>
    <cellStyle name="Note 3 16 3" xfId="5152" xr:uid="{00000000-0005-0000-0000-0000C2130000}"/>
    <cellStyle name="Note 3 16 3 2" xfId="5153" xr:uid="{00000000-0005-0000-0000-0000C3130000}"/>
    <cellStyle name="Note 3 16 4" xfId="5154" xr:uid="{00000000-0005-0000-0000-0000C4130000}"/>
    <cellStyle name="Note 3 16 4 2" xfId="5155" xr:uid="{00000000-0005-0000-0000-0000C5130000}"/>
    <cellStyle name="Note 3 16 5" xfId="5156" xr:uid="{00000000-0005-0000-0000-0000C6130000}"/>
    <cellStyle name="Note 3 16 5 2" xfId="5157" xr:uid="{00000000-0005-0000-0000-0000C7130000}"/>
    <cellStyle name="Note 3 16 6" xfId="5158" xr:uid="{00000000-0005-0000-0000-0000C8130000}"/>
    <cellStyle name="Note 3 16 6 2" xfId="5159" xr:uid="{00000000-0005-0000-0000-0000C9130000}"/>
    <cellStyle name="Note 3 16 7" xfId="5160" xr:uid="{00000000-0005-0000-0000-0000CA130000}"/>
    <cellStyle name="Note 3 16 7 2" xfId="5161" xr:uid="{00000000-0005-0000-0000-0000CB130000}"/>
    <cellStyle name="Note 3 16 8" xfId="5162" xr:uid="{00000000-0005-0000-0000-0000CC130000}"/>
    <cellStyle name="Note 3 16 8 2" xfId="5163" xr:uid="{00000000-0005-0000-0000-0000CD130000}"/>
    <cellStyle name="Note 3 16 9" xfId="5164" xr:uid="{00000000-0005-0000-0000-0000CE130000}"/>
    <cellStyle name="Note 3 16 9 2" xfId="5165" xr:uid="{00000000-0005-0000-0000-0000CF130000}"/>
    <cellStyle name="Note 3 17" xfId="5166" xr:uid="{00000000-0005-0000-0000-0000D0130000}"/>
    <cellStyle name="Note 3 17 2" xfId="5167" xr:uid="{00000000-0005-0000-0000-0000D1130000}"/>
    <cellStyle name="Note 3 18" xfId="5168" xr:uid="{00000000-0005-0000-0000-0000D2130000}"/>
    <cellStyle name="Note 3 18 2" xfId="5169" xr:uid="{00000000-0005-0000-0000-0000D3130000}"/>
    <cellStyle name="Note 3 19" xfId="5170" xr:uid="{00000000-0005-0000-0000-0000D4130000}"/>
    <cellStyle name="Note 3 19 2" xfId="5171" xr:uid="{00000000-0005-0000-0000-0000D5130000}"/>
    <cellStyle name="Note 3 2" xfId="232" xr:uid="{00000000-0005-0000-0000-0000D6130000}"/>
    <cellStyle name="Note 3 2 10" xfId="5172" xr:uid="{00000000-0005-0000-0000-0000D7130000}"/>
    <cellStyle name="Note 3 2 10 2" xfId="5173" xr:uid="{00000000-0005-0000-0000-0000D8130000}"/>
    <cellStyle name="Note 3 2 11" xfId="5174" xr:uid="{00000000-0005-0000-0000-0000D9130000}"/>
    <cellStyle name="Note 3 2 11 2" xfId="5175" xr:uid="{00000000-0005-0000-0000-0000DA130000}"/>
    <cellStyle name="Note 3 2 12" xfId="5176" xr:uid="{00000000-0005-0000-0000-0000DB130000}"/>
    <cellStyle name="Note 3 2 12 2" xfId="5177" xr:uid="{00000000-0005-0000-0000-0000DC130000}"/>
    <cellStyle name="Note 3 2 13" xfId="5178" xr:uid="{00000000-0005-0000-0000-0000DD130000}"/>
    <cellStyle name="Note 3 2 13 2" xfId="5179" xr:uid="{00000000-0005-0000-0000-0000DE130000}"/>
    <cellStyle name="Note 3 2 14" xfId="5180" xr:uid="{00000000-0005-0000-0000-0000DF130000}"/>
    <cellStyle name="Note 3 2 14 2" xfId="5181" xr:uid="{00000000-0005-0000-0000-0000E0130000}"/>
    <cellStyle name="Note 3 2 15" xfId="5182" xr:uid="{00000000-0005-0000-0000-0000E1130000}"/>
    <cellStyle name="Note 3 2 15 2" xfId="5183" xr:uid="{00000000-0005-0000-0000-0000E2130000}"/>
    <cellStyle name="Note 3 2 16" xfId="5184" xr:uid="{00000000-0005-0000-0000-0000E3130000}"/>
    <cellStyle name="Note 3 2 16 2" xfId="5185" xr:uid="{00000000-0005-0000-0000-0000E4130000}"/>
    <cellStyle name="Note 3 2 17" xfId="5186" xr:uid="{00000000-0005-0000-0000-0000E5130000}"/>
    <cellStyle name="Note 3 2 17 2" xfId="5187" xr:uid="{00000000-0005-0000-0000-0000E6130000}"/>
    <cellStyle name="Note 3 2 18" xfId="5188" xr:uid="{00000000-0005-0000-0000-0000E7130000}"/>
    <cellStyle name="Note 3 2 18 2" xfId="5189" xr:uid="{00000000-0005-0000-0000-0000E8130000}"/>
    <cellStyle name="Note 3 2 19" xfId="5190" xr:uid="{00000000-0005-0000-0000-0000E9130000}"/>
    <cellStyle name="Note 3 2 19 2" xfId="5191" xr:uid="{00000000-0005-0000-0000-0000EA130000}"/>
    <cellStyle name="Note 3 2 2" xfId="233" xr:uid="{00000000-0005-0000-0000-0000EB130000}"/>
    <cellStyle name="Note 3 2 2 2" xfId="234" xr:uid="{00000000-0005-0000-0000-0000EC130000}"/>
    <cellStyle name="Note 3 2 2 3" xfId="5192" xr:uid="{00000000-0005-0000-0000-0000ED130000}"/>
    <cellStyle name="Note 3 2 2 3 2" xfId="5193" xr:uid="{00000000-0005-0000-0000-0000EE130000}"/>
    <cellStyle name="Note 3 2 2 4" xfId="5194" xr:uid="{00000000-0005-0000-0000-0000EF130000}"/>
    <cellStyle name="Note 3 2 2 4 2" xfId="5195" xr:uid="{00000000-0005-0000-0000-0000F0130000}"/>
    <cellStyle name="Note 3 2 20" xfId="5196" xr:uid="{00000000-0005-0000-0000-0000F1130000}"/>
    <cellStyle name="Note 3 2 20 2" xfId="5197" xr:uid="{00000000-0005-0000-0000-0000F2130000}"/>
    <cellStyle name="Note 3 2 21" xfId="5198" xr:uid="{00000000-0005-0000-0000-0000F3130000}"/>
    <cellStyle name="Note 3 2 21 2" xfId="5199" xr:uid="{00000000-0005-0000-0000-0000F4130000}"/>
    <cellStyle name="Note 3 2 22" xfId="5200" xr:uid="{00000000-0005-0000-0000-0000F5130000}"/>
    <cellStyle name="Note 3 2 3" xfId="235" xr:uid="{00000000-0005-0000-0000-0000F6130000}"/>
    <cellStyle name="Note 3 2 3 2" xfId="5201" xr:uid="{00000000-0005-0000-0000-0000F7130000}"/>
    <cellStyle name="Note 3 2 4" xfId="5202" xr:uid="{00000000-0005-0000-0000-0000F8130000}"/>
    <cellStyle name="Note 3 2 4 2" xfId="5203" xr:uid="{00000000-0005-0000-0000-0000F9130000}"/>
    <cellStyle name="Note 3 2 5" xfId="5204" xr:uid="{00000000-0005-0000-0000-0000FA130000}"/>
    <cellStyle name="Note 3 2 5 2" xfId="5205" xr:uid="{00000000-0005-0000-0000-0000FB130000}"/>
    <cellStyle name="Note 3 2 6" xfId="5206" xr:uid="{00000000-0005-0000-0000-0000FC130000}"/>
    <cellStyle name="Note 3 2 6 2" xfId="5207" xr:uid="{00000000-0005-0000-0000-0000FD130000}"/>
    <cellStyle name="Note 3 2 7" xfId="5208" xr:uid="{00000000-0005-0000-0000-0000FE130000}"/>
    <cellStyle name="Note 3 2 7 2" xfId="5209" xr:uid="{00000000-0005-0000-0000-0000FF130000}"/>
    <cellStyle name="Note 3 2 8" xfId="5210" xr:uid="{00000000-0005-0000-0000-000000140000}"/>
    <cellStyle name="Note 3 2 8 2" xfId="5211" xr:uid="{00000000-0005-0000-0000-000001140000}"/>
    <cellStyle name="Note 3 2 9" xfId="5212" xr:uid="{00000000-0005-0000-0000-000002140000}"/>
    <cellStyle name="Note 3 2 9 2" xfId="5213" xr:uid="{00000000-0005-0000-0000-000003140000}"/>
    <cellStyle name="Note 3 20" xfId="5214" xr:uid="{00000000-0005-0000-0000-000004140000}"/>
    <cellStyle name="Note 3 20 2" xfId="5215" xr:uid="{00000000-0005-0000-0000-000005140000}"/>
    <cellStyle name="Note 3 21" xfId="5216" xr:uid="{00000000-0005-0000-0000-000006140000}"/>
    <cellStyle name="Note 3 21 2" xfId="5217" xr:uid="{00000000-0005-0000-0000-000007140000}"/>
    <cellStyle name="Note 3 22" xfId="5218" xr:uid="{00000000-0005-0000-0000-000008140000}"/>
    <cellStyle name="Note 3 22 2" xfId="5219" xr:uid="{00000000-0005-0000-0000-000009140000}"/>
    <cellStyle name="Note 3 23" xfId="5220" xr:uid="{00000000-0005-0000-0000-00000A140000}"/>
    <cellStyle name="Note 3 23 2" xfId="5221" xr:uid="{00000000-0005-0000-0000-00000B140000}"/>
    <cellStyle name="Note 3 24" xfId="5222" xr:uid="{00000000-0005-0000-0000-00000C140000}"/>
    <cellStyle name="Note 3 24 2" xfId="5223" xr:uid="{00000000-0005-0000-0000-00000D140000}"/>
    <cellStyle name="Note 3 25" xfId="5224" xr:uid="{00000000-0005-0000-0000-00000E140000}"/>
    <cellStyle name="Note 3 25 2" xfId="5225" xr:uid="{00000000-0005-0000-0000-00000F140000}"/>
    <cellStyle name="Note 3 26" xfId="5226" xr:uid="{00000000-0005-0000-0000-000010140000}"/>
    <cellStyle name="Note 3 26 2" xfId="5227" xr:uid="{00000000-0005-0000-0000-000011140000}"/>
    <cellStyle name="Note 3 27" xfId="5228" xr:uid="{00000000-0005-0000-0000-000012140000}"/>
    <cellStyle name="Note 3 27 2" xfId="5229" xr:uid="{00000000-0005-0000-0000-000013140000}"/>
    <cellStyle name="Note 3 28" xfId="5230" xr:uid="{00000000-0005-0000-0000-000014140000}"/>
    <cellStyle name="Note 3 28 2" xfId="5231" xr:uid="{00000000-0005-0000-0000-000015140000}"/>
    <cellStyle name="Note 3 29" xfId="5232" xr:uid="{00000000-0005-0000-0000-000016140000}"/>
    <cellStyle name="Note 3 29 2" xfId="5233" xr:uid="{00000000-0005-0000-0000-000017140000}"/>
    <cellStyle name="Note 3 3" xfId="236" xr:uid="{00000000-0005-0000-0000-000018140000}"/>
    <cellStyle name="Note 3 3 10" xfId="5234" xr:uid="{00000000-0005-0000-0000-000019140000}"/>
    <cellStyle name="Note 3 3 10 2" xfId="5235" xr:uid="{00000000-0005-0000-0000-00001A140000}"/>
    <cellStyle name="Note 3 3 11" xfId="5236" xr:uid="{00000000-0005-0000-0000-00001B140000}"/>
    <cellStyle name="Note 3 3 11 2" xfId="5237" xr:uid="{00000000-0005-0000-0000-00001C140000}"/>
    <cellStyle name="Note 3 3 12" xfId="5238" xr:uid="{00000000-0005-0000-0000-00001D140000}"/>
    <cellStyle name="Note 3 3 12 2" xfId="5239" xr:uid="{00000000-0005-0000-0000-00001E140000}"/>
    <cellStyle name="Note 3 3 13" xfId="5240" xr:uid="{00000000-0005-0000-0000-00001F140000}"/>
    <cellStyle name="Note 3 3 13 2" xfId="5241" xr:uid="{00000000-0005-0000-0000-000020140000}"/>
    <cellStyle name="Note 3 3 14" xfId="5242" xr:uid="{00000000-0005-0000-0000-000021140000}"/>
    <cellStyle name="Note 3 3 14 2" xfId="5243" xr:uid="{00000000-0005-0000-0000-000022140000}"/>
    <cellStyle name="Note 3 3 15" xfId="5244" xr:uid="{00000000-0005-0000-0000-000023140000}"/>
    <cellStyle name="Note 3 3 15 2" xfId="5245" xr:uid="{00000000-0005-0000-0000-000024140000}"/>
    <cellStyle name="Note 3 3 16" xfId="5246" xr:uid="{00000000-0005-0000-0000-000025140000}"/>
    <cellStyle name="Note 3 3 16 2" xfId="5247" xr:uid="{00000000-0005-0000-0000-000026140000}"/>
    <cellStyle name="Note 3 3 17" xfId="5248" xr:uid="{00000000-0005-0000-0000-000027140000}"/>
    <cellStyle name="Note 3 3 17 2" xfId="5249" xr:uid="{00000000-0005-0000-0000-000028140000}"/>
    <cellStyle name="Note 3 3 18" xfId="5250" xr:uid="{00000000-0005-0000-0000-000029140000}"/>
    <cellStyle name="Note 3 3 18 2" xfId="5251" xr:uid="{00000000-0005-0000-0000-00002A140000}"/>
    <cellStyle name="Note 3 3 19" xfId="5252" xr:uid="{00000000-0005-0000-0000-00002B140000}"/>
    <cellStyle name="Note 3 3 19 2" xfId="5253" xr:uid="{00000000-0005-0000-0000-00002C140000}"/>
    <cellStyle name="Note 3 3 2" xfId="237" xr:uid="{00000000-0005-0000-0000-00002D140000}"/>
    <cellStyle name="Note 3 3 2 2" xfId="238" xr:uid="{00000000-0005-0000-0000-00002E140000}"/>
    <cellStyle name="Note 3 3 20" xfId="5254" xr:uid="{00000000-0005-0000-0000-00002F140000}"/>
    <cellStyle name="Note 3 3 20 2" xfId="5255" xr:uid="{00000000-0005-0000-0000-000030140000}"/>
    <cellStyle name="Note 3 3 21" xfId="5256" xr:uid="{00000000-0005-0000-0000-000031140000}"/>
    <cellStyle name="Note 3 3 21 2" xfId="5257" xr:uid="{00000000-0005-0000-0000-000032140000}"/>
    <cellStyle name="Note 3 3 22" xfId="5258" xr:uid="{00000000-0005-0000-0000-000033140000}"/>
    <cellStyle name="Note 3 3 3" xfId="239" xr:uid="{00000000-0005-0000-0000-000034140000}"/>
    <cellStyle name="Note 3 3 3 2" xfId="5259" xr:uid="{00000000-0005-0000-0000-000035140000}"/>
    <cellStyle name="Note 3 3 4" xfId="5260" xr:uid="{00000000-0005-0000-0000-000036140000}"/>
    <cellStyle name="Note 3 3 4 2" xfId="5261" xr:uid="{00000000-0005-0000-0000-000037140000}"/>
    <cellStyle name="Note 3 3 5" xfId="5262" xr:uid="{00000000-0005-0000-0000-000038140000}"/>
    <cellStyle name="Note 3 3 5 2" xfId="5263" xr:uid="{00000000-0005-0000-0000-000039140000}"/>
    <cellStyle name="Note 3 3 6" xfId="5264" xr:uid="{00000000-0005-0000-0000-00003A140000}"/>
    <cellStyle name="Note 3 3 6 2" xfId="5265" xr:uid="{00000000-0005-0000-0000-00003B140000}"/>
    <cellStyle name="Note 3 3 7" xfId="5266" xr:uid="{00000000-0005-0000-0000-00003C140000}"/>
    <cellStyle name="Note 3 3 7 2" xfId="5267" xr:uid="{00000000-0005-0000-0000-00003D140000}"/>
    <cellStyle name="Note 3 3 8" xfId="5268" xr:uid="{00000000-0005-0000-0000-00003E140000}"/>
    <cellStyle name="Note 3 3 8 2" xfId="5269" xr:uid="{00000000-0005-0000-0000-00003F140000}"/>
    <cellStyle name="Note 3 3 9" xfId="5270" xr:uid="{00000000-0005-0000-0000-000040140000}"/>
    <cellStyle name="Note 3 3 9 2" xfId="5271" xr:uid="{00000000-0005-0000-0000-000041140000}"/>
    <cellStyle name="Note 3 30" xfId="5272" xr:uid="{00000000-0005-0000-0000-000042140000}"/>
    <cellStyle name="Note 3 30 2" xfId="5273" xr:uid="{00000000-0005-0000-0000-000043140000}"/>
    <cellStyle name="Note 3 31" xfId="5274" xr:uid="{00000000-0005-0000-0000-000044140000}"/>
    <cellStyle name="Note 3 31 2" xfId="5275" xr:uid="{00000000-0005-0000-0000-000045140000}"/>
    <cellStyle name="Note 3 32" xfId="5276" xr:uid="{00000000-0005-0000-0000-000046140000}"/>
    <cellStyle name="Note 3 32 2" xfId="5277" xr:uid="{00000000-0005-0000-0000-000047140000}"/>
    <cellStyle name="Note 3 33" xfId="5278" xr:uid="{00000000-0005-0000-0000-000048140000}"/>
    <cellStyle name="Note 3 33 2" xfId="5279" xr:uid="{00000000-0005-0000-0000-000049140000}"/>
    <cellStyle name="Note 3 34" xfId="5280" xr:uid="{00000000-0005-0000-0000-00004A140000}"/>
    <cellStyle name="Note 3 34 2" xfId="5281" xr:uid="{00000000-0005-0000-0000-00004B140000}"/>
    <cellStyle name="Note 3 35" xfId="5282" xr:uid="{00000000-0005-0000-0000-00004C140000}"/>
    <cellStyle name="Note 3 35 2" xfId="5283" xr:uid="{00000000-0005-0000-0000-00004D140000}"/>
    <cellStyle name="Note 3 36" xfId="5284" xr:uid="{00000000-0005-0000-0000-00004E140000}"/>
    <cellStyle name="Note 3 36 2" xfId="5285" xr:uid="{00000000-0005-0000-0000-00004F140000}"/>
    <cellStyle name="Note 3 37" xfId="5286" xr:uid="{00000000-0005-0000-0000-000050140000}"/>
    <cellStyle name="Note 3 37 2" xfId="5287" xr:uid="{00000000-0005-0000-0000-000051140000}"/>
    <cellStyle name="Note 3 38" xfId="5288" xr:uid="{00000000-0005-0000-0000-000052140000}"/>
    <cellStyle name="Note 3 38 2" xfId="5289" xr:uid="{00000000-0005-0000-0000-000053140000}"/>
    <cellStyle name="Note 3 39" xfId="5290" xr:uid="{00000000-0005-0000-0000-000054140000}"/>
    <cellStyle name="Note 3 39 2" xfId="5291" xr:uid="{00000000-0005-0000-0000-000055140000}"/>
    <cellStyle name="Note 3 4" xfId="240" xr:uid="{00000000-0005-0000-0000-000056140000}"/>
    <cellStyle name="Note 3 4 10" xfId="5292" xr:uid="{00000000-0005-0000-0000-000057140000}"/>
    <cellStyle name="Note 3 4 10 2" xfId="5293" xr:uid="{00000000-0005-0000-0000-000058140000}"/>
    <cellStyle name="Note 3 4 11" xfId="5294" xr:uid="{00000000-0005-0000-0000-000059140000}"/>
    <cellStyle name="Note 3 4 11 2" xfId="5295" xr:uid="{00000000-0005-0000-0000-00005A140000}"/>
    <cellStyle name="Note 3 4 12" xfId="5296" xr:uid="{00000000-0005-0000-0000-00005B140000}"/>
    <cellStyle name="Note 3 4 12 2" xfId="5297" xr:uid="{00000000-0005-0000-0000-00005C140000}"/>
    <cellStyle name="Note 3 4 13" xfId="5298" xr:uid="{00000000-0005-0000-0000-00005D140000}"/>
    <cellStyle name="Note 3 4 13 2" xfId="5299" xr:uid="{00000000-0005-0000-0000-00005E140000}"/>
    <cellStyle name="Note 3 4 14" xfId="5300" xr:uid="{00000000-0005-0000-0000-00005F140000}"/>
    <cellStyle name="Note 3 4 14 2" xfId="5301" xr:uid="{00000000-0005-0000-0000-000060140000}"/>
    <cellStyle name="Note 3 4 15" xfId="5302" xr:uid="{00000000-0005-0000-0000-000061140000}"/>
    <cellStyle name="Note 3 4 15 2" xfId="5303" xr:uid="{00000000-0005-0000-0000-000062140000}"/>
    <cellStyle name="Note 3 4 16" xfId="5304" xr:uid="{00000000-0005-0000-0000-000063140000}"/>
    <cellStyle name="Note 3 4 16 2" xfId="5305" xr:uid="{00000000-0005-0000-0000-000064140000}"/>
    <cellStyle name="Note 3 4 17" xfId="5306" xr:uid="{00000000-0005-0000-0000-000065140000}"/>
    <cellStyle name="Note 3 4 17 2" xfId="5307" xr:uid="{00000000-0005-0000-0000-000066140000}"/>
    <cellStyle name="Note 3 4 18" xfId="5308" xr:uid="{00000000-0005-0000-0000-000067140000}"/>
    <cellStyle name="Note 3 4 18 2" xfId="5309" xr:uid="{00000000-0005-0000-0000-000068140000}"/>
    <cellStyle name="Note 3 4 19" xfId="5310" xr:uid="{00000000-0005-0000-0000-000069140000}"/>
    <cellStyle name="Note 3 4 19 2" xfId="5311" xr:uid="{00000000-0005-0000-0000-00006A140000}"/>
    <cellStyle name="Note 3 4 2" xfId="241" xr:uid="{00000000-0005-0000-0000-00006B140000}"/>
    <cellStyle name="Note 3 4 2 2" xfId="5312" xr:uid="{00000000-0005-0000-0000-00006C140000}"/>
    <cellStyle name="Note 3 4 20" xfId="5313" xr:uid="{00000000-0005-0000-0000-00006D140000}"/>
    <cellStyle name="Note 3 4 20 2" xfId="5314" xr:uid="{00000000-0005-0000-0000-00006E140000}"/>
    <cellStyle name="Note 3 4 21" xfId="5315" xr:uid="{00000000-0005-0000-0000-00006F140000}"/>
    <cellStyle name="Note 3 4 21 2" xfId="5316" xr:uid="{00000000-0005-0000-0000-000070140000}"/>
    <cellStyle name="Note 3 4 22" xfId="5317" xr:uid="{00000000-0005-0000-0000-000071140000}"/>
    <cellStyle name="Note 3 4 3" xfId="5318" xr:uid="{00000000-0005-0000-0000-000072140000}"/>
    <cellStyle name="Note 3 4 3 2" xfId="5319" xr:uid="{00000000-0005-0000-0000-000073140000}"/>
    <cellStyle name="Note 3 4 4" xfId="5320" xr:uid="{00000000-0005-0000-0000-000074140000}"/>
    <cellStyle name="Note 3 4 4 2" xfId="5321" xr:uid="{00000000-0005-0000-0000-000075140000}"/>
    <cellStyle name="Note 3 4 5" xfId="5322" xr:uid="{00000000-0005-0000-0000-000076140000}"/>
    <cellStyle name="Note 3 4 5 2" xfId="5323" xr:uid="{00000000-0005-0000-0000-000077140000}"/>
    <cellStyle name="Note 3 4 6" xfId="5324" xr:uid="{00000000-0005-0000-0000-000078140000}"/>
    <cellStyle name="Note 3 4 6 2" xfId="5325" xr:uid="{00000000-0005-0000-0000-000079140000}"/>
    <cellStyle name="Note 3 4 7" xfId="5326" xr:uid="{00000000-0005-0000-0000-00007A140000}"/>
    <cellStyle name="Note 3 4 7 2" xfId="5327" xr:uid="{00000000-0005-0000-0000-00007B140000}"/>
    <cellStyle name="Note 3 4 8" xfId="5328" xr:uid="{00000000-0005-0000-0000-00007C140000}"/>
    <cellStyle name="Note 3 4 8 2" xfId="5329" xr:uid="{00000000-0005-0000-0000-00007D140000}"/>
    <cellStyle name="Note 3 4 9" xfId="5330" xr:uid="{00000000-0005-0000-0000-00007E140000}"/>
    <cellStyle name="Note 3 4 9 2" xfId="5331" xr:uid="{00000000-0005-0000-0000-00007F140000}"/>
    <cellStyle name="Note 3 40" xfId="5332" xr:uid="{00000000-0005-0000-0000-000080140000}"/>
    <cellStyle name="Note 3 40 2" xfId="5333" xr:uid="{00000000-0005-0000-0000-000081140000}"/>
    <cellStyle name="Note 3 41" xfId="5334" xr:uid="{00000000-0005-0000-0000-000082140000}"/>
    <cellStyle name="Note 3 41 2" xfId="5335" xr:uid="{00000000-0005-0000-0000-000083140000}"/>
    <cellStyle name="Note 3 42" xfId="5336" xr:uid="{00000000-0005-0000-0000-000084140000}"/>
    <cellStyle name="Note 3 42 2" xfId="5337" xr:uid="{00000000-0005-0000-0000-000085140000}"/>
    <cellStyle name="Note 3 43" xfId="5338" xr:uid="{00000000-0005-0000-0000-000086140000}"/>
    <cellStyle name="Note 3 43 2" xfId="5339" xr:uid="{00000000-0005-0000-0000-000087140000}"/>
    <cellStyle name="Note 3 44" xfId="5340" xr:uid="{00000000-0005-0000-0000-000088140000}"/>
    <cellStyle name="Note 3 44 2" xfId="5341" xr:uid="{00000000-0005-0000-0000-000089140000}"/>
    <cellStyle name="Note 3 45" xfId="5342" xr:uid="{00000000-0005-0000-0000-00008A140000}"/>
    <cellStyle name="Note 3 45 2" xfId="5343" xr:uid="{00000000-0005-0000-0000-00008B140000}"/>
    <cellStyle name="Note 3 46" xfId="5344" xr:uid="{00000000-0005-0000-0000-00008C140000}"/>
    <cellStyle name="Note 3 46 2" xfId="5345" xr:uid="{00000000-0005-0000-0000-00008D140000}"/>
    <cellStyle name="Note 3 47" xfId="5346" xr:uid="{00000000-0005-0000-0000-00008E140000}"/>
    <cellStyle name="Note 3 47 2" xfId="5347" xr:uid="{00000000-0005-0000-0000-00008F140000}"/>
    <cellStyle name="Note 3 48" xfId="5348" xr:uid="{00000000-0005-0000-0000-000090140000}"/>
    <cellStyle name="Note 3 48 2" xfId="5349" xr:uid="{00000000-0005-0000-0000-000091140000}"/>
    <cellStyle name="Note 3 49" xfId="5350" xr:uid="{00000000-0005-0000-0000-000092140000}"/>
    <cellStyle name="Note 3 49 2" xfId="5351" xr:uid="{00000000-0005-0000-0000-000093140000}"/>
    <cellStyle name="Note 3 5" xfId="242" xr:uid="{00000000-0005-0000-0000-000094140000}"/>
    <cellStyle name="Note 3 5 10" xfId="5352" xr:uid="{00000000-0005-0000-0000-000095140000}"/>
    <cellStyle name="Note 3 5 10 2" xfId="5353" xr:uid="{00000000-0005-0000-0000-000096140000}"/>
    <cellStyle name="Note 3 5 11" xfId="5354" xr:uid="{00000000-0005-0000-0000-000097140000}"/>
    <cellStyle name="Note 3 5 11 2" xfId="5355" xr:uid="{00000000-0005-0000-0000-000098140000}"/>
    <cellStyle name="Note 3 5 12" xfId="5356" xr:uid="{00000000-0005-0000-0000-000099140000}"/>
    <cellStyle name="Note 3 5 12 2" xfId="5357" xr:uid="{00000000-0005-0000-0000-00009A140000}"/>
    <cellStyle name="Note 3 5 13" xfId="5358" xr:uid="{00000000-0005-0000-0000-00009B140000}"/>
    <cellStyle name="Note 3 5 13 2" xfId="5359" xr:uid="{00000000-0005-0000-0000-00009C140000}"/>
    <cellStyle name="Note 3 5 14" xfId="5360" xr:uid="{00000000-0005-0000-0000-00009D140000}"/>
    <cellStyle name="Note 3 5 14 2" xfId="5361" xr:uid="{00000000-0005-0000-0000-00009E140000}"/>
    <cellStyle name="Note 3 5 15" xfId="5362" xr:uid="{00000000-0005-0000-0000-00009F140000}"/>
    <cellStyle name="Note 3 5 15 2" xfId="5363" xr:uid="{00000000-0005-0000-0000-0000A0140000}"/>
    <cellStyle name="Note 3 5 16" xfId="5364" xr:uid="{00000000-0005-0000-0000-0000A1140000}"/>
    <cellStyle name="Note 3 5 16 2" xfId="5365" xr:uid="{00000000-0005-0000-0000-0000A2140000}"/>
    <cellStyle name="Note 3 5 17" xfId="5366" xr:uid="{00000000-0005-0000-0000-0000A3140000}"/>
    <cellStyle name="Note 3 5 17 2" xfId="5367" xr:uid="{00000000-0005-0000-0000-0000A4140000}"/>
    <cellStyle name="Note 3 5 18" xfId="5368" xr:uid="{00000000-0005-0000-0000-0000A5140000}"/>
    <cellStyle name="Note 3 5 18 2" xfId="5369" xr:uid="{00000000-0005-0000-0000-0000A6140000}"/>
    <cellStyle name="Note 3 5 19" xfId="5370" xr:uid="{00000000-0005-0000-0000-0000A7140000}"/>
    <cellStyle name="Note 3 5 19 2" xfId="5371" xr:uid="{00000000-0005-0000-0000-0000A8140000}"/>
    <cellStyle name="Note 3 5 2" xfId="5372" xr:uid="{00000000-0005-0000-0000-0000A9140000}"/>
    <cellStyle name="Note 3 5 2 2" xfId="5373" xr:uid="{00000000-0005-0000-0000-0000AA140000}"/>
    <cellStyle name="Note 3 5 20" xfId="5374" xr:uid="{00000000-0005-0000-0000-0000AB140000}"/>
    <cellStyle name="Note 3 5 20 2" xfId="5375" xr:uid="{00000000-0005-0000-0000-0000AC140000}"/>
    <cellStyle name="Note 3 5 21" xfId="5376" xr:uid="{00000000-0005-0000-0000-0000AD140000}"/>
    <cellStyle name="Note 3 5 21 2" xfId="5377" xr:uid="{00000000-0005-0000-0000-0000AE140000}"/>
    <cellStyle name="Note 3 5 22" xfId="5378" xr:uid="{00000000-0005-0000-0000-0000AF140000}"/>
    <cellStyle name="Note 3 5 3" xfId="5379" xr:uid="{00000000-0005-0000-0000-0000B0140000}"/>
    <cellStyle name="Note 3 5 3 2" xfId="5380" xr:uid="{00000000-0005-0000-0000-0000B1140000}"/>
    <cellStyle name="Note 3 5 4" xfId="5381" xr:uid="{00000000-0005-0000-0000-0000B2140000}"/>
    <cellStyle name="Note 3 5 4 2" xfId="5382" xr:uid="{00000000-0005-0000-0000-0000B3140000}"/>
    <cellStyle name="Note 3 5 5" xfId="5383" xr:uid="{00000000-0005-0000-0000-0000B4140000}"/>
    <cellStyle name="Note 3 5 5 2" xfId="5384" xr:uid="{00000000-0005-0000-0000-0000B5140000}"/>
    <cellStyle name="Note 3 5 6" xfId="5385" xr:uid="{00000000-0005-0000-0000-0000B6140000}"/>
    <cellStyle name="Note 3 5 6 2" xfId="5386" xr:uid="{00000000-0005-0000-0000-0000B7140000}"/>
    <cellStyle name="Note 3 5 7" xfId="5387" xr:uid="{00000000-0005-0000-0000-0000B8140000}"/>
    <cellStyle name="Note 3 5 7 2" xfId="5388" xr:uid="{00000000-0005-0000-0000-0000B9140000}"/>
    <cellStyle name="Note 3 5 8" xfId="5389" xr:uid="{00000000-0005-0000-0000-0000BA140000}"/>
    <cellStyle name="Note 3 5 8 2" xfId="5390" xr:uid="{00000000-0005-0000-0000-0000BB140000}"/>
    <cellStyle name="Note 3 5 9" xfId="5391" xr:uid="{00000000-0005-0000-0000-0000BC140000}"/>
    <cellStyle name="Note 3 5 9 2" xfId="5392" xr:uid="{00000000-0005-0000-0000-0000BD140000}"/>
    <cellStyle name="Note 3 50" xfId="5393" xr:uid="{00000000-0005-0000-0000-0000BE140000}"/>
    <cellStyle name="Note 3 50 2" xfId="5394" xr:uid="{00000000-0005-0000-0000-0000BF140000}"/>
    <cellStyle name="Note 3 51" xfId="5395" xr:uid="{00000000-0005-0000-0000-0000C0140000}"/>
    <cellStyle name="Note 3 51 2" xfId="5396" xr:uid="{00000000-0005-0000-0000-0000C1140000}"/>
    <cellStyle name="Note 3 52" xfId="5397" xr:uid="{00000000-0005-0000-0000-0000C2140000}"/>
    <cellStyle name="Note 3 52 2" xfId="5398" xr:uid="{00000000-0005-0000-0000-0000C3140000}"/>
    <cellStyle name="Note 3 53" xfId="5399" xr:uid="{00000000-0005-0000-0000-0000C4140000}"/>
    <cellStyle name="Note 3 53 2" xfId="5400" xr:uid="{00000000-0005-0000-0000-0000C5140000}"/>
    <cellStyle name="Note 3 54" xfId="5401" xr:uid="{00000000-0005-0000-0000-0000C6140000}"/>
    <cellStyle name="Note 3 54 2" xfId="5402" xr:uid="{00000000-0005-0000-0000-0000C7140000}"/>
    <cellStyle name="Note 3 54 3" xfId="5403" xr:uid="{00000000-0005-0000-0000-0000C8140000}"/>
    <cellStyle name="Note 3 54 3 2" xfId="5404" xr:uid="{00000000-0005-0000-0000-0000C9140000}"/>
    <cellStyle name="Note 3 54 4" xfId="5405" xr:uid="{00000000-0005-0000-0000-0000CA140000}"/>
    <cellStyle name="Note 3 54 4 2" xfId="5406" xr:uid="{00000000-0005-0000-0000-0000CB140000}"/>
    <cellStyle name="Note 3 54 5" xfId="5407" xr:uid="{00000000-0005-0000-0000-0000CC140000}"/>
    <cellStyle name="Note 3 55" xfId="5408" xr:uid="{00000000-0005-0000-0000-0000CD140000}"/>
    <cellStyle name="Note 3 55 2" xfId="5409" xr:uid="{00000000-0005-0000-0000-0000CE140000}"/>
    <cellStyle name="Note 3 56" xfId="5410" xr:uid="{00000000-0005-0000-0000-0000CF140000}"/>
    <cellStyle name="Note 3 56 2" xfId="5411" xr:uid="{00000000-0005-0000-0000-0000D0140000}"/>
    <cellStyle name="Note 3 57" xfId="5412" xr:uid="{00000000-0005-0000-0000-0000D1140000}"/>
    <cellStyle name="Note 3 57 2" xfId="5413" xr:uid="{00000000-0005-0000-0000-0000D2140000}"/>
    <cellStyle name="Note 3 58" xfId="5414" xr:uid="{00000000-0005-0000-0000-0000D3140000}"/>
    <cellStyle name="Note 3 58 2" xfId="5415" xr:uid="{00000000-0005-0000-0000-0000D4140000}"/>
    <cellStyle name="Note 3 59" xfId="5416" xr:uid="{00000000-0005-0000-0000-0000D5140000}"/>
    <cellStyle name="Note 3 59 2" xfId="5417" xr:uid="{00000000-0005-0000-0000-0000D6140000}"/>
    <cellStyle name="Note 3 6" xfId="5418" xr:uid="{00000000-0005-0000-0000-0000D7140000}"/>
    <cellStyle name="Note 3 6 10" xfId="5419" xr:uid="{00000000-0005-0000-0000-0000D8140000}"/>
    <cellStyle name="Note 3 6 10 2" xfId="5420" xr:uid="{00000000-0005-0000-0000-0000D9140000}"/>
    <cellStyle name="Note 3 6 11" xfId="5421" xr:uid="{00000000-0005-0000-0000-0000DA140000}"/>
    <cellStyle name="Note 3 6 11 2" xfId="5422" xr:uid="{00000000-0005-0000-0000-0000DB140000}"/>
    <cellStyle name="Note 3 6 12" xfId="5423" xr:uid="{00000000-0005-0000-0000-0000DC140000}"/>
    <cellStyle name="Note 3 6 12 2" xfId="5424" xr:uid="{00000000-0005-0000-0000-0000DD140000}"/>
    <cellStyle name="Note 3 6 13" xfId="5425" xr:uid="{00000000-0005-0000-0000-0000DE140000}"/>
    <cellStyle name="Note 3 6 13 2" xfId="5426" xr:uid="{00000000-0005-0000-0000-0000DF140000}"/>
    <cellStyle name="Note 3 6 14" xfId="5427" xr:uid="{00000000-0005-0000-0000-0000E0140000}"/>
    <cellStyle name="Note 3 6 14 2" xfId="5428" xr:uid="{00000000-0005-0000-0000-0000E1140000}"/>
    <cellStyle name="Note 3 6 15" xfId="5429" xr:uid="{00000000-0005-0000-0000-0000E2140000}"/>
    <cellStyle name="Note 3 6 15 2" xfId="5430" xr:uid="{00000000-0005-0000-0000-0000E3140000}"/>
    <cellStyle name="Note 3 6 16" xfId="5431" xr:uid="{00000000-0005-0000-0000-0000E4140000}"/>
    <cellStyle name="Note 3 6 16 2" xfId="5432" xr:uid="{00000000-0005-0000-0000-0000E5140000}"/>
    <cellStyle name="Note 3 6 17" xfId="5433" xr:uid="{00000000-0005-0000-0000-0000E6140000}"/>
    <cellStyle name="Note 3 6 17 2" xfId="5434" xr:uid="{00000000-0005-0000-0000-0000E7140000}"/>
    <cellStyle name="Note 3 6 18" xfId="5435" xr:uid="{00000000-0005-0000-0000-0000E8140000}"/>
    <cellStyle name="Note 3 6 18 2" xfId="5436" xr:uid="{00000000-0005-0000-0000-0000E9140000}"/>
    <cellStyle name="Note 3 6 19" xfId="5437" xr:uid="{00000000-0005-0000-0000-0000EA140000}"/>
    <cellStyle name="Note 3 6 19 2" xfId="5438" xr:uid="{00000000-0005-0000-0000-0000EB140000}"/>
    <cellStyle name="Note 3 6 2" xfId="5439" xr:uid="{00000000-0005-0000-0000-0000EC140000}"/>
    <cellStyle name="Note 3 6 2 2" xfId="5440" xr:uid="{00000000-0005-0000-0000-0000ED140000}"/>
    <cellStyle name="Note 3 6 20" xfId="5441" xr:uid="{00000000-0005-0000-0000-0000EE140000}"/>
    <cellStyle name="Note 3 6 20 2" xfId="5442" xr:uid="{00000000-0005-0000-0000-0000EF140000}"/>
    <cellStyle name="Note 3 6 21" xfId="5443" xr:uid="{00000000-0005-0000-0000-0000F0140000}"/>
    <cellStyle name="Note 3 6 21 2" xfId="5444" xr:uid="{00000000-0005-0000-0000-0000F1140000}"/>
    <cellStyle name="Note 3 6 22" xfId="5445" xr:uid="{00000000-0005-0000-0000-0000F2140000}"/>
    <cellStyle name="Note 3 6 3" xfId="5446" xr:uid="{00000000-0005-0000-0000-0000F3140000}"/>
    <cellStyle name="Note 3 6 3 2" xfId="5447" xr:uid="{00000000-0005-0000-0000-0000F4140000}"/>
    <cellStyle name="Note 3 6 4" xfId="5448" xr:uid="{00000000-0005-0000-0000-0000F5140000}"/>
    <cellStyle name="Note 3 6 4 2" xfId="5449" xr:uid="{00000000-0005-0000-0000-0000F6140000}"/>
    <cellStyle name="Note 3 6 5" xfId="5450" xr:uid="{00000000-0005-0000-0000-0000F7140000}"/>
    <cellStyle name="Note 3 6 5 2" xfId="5451" xr:uid="{00000000-0005-0000-0000-0000F8140000}"/>
    <cellStyle name="Note 3 6 6" xfId="5452" xr:uid="{00000000-0005-0000-0000-0000F9140000}"/>
    <cellStyle name="Note 3 6 6 2" xfId="5453" xr:uid="{00000000-0005-0000-0000-0000FA140000}"/>
    <cellStyle name="Note 3 6 7" xfId="5454" xr:uid="{00000000-0005-0000-0000-0000FB140000}"/>
    <cellStyle name="Note 3 6 7 2" xfId="5455" xr:uid="{00000000-0005-0000-0000-0000FC140000}"/>
    <cellStyle name="Note 3 6 8" xfId="5456" xr:uid="{00000000-0005-0000-0000-0000FD140000}"/>
    <cellStyle name="Note 3 6 8 2" xfId="5457" xr:uid="{00000000-0005-0000-0000-0000FE140000}"/>
    <cellStyle name="Note 3 6 9" xfId="5458" xr:uid="{00000000-0005-0000-0000-0000FF140000}"/>
    <cellStyle name="Note 3 6 9 2" xfId="5459" xr:uid="{00000000-0005-0000-0000-000000150000}"/>
    <cellStyle name="Note 3 60" xfId="5460" xr:uid="{00000000-0005-0000-0000-000001150000}"/>
    <cellStyle name="Note 3 60 2" xfId="5461" xr:uid="{00000000-0005-0000-0000-000002150000}"/>
    <cellStyle name="Note 3 61" xfId="5462" xr:uid="{00000000-0005-0000-0000-000003150000}"/>
    <cellStyle name="Note 3 61 2" xfId="5463" xr:uid="{00000000-0005-0000-0000-000004150000}"/>
    <cellStyle name="Note 3 62" xfId="5464" xr:uid="{00000000-0005-0000-0000-000005150000}"/>
    <cellStyle name="Note 3 62 2" xfId="5465" xr:uid="{00000000-0005-0000-0000-000006150000}"/>
    <cellStyle name="Note 3 63" xfId="5466" xr:uid="{00000000-0005-0000-0000-000007150000}"/>
    <cellStyle name="Note 3 63 2" xfId="5467" xr:uid="{00000000-0005-0000-0000-000008150000}"/>
    <cellStyle name="Note 3 64" xfId="5468" xr:uid="{00000000-0005-0000-0000-000009150000}"/>
    <cellStyle name="Note 3 64 2" xfId="5469" xr:uid="{00000000-0005-0000-0000-00000A150000}"/>
    <cellStyle name="Note 3 65" xfId="5470" xr:uid="{00000000-0005-0000-0000-00000B150000}"/>
    <cellStyle name="Note 3 65 2" xfId="5471" xr:uid="{00000000-0005-0000-0000-00000C150000}"/>
    <cellStyle name="Note 3 66" xfId="5472" xr:uid="{00000000-0005-0000-0000-00000D150000}"/>
    <cellStyle name="Note 3 66 2" xfId="5473" xr:uid="{00000000-0005-0000-0000-00000E150000}"/>
    <cellStyle name="Note 3 67" xfId="5474" xr:uid="{00000000-0005-0000-0000-00000F150000}"/>
    <cellStyle name="Note 3 67 2" xfId="5475" xr:uid="{00000000-0005-0000-0000-000010150000}"/>
    <cellStyle name="Note 3 68" xfId="5476" xr:uid="{00000000-0005-0000-0000-000011150000}"/>
    <cellStyle name="Note 3 68 2" xfId="5477" xr:uid="{00000000-0005-0000-0000-000012150000}"/>
    <cellStyle name="Note 3 69" xfId="5478" xr:uid="{00000000-0005-0000-0000-000013150000}"/>
    <cellStyle name="Note 3 69 2" xfId="5479" xr:uid="{00000000-0005-0000-0000-000014150000}"/>
    <cellStyle name="Note 3 7" xfId="5480" xr:uid="{00000000-0005-0000-0000-000015150000}"/>
    <cellStyle name="Note 3 7 10" xfId="5481" xr:uid="{00000000-0005-0000-0000-000016150000}"/>
    <cellStyle name="Note 3 7 10 2" xfId="5482" xr:uid="{00000000-0005-0000-0000-000017150000}"/>
    <cellStyle name="Note 3 7 11" xfId="5483" xr:uid="{00000000-0005-0000-0000-000018150000}"/>
    <cellStyle name="Note 3 7 11 2" xfId="5484" xr:uid="{00000000-0005-0000-0000-000019150000}"/>
    <cellStyle name="Note 3 7 12" xfId="5485" xr:uid="{00000000-0005-0000-0000-00001A150000}"/>
    <cellStyle name="Note 3 7 12 2" xfId="5486" xr:uid="{00000000-0005-0000-0000-00001B150000}"/>
    <cellStyle name="Note 3 7 13" xfId="5487" xr:uid="{00000000-0005-0000-0000-00001C150000}"/>
    <cellStyle name="Note 3 7 13 2" xfId="5488" xr:uid="{00000000-0005-0000-0000-00001D150000}"/>
    <cellStyle name="Note 3 7 14" xfId="5489" xr:uid="{00000000-0005-0000-0000-00001E150000}"/>
    <cellStyle name="Note 3 7 14 2" xfId="5490" xr:uid="{00000000-0005-0000-0000-00001F150000}"/>
    <cellStyle name="Note 3 7 15" xfId="5491" xr:uid="{00000000-0005-0000-0000-000020150000}"/>
    <cellStyle name="Note 3 7 15 2" xfId="5492" xr:uid="{00000000-0005-0000-0000-000021150000}"/>
    <cellStyle name="Note 3 7 16" xfId="5493" xr:uid="{00000000-0005-0000-0000-000022150000}"/>
    <cellStyle name="Note 3 7 16 2" xfId="5494" xr:uid="{00000000-0005-0000-0000-000023150000}"/>
    <cellStyle name="Note 3 7 17" xfId="5495" xr:uid="{00000000-0005-0000-0000-000024150000}"/>
    <cellStyle name="Note 3 7 17 2" xfId="5496" xr:uid="{00000000-0005-0000-0000-000025150000}"/>
    <cellStyle name="Note 3 7 18" xfId="5497" xr:uid="{00000000-0005-0000-0000-000026150000}"/>
    <cellStyle name="Note 3 7 18 2" xfId="5498" xr:uid="{00000000-0005-0000-0000-000027150000}"/>
    <cellStyle name="Note 3 7 19" xfId="5499" xr:uid="{00000000-0005-0000-0000-000028150000}"/>
    <cellStyle name="Note 3 7 19 2" xfId="5500" xr:uid="{00000000-0005-0000-0000-000029150000}"/>
    <cellStyle name="Note 3 7 2" xfId="5501" xr:uid="{00000000-0005-0000-0000-00002A150000}"/>
    <cellStyle name="Note 3 7 2 2" xfId="5502" xr:uid="{00000000-0005-0000-0000-00002B150000}"/>
    <cellStyle name="Note 3 7 20" xfId="5503" xr:uid="{00000000-0005-0000-0000-00002C150000}"/>
    <cellStyle name="Note 3 7 20 2" xfId="5504" xr:uid="{00000000-0005-0000-0000-00002D150000}"/>
    <cellStyle name="Note 3 7 21" xfId="5505" xr:uid="{00000000-0005-0000-0000-00002E150000}"/>
    <cellStyle name="Note 3 7 21 2" xfId="5506" xr:uid="{00000000-0005-0000-0000-00002F150000}"/>
    <cellStyle name="Note 3 7 22" xfId="5507" xr:uid="{00000000-0005-0000-0000-000030150000}"/>
    <cellStyle name="Note 3 7 3" xfId="5508" xr:uid="{00000000-0005-0000-0000-000031150000}"/>
    <cellStyle name="Note 3 7 3 2" xfId="5509" xr:uid="{00000000-0005-0000-0000-000032150000}"/>
    <cellStyle name="Note 3 7 4" xfId="5510" xr:uid="{00000000-0005-0000-0000-000033150000}"/>
    <cellStyle name="Note 3 7 4 2" xfId="5511" xr:uid="{00000000-0005-0000-0000-000034150000}"/>
    <cellStyle name="Note 3 7 5" xfId="5512" xr:uid="{00000000-0005-0000-0000-000035150000}"/>
    <cellStyle name="Note 3 7 5 2" xfId="5513" xr:uid="{00000000-0005-0000-0000-000036150000}"/>
    <cellStyle name="Note 3 7 6" xfId="5514" xr:uid="{00000000-0005-0000-0000-000037150000}"/>
    <cellStyle name="Note 3 7 6 2" xfId="5515" xr:uid="{00000000-0005-0000-0000-000038150000}"/>
    <cellStyle name="Note 3 7 7" xfId="5516" xr:uid="{00000000-0005-0000-0000-000039150000}"/>
    <cellStyle name="Note 3 7 7 2" xfId="5517" xr:uid="{00000000-0005-0000-0000-00003A150000}"/>
    <cellStyle name="Note 3 7 8" xfId="5518" xr:uid="{00000000-0005-0000-0000-00003B150000}"/>
    <cellStyle name="Note 3 7 8 2" xfId="5519" xr:uid="{00000000-0005-0000-0000-00003C150000}"/>
    <cellStyle name="Note 3 7 9" xfId="5520" xr:uid="{00000000-0005-0000-0000-00003D150000}"/>
    <cellStyle name="Note 3 7 9 2" xfId="5521" xr:uid="{00000000-0005-0000-0000-00003E150000}"/>
    <cellStyle name="Note 3 70" xfId="5522" xr:uid="{00000000-0005-0000-0000-00003F150000}"/>
    <cellStyle name="Note 3 70 2" xfId="5523" xr:uid="{00000000-0005-0000-0000-000040150000}"/>
    <cellStyle name="Note 3 71" xfId="5524" xr:uid="{00000000-0005-0000-0000-000041150000}"/>
    <cellStyle name="Note 3 71 2" xfId="5525" xr:uid="{00000000-0005-0000-0000-000042150000}"/>
    <cellStyle name="Note 3 72" xfId="5526" xr:uid="{00000000-0005-0000-0000-000043150000}"/>
    <cellStyle name="Note 3 72 2" xfId="5527" xr:uid="{00000000-0005-0000-0000-000044150000}"/>
    <cellStyle name="Note 3 73" xfId="5528" xr:uid="{00000000-0005-0000-0000-000045150000}"/>
    <cellStyle name="Note 3 73 2" xfId="5529" xr:uid="{00000000-0005-0000-0000-000046150000}"/>
    <cellStyle name="Note 3 74" xfId="5530" xr:uid="{00000000-0005-0000-0000-000047150000}"/>
    <cellStyle name="Note 3 74 2" xfId="5531" xr:uid="{00000000-0005-0000-0000-000048150000}"/>
    <cellStyle name="Note 3 75" xfId="5532" xr:uid="{00000000-0005-0000-0000-000049150000}"/>
    <cellStyle name="Note 3 75 2" xfId="5533" xr:uid="{00000000-0005-0000-0000-00004A150000}"/>
    <cellStyle name="Note 3 76" xfId="5534" xr:uid="{00000000-0005-0000-0000-00004B150000}"/>
    <cellStyle name="Note 3 76 2" xfId="5535" xr:uid="{00000000-0005-0000-0000-00004C150000}"/>
    <cellStyle name="Note 3 77" xfId="5536" xr:uid="{00000000-0005-0000-0000-00004D150000}"/>
    <cellStyle name="Note 3 77 2" xfId="5537" xr:uid="{00000000-0005-0000-0000-00004E150000}"/>
    <cellStyle name="Note 3 78" xfId="5538" xr:uid="{00000000-0005-0000-0000-00004F150000}"/>
    <cellStyle name="Note 3 78 2" xfId="5539" xr:uid="{00000000-0005-0000-0000-000050150000}"/>
    <cellStyle name="Note 3 79" xfId="5540" xr:uid="{00000000-0005-0000-0000-000051150000}"/>
    <cellStyle name="Note 3 79 2" xfId="5541" xr:uid="{00000000-0005-0000-0000-000052150000}"/>
    <cellStyle name="Note 3 8" xfId="5542" xr:uid="{00000000-0005-0000-0000-000053150000}"/>
    <cellStyle name="Note 3 8 10" xfId="5543" xr:uid="{00000000-0005-0000-0000-000054150000}"/>
    <cellStyle name="Note 3 8 10 2" xfId="5544" xr:uid="{00000000-0005-0000-0000-000055150000}"/>
    <cellStyle name="Note 3 8 11" xfId="5545" xr:uid="{00000000-0005-0000-0000-000056150000}"/>
    <cellStyle name="Note 3 8 11 2" xfId="5546" xr:uid="{00000000-0005-0000-0000-000057150000}"/>
    <cellStyle name="Note 3 8 12" xfId="5547" xr:uid="{00000000-0005-0000-0000-000058150000}"/>
    <cellStyle name="Note 3 8 12 2" xfId="5548" xr:uid="{00000000-0005-0000-0000-000059150000}"/>
    <cellStyle name="Note 3 8 13" xfId="5549" xr:uid="{00000000-0005-0000-0000-00005A150000}"/>
    <cellStyle name="Note 3 8 13 2" xfId="5550" xr:uid="{00000000-0005-0000-0000-00005B150000}"/>
    <cellStyle name="Note 3 8 14" xfId="5551" xr:uid="{00000000-0005-0000-0000-00005C150000}"/>
    <cellStyle name="Note 3 8 14 2" xfId="5552" xr:uid="{00000000-0005-0000-0000-00005D150000}"/>
    <cellStyle name="Note 3 8 15" xfId="5553" xr:uid="{00000000-0005-0000-0000-00005E150000}"/>
    <cellStyle name="Note 3 8 15 2" xfId="5554" xr:uid="{00000000-0005-0000-0000-00005F150000}"/>
    <cellStyle name="Note 3 8 16" xfId="5555" xr:uid="{00000000-0005-0000-0000-000060150000}"/>
    <cellStyle name="Note 3 8 16 2" xfId="5556" xr:uid="{00000000-0005-0000-0000-000061150000}"/>
    <cellStyle name="Note 3 8 17" xfId="5557" xr:uid="{00000000-0005-0000-0000-000062150000}"/>
    <cellStyle name="Note 3 8 17 2" xfId="5558" xr:uid="{00000000-0005-0000-0000-000063150000}"/>
    <cellStyle name="Note 3 8 18" xfId="5559" xr:uid="{00000000-0005-0000-0000-000064150000}"/>
    <cellStyle name="Note 3 8 18 2" xfId="5560" xr:uid="{00000000-0005-0000-0000-000065150000}"/>
    <cellStyle name="Note 3 8 19" xfId="5561" xr:uid="{00000000-0005-0000-0000-000066150000}"/>
    <cellStyle name="Note 3 8 19 2" xfId="5562" xr:uid="{00000000-0005-0000-0000-000067150000}"/>
    <cellStyle name="Note 3 8 2" xfId="5563" xr:uid="{00000000-0005-0000-0000-000068150000}"/>
    <cellStyle name="Note 3 8 2 2" xfId="5564" xr:uid="{00000000-0005-0000-0000-000069150000}"/>
    <cellStyle name="Note 3 8 20" xfId="5565" xr:uid="{00000000-0005-0000-0000-00006A150000}"/>
    <cellStyle name="Note 3 8 20 2" xfId="5566" xr:uid="{00000000-0005-0000-0000-00006B150000}"/>
    <cellStyle name="Note 3 8 21" xfId="5567" xr:uid="{00000000-0005-0000-0000-00006C150000}"/>
    <cellStyle name="Note 3 8 21 2" xfId="5568" xr:uid="{00000000-0005-0000-0000-00006D150000}"/>
    <cellStyle name="Note 3 8 22" xfId="5569" xr:uid="{00000000-0005-0000-0000-00006E150000}"/>
    <cellStyle name="Note 3 8 3" xfId="5570" xr:uid="{00000000-0005-0000-0000-00006F150000}"/>
    <cellStyle name="Note 3 8 3 2" xfId="5571" xr:uid="{00000000-0005-0000-0000-000070150000}"/>
    <cellStyle name="Note 3 8 4" xfId="5572" xr:uid="{00000000-0005-0000-0000-000071150000}"/>
    <cellStyle name="Note 3 8 4 2" xfId="5573" xr:uid="{00000000-0005-0000-0000-000072150000}"/>
    <cellStyle name="Note 3 8 5" xfId="5574" xr:uid="{00000000-0005-0000-0000-000073150000}"/>
    <cellStyle name="Note 3 8 5 2" xfId="5575" xr:uid="{00000000-0005-0000-0000-000074150000}"/>
    <cellStyle name="Note 3 8 6" xfId="5576" xr:uid="{00000000-0005-0000-0000-000075150000}"/>
    <cellStyle name="Note 3 8 6 2" xfId="5577" xr:uid="{00000000-0005-0000-0000-000076150000}"/>
    <cellStyle name="Note 3 8 7" xfId="5578" xr:uid="{00000000-0005-0000-0000-000077150000}"/>
    <cellStyle name="Note 3 8 7 2" xfId="5579" xr:uid="{00000000-0005-0000-0000-000078150000}"/>
    <cellStyle name="Note 3 8 8" xfId="5580" xr:uid="{00000000-0005-0000-0000-000079150000}"/>
    <cellStyle name="Note 3 8 8 2" xfId="5581" xr:uid="{00000000-0005-0000-0000-00007A150000}"/>
    <cellStyle name="Note 3 8 9" xfId="5582" xr:uid="{00000000-0005-0000-0000-00007B150000}"/>
    <cellStyle name="Note 3 8 9 2" xfId="5583" xr:uid="{00000000-0005-0000-0000-00007C150000}"/>
    <cellStyle name="Note 3 80" xfId="5584" xr:uid="{00000000-0005-0000-0000-00007D150000}"/>
    <cellStyle name="Note 3 80 2" xfId="5585" xr:uid="{00000000-0005-0000-0000-00007E150000}"/>
    <cellStyle name="Note 3 81" xfId="5586" xr:uid="{00000000-0005-0000-0000-00007F150000}"/>
    <cellStyle name="Note 3 81 2" xfId="5587" xr:uid="{00000000-0005-0000-0000-000080150000}"/>
    <cellStyle name="Note 3 82" xfId="5588" xr:uid="{00000000-0005-0000-0000-000081150000}"/>
    <cellStyle name="Note 3 82 2" xfId="5589" xr:uid="{00000000-0005-0000-0000-000082150000}"/>
    <cellStyle name="Note 3 83" xfId="5590" xr:uid="{00000000-0005-0000-0000-000083150000}"/>
    <cellStyle name="Note 3 83 2" xfId="5591" xr:uid="{00000000-0005-0000-0000-000084150000}"/>
    <cellStyle name="Note 3 84" xfId="5592" xr:uid="{00000000-0005-0000-0000-000085150000}"/>
    <cellStyle name="Note 3 9" xfId="5593" xr:uid="{00000000-0005-0000-0000-000086150000}"/>
    <cellStyle name="Note 3 9 10" xfId="5594" xr:uid="{00000000-0005-0000-0000-000087150000}"/>
    <cellStyle name="Note 3 9 10 2" xfId="5595" xr:uid="{00000000-0005-0000-0000-000088150000}"/>
    <cellStyle name="Note 3 9 11" xfId="5596" xr:uid="{00000000-0005-0000-0000-000089150000}"/>
    <cellStyle name="Note 3 9 11 2" xfId="5597" xr:uid="{00000000-0005-0000-0000-00008A150000}"/>
    <cellStyle name="Note 3 9 12" xfId="5598" xr:uid="{00000000-0005-0000-0000-00008B150000}"/>
    <cellStyle name="Note 3 9 12 2" xfId="5599" xr:uid="{00000000-0005-0000-0000-00008C150000}"/>
    <cellStyle name="Note 3 9 13" xfId="5600" xr:uid="{00000000-0005-0000-0000-00008D150000}"/>
    <cellStyle name="Note 3 9 13 2" xfId="5601" xr:uid="{00000000-0005-0000-0000-00008E150000}"/>
    <cellStyle name="Note 3 9 14" xfId="5602" xr:uid="{00000000-0005-0000-0000-00008F150000}"/>
    <cellStyle name="Note 3 9 14 2" xfId="5603" xr:uid="{00000000-0005-0000-0000-000090150000}"/>
    <cellStyle name="Note 3 9 15" xfId="5604" xr:uid="{00000000-0005-0000-0000-000091150000}"/>
    <cellStyle name="Note 3 9 15 2" xfId="5605" xr:uid="{00000000-0005-0000-0000-000092150000}"/>
    <cellStyle name="Note 3 9 16" xfId="5606" xr:uid="{00000000-0005-0000-0000-000093150000}"/>
    <cellStyle name="Note 3 9 16 2" xfId="5607" xr:uid="{00000000-0005-0000-0000-000094150000}"/>
    <cellStyle name="Note 3 9 17" xfId="5608" xr:uid="{00000000-0005-0000-0000-000095150000}"/>
    <cellStyle name="Note 3 9 17 2" xfId="5609" xr:uid="{00000000-0005-0000-0000-000096150000}"/>
    <cellStyle name="Note 3 9 18" xfId="5610" xr:uid="{00000000-0005-0000-0000-000097150000}"/>
    <cellStyle name="Note 3 9 18 2" xfId="5611" xr:uid="{00000000-0005-0000-0000-000098150000}"/>
    <cellStyle name="Note 3 9 19" xfId="5612" xr:uid="{00000000-0005-0000-0000-000099150000}"/>
    <cellStyle name="Note 3 9 19 2" xfId="5613" xr:uid="{00000000-0005-0000-0000-00009A150000}"/>
    <cellStyle name="Note 3 9 2" xfId="5614" xr:uid="{00000000-0005-0000-0000-00009B150000}"/>
    <cellStyle name="Note 3 9 2 2" xfId="5615" xr:uid="{00000000-0005-0000-0000-00009C150000}"/>
    <cellStyle name="Note 3 9 20" xfId="5616" xr:uid="{00000000-0005-0000-0000-00009D150000}"/>
    <cellStyle name="Note 3 9 20 2" xfId="5617" xr:uid="{00000000-0005-0000-0000-00009E150000}"/>
    <cellStyle name="Note 3 9 21" xfId="5618" xr:uid="{00000000-0005-0000-0000-00009F150000}"/>
    <cellStyle name="Note 3 9 21 2" xfId="5619" xr:uid="{00000000-0005-0000-0000-0000A0150000}"/>
    <cellStyle name="Note 3 9 22" xfId="5620" xr:uid="{00000000-0005-0000-0000-0000A1150000}"/>
    <cellStyle name="Note 3 9 3" xfId="5621" xr:uid="{00000000-0005-0000-0000-0000A2150000}"/>
    <cellStyle name="Note 3 9 3 2" xfId="5622" xr:uid="{00000000-0005-0000-0000-0000A3150000}"/>
    <cellStyle name="Note 3 9 4" xfId="5623" xr:uid="{00000000-0005-0000-0000-0000A4150000}"/>
    <cellStyle name="Note 3 9 4 2" xfId="5624" xr:uid="{00000000-0005-0000-0000-0000A5150000}"/>
    <cellStyle name="Note 3 9 5" xfId="5625" xr:uid="{00000000-0005-0000-0000-0000A6150000}"/>
    <cellStyle name="Note 3 9 5 2" xfId="5626" xr:uid="{00000000-0005-0000-0000-0000A7150000}"/>
    <cellStyle name="Note 3 9 6" xfId="5627" xr:uid="{00000000-0005-0000-0000-0000A8150000}"/>
    <cellStyle name="Note 3 9 6 2" xfId="5628" xr:uid="{00000000-0005-0000-0000-0000A9150000}"/>
    <cellStyle name="Note 3 9 7" xfId="5629" xr:uid="{00000000-0005-0000-0000-0000AA150000}"/>
    <cellStyle name="Note 3 9 7 2" xfId="5630" xr:uid="{00000000-0005-0000-0000-0000AB150000}"/>
    <cellStyle name="Note 3 9 8" xfId="5631" xr:uid="{00000000-0005-0000-0000-0000AC150000}"/>
    <cellStyle name="Note 3 9 8 2" xfId="5632" xr:uid="{00000000-0005-0000-0000-0000AD150000}"/>
    <cellStyle name="Note 3 9 9" xfId="5633" xr:uid="{00000000-0005-0000-0000-0000AE150000}"/>
    <cellStyle name="Note 3 9 9 2" xfId="5634" xr:uid="{00000000-0005-0000-0000-0000AF150000}"/>
    <cellStyle name="Note 30" xfId="5635" xr:uid="{00000000-0005-0000-0000-0000B0150000}"/>
    <cellStyle name="Note 30 2" xfId="5636" xr:uid="{00000000-0005-0000-0000-0000B1150000}"/>
    <cellStyle name="Note 31" xfId="5637" xr:uid="{00000000-0005-0000-0000-0000B2150000}"/>
    <cellStyle name="Note 31 2" xfId="5638" xr:uid="{00000000-0005-0000-0000-0000B3150000}"/>
    <cellStyle name="Note 32" xfId="5639" xr:uid="{00000000-0005-0000-0000-0000B4150000}"/>
    <cellStyle name="Note 32 2" xfId="5640" xr:uid="{00000000-0005-0000-0000-0000B5150000}"/>
    <cellStyle name="Note 33" xfId="5641" xr:uid="{00000000-0005-0000-0000-0000B6150000}"/>
    <cellStyle name="Note 33 2" xfId="5642" xr:uid="{00000000-0005-0000-0000-0000B7150000}"/>
    <cellStyle name="Note 34" xfId="5643" xr:uid="{00000000-0005-0000-0000-0000B8150000}"/>
    <cellStyle name="Note 34 2" xfId="5644" xr:uid="{00000000-0005-0000-0000-0000B9150000}"/>
    <cellStyle name="Note 35" xfId="5645" xr:uid="{00000000-0005-0000-0000-0000BA150000}"/>
    <cellStyle name="Note 35 2" xfId="5646" xr:uid="{00000000-0005-0000-0000-0000BB150000}"/>
    <cellStyle name="Note 36" xfId="5647" xr:uid="{00000000-0005-0000-0000-0000BC150000}"/>
    <cellStyle name="Note 36 2" xfId="5648" xr:uid="{00000000-0005-0000-0000-0000BD150000}"/>
    <cellStyle name="Note 37" xfId="5649" xr:uid="{00000000-0005-0000-0000-0000BE150000}"/>
    <cellStyle name="Note 37 2" xfId="5650" xr:uid="{00000000-0005-0000-0000-0000BF150000}"/>
    <cellStyle name="Note 38" xfId="5651" xr:uid="{00000000-0005-0000-0000-0000C0150000}"/>
    <cellStyle name="Note 38 2" xfId="5652" xr:uid="{00000000-0005-0000-0000-0000C1150000}"/>
    <cellStyle name="Note 39" xfId="5653" xr:uid="{00000000-0005-0000-0000-0000C2150000}"/>
    <cellStyle name="Note 39 2" xfId="5654" xr:uid="{00000000-0005-0000-0000-0000C3150000}"/>
    <cellStyle name="Note 4" xfId="243" xr:uid="{00000000-0005-0000-0000-0000C4150000}"/>
    <cellStyle name="Note 4 10" xfId="5655" xr:uid="{00000000-0005-0000-0000-0000C5150000}"/>
    <cellStyle name="Note 4 10 10" xfId="5656" xr:uid="{00000000-0005-0000-0000-0000C6150000}"/>
    <cellStyle name="Note 4 10 10 2" xfId="5657" xr:uid="{00000000-0005-0000-0000-0000C7150000}"/>
    <cellStyle name="Note 4 10 11" xfId="5658" xr:uid="{00000000-0005-0000-0000-0000C8150000}"/>
    <cellStyle name="Note 4 10 11 2" xfId="5659" xr:uid="{00000000-0005-0000-0000-0000C9150000}"/>
    <cellStyle name="Note 4 10 12" xfId="5660" xr:uid="{00000000-0005-0000-0000-0000CA150000}"/>
    <cellStyle name="Note 4 10 12 2" xfId="5661" xr:uid="{00000000-0005-0000-0000-0000CB150000}"/>
    <cellStyle name="Note 4 10 13" xfId="5662" xr:uid="{00000000-0005-0000-0000-0000CC150000}"/>
    <cellStyle name="Note 4 10 13 2" xfId="5663" xr:uid="{00000000-0005-0000-0000-0000CD150000}"/>
    <cellStyle name="Note 4 10 14" xfId="5664" xr:uid="{00000000-0005-0000-0000-0000CE150000}"/>
    <cellStyle name="Note 4 10 14 2" xfId="5665" xr:uid="{00000000-0005-0000-0000-0000CF150000}"/>
    <cellStyle name="Note 4 10 15" xfId="5666" xr:uid="{00000000-0005-0000-0000-0000D0150000}"/>
    <cellStyle name="Note 4 10 15 2" xfId="5667" xr:uid="{00000000-0005-0000-0000-0000D1150000}"/>
    <cellStyle name="Note 4 10 16" xfId="5668" xr:uid="{00000000-0005-0000-0000-0000D2150000}"/>
    <cellStyle name="Note 4 10 16 2" xfId="5669" xr:uid="{00000000-0005-0000-0000-0000D3150000}"/>
    <cellStyle name="Note 4 10 17" xfId="5670" xr:uid="{00000000-0005-0000-0000-0000D4150000}"/>
    <cellStyle name="Note 4 10 17 2" xfId="5671" xr:uid="{00000000-0005-0000-0000-0000D5150000}"/>
    <cellStyle name="Note 4 10 18" xfId="5672" xr:uid="{00000000-0005-0000-0000-0000D6150000}"/>
    <cellStyle name="Note 4 10 18 2" xfId="5673" xr:uid="{00000000-0005-0000-0000-0000D7150000}"/>
    <cellStyle name="Note 4 10 19" xfId="5674" xr:uid="{00000000-0005-0000-0000-0000D8150000}"/>
    <cellStyle name="Note 4 10 19 2" xfId="5675" xr:uid="{00000000-0005-0000-0000-0000D9150000}"/>
    <cellStyle name="Note 4 10 2" xfId="5676" xr:uid="{00000000-0005-0000-0000-0000DA150000}"/>
    <cellStyle name="Note 4 10 2 2" xfId="5677" xr:uid="{00000000-0005-0000-0000-0000DB150000}"/>
    <cellStyle name="Note 4 10 20" xfId="5678" xr:uid="{00000000-0005-0000-0000-0000DC150000}"/>
    <cellStyle name="Note 4 10 20 2" xfId="5679" xr:uid="{00000000-0005-0000-0000-0000DD150000}"/>
    <cellStyle name="Note 4 10 21" xfId="5680" xr:uid="{00000000-0005-0000-0000-0000DE150000}"/>
    <cellStyle name="Note 4 10 21 2" xfId="5681" xr:uid="{00000000-0005-0000-0000-0000DF150000}"/>
    <cellStyle name="Note 4 10 22" xfId="5682" xr:uid="{00000000-0005-0000-0000-0000E0150000}"/>
    <cellStyle name="Note 4 10 3" xfId="5683" xr:uid="{00000000-0005-0000-0000-0000E1150000}"/>
    <cellStyle name="Note 4 10 3 2" xfId="5684" xr:uid="{00000000-0005-0000-0000-0000E2150000}"/>
    <cellStyle name="Note 4 10 4" xfId="5685" xr:uid="{00000000-0005-0000-0000-0000E3150000}"/>
    <cellStyle name="Note 4 10 4 2" xfId="5686" xr:uid="{00000000-0005-0000-0000-0000E4150000}"/>
    <cellStyle name="Note 4 10 5" xfId="5687" xr:uid="{00000000-0005-0000-0000-0000E5150000}"/>
    <cellStyle name="Note 4 10 5 2" xfId="5688" xr:uid="{00000000-0005-0000-0000-0000E6150000}"/>
    <cellStyle name="Note 4 10 6" xfId="5689" xr:uid="{00000000-0005-0000-0000-0000E7150000}"/>
    <cellStyle name="Note 4 10 6 2" xfId="5690" xr:uid="{00000000-0005-0000-0000-0000E8150000}"/>
    <cellStyle name="Note 4 10 7" xfId="5691" xr:uid="{00000000-0005-0000-0000-0000E9150000}"/>
    <cellStyle name="Note 4 10 7 2" xfId="5692" xr:uid="{00000000-0005-0000-0000-0000EA150000}"/>
    <cellStyle name="Note 4 10 8" xfId="5693" xr:uid="{00000000-0005-0000-0000-0000EB150000}"/>
    <cellStyle name="Note 4 10 8 2" xfId="5694" xr:uid="{00000000-0005-0000-0000-0000EC150000}"/>
    <cellStyle name="Note 4 10 9" xfId="5695" xr:uid="{00000000-0005-0000-0000-0000ED150000}"/>
    <cellStyle name="Note 4 10 9 2" xfId="5696" xr:uid="{00000000-0005-0000-0000-0000EE150000}"/>
    <cellStyle name="Note 4 11" xfId="5697" xr:uid="{00000000-0005-0000-0000-0000EF150000}"/>
    <cellStyle name="Note 4 11 10" xfId="5698" xr:uid="{00000000-0005-0000-0000-0000F0150000}"/>
    <cellStyle name="Note 4 11 10 2" xfId="5699" xr:uid="{00000000-0005-0000-0000-0000F1150000}"/>
    <cellStyle name="Note 4 11 11" xfId="5700" xr:uid="{00000000-0005-0000-0000-0000F2150000}"/>
    <cellStyle name="Note 4 11 11 2" xfId="5701" xr:uid="{00000000-0005-0000-0000-0000F3150000}"/>
    <cellStyle name="Note 4 11 12" xfId="5702" xr:uid="{00000000-0005-0000-0000-0000F4150000}"/>
    <cellStyle name="Note 4 11 12 2" xfId="5703" xr:uid="{00000000-0005-0000-0000-0000F5150000}"/>
    <cellStyle name="Note 4 11 13" xfId="5704" xr:uid="{00000000-0005-0000-0000-0000F6150000}"/>
    <cellStyle name="Note 4 11 13 2" xfId="5705" xr:uid="{00000000-0005-0000-0000-0000F7150000}"/>
    <cellStyle name="Note 4 11 14" xfId="5706" xr:uid="{00000000-0005-0000-0000-0000F8150000}"/>
    <cellStyle name="Note 4 11 14 2" xfId="5707" xr:uid="{00000000-0005-0000-0000-0000F9150000}"/>
    <cellStyle name="Note 4 11 15" xfId="5708" xr:uid="{00000000-0005-0000-0000-0000FA150000}"/>
    <cellStyle name="Note 4 11 15 2" xfId="5709" xr:uid="{00000000-0005-0000-0000-0000FB150000}"/>
    <cellStyle name="Note 4 11 16" xfId="5710" xr:uid="{00000000-0005-0000-0000-0000FC150000}"/>
    <cellStyle name="Note 4 11 16 2" xfId="5711" xr:uid="{00000000-0005-0000-0000-0000FD150000}"/>
    <cellStyle name="Note 4 11 17" xfId="5712" xr:uid="{00000000-0005-0000-0000-0000FE150000}"/>
    <cellStyle name="Note 4 11 17 2" xfId="5713" xr:uid="{00000000-0005-0000-0000-0000FF150000}"/>
    <cellStyle name="Note 4 11 18" xfId="5714" xr:uid="{00000000-0005-0000-0000-000000160000}"/>
    <cellStyle name="Note 4 11 18 2" xfId="5715" xr:uid="{00000000-0005-0000-0000-000001160000}"/>
    <cellStyle name="Note 4 11 19" xfId="5716" xr:uid="{00000000-0005-0000-0000-000002160000}"/>
    <cellStyle name="Note 4 11 19 2" xfId="5717" xr:uid="{00000000-0005-0000-0000-000003160000}"/>
    <cellStyle name="Note 4 11 2" xfId="5718" xr:uid="{00000000-0005-0000-0000-000004160000}"/>
    <cellStyle name="Note 4 11 2 2" xfId="5719" xr:uid="{00000000-0005-0000-0000-000005160000}"/>
    <cellStyle name="Note 4 11 20" xfId="5720" xr:uid="{00000000-0005-0000-0000-000006160000}"/>
    <cellStyle name="Note 4 11 20 2" xfId="5721" xr:uid="{00000000-0005-0000-0000-000007160000}"/>
    <cellStyle name="Note 4 11 21" xfId="5722" xr:uid="{00000000-0005-0000-0000-000008160000}"/>
    <cellStyle name="Note 4 11 21 2" xfId="5723" xr:uid="{00000000-0005-0000-0000-000009160000}"/>
    <cellStyle name="Note 4 11 22" xfId="5724" xr:uid="{00000000-0005-0000-0000-00000A160000}"/>
    <cellStyle name="Note 4 11 3" xfId="5725" xr:uid="{00000000-0005-0000-0000-00000B160000}"/>
    <cellStyle name="Note 4 11 3 2" xfId="5726" xr:uid="{00000000-0005-0000-0000-00000C160000}"/>
    <cellStyle name="Note 4 11 4" xfId="5727" xr:uid="{00000000-0005-0000-0000-00000D160000}"/>
    <cellStyle name="Note 4 11 4 2" xfId="5728" xr:uid="{00000000-0005-0000-0000-00000E160000}"/>
    <cellStyle name="Note 4 11 5" xfId="5729" xr:uid="{00000000-0005-0000-0000-00000F160000}"/>
    <cellStyle name="Note 4 11 5 2" xfId="5730" xr:uid="{00000000-0005-0000-0000-000010160000}"/>
    <cellStyle name="Note 4 11 6" xfId="5731" xr:uid="{00000000-0005-0000-0000-000011160000}"/>
    <cellStyle name="Note 4 11 6 2" xfId="5732" xr:uid="{00000000-0005-0000-0000-000012160000}"/>
    <cellStyle name="Note 4 11 7" xfId="5733" xr:uid="{00000000-0005-0000-0000-000013160000}"/>
    <cellStyle name="Note 4 11 7 2" xfId="5734" xr:uid="{00000000-0005-0000-0000-000014160000}"/>
    <cellStyle name="Note 4 11 8" xfId="5735" xr:uid="{00000000-0005-0000-0000-000015160000}"/>
    <cellStyle name="Note 4 11 8 2" xfId="5736" xr:uid="{00000000-0005-0000-0000-000016160000}"/>
    <cellStyle name="Note 4 11 9" xfId="5737" xr:uid="{00000000-0005-0000-0000-000017160000}"/>
    <cellStyle name="Note 4 11 9 2" xfId="5738" xr:uid="{00000000-0005-0000-0000-000018160000}"/>
    <cellStyle name="Note 4 12" xfId="5739" xr:uid="{00000000-0005-0000-0000-000019160000}"/>
    <cellStyle name="Note 4 12 10" xfId="5740" xr:uid="{00000000-0005-0000-0000-00001A160000}"/>
    <cellStyle name="Note 4 12 10 2" xfId="5741" xr:uid="{00000000-0005-0000-0000-00001B160000}"/>
    <cellStyle name="Note 4 12 11" xfId="5742" xr:uid="{00000000-0005-0000-0000-00001C160000}"/>
    <cellStyle name="Note 4 12 11 2" xfId="5743" xr:uid="{00000000-0005-0000-0000-00001D160000}"/>
    <cellStyle name="Note 4 12 12" xfId="5744" xr:uid="{00000000-0005-0000-0000-00001E160000}"/>
    <cellStyle name="Note 4 12 12 2" xfId="5745" xr:uid="{00000000-0005-0000-0000-00001F160000}"/>
    <cellStyle name="Note 4 12 13" xfId="5746" xr:uid="{00000000-0005-0000-0000-000020160000}"/>
    <cellStyle name="Note 4 12 13 2" xfId="5747" xr:uid="{00000000-0005-0000-0000-000021160000}"/>
    <cellStyle name="Note 4 12 14" xfId="5748" xr:uid="{00000000-0005-0000-0000-000022160000}"/>
    <cellStyle name="Note 4 12 14 2" xfId="5749" xr:uid="{00000000-0005-0000-0000-000023160000}"/>
    <cellStyle name="Note 4 12 15" xfId="5750" xr:uid="{00000000-0005-0000-0000-000024160000}"/>
    <cellStyle name="Note 4 12 15 2" xfId="5751" xr:uid="{00000000-0005-0000-0000-000025160000}"/>
    <cellStyle name="Note 4 12 16" xfId="5752" xr:uid="{00000000-0005-0000-0000-000026160000}"/>
    <cellStyle name="Note 4 12 16 2" xfId="5753" xr:uid="{00000000-0005-0000-0000-000027160000}"/>
    <cellStyle name="Note 4 12 17" xfId="5754" xr:uid="{00000000-0005-0000-0000-000028160000}"/>
    <cellStyle name="Note 4 12 17 2" xfId="5755" xr:uid="{00000000-0005-0000-0000-000029160000}"/>
    <cellStyle name="Note 4 12 18" xfId="5756" xr:uid="{00000000-0005-0000-0000-00002A160000}"/>
    <cellStyle name="Note 4 12 18 2" xfId="5757" xr:uid="{00000000-0005-0000-0000-00002B160000}"/>
    <cellStyle name="Note 4 12 19" xfId="5758" xr:uid="{00000000-0005-0000-0000-00002C160000}"/>
    <cellStyle name="Note 4 12 19 2" xfId="5759" xr:uid="{00000000-0005-0000-0000-00002D160000}"/>
    <cellStyle name="Note 4 12 2" xfId="5760" xr:uid="{00000000-0005-0000-0000-00002E160000}"/>
    <cellStyle name="Note 4 12 2 2" xfId="5761" xr:uid="{00000000-0005-0000-0000-00002F160000}"/>
    <cellStyle name="Note 4 12 20" xfId="5762" xr:uid="{00000000-0005-0000-0000-000030160000}"/>
    <cellStyle name="Note 4 12 20 2" xfId="5763" xr:uid="{00000000-0005-0000-0000-000031160000}"/>
    <cellStyle name="Note 4 12 21" xfId="5764" xr:uid="{00000000-0005-0000-0000-000032160000}"/>
    <cellStyle name="Note 4 12 21 2" xfId="5765" xr:uid="{00000000-0005-0000-0000-000033160000}"/>
    <cellStyle name="Note 4 12 22" xfId="5766" xr:uid="{00000000-0005-0000-0000-000034160000}"/>
    <cellStyle name="Note 4 12 3" xfId="5767" xr:uid="{00000000-0005-0000-0000-000035160000}"/>
    <cellStyle name="Note 4 12 3 2" xfId="5768" xr:uid="{00000000-0005-0000-0000-000036160000}"/>
    <cellStyle name="Note 4 12 4" xfId="5769" xr:uid="{00000000-0005-0000-0000-000037160000}"/>
    <cellStyle name="Note 4 12 4 2" xfId="5770" xr:uid="{00000000-0005-0000-0000-000038160000}"/>
    <cellStyle name="Note 4 12 5" xfId="5771" xr:uid="{00000000-0005-0000-0000-000039160000}"/>
    <cellStyle name="Note 4 12 5 2" xfId="5772" xr:uid="{00000000-0005-0000-0000-00003A160000}"/>
    <cellStyle name="Note 4 12 6" xfId="5773" xr:uid="{00000000-0005-0000-0000-00003B160000}"/>
    <cellStyle name="Note 4 12 6 2" xfId="5774" xr:uid="{00000000-0005-0000-0000-00003C160000}"/>
    <cellStyle name="Note 4 12 7" xfId="5775" xr:uid="{00000000-0005-0000-0000-00003D160000}"/>
    <cellStyle name="Note 4 12 7 2" xfId="5776" xr:uid="{00000000-0005-0000-0000-00003E160000}"/>
    <cellStyle name="Note 4 12 8" xfId="5777" xr:uid="{00000000-0005-0000-0000-00003F160000}"/>
    <cellStyle name="Note 4 12 8 2" xfId="5778" xr:uid="{00000000-0005-0000-0000-000040160000}"/>
    <cellStyle name="Note 4 12 9" xfId="5779" xr:uid="{00000000-0005-0000-0000-000041160000}"/>
    <cellStyle name="Note 4 12 9 2" xfId="5780" xr:uid="{00000000-0005-0000-0000-000042160000}"/>
    <cellStyle name="Note 4 13" xfId="5781" xr:uid="{00000000-0005-0000-0000-000043160000}"/>
    <cellStyle name="Note 4 13 10" xfId="5782" xr:uid="{00000000-0005-0000-0000-000044160000}"/>
    <cellStyle name="Note 4 13 10 2" xfId="5783" xr:uid="{00000000-0005-0000-0000-000045160000}"/>
    <cellStyle name="Note 4 13 11" xfId="5784" xr:uid="{00000000-0005-0000-0000-000046160000}"/>
    <cellStyle name="Note 4 13 11 2" xfId="5785" xr:uid="{00000000-0005-0000-0000-000047160000}"/>
    <cellStyle name="Note 4 13 12" xfId="5786" xr:uid="{00000000-0005-0000-0000-000048160000}"/>
    <cellStyle name="Note 4 13 12 2" xfId="5787" xr:uid="{00000000-0005-0000-0000-000049160000}"/>
    <cellStyle name="Note 4 13 13" xfId="5788" xr:uid="{00000000-0005-0000-0000-00004A160000}"/>
    <cellStyle name="Note 4 13 13 2" xfId="5789" xr:uid="{00000000-0005-0000-0000-00004B160000}"/>
    <cellStyle name="Note 4 13 14" xfId="5790" xr:uid="{00000000-0005-0000-0000-00004C160000}"/>
    <cellStyle name="Note 4 13 14 2" xfId="5791" xr:uid="{00000000-0005-0000-0000-00004D160000}"/>
    <cellStyle name="Note 4 13 15" xfId="5792" xr:uid="{00000000-0005-0000-0000-00004E160000}"/>
    <cellStyle name="Note 4 13 15 2" xfId="5793" xr:uid="{00000000-0005-0000-0000-00004F160000}"/>
    <cellStyle name="Note 4 13 16" xfId="5794" xr:uid="{00000000-0005-0000-0000-000050160000}"/>
    <cellStyle name="Note 4 13 16 2" xfId="5795" xr:uid="{00000000-0005-0000-0000-000051160000}"/>
    <cellStyle name="Note 4 13 17" xfId="5796" xr:uid="{00000000-0005-0000-0000-000052160000}"/>
    <cellStyle name="Note 4 13 17 2" xfId="5797" xr:uid="{00000000-0005-0000-0000-000053160000}"/>
    <cellStyle name="Note 4 13 18" xfId="5798" xr:uid="{00000000-0005-0000-0000-000054160000}"/>
    <cellStyle name="Note 4 13 18 2" xfId="5799" xr:uid="{00000000-0005-0000-0000-000055160000}"/>
    <cellStyle name="Note 4 13 19" xfId="5800" xr:uid="{00000000-0005-0000-0000-000056160000}"/>
    <cellStyle name="Note 4 13 19 2" xfId="5801" xr:uid="{00000000-0005-0000-0000-000057160000}"/>
    <cellStyle name="Note 4 13 2" xfId="5802" xr:uid="{00000000-0005-0000-0000-000058160000}"/>
    <cellStyle name="Note 4 13 2 2" xfId="5803" xr:uid="{00000000-0005-0000-0000-000059160000}"/>
    <cellStyle name="Note 4 13 20" xfId="5804" xr:uid="{00000000-0005-0000-0000-00005A160000}"/>
    <cellStyle name="Note 4 13 20 2" xfId="5805" xr:uid="{00000000-0005-0000-0000-00005B160000}"/>
    <cellStyle name="Note 4 13 21" xfId="5806" xr:uid="{00000000-0005-0000-0000-00005C160000}"/>
    <cellStyle name="Note 4 13 21 2" xfId="5807" xr:uid="{00000000-0005-0000-0000-00005D160000}"/>
    <cellStyle name="Note 4 13 22" xfId="5808" xr:uid="{00000000-0005-0000-0000-00005E160000}"/>
    <cellStyle name="Note 4 13 3" xfId="5809" xr:uid="{00000000-0005-0000-0000-00005F160000}"/>
    <cellStyle name="Note 4 13 3 2" xfId="5810" xr:uid="{00000000-0005-0000-0000-000060160000}"/>
    <cellStyle name="Note 4 13 4" xfId="5811" xr:uid="{00000000-0005-0000-0000-000061160000}"/>
    <cellStyle name="Note 4 13 4 2" xfId="5812" xr:uid="{00000000-0005-0000-0000-000062160000}"/>
    <cellStyle name="Note 4 13 5" xfId="5813" xr:uid="{00000000-0005-0000-0000-000063160000}"/>
    <cellStyle name="Note 4 13 5 2" xfId="5814" xr:uid="{00000000-0005-0000-0000-000064160000}"/>
    <cellStyle name="Note 4 13 6" xfId="5815" xr:uid="{00000000-0005-0000-0000-000065160000}"/>
    <cellStyle name="Note 4 13 6 2" xfId="5816" xr:uid="{00000000-0005-0000-0000-000066160000}"/>
    <cellStyle name="Note 4 13 7" xfId="5817" xr:uid="{00000000-0005-0000-0000-000067160000}"/>
    <cellStyle name="Note 4 13 7 2" xfId="5818" xr:uid="{00000000-0005-0000-0000-000068160000}"/>
    <cellStyle name="Note 4 13 8" xfId="5819" xr:uid="{00000000-0005-0000-0000-000069160000}"/>
    <cellStyle name="Note 4 13 8 2" xfId="5820" xr:uid="{00000000-0005-0000-0000-00006A160000}"/>
    <cellStyle name="Note 4 13 9" xfId="5821" xr:uid="{00000000-0005-0000-0000-00006B160000}"/>
    <cellStyle name="Note 4 13 9 2" xfId="5822" xr:uid="{00000000-0005-0000-0000-00006C160000}"/>
    <cellStyle name="Note 4 14" xfId="5823" xr:uid="{00000000-0005-0000-0000-00006D160000}"/>
    <cellStyle name="Note 4 14 10" xfId="5824" xr:uid="{00000000-0005-0000-0000-00006E160000}"/>
    <cellStyle name="Note 4 14 10 2" xfId="5825" xr:uid="{00000000-0005-0000-0000-00006F160000}"/>
    <cellStyle name="Note 4 14 11" xfId="5826" xr:uid="{00000000-0005-0000-0000-000070160000}"/>
    <cellStyle name="Note 4 14 11 2" xfId="5827" xr:uid="{00000000-0005-0000-0000-000071160000}"/>
    <cellStyle name="Note 4 14 12" xfId="5828" xr:uid="{00000000-0005-0000-0000-000072160000}"/>
    <cellStyle name="Note 4 14 12 2" xfId="5829" xr:uid="{00000000-0005-0000-0000-000073160000}"/>
    <cellStyle name="Note 4 14 13" xfId="5830" xr:uid="{00000000-0005-0000-0000-000074160000}"/>
    <cellStyle name="Note 4 14 13 2" xfId="5831" xr:uid="{00000000-0005-0000-0000-000075160000}"/>
    <cellStyle name="Note 4 14 14" xfId="5832" xr:uid="{00000000-0005-0000-0000-000076160000}"/>
    <cellStyle name="Note 4 14 14 2" xfId="5833" xr:uid="{00000000-0005-0000-0000-000077160000}"/>
    <cellStyle name="Note 4 14 15" xfId="5834" xr:uid="{00000000-0005-0000-0000-000078160000}"/>
    <cellStyle name="Note 4 14 15 2" xfId="5835" xr:uid="{00000000-0005-0000-0000-000079160000}"/>
    <cellStyle name="Note 4 14 16" xfId="5836" xr:uid="{00000000-0005-0000-0000-00007A160000}"/>
    <cellStyle name="Note 4 14 16 2" xfId="5837" xr:uid="{00000000-0005-0000-0000-00007B160000}"/>
    <cellStyle name="Note 4 14 17" xfId="5838" xr:uid="{00000000-0005-0000-0000-00007C160000}"/>
    <cellStyle name="Note 4 14 17 2" xfId="5839" xr:uid="{00000000-0005-0000-0000-00007D160000}"/>
    <cellStyle name="Note 4 14 18" xfId="5840" xr:uid="{00000000-0005-0000-0000-00007E160000}"/>
    <cellStyle name="Note 4 14 18 2" xfId="5841" xr:uid="{00000000-0005-0000-0000-00007F160000}"/>
    <cellStyle name="Note 4 14 19" xfId="5842" xr:uid="{00000000-0005-0000-0000-000080160000}"/>
    <cellStyle name="Note 4 14 19 2" xfId="5843" xr:uid="{00000000-0005-0000-0000-000081160000}"/>
    <cellStyle name="Note 4 14 2" xfId="5844" xr:uid="{00000000-0005-0000-0000-000082160000}"/>
    <cellStyle name="Note 4 14 2 2" xfId="5845" xr:uid="{00000000-0005-0000-0000-000083160000}"/>
    <cellStyle name="Note 4 14 20" xfId="5846" xr:uid="{00000000-0005-0000-0000-000084160000}"/>
    <cellStyle name="Note 4 14 20 2" xfId="5847" xr:uid="{00000000-0005-0000-0000-000085160000}"/>
    <cellStyle name="Note 4 14 21" xfId="5848" xr:uid="{00000000-0005-0000-0000-000086160000}"/>
    <cellStyle name="Note 4 14 21 2" xfId="5849" xr:uid="{00000000-0005-0000-0000-000087160000}"/>
    <cellStyle name="Note 4 14 22" xfId="5850" xr:uid="{00000000-0005-0000-0000-000088160000}"/>
    <cellStyle name="Note 4 14 3" xfId="5851" xr:uid="{00000000-0005-0000-0000-000089160000}"/>
    <cellStyle name="Note 4 14 3 2" xfId="5852" xr:uid="{00000000-0005-0000-0000-00008A160000}"/>
    <cellStyle name="Note 4 14 4" xfId="5853" xr:uid="{00000000-0005-0000-0000-00008B160000}"/>
    <cellStyle name="Note 4 14 4 2" xfId="5854" xr:uid="{00000000-0005-0000-0000-00008C160000}"/>
    <cellStyle name="Note 4 14 5" xfId="5855" xr:uid="{00000000-0005-0000-0000-00008D160000}"/>
    <cellStyle name="Note 4 14 5 2" xfId="5856" xr:uid="{00000000-0005-0000-0000-00008E160000}"/>
    <cellStyle name="Note 4 14 6" xfId="5857" xr:uid="{00000000-0005-0000-0000-00008F160000}"/>
    <cellStyle name="Note 4 14 6 2" xfId="5858" xr:uid="{00000000-0005-0000-0000-000090160000}"/>
    <cellStyle name="Note 4 14 7" xfId="5859" xr:uid="{00000000-0005-0000-0000-000091160000}"/>
    <cellStyle name="Note 4 14 7 2" xfId="5860" xr:uid="{00000000-0005-0000-0000-000092160000}"/>
    <cellStyle name="Note 4 14 8" xfId="5861" xr:uid="{00000000-0005-0000-0000-000093160000}"/>
    <cellStyle name="Note 4 14 8 2" xfId="5862" xr:uid="{00000000-0005-0000-0000-000094160000}"/>
    <cellStyle name="Note 4 14 9" xfId="5863" xr:uid="{00000000-0005-0000-0000-000095160000}"/>
    <cellStyle name="Note 4 14 9 2" xfId="5864" xr:uid="{00000000-0005-0000-0000-000096160000}"/>
    <cellStyle name="Note 4 15" xfId="5865" xr:uid="{00000000-0005-0000-0000-000097160000}"/>
    <cellStyle name="Note 4 15 2" xfId="5866" xr:uid="{00000000-0005-0000-0000-000098160000}"/>
    <cellStyle name="Note 4 16" xfId="5867" xr:uid="{00000000-0005-0000-0000-000099160000}"/>
    <cellStyle name="Note 4 16 2" xfId="5868" xr:uid="{00000000-0005-0000-0000-00009A160000}"/>
    <cellStyle name="Note 4 17" xfId="5869" xr:uid="{00000000-0005-0000-0000-00009B160000}"/>
    <cellStyle name="Note 4 17 2" xfId="5870" xr:uid="{00000000-0005-0000-0000-00009C160000}"/>
    <cellStyle name="Note 4 18" xfId="5871" xr:uid="{00000000-0005-0000-0000-00009D160000}"/>
    <cellStyle name="Note 4 18 2" xfId="5872" xr:uid="{00000000-0005-0000-0000-00009E160000}"/>
    <cellStyle name="Note 4 19" xfId="5873" xr:uid="{00000000-0005-0000-0000-00009F160000}"/>
    <cellStyle name="Note 4 19 2" xfId="5874" xr:uid="{00000000-0005-0000-0000-0000A0160000}"/>
    <cellStyle name="Note 4 2" xfId="5875" xr:uid="{00000000-0005-0000-0000-0000A1160000}"/>
    <cellStyle name="Note 4 2 10" xfId="5876" xr:uid="{00000000-0005-0000-0000-0000A2160000}"/>
    <cellStyle name="Note 4 2 10 2" xfId="5877" xr:uid="{00000000-0005-0000-0000-0000A3160000}"/>
    <cellStyle name="Note 4 2 11" xfId="5878" xr:uid="{00000000-0005-0000-0000-0000A4160000}"/>
    <cellStyle name="Note 4 2 11 2" xfId="5879" xr:uid="{00000000-0005-0000-0000-0000A5160000}"/>
    <cellStyle name="Note 4 2 12" xfId="5880" xr:uid="{00000000-0005-0000-0000-0000A6160000}"/>
    <cellStyle name="Note 4 2 12 2" xfId="5881" xr:uid="{00000000-0005-0000-0000-0000A7160000}"/>
    <cellStyle name="Note 4 2 13" xfId="5882" xr:uid="{00000000-0005-0000-0000-0000A8160000}"/>
    <cellStyle name="Note 4 2 13 2" xfId="5883" xr:uid="{00000000-0005-0000-0000-0000A9160000}"/>
    <cellStyle name="Note 4 2 14" xfId="5884" xr:uid="{00000000-0005-0000-0000-0000AA160000}"/>
    <cellStyle name="Note 4 2 14 2" xfId="5885" xr:uid="{00000000-0005-0000-0000-0000AB160000}"/>
    <cellStyle name="Note 4 2 15" xfId="5886" xr:uid="{00000000-0005-0000-0000-0000AC160000}"/>
    <cellStyle name="Note 4 2 15 2" xfId="5887" xr:uid="{00000000-0005-0000-0000-0000AD160000}"/>
    <cellStyle name="Note 4 2 16" xfId="5888" xr:uid="{00000000-0005-0000-0000-0000AE160000}"/>
    <cellStyle name="Note 4 2 16 2" xfId="5889" xr:uid="{00000000-0005-0000-0000-0000AF160000}"/>
    <cellStyle name="Note 4 2 17" xfId="5890" xr:uid="{00000000-0005-0000-0000-0000B0160000}"/>
    <cellStyle name="Note 4 2 17 2" xfId="5891" xr:uid="{00000000-0005-0000-0000-0000B1160000}"/>
    <cellStyle name="Note 4 2 18" xfId="5892" xr:uid="{00000000-0005-0000-0000-0000B2160000}"/>
    <cellStyle name="Note 4 2 18 2" xfId="5893" xr:uid="{00000000-0005-0000-0000-0000B3160000}"/>
    <cellStyle name="Note 4 2 19" xfId="5894" xr:uid="{00000000-0005-0000-0000-0000B4160000}"/>
    <cellStyle name="Note 4 2 19 2" xfId="5895" xr:uid="{00000000-0005-0000-0000-0000B5160000}"/>
    <cellStyle name="Note 4 2 2" xfId="5896" xr:uid="{00000000-0005-0000-0000-0000B6160000}"/>
    <cellStyle name="Note 4 2 2 2" xfId="5897" xr:uid="{00000000-0005-0000-0000-0000B7160000}"/>
    <cellStyle name="Note 4 2 20" xfId="5898" xr:uid="{00000000-0005-0000-0000-0000B8160000}"/>
    <cellStyle name="Note 4 2 20 2" xfId="5899" xr:uid="{00000000-0005-0000-0000-0000B9160000}"/>
    <cellStyle name="Note 4 2 21" xfId="5900" xr:uid="{00000000-0005-0000-0000-0000BA160000}"/>
    <cellStyle name="Note 4 2 21 2" xfId="5901" xr:uid="{00000000-0005-0000-0000-0000BB160000}"/>
    <cellStyle name="Note 4 2 22" xfId="5902" xr:uid="{00000000-0005-0000-0000-0000BC160000}"/>
    <cellStyle name="Note 4 2 23" xfId="5903" xr:uid="{00000000-0005-0000-0000-0000BD160000}"/>
    <cellStyle name="Note 4 2 3" xfId="5904" xr:uid="{00000000-0005-0000-0000-0000BE160000}"/>
    <cellStyle name="Note 4 2 3 2" xfId="5905" xr:uid="{00000000-0005-0000-0000-0000BF160000}"/>
    <cellStyle name="Note 4 2 4" xfId="5906" xr:uid="{00000000-0005-0000-0000-0000C0160000}"/>
    <cellStyle name="Note 4 2 4 2" xfId="5907" xr:uid="{00000000-0005-0000-0000-0000C1160000}"/>
    <cellStyle name="Note 4 2 5" xfId="5908" xr:uid="{00000000-0005-0000-0000-0000C2160000}"/>
    <cellStyle name="Note 4 2 5 2" xfId="5909" xr:uid="{00000000-0005-0000-0000-0000C3160000}"/>
    <cellStyle name="Note 4 2 6" xfId="5910" xr:uid="{00000000-0005-0000-0000-0000C4160000}"/>
    <cellStyle name="Note 4 2 6 2" xfId="5911" xr:uid="{00000000-0005-0000-0000-0000C5160000}"/>
    <cellStyle name="Note 4 2 7" xfId="5912" xr:uid="{00000000-0005-0000-0000-0000C6160000}"/>
    <cellStyle name="Note 4 2 7 2" xfId="5913" xr:uid="{00000000-0005-0000-0000-0000C7160000}"/>
    <cellStyle name="Note 4 2 8" xfId="5914" xr:uid="{00000000-0005-0000-0000-0000C8160000}"/>
    <cellStyle name="Note 4 2 8 2" xfId="5915" xr:uid="{00000000-0005-0000-0000-0000C9160000}"/>
    <cellStyle name="Note 4 2 9" xfId="5916" xr:uid="{00000000-0005-0000-0000-0000CA160000}"/>
    <cellStyle name="Note 4 2 9 2" xfId="5917" xr:uid="{00000000-0005-0000-0000-0000CB160000}"/>
    <cellStyle name="Note 4 20" xfId="5918" xr:uid="{00000000-0005-0000-0000-0000CC160000}"/>
    <cellStyle name="Note 4 20 2" xfId="5919" xr:uid="{00000000-0005-0000-0000-0000CD160000}"/>
    <cellStyle name="Note 4 21" xfId="5920" xr:uid="{00000000-0005-0000-0000-0000CE160000}"/>
    <cellStyle name="Note 4 21 2" xfId="5921" xr:uid="{00000000-0005-0000-0000-0000CF160000}"/>
    <cellStyle name="Note 4 22" xfId="5922" xr:uid="{00000000-0005-0000-0000-0000D0160000}"/>
    <cellStyle name="Note 4 22 2" xfId="5923" xr:uid="{00000000-0005-0000-0000-0000D1160000}"/>
    <cellStyle name="Note 4 23" xfId="5924" xr:uid="{00000000-0005-0000-0000-0000D2160000}"/>
    <cellStyle name="Note 4 23 2" xfId="5925" xr:uid="{00000000-0005-0000-0000-0000D3160000}"/>
    <cellStyle name="Note 4 24" xfId="5926" xr:uid="{00000000-0005-0000-0000-0000D4160000}"/>
    <cellStyle name="Note 4 24 2" xfId="5927" xr:uid="{00000000-0005-0000-0000-0000D5160000}"/>
    <cellStyle name="Note 4 25" xfId="5928" xr:uid="{00000000-0005-0000-0000-0000D6160000}"/>
    <cellStyle name="Note 4 25 2" xfId="5929" xr:uid="{00000000-0005-0000-0000-0000D7160000}"/>
    <cellStyle name="Note 4 26" xfId="5930" xr:uid="{00000000-0005-0000-0000-0000D8160000}"/>
    <cellStyle name="Note 4 26 2" xfId="5931" xr:uid="{00000000-0005-0000-0000-0000D9160000}"/>
    <cellStyle name="Note 4 27" xfId="5932" xr:uid="{00000000-0005-0000-0000-0000DA160000}"/>
    <cellStyle name="Note 4 27 2" xfId="5933" xr:uid="{00000000-0005-0000-0000-0000DB160000}"/>
    <cellStyle name="Note 4 28" xfId="5934" xr:uid="{00000000-0005-0000-0000-0000DC160000}"/>
    <cellStyle name="Note 4 28 2" xfId="5935" xr:uid="{00000000-0005-0000-0000-0000DD160000}"/>
    <cellStyle name="Note 4 29" xfId="5936" xr:uid="{00000000-0005-0000-0000-0000DE160000}"/>
    <cellStyle name="Note 4 29 2" xfId="5937" xr:uid="{00000000-0005-0000-0000-0000DF160000}"/>
    <cellStyle name="Note 4 3" xfId="5938" xr:uid="{00000000-0005-0000-0000-0000E0160000}"/>
    <cellStyle name="Note 4 3 10" xfId="5939" xr:uid="{00000000-0005-0000-0000-0000E1160000}"/>
    <cellStyle name="Note 4 3 10 2" xfId="5940" xr:uid="{00000000-0005-0000-0000-0000E2160000}"/>
    <cellStyle name="Note 4 3 11" xfId="5941" xr:uid="{00000000-0005-0000-0000-0000E3160000}"/>
    <cellStyle name="Note 4 3 11 2" xfId="5942" xr:uid="{00000000-0005-0000-0000-0000E4160000}"/>
    <cellStyle name="Note 4 3 12" xfId="5943" xr:uid="{00000000-0005-0000-0000-0000E5160000}"/>
    <cellStyle name="Note 4 3 12 2" xfId="5944" xr:uid="{00000000-0005-0000-0000-0000E6160000}"/>
    <cellStyle name="Note 4 3 13" xfId="5945" xr:uid="{00000000-0005-0000-0000-0000E7160000}"/>
    <cellStyle name="Note 4 3 13 2" xfId="5946" xr:uid="{00000000-0005-0000-0000-0000E8160000}"/>
    <cellStyle name="Note 4 3 14" xfId="5947" xr:uid="{00000000-0005-0000-0000-0000E9160000}"/>
    <cellStyle name="Note 4 3 14 2" xfId="5948" xr:uid="{00000000-0005-0000-0000-0000EA160000}"/>
    <cellStyle name="Note 4 3 15" xfId="5949" xr:uid="{00000000-0005-0000-0000-0000EB160000}"/>
    <cellStyle name="Note 4 3 15 2" xfId="5950" xr:uid="{00000000-0005-0000-0000-0000EC160000}"/>
    <cellStyle name="Note 4 3 16" xfId="5951" xr:uid="{00000000-0005-0000-0000-0000ED160000}"/>
    <cellStyle name="Note 4 3 16 2" xfId="5952" xr:uid="{00000000-0005-0000-0000-0000EE160000}"/>
    <cellStyle name="Note 4 3 17" xfId="5953" xr:uid="{00000000-0005-0000-0000-0000EF160000}"/>
    <cellStyle name="Note 4 3 17 2" xfId="5954" xr:uid="{00000000-0005-0000-0000-0000F0160000}"/>
    <cellStyle name="Note 4 3 18" xfId="5955" xr:uid="{00000000-0005-0000-0000-0000F1160000}"/>
    <cellStyle name="Note 4 3 18 2" xfId="5956" xr:uid="{00000000-0005-0000-0000-0000F2160000}"/>
    <cellStyle name="Note 4 3 19" xfId="5957" xr:uid="{00000000-0005-0000-0000-0000F3160000}"/>
    <cellStyle name="Note 4 3 19 2" xfId="5958" xr:uid="{00000000-0005-0000-0000-0000F4160000}"/>
    <cellStyle name="Note 4 3 2" xfId="5959" xr:uid="{00000000-0005-0000-0000-0000F5160000}"/>
    <cellStyle name="Note 4 3 2 2" xfId="5960" xr:uid="{00000000-0005-0000-0000-0000F6160000}"/>
    <cellStyle name="Note 4 3 20" xfId="5961" xr:uid="{00000000-0005-0000-0000-0000F7160000}"/>
    <cellStyle name="Note 4 3 20 2" xfId="5962" xr:uid="{00000000-0005-0000-0000-0000F8160000}"/>
    <cellStyle name="Note 4 3 21" xfId="5963" xr:uid="{00000000-0005-0000-0000-0000F9160000}"/>
    <cellStyle name="Note 4 3 21 2" xfId="5964" xr:uid="{00000000-0005-0000-0000-0000FA160000}"/>
    <cellStyle name="Note 4 3 22" xfId="5965" xr:uid="{00000000-0005-0000-0000-0000FB160000}"/>
    <cellStyle name="Note 4 3 3" xfId="5966" xr:uid="{00000000-0005-0000-0000-0000FC160000}"/>
    <cellStyle name="Note 4 3 3 2" xfId="5967" xr:uid="{00000000-0005-0000-0000-0000FD160000}"/>
    <cellStyle name="Note 4 3 4" xfId="5968" xr:uid="{00000000-0005-0000-0000-0000FE160000}"/>
    <cellStyle name="Note 4 3 4 2" xfId="5969" xr:uid="{00000000-0005-0000-0000-0000FF160000}"/>
    <cellStyle name="Note 4 3 5" xfId="5970" xr:uid="{00000000-0005-0000-0000-000000170000}"/>
    <cellStyle name="Note 4 3 5 2" xfId="5971" xr:uid="{00000000-0005-0000-0000-000001170000}"/>
    <cellStyle name="Note 4 3 6" xfId="5972" xr:uid="{00000000-0005-0000-0000-000002170000}"/>
    <cellStyle name="Note 4 3 6 2" xfId="5973" xr:uid="{00000000-0005-0000-0000-000003170000}"/>
    <cellStyle name="Note 4 3 7" xfId="5974" xr:uid="{00000000-0005-0000-0000-000004170000}"/>
    <cellStyle name="Note 4 3 7 2" xfId="5975" xr:uid="{00000000-0005-0000-0000-000005170000}"/>
    <cellStyle name="Note 4 3 8" xfId="5976" xr:uid="{00000000-0005-0000-0000-000006170000}"/>
    <cellStyle name="Note 4 3 8 2" xfId="5977" xr:uid="{00000000-0005-0000-0000-000007170000}"/>
    <cellStyle name="Note 4 3 9" xfId="5978" xr:uid="{00000000-0005-0000-0000-000008170000}"/>
    <cellStyle name="Note 4 3 9 2" xfId="5979" xr:uid="{00000000-0005-0000-0000-000009170000}"/>
    <cellStyle name="Note 4 30" xfId="5980" xr:uid="{00000000-0005-0000-0000-00000A170000}"/>
    <cellStyle name="Note 4 30 2" xfId="5981" xr:uid="{00000000-0005-0000-0000-00000B170000}"/>
    <cellStyle name="Note 4 31" xfId="5982" xr:uid="{00000000-0005-0000-0000-00000C170000}"/>
    <cellStyle name="Note 4 31 2" xfId="5983" xr:uid="{00000000-0005-0000-0000-00000D170000}"/>
    <cellStyle name="Note 4 32" xfId="5984" xr:uid="{00000000-0005-0000-0000-00000E170000}"/>
    <cellStyle name="Note 4 32 2" xfId="5985" xr:uid="{00000000-0005-0000-0000-00000F170000}"/>
    <cellStyle name="Note 4 33" xfId="5986" xr:uid="{00000000-0005-0000-0000-000010170000}"/>
    <cellStyle name="Note 4 33 2" xfId="5987" xr:uid="{00000000-0005-0000-0000-000011170000}"/>
    <cellStyle name="Note 4 34" xfId="5988" xr:uid="{00000000-0005-0000-0000-000012170000}"/>
    <cellStyle name="Note 4 34 2" xfId="5989" xr:uid="{00000000-0005-0000-0000-000013170000}"/>
    <cellStyle name="Note 4 35" xfId="5990" xr:uid="{00000000-0005-0000-0000-000014170000}"/>
    <cellStyle name="Note 4 35 2" xfId="5991" xr:uid="{00000000-0005-0000-0000-000015170000}"/>
    <cellStyle name="Note 4 36" xfId="5992" xr:uid="{00000000-0005-0000-0000-000016170000}"/>
    <cellStyle name="Note 4 36 2" xfId="5993" xr:uid="{00000000-0005-0000-0000-000017170000}"/>
    <cellStyle name="Note 4 37" xfId="5994" xr:uid="{00000000-0005-0000-0000-000018170000}"/>
    <cellStyle name="Note 4 37 2" xfId="5995" xr:uid="{00000000-0005-0000-0000-000019170000}"/>
    <cellStyle name="Note 4 38" xfId="5996" xr:uid="{00000000-0005-0000-0000-00001A170000}"/>
    <cellStyle name="Note 4 38 2" xfId="5997" xr:uid="{00000000-0005-0000-0000-00001B170000}"/>
    <cellStyle name="Note 4 39" xfId="5998" xr:uid="{00000000-0005-0000-0000-00001C170000}"/>
    <cellStyle name="Note 4 39 2" xfId="5999" xr:uid="{00000000-0005-0000-0000-00001D170000}"/>
    <cellStyle name="Note 4 4" xfId="6000" xr:uid="{00000000-0005-0000-0000-00001E170000}"/>
    <cellStyle name="Note 4 4 10" xfId="6001" xr:uid="{00000000-0005-0000-0000-00001F170000}"/>
    <cellStyle name="Note 4 4 10 2" xfId="6002" xr:uid="{00000000-0005-0000-0000-000020170000}"/>
    <cellStyle name="Note 4 4 11" xfId="6003" xr:uid="{00000000-0005-0000-0000-000021170000}"/>
    <cellStyle name="Note 4 4 11 2" xfId="6004" xr:uid="{00000000-0005-0000-0000-000022170000}"/>
    <cellStyle name="Note 4 4 12" xfId="6005" xr:uid="{00000000-0005-0000-0000-000023170000}"/>
    <cellStyle name="Note 4 4 12 2" xfId="6006" xr:uid="{00000000-0005-0000-0000-000024170000}"/>
    <cellStyle name="Note 4 4 13" xfId="6007" xr:uid="{00000000-0005-0000-0000-000025170000}"/>
    <cellStyle name="Note 4 4 13 2" xfId="6008" xr:uid="{00000000-0005-0000-0000-000026170000}"/>
    <cellStyle name="Note 4 4 14" xfId="6009" xr:uid="{00000000-0005-0000-0000-000027170000}"/>
    <cellStyle name="Note 4 4 14 2" xfId="6010" xr:uid="{00000000-0005-0000-0000-000028170000}"/>
    <cellStyle name="Note 4 4 15" xfId="6011" xr:uid="{00000000-0005-0000-0000-000029170000}"/>
    <cellStyle name="Note 4 4 15 2" xfId="6012" xr:uid="{00000000-0005-0000-0000-00002A170000}"/>
    <cellStyle name="Note 4 4 16" xfId="6013" xr:uid="{00000000-0005-0000-0000-00002B170000}"/>
    <cellStyle name="Note 4 4 16 2" xfId="6014" xr:uid="{00000000-0005-0000-0000-00002C170000}"/>
    <cellStyle name="Note 4 4 17" xfId="6015" xr:uid="{00000000-0005-0000-0000-00002D170000}"/>
    <cellStyle name="Note 4 4 17 2" xfId="6016" xr:uid="{00000000-0005-0000-0000-00002E170000}"/>
    <cellStyle name="Note 4 4 18" xfId="6017" xr:uid="{00000000-0005-0000-0000-00002F170000}"/>
    <cellStyle name="Note 4 4 18 2" xfId="6018" xr:uid="{00000000-0005-0000-0000-000030170000}"/>
    <cellStyle name="Note 4 4 19" xfId="6019" xr:uid="{00000000-0005-0000-0000-000031170000}"/>
    <cellStyle name="Note 4 4 19 2" xfId="6020" xr:uid="{00000000-0005-0000-0000-000032170000}"/>
    <cellStyle name="Note 4 4 2" xfId="6021" xr:uid="{00000000-0005-0000-0000-000033170000}"/>
    <cellStyle name="Note 4 4 2 2" xfId="6022" xr:uid="{00000000-0005-0000-0000-000034170000}"/>
    <cellStyle name="Note 4 4 20" xfId="6023" xr:uid="{00000000-0005-0000-0000-000035170000}"/>
    <cellStyle name="Note 4 4 20 2" xfId="6024" xr:uid="{00000000-0005-0000-0000-000036170000}"/>
    <cellStyle name="Note 4 4 21" xfId="6025" xr:uid="{00000000-0005-0000-0000-000037170000}"/>
    <cellStyle name="Note 4 4 21 2" xfId="6026" xr:uid="{00000000-0005-0000-0000-000038170000}"/>
    <cellStyle name="Note 4 4 22" xfId="6027" xr:uid="{00000000-0005-0000-0000-000039170000}"/>
    <cellStyle name="Note 4 4 3" xfId="6028" xr:uid="{00000000-0005-0000-0000-00003A170000}"/>
    <cellStyle name="Note 4 4 3 2" xfId="6029" xr:uid="{00000000-0005-0000-0000-00003B170000}"/>
    <cellStyle name="Note 4 4 4" xfId="6030" xr:uid="{00000000-0005-0000-0000-00003C170000}"/>
    <cellStyle name="Note 4 4 4 2" xfId="6031" xr:uid="{00000000-0005-0000-0000-00003D170000}"/>
    <cellStyle name="Note 4 4 5" xfId="6032" xr:uid="{00000000-0005-0000-0000-00003E170000}"/>
    <cellStyle name="Note 4 4 5 2" xfId="6033" xr:uid="{00000000-0005-0000-0000-00003F170000}"/>
    <cellStyle name="Note 4 4 6" xfId="6034" xr:uid="{00000000-0005-0000-0000-000040170000}"/>
    <cellStyle name="Note 4 4 6 2" xfId="6035" xr:uid="{00000000-0005-0000-0000-000041170000}"/>
    <cellStyle name="Note 4 4 7" xfId="6036" xr:uid="{00000000-0005-0000-0000-000042170000}"/>
    <cellStyle name="Note 4 4 7 2" xfId="6037" xr:uid="{00000000-0005-0000-0000-000043170000}"/>
    <cellStyle name="Note 4 4 8" xfId="6038" xr:uid="{00000000-0005-0000-0000-000044170000}"/>
    <cellStyle name="Note 4 4 8 2" xfId="6039" xr:uid="{00000000-0005-0000-0000-000045170000}"/>
    <cellStyle name="Note 4 4 9" xfId="6040" xr:uid="{00000000-0005-0000-0000-000046170000}"/>
    <cellStyle name="Note 4 4 9 2" xfId="6041" xr:uid="{00000000-0005-0000-0000-000047170000}"/>
    <cellStyle name="Note 4 40" xfId="6042" xr:uid="{00000000-0005-0000-0000-000048170000}"/>
    <cellStyle name="Note 4 40 2" xfId="6043" xr:uid="{00000000-0005-0000-0000-000049170000}"/>
    <cellStyle name="Note 4 41" xfId="6044" xr:uid="{00000000-0005-0000-0000-00004A170000}"/>
    <cellStyle name="Note 4 41 2" xfId="6045" xr:uid="{00000000-0005-0000-0000-00004B170000}"/>
    <cellStyle name="Note 4 42" xfId="6046" xr:uid="{00000000-0005-0000-0000-00004C170000}"/>
    <cellStyle name="Note 4 42 2" xfId="6047" xr:uid="{00000000-0005-0000-0000-00004D170000}"/>
    <cellStyle name="Note 4 43" xfId="6048" xr:uid="{00000000-0005-0000-0000-00004E170000}"/>
    <cellStyle name="Note 4 43 2" xfId="6049" xr:uid="{00000000-0005-0000-0000-00004F170000}"/>
    <cellStyle name="Note 4 44" xfId="6050" xr:uid="{00000000-0005-0000-0000-000050170000}"/>
    <cellStyle name="Note 4 44 2" xfId="6051" xr:uid="{00000000-0005-0000-0000-000051170000}"/>
    <cellStyle name="Note 4 45" xfId="6052" xr:uid="{00000000-0005-0000-0000-000052170000}"/>
    <cellStyle name="Note 4 45 2" xfId="6053" xr:uid="{00000000-0005-0000-0000-000053170000}"/>
    <cellStyle name="Note 4 46" xfId="6054" xr:uid="{00000000-0005-0000-0000-000054170000}"/>
    <cellStyle name="Note 4 46 2" xfId="6055" xr:uid="{00000000-0005-0000-0000-000055170000}"/>
    <cellStyle name="Note 4 47" xfId="6056" xr:uid="{00000000-0005-0000-0000-000056170000}"/>
    <cellStyle name="Note 4 47 2" xfId="6057" xr:uid="{00000000-0005-0000-0000-000057170000}"/>
    <cellStyle name="Note 4 48" xfId="6058" xr:uid="{00000000-0005-0000-0000-000058170000}"/>
    <cellStyle name="Note 4 48 2" xfId="6059" xr:uid="{00000000-0005-0000-0000-000059170000}"/>
    <cellStyle name="Note 4 49" xfId="6060" xr:uid="{00000000-0005-0000-0000-00005A170000}"/>
    <cellStyle name="Note 4 49 2" xfId="6061" xr:uid="{00000000-0005-0000-0000-00005B170000}"/>
    <cellStyle name="Note 4 5" xfId="6062" xr:uid="{00000000-0005-0000-0000-00005C170000}"/>
    <cellStyle name="Note 4 5 10" xfId="6063" xr:uid="{00000000-0005-0000-0000-00005D170000}"/>
    <cellStyle name="Note 4 5 10 2" xfId="6064" xr:uid="{00000000-0005-0000-0000-00005E170000}"/>
    <cellStyle name="Note 4 5 11" xfId="6065" xr:uid="{00000000-0005-0000-0000-00005F170000}"/>
    <cellStyle name="Note 4 5 11 2" xfId="6066" xr:uid="{00000000-0005-0000-0000-000060170000}"/>
    <cellStyle name="Note 4 5 12" xfId="6067" xr:uid="{00000000-0005-0000-0000-000061170000}"/>
    <cellStyle name="Note 4 5 12 2" xfId="6068" xr:uid="{00000000-0005-0000-0000-000062170000}"/>
    <cellStyle name="Note 4 5 13" xfId="6069" xr:uid="{00000000-0005-0000-0000-000063170000}"/>
    <cellStyle name="Note 4 5 13 2" xfId="6070" xr:uid="{00000000-0005-0000-0000-000064170000}"/>
    <cellStyle name="Note 4 5 14" xfId="6071" xr:uid="{00000000-0005-0000-0000-000065170000}"/>
    <cellStyle name="Note 4 5 14 2" xfId="6072" xr:uid="{00000000-0005-0000-0000-000066170000}"/>
    <cellStyle name="Note 4 5 15" xfId="6073" xr:uid="{00000000-0005-0000-0000-000067170000}"/>
    <cellStyle name="Note 4 5 15 2" xfId="6074" xr:uid="{00000000-0005-0000-0000-000068170000}"/>
    <cellStyle name="Note 4 5 16" xfId="6075" xr:uid="{00000000-0005-0000-0000-000069170000}"/>
    <cellStyle name="Note 4 5 16 2" xfId="6076" xr:uid="{00000000-0005-0000-0000-00006A170000}"/>
    <cellStyle name="Note 4 5 17" xfId="6077" xr:uid="{00000000-0005-0000-0000-00006B170000}"/>
    <cellStyle name="Note 4 5 17 2" xfId="6078" xr:uid="{00000000-0005-0000-0000-00006C170000}"/>
    <cellStyle name="Note 4 5 18" xfId="6079" xr:uid="{00000000-0005-0000-0000-00006D170000}"/>
    <cellStyle name="Note 4 5 18 2" xfId="6080" xr:uid="{00000000-0005-0000-0000-00006E170000}"/>
    <cellStyle name="Note 4 5 19" xfId="6081" xr:uid="{00000000-0005-0000-0000-00006F170000}"/>
    <cellStyle name="Note 4 5 19 2" xfId="6082" xr:uid="{00000000-0005-0000-0000-000070170000}"/>
    <cellStyle name="Note 4 5 2" xfId="6083" xr:uid="{00000000-0005-0000-0000-000071170000}"/>
    <cellStyle name="Note 4 5 2 2" xfId="6084" xr:uid="{00000000-0005-0000-0000-000072170000}"/>
    <cellStyle name="Note 4 5 20" xfId="6085" xr:uid="{00000000-0005-0000-0000-000073170000}"/>
    <cellStyle name="Note 4 5 20 2" xfId="6086" xr:uid="{00000000-0005-0000-0000-000074170000}"/>
    <cellStyle name="Note 4 5 21" xfId="6087" xr:uid="{00000000-0005-0000-0000-000075170000}"/>
    <cellStyle name="Note 4 5 21 2" xfId="6088" xr:uid="{00000000-0005-0000-0000-000076170000}"/>
    <cellStyle name="Note 4 5 22" xfId="6089" xr:uid="{00000000-0005-0000-0000-000077170000}"/>
    <cellStyle name="Note 4 5 3" xfId="6090" xr:uid="{00000000-0005-0000-0000-000078170000}"/>
    <cellStyle name="Note 4 5 3 2" xfId="6091" xr:uid="{00000000-0005-0000-0000-000079170000}"/>
    <cellStyle name="Note 4 5 4" xfId="6092" xr:uid="{00000000-0005-0000-0000-00007A170000}"/>
    <cellStyle name="Note 4 5 4 2" xfId="6093" xr:uid="{00000000-0005-0000-0000-00007B170000}"/>
    <cellStyle name="Note 4 5 5" xfId="6094" xr:uid="{00000000-0005-0000-0000-00007C170000}"/>
    <cellStyle name="Note 4 5 5 2" xfId="6095" xr:uid="{00000000-0005-0000-0000-00007D170000}"/>
    <cellStyle name="Note 4 5 6" xfId="6096" xr:uid="{00000000-0005-0000-0000-00007E170000}"/>
    <cellStyle name="Note 4 5 6 2" xfId="6097" xr:uid="{00000000-0005-0000-0000-00007F170000}"/>
    <cellStyle name="Note 4 5 7" xfId="6098" xr:uid="{00000000-0005-0000-0000-000080170000}"/>
    <cellStyle name="Note 4 5 7 2" xfId="6099" xr:uid="{00000000-0005-0000-0000-000081170000}"/>
    <cellStyle name="Note 4 5 8" xfId="6100" xr:uid="{00000000-0005-0000-0000-000082170000}"/>
    <cellStyle name="Note 4 5 8 2" xfId="6101" xr:uid="{00000000-0005-0000-0000-000083170000}"/>
    <cellStyle name="Note 4 5 9" xfId="6102" xr:uid="{00000000-0005-0000-0000-000084170000}"/>
    <cellStyle name="Note 4 5 9 2" xfId="6103" xr:uid="{00000000-0005-0000-0000-000085170000}"/>
    <cellStyle name="Note 4 50" xfId="6104" xr:uid="{00000000-0005-0000-0000-000086170000}"/>
    <cellStyle name="Note 4 50 2" xfId="6105" xr:uid="{00000000-0005-0000-0000-000087170000}"/>
    <cellStyle name="Note 4 51" xfId="6106" xr:uid="{00000000-0005-0000-0000-000088170000}"/>
    <cellStyle name="Note 4 51 2" xfId="6107" xr:uid="{00000000-0005-0000-0000-000089170000}"/>
    <cellStyle name="Note 4 52" xfId="6108" xr:uid="{00000000-0005-0000-0000-00008A170000}"/>
    <cellStyle name="Note 4 52 2" xfId="6109" xr:uid="{00000000-0005-0000-0000-00008B170000}"/>
    <cellStyle name="Note 4 52 3" xfId="6110" xr:uid="{00000000-0005-0000-0000-00008C170000}"/>
    <cellStyle name="Note 4 52 3 2" xfId="6111" xr:uid="{00000000-0005-0000-0000-00008D170000}"/>
    <cellStyle name="Note 4 52 4" xfId="6112" xr:uid="{00000000-0005-0000-0000-00008E170000}"/>
    <cellStyle name="Note 4 52 4 2" xfId="6113" xr:uid="{00000000-0005-0000-0000-00008F170000}"/>
    <cellStyle name="Note 4 52 5" xfId="6114" xr:uid="{00000000-0005-0000-0000-000090170000}"/>
    <cellStyle name="Note 4 53" xfId="6115" xr:uid="{00000000-0005-0000-0000-000091170000}"/>
    <cellStyle name="Note 4 53 2" xfId="6116" xr:uid="{00000000-0005-0000-0000-000092170000}"/>
    <cellStyle name="Note 4 54" xfId="6117" xr:uid="{00000000-0005-0000-0000-000093170000}"/>
    <cellStyle name="Note 4 54 2" xfId="6118" xr:uid="{00000000-0005-0000-0000-000094170000}"/>
    <cellStyle name="Note 4 55" xfId="6119" xr:uid="{00000000-0005-0000-0000-000095170000}"/>
    <cellStyle name="Note 4 55 2" xfId="6120" xr:uid="{00000000-0005-0000-0000-000096170000}"/>
    <cellStyle name="Note 4 56" xfId="6121" xr:uid="{00000000-0005-0000-0000-000097170000}"/>
    <cellStyle name="Note 4 56 2" xfId="6122" xr:uid="{00000000-0005-0000-0000-000098170000}"/>
    <cellStyle name="Note 4 57" xfId="6123" xr:uid="{00000000-0005-0000-0000-000099170000}"/>
    <cellStyle name="Note 4 57 2" xfId="6124" xr:uid="{00000000-0005-0000-0000-00009A170000}"/>
    <cellStyle name="Note 4 58" xfId="6125" xr:uid="{00000000-0005-0000-0000-00009B170000}"/>
    <cellStyle name="Note 4 58 2" xfId="6126" xr:uid="{00000000-0005-0000-0000-00009C170000}"/>
    <cellStyle name="Note 4 59" xfId="6127" xr:uid="{00000000-0005-0000-0000-00009D170000}"/>
    <cellStyle name="Note 4 59 2" xfId="6128" xr:uid="{00000000-0005-0000-0000-00009E170000}"/>
    <cellStyle name="Note 4 6" xfId="6129" xr:uid="{00000000-0005-0000-0000-00009F170000}"/>
    <cellStyle name="Note 4 6 10" xfId="6130" xr:uid="{00000000-0005-0000-0000-0000A0170000}"/>
    <cellStyle name="Note 4 6 10 2" xfId="6131" xr:uid="{00000000-0005-0000-0000-0000A1170000}"/>
    <cellStyle name="Note 4 6 11" xfId="6132" xr:uid="{00000000-0005-0000-0000-0000A2170000}"/>
    <cellStyle name="Note 4 6 11 2" xfId="6133" xr:uid="{00000000-0005-0000-0000-0000A3170000}"/>
    <cellStyle name="Note 4 6 12" xfId="6134" xr:uid="{00000000-0005-0000-0000-0000A4170000}"/>
    <cellStyle name="Note 4 6 12 2" xfId="6135" xr:uid="{00000000-0005-0000-0000-0000A5170000}"/>
    <cellStyle name="Note 4 6 13" xfId="6136" xr:uid="{00000000-0005-0000-0000-0000A6170000}"/>
    <cellStyle name="Note 4 6 13 2" xfId="6137" xr:uid="{00000000-0005-0000-0000-0000A7170000}"/>
    <cellStyle name="Note 4 6 14" xfId="6138" xr:uid="{00000000-0005-0000-0000-0000A8170000}"/>
    <cellStyle name="Note 4 6 14 2" xfId="6139" xr:uid="{00000000-0005-0000-0000-0000A9170000}"/>
    <cellStyle name="Note 4 6 15" xfId="6140" xr:uid="{00000000-0005-0000-0000-0000AA170000}"/>
    <cellStyle name="Note 4 6 15 2" xfId="6141" xr:uid="{00000000-0005-0000-0000-0000AB170000}"/>
    <cellStyle name="Note 4 6 16" xfId="6142" xr:uid="{00000000-0005-0000-0000-0000AC170000}"/>
    <cellStyle name="Note 4 6 16 2" xfId="6143" xr:uid="{00000000-0005-0000-0000-0000AD170000}"/>
    <cellStyle name="Note 4 6 17" xfId="6144" xr:uid="{00000000-0005-0000-0000-0000AE170000}"/>
    <cellStyle name="Note 4 6 17 2" xfId="6145" xr:uid="{00000000-0005-0000-0000-0000AF170000}"/>
    <cellStyle name="Note 4 6 18" xfId="6146" xr:uid="{00000000-0005-0000-0000-0000B0170000}"/>
    <cellStyle name="Note 4 6 18 2" xfId="6147" xr:uid="{00000000-0005-0000-0000-0000B1170000}"/>
    <cellStyle name="Note 4 6 19" xfId="6148" xr:uid="{00000000-0005-0000-0000-0000B2170000}"/>
    <cellStyle name="Note 4 6 19 2" xfId="6149" xr:uid="{00000000-0005-0000-0000-0000B3170000}"/>
    <cellStyle name="Note 4 6 2" xfId="6150" xr:uid="{00000000-0005-0000-0000-0000B4170000}"/>
    <cellStyle name="Note 4 6 2 2" xfId="6151" xr:uid="{00000000-0005-0000-0000-0000B5170000}"/>
    <cellStyle name="Note 4 6 20" xfId="6152" xr:uid="{00000000-0005-0000-0000-0000B6170000}"/>
    <cellStyle name="Note 4 6 20 2" xfId="6153" xr:uid="{00000000-0005-0000-0000-0000B7170000}"/>
    <cellStyle name="Note 4 6 21" xfId="6154" xr:uid="{00000000-0005-0000-0000-0000B8170000}"/>
    <cellStyle name="Note 4 6 21 2" xfId="6155" xr:uid="{00000000-0005-0000-0000-0000B9170000}"/>
    <cellStyle name="Note 4 6 22" xfId="6156" xr:uid="{00000000-0005-0000-0000-0000BA170000}"/>
    <cellStyle name="Note 4 6 3" xfId="6157" xr:uid="{00000000-0005-0000-0000-0000BB170000}"/>
    <cellStyle name="Note 4 6 3 2" xfId="6158" xr:uid="{00000000-0005-0000-0000-0000BC170000}"/>
    <cellStyle name="Note 4 6 4" xfId="6159" xr:uid="{00000000-0005-0000-0000-0000BD170000}"/>
    <cellStyle name="Note 4 6 4 2" xfId="6160" xr:uid="{00000000-0005-0000-0000-0000BE170000}"/>
    <cellStyle name="Note 4 6 5" xfId="6161" xr:uid="{00000000-0005-0000-0000-0000BF170000}"/>
    <cellStyle name="Note 4 6 5 2" xfId="6162" xr:uid="{00000000-0005-0000-0000-0000C0170000}"/>
    <cellStyle name="Note 4 6 6" xfId="6163" xr:uid="{00000000-0005-0000-0000-0000C1170000}"/>
    <cellStyle name="Note 4 6 6 2" xfId="6164" xr:uid="{00000000-0005-0000-0000-0000C2170000}"/>
    <cellStyle name="Note 4 6 7" xfId="6165" xr:uid="{00000000-0005-0000-0000-0000C3170000}"/>
    <cellStyle name="Note 4 6 7 2" xfId="6166" xr:uid="{00000000-0005-0000-0000-0000C4170000}"/>
    <cellStyle name="Note 4 6 8" xfId="6167" xr:uid="{00000000-0005-0000-0000-0000C5170000}"/>
    <cellStyle name="Note 4 6 8 2" xfId="6168" xr:uid="{00000000-0005-0000-0000-0000C6170000}"/>
    <cellStyle name="Note 4 6 9" xfId="6169" xr:uid="{00000000-0005-0000-0000-0000C7170000}"/>
    <cellStyle name="Note 4 6 9 2" xfId="6170" xr:uid="{00000000-0005-0000-0000-0000C8170000}"/>
    <cellStyle name="Note 4 60" xfId="6171" xr:uid="{00000000-0005-0000-0000-0000C9170000}"/>
    <cellStyle name="Note 4 60 2" xfId="6172" xr:uid="{00000000-0005-0000-0000-0000CA170000}"/>
    <cellStyle name="Note 4 61" xfId="6173" xr:uid="{00000000-0005-0000-0000-0000CB170000}"/>
    <cellStyle name="Note 4 61 2" xfId="6174" xr:uid="{00000000-0005-0000-0000-0000CC170000}"/>
    <cellStyle name="Note 4 62" xfId="6175" xr:uid="{00000000-0005-0000-0000-0000CD170000}"/>
    <cellStyle name="Note 4 62 2" xfId="6176" xr:uid="{00000000-0005-0000-0000-0000CE170000}"/>
    <cellStyle name="Note 4 63" xfId="6177" xr:uid="{00000000-0005-0000-0000-0000CF170000}"/>
    <cellStyle name="Note 4 63 2" xfId="6178" xr:uid="{00000000-0005-0000-0000-0000D0170000}"/>
    <cellStyle name="Note 4 64" xfId="6179" xr:uid="{00000000-0005-0000-0000-0000D1170000}"/>
    <cellStyle name="Note 4 64 2" xfId="6180" xr:uid="{00000000-0005-0000-0000-0000D2170000}"/>
    <cellStyle name="Note 4 65" xfId="6181" xr:uid="{00000000-0005-0000-0000-0000D3170000}"/>
    <cellStyle name="Note 4 65 2" xfId="6182" xr:uid="{00000000-0005-0000-0000-0000D4170000}"/>
    <cellStyle name="Note 4 66" xfId="6183" xr:uid="{00000000-0005-0000-0000-0000D5170000}"/>
    <cellStyle name="Note 4 66 2" xfId="6184" xr:uid="{00000000-0005-0000-0000-0000D6170000}"/>
    <cellStyle name="Note 4 67" xfId="6185" xr:uid="{00000000-0005-0000-0000-0000D7170000}"/>
    <cellStyle name="Note 4 67 2" xfId="6186" xr:uid="{00000000-0005-0000-0000-0000D8170000}"/>
    <cellStyle name="Note 4 68" xfId="6187" xr:uid="{00000000-0005-0000-0000-0000D9170000}"/>
    <cellStyle name="Note 4 68 2" xfId="6188" xr:uid="{00000000-0005-0000-0000-0000DA170000}"/>
    <cellStyle name="Note 4 69" xfId="6189" xr:uid="{00000000-0005-0000-0000-0000DB170000}"/>
    <cellStyle name="Note 4 69 2" xfId="6190" xr:uid="{00000000-0005-0000-0000-0000DC170000}"/>
    <cellStyle name="Note 4 7" xfId="6191" xr:uid="{00000000-0005-0000-0000-0000DD170000}"/>
    <cellStyle name="Note 4 7 10" xfId="6192" xr:uid="{00000000-0005-0000-0000-0000DE170000}"/>
    <cellStyle name="Note 4 7 10 2" xfId="6193" xr:uid="{00000000-0005-0000-0000-0000DF170000}"/>
    <cellStyle name="Note 4 7 11" xfId="6194" xr:uid="{00000000-0005-0000-0000-0000E0170000}"/>
    <cellStyle name="Note 4 7 11 2" xfId="6195" xr:uid="{00000000-0005-0000-0000-0000E1170000}"/>
    <cellStyle name="Note 4 7 12" xfId="6196" xr:uid="{00000000-0005-0000-0000-0000E2170000}"/>
    <cellStyle name="Note 4 7 12 2" xfId="6197" xr:uid="{00000000-0005-0000-0000-0000E3170000}"/>
    <cellStyle name="Note 4 7 13" xfId="6198" xr:uid="{00000000-0005-0000-0000-0000E4170000}"/>
    <cellStyle name="Note 4 7 13 2" xfId="6199" xr:uid="{00000000-0005-0000-0000-0000E5170000}"/>
    <cellStyle name="Note 4 7 14" xfId="6200" xr:uid="{00000000-0005-0000-0000-0000E6170000}"/>
    <cellStyle name="Note 4 7 14 2" xfId="6201" xr:uid="{00000000-0005-0000-0000-0000E7170000}"/>
    <cellStyle name="Note 4 7 15" xfId="6202" xr:uid="{00000000-0005-0000-0000-0000E8170000}"/>
    <cellStyle name="Note 4 7 15 2" xfId="6203" xr:uid="{00000000-0005-0000-0000-0000E9170000}"/>
    <cellStyle name="Note 4 7 16" xfId="6204" xr:uid="{00000000-0005-0000-0000-0000EA170000}"/>
    <cellStyle name="Note 4 7 16 2" xfId="6205" xr:uid="{00000000-0005-0000-0000-0000EB170000}"/>
    <cellStyle name="Note 4 7 17" xfId="6206" xr:uid="{00000000-0005-0000-0000-0000EC170000}"/>
    <cellStyle name="Note 4 7 17 2" xfId="6207" xr:uid="{00000000-0005-0000-0000-0000ED170000}"/>
    <cellStyle name="Note 4 7 18" xfId="6208" xr:uid="{00000000-0005-0000-0000-0000EE170000}"/>
    <cellStyle name="Note 4 7 18 2" xfId="6209" xr:uid="{00000000-0005-0000-0000-0000EF170000}"/>
    <cellStyle name="Note 4 7 19" xfId="6210" xr:uid="{00000000-0005-0000-0000-0000F0170000}"/>
    <cellStyle name="Note 4 7 19 2" xfId="6211" xr:uid="{00000000-0005-0000-0000-0000F1170000}"/>
    <cellStyle name="Note 4 7 2" xfId="6212" xr:uid="{00000000-0005-0000-0000-0000F2170000}"/>
    <cellStyle name="Note 4 7 2 2" xfId="6213" xr:uid="{00000000-0005-0000-0000-0000F3170000}"/>
    <cellStyle name="Note 4 7 20" xfId="6214" xr:uid="{00000000-0005-0000-0000-0000F4170000}"/>
    <cellStyle name="Note 4 7 20 2" xfId="6215" xr:uid="{00000000-0005-0000-0000-0000F5170000}"/>
    <cellStyle name="Note 4 7 21" xfId="6216" xr:uid="{00000000-0005-0000-0000-0000F6170000}"/>
    <cellStyle name="Note 4 7 21 2" xfId="6217" xr:uid="{00000000-0005-0000-0000-0000F7170000}"/>
    <cellStyle name="Note 4 7 22" xfId="6218" xr:uid="{00000000-0005-0000-0000-0000F8170000}"/>
    <cellStyle name="Note 4 7 3" xfId="6219" xr:uid="{00000000-0005-0000-0000-0000F9170000}"/>
    <cellStyle name="Note 4 7 3 2" xfId="6220" xr:uid="{00000000-0005-0000-0000-0000FA170000}"/>
    <cellStyle name="Note 4 7 4" xfId="6221" xr:uid="{00000000-0005-0000-0000-0000FB170000}"/>
    <cellStyle name="Note 4 7 4 2" xfId="6222" xr:uid="{00000000-0005-0000-0000-0000FC170000}"/>
    <cellStyle name="Note 4 7 5" xfId="6223" xr:uid="{00000000-0005-0000-0000-0000FD170000}"/>
    <cellStyle name="Note 4 7 5 2" xfId="6224" xr:uid="{00000000-0005-0000-0000-0000FE170000}"/>
    <cellStyle name="Note 4 7 6" xfId="6225" xr:uid="{00000000-0005-0000-0000-0000FF170000}"/>
    <cellStyle name="Note 4 7 6 2" xfId="6226" xr:uid="{00000000-0005-0000-0000-000000180000}"/>
    <cellStyle name="Note 4 7 7" xfId="6227" xr:uid="{00000000-0005-0000-0000-000001180000}"/>
    <cellStyle name="Note 4 7 7 2" xfId="6228" xr:uid="{00000000-0005-0000-0000-000002180000}"/>
    <cellStyle name="Note 4 7 8" xfId="6229" xr:uid="{00000000-0005-0000-0000-000003180000}"/>
    <cellStyle name="Note 4 7 8 2" xfId="6230" xr:uid="{00000000-0005-0000-0000-000004180000}"/>
    <cellStyle name="Note 4 7 9" xfId="6231" xr:uid="{00000000-0005-0000-0000-000005180000}"/>
    <cellStyle name="Note 4 7 9 2" xfId="6232" xr:uid="{00000000-0005-0000-0000-000006180000}"/>
    <cellStyle name="Note 4 70" xfId="6233" xr:uid="{00000000-0005-0000-0000-000007180000}"/>
    <cellStyle name="Note 4 70 2" xfId="6234" xr:uid="{00000000-0005-0000-0000-000008180000}"/>
    <cellStyle name="Note 4 71" xfId="6235" xr:uid="{00000000-0005-0000-0000-000009180000}"/>
    <cellStyle name="Note 4 71 2" xfId="6236" xr:uid="{00000000-0005-0000-0000-00000A180000}"/>
    <cellStyle name="Note 4 72" xfId="6237" xr:uid="{00000000-0005-0000-0000-00000B180000}"/>
    <cellStyle name="Note 4 72 2" xfId="6238" xr:uid="{00000000-0005-0000-0000-00000C180000}"/>
    <cellStyle name="Note 4 73" xfId="6239" xr:uid="{00000000-0005-0000-0000-00000D180000}"/>
    <cellStyle name="Note 4 73 2" xfId="6240" xr:uid="{00000000-0005-0000-0000-00000E180000}"/>
    <cellStyle name="Note 4 74" xfId="6241" xr:uid="{00000000-0005-0000-0000-00000F180000}"/>
    <cellStyle name="Note 4 74 2" xfId="6242" xr:uid="{00000000-0005-0000-0000-000010180000}"/>
    <cellStyle name="Note 4 75" xfId="6243" xr:uid="{00000000-0005-0000-0000-000011180000}"/>
    <cellStyle name="Note 4 75 2" xfId="6244" xr:uid="{00000000-0005-0000-0000-000012180000}"/>
    <cellStyle name="Note 4 76" xfId="6245" xr:uid="{00000000-0005-0000-0000-000013180000}"/>
    <cellStyle name="Note 4 76 2" xfId="6246" xr:uid="{00000000-0005-0000-0000-000014180000}"/>
    <cellStyle name="Note 4 77" xfId="6247" xr:uid="{00000000-0005-0000-0000-000015180000}"/>
    <cellStyle name="Note 4 77 2" xfId="6248" xr:uid="{00000000-0005-0000-0000-000016180000}"/>
    <cellStyle name="Note 4 78" xfId="6249" xr:uid="{00000000-0005-0000-0000-000017180000}"/>
    <cellStyle name="Note 4 78 2" xfId="6250" xr:uid="{00000000-0005-0000-0000-000018180000}"/>
    <cellStyle name="Note 4 79" xfId="6251" xr:uid="{00000000-0005-0000-0000-000019180000}"/>
    <cellStyle name="Note 4 79 2" xfId="6252" xr:uid="{00000000-0005-0000-0000-00001A180000}"/>
    <cellStyle name="Note 4 8" xfId="6253" xr:uid="{00000000-0005-0000-0000-00001B180000}"/>
    <cellStyle name="Note 4 8 10" xfId="6254" xr:uid="{00000000-0005-0000-0000-00001C180000}"/>
    <cellStyle name="Note 4 8 10 2" xfId="6255" xr:uid="{00000000-0005-0000-0000-00001D180000}"/>
    <cellStyle name="Note 4 8 11" xfId="6256" xr:uid="{00000000-0005-0000-0000-00001E180000}"/>
    <cellStyle name="Note 4 8 11 2" xfId="6257" xr:uid="{00000000-0005-0000-0000-00001F180000}"/>
    <cellStyle name="Note 4 8 12" xfId="6258" xr:uid="{00000000-0005-0000-0000-000020180000}"/>
    <cellStyle name="Note 4 8 12 2" xfId="6259" xr:uid="{00000000-0005-0000-0000-000021180000}"/>
    <cellStyle name="Note 4 8 13" xfId="6260" xr:uid="{00000000-0005-0000-0000-000022180000}"/>
    <cellStyle name="Note 4 8 13 2" xfId="6261" xr:uid="{00000000-0005-0000-0000-000023180000}"/>
    <cellStyle name="Note 4 8 14" xfId="6262" xr:uid="{00000000-0005-0000-0000-000024180000}"/>
    <cellStyle name="Note 4 8 14 2" xfId="6263" xr:uid="{00000000-0005-0000-0000-000025180000}"/>
    <cellStyle name="Note 4 8 15" xfId="6264" xr:uid="{00000000-0005-0000-0000-000026180000}"/>
    <cellStyle name="Note 4 8 15 2" xfId="6265" xr:uid="{00000000-0005-0000-0000-000027180000}"/>
    <cellStyle name="Note 4 8 16" xfId="6266" xr:uid="{00000000-0005-0000-0000-000028180000}"/>
    <cellStyle name="Note 4 8 16 2" xfId="6267" xr:uid="{00000000-0005-0000-0000-000029180000}"/>
    <cellStyle name="Note 4 8 17" xfId="6268" xr:uid="{00000000-0005-0000-0000-00002A180000}"/>
    <cellStyle name="Note 4 8 17 2" xfId="6269" xr:uid="{00000000-0005-0000-0000-00002B180000}"/>
    <cellStyle name="Note 4 8 18" xfId="6270" xr:uid="{00000000-0005-0000-0000-00002C180000}"/>
    <cellStyle name="Note 4 8 18 2" xfId="6271" xr:uid="{00000000-0005-0000-0000-00002D180000}"/>
    <cellStyle name="Note 4 8 19" xfId="6272" xr:uid="{00000000-0005-0000-0000-00002E180000}"/>
    <cellStyle name="Note 4 8 19 2" xfId="6273" xr:uid="{00000000-0005-0000-0000-00002F180000}"/>
    <cellStyle name="Note 4 8 2" xfId="6274" xr:uid="{00000000-0005-0000-0000-000030180000}"/>
    <cellStyle name="Note 4 8 2 2" xfId="6275" xr:uid="{00000000-0005-0000-0000-000031180000}"/>
    <cellStyle name="Note 4 8 20" xfId="6276" xr:uid="{00000000-0005-0000-0000-000032180000}"/>
    <cellStyle name="Note 4 8 20 2" xfId="6277" xr:uid="{00000000-0005-0000-0000-000033180000}"/>
    <cellStyle name="Note 4 8 21" xfId="6278" xr:uid="{00000000-0005-0000-0000-000034180000}"/>
    <cellStyle name="Note 4 8 21 2" xfId="6279" xr:uid="{00000000-0005-0000-0000-000035180000}"/>
    <cellStyle name="Note 4 8 22" xfId="6280" xr:uid="{00000000-0005-0000-0000-000036180000}"/>
    <cellStyle name="Note 4 8 3" xfId="6281" xr:uid="{00000000-0005-0000-0000-000037180000}"/>
    <cellStyle name="Note 4 8 3 2" xfId="6282" xr:uid="{00000000-0005-0000-0000-000038180000}"/>
    <cellStyle name="Note 4 8 4" xfId="6283" xr:uid="{00000000-0005-0000-0000-000039180000}"/>
    <cellStyle name="Note 4 8 4 2" xfId="6284" xr:uid="{00000000-0005-0000-0000-00003A180000}"/>
    <cellStyle name="Note 4 8 5" xfId="6285" xr:uid="{00000000-0005-0000-0000-00003B180000}"/>
    <cellStyle name="Note 4 8 5 2" xfId="6286" xr:uid="{00000000-0005-0000-0000-00003C180000}"/>
    <cellStyle name="Note 4 8 6" xfId="6287" xr:uid="{00000000-0005-0000-0000-00003D180000}"/>
    <cellStyle name="Note 4 8 6 2" xfId="6288" xr:uid="{00000000-0005-0000-0000-00003E180000}"/>
    <cellStyle name="Note 4 8 7" xfId="6289" xr:uid="{00000000-0005-0000-0000-00003F180000}"/>
    <cellStyle name="Note 4 8 7 2" xfId="6290" xr:uid="{00000000-0005-0000-0000-000040180000}"/>
    <cellStyle name="Note 4 8 8" xfId="6291" xr:uid="{00000000-0005-0000-0000-000041180000}"/>
    <cellStyle name="Note 4 8 8 2" xfId="6292" xr:uid="{00000000-0005-0000-0000-000042180000}"/>
    <cellStyle name="Note 4 8 9" xfId="6293" xr:uid="{00000000-0005-0000-0000-000043180000}"/>
    <cellStyle name="Note 4 8 9 2" xfId="6294" xr:uid="{00000000-0005-0000-0000-000044180000}"/>
    <cellStyle name="Note 4 80" xfId="6295" xr:uid="{00000000-0005-0000-0000-000045180000}"/>
    <cellStyle name="Note 4 80 2" xfId="6296" xr:uid="{00000000-0005-0000-0000-000046180000}"/>
    <cellStyle name="Note 4 81" xfId="6297" xr:uid="{00000000-0005-0000-0000-000047180000}"/>
    <cellStyle name="Note 4 81 2" xfId="6298" xr:uid="{00000000-0005-0000-0000-000048180000}"/>
    <cellStyle name="Note 4 82" xfId="6299" xr:uid="{00000000-0005-0000-0000-000049180000}"/>
    <cellStyle name="Note 4 9" xfId="6300" xr:uid="{00000000-0005-0000-0000-00004A180000}"/>
    <cellStyle name="Note 4 9 10" xfId="6301" xr:uid="{00000000-0005-0000-0000-00004B180000}"/>
    <cellStyle name="Note 4 9 10 2" xfId="6302" xr:uid="{00000000-0005-0000-0000-00004C180000}"/>
    <cellStyle name="Note 4 9 11" xfId="6303" xr:uid="{00000000-0005-0000-0000-00004D180000}"/>
    <cellStyle name="Note 4 9 11 2" xfId="6304" xr:uid="{00000000-0005-0000-0000-00004E180000}"/>
    <cellStyle name="Note 4 9 12" xfId="6305" xr:uid="{00000000-0005-0000-0000-00004F180000}"/>
    <cellStyle name="Note 4 9 12 2" xfId="6306" xr:uid="{00000000-0005-0000-0000-000050180000}"/>
    <cellStyle name="Note 4 9 13" xfId="6307" xr:uid="{00000000-0005-0000-0000-000051180000}"/>
    <cellStyle name="Note 4 9 13 2" xfId="6308" xr:uid="{00000000-0005-0000-0000-000052180000}"/>
    <cellStyle name="Note 4 9 14" xfId="6309" xr:uid="{00000000-0005-0000-0000-000053180000}"/>
    <cellStyle name="Note 4 9 14 2" xfId="6310" xr:uid="{00000000-0005-0000-0000-000054180000}"/>
    <cellStyle name="Note 4 9 15" xfId="6311" xr:uid="{00000000-0005-0000-0000-000055180000}"/>
    <cellStyle name="Note 4 9 15 2" xfId="6312" xr:uid="{00000000-0005-0000-0000-000056180000}"/>
    <cellStyle name="Note 4 9 16" xfId="6313" xr:uid="{00000000-0005-0000-0000-000057180000}"/>
    <cellStyle name="Note 4 9 16 2" xfId="6314" xr:uid="{00000000-0005-0000-0000-000058180000}"/>
    <cellStyle name="Note 4 9 17" xfId="6315" xr:uid="{00000000-0005-0000-0000-000059180000}"/>
    <cellStyle name="Note 4 9 17 2" xfId="6316" xr:uid="{00000000-0005-0000-0000-00005A180000}"/>
    <cellStyle name="Note 4 9 18" xfId="6317" xr:uid="{00000000-0005-0000-0000-00005B180000}"/>
    <cellStyle name="Note 4 9 18 2" xfId="6318" xr:uid="{00000000-0005-0000-0000-00005C180000}"/>
    <cellStyle name="Note 4 9 19" xfId="6319" xr:uid="{00000000-0005-0000-0000-00005D180000}"/>
    <cellStyle name="Note 4 9 19 2" xfId="6320" xr:uid="{00000000-0005-0000-0000-00005E180000}"/>
    <cellStyle name="Note 4 9 2" xfId="6321" xr:uid="{00000000-0005-0000-0000-00005F180000}"/>
    <cellStyle name="Note 4 9 2 2" xfId="6322" xr:uid="{00000000-0005-0000-0000-000060180000}"/>
    <cellStyle name="Note 4 9 20" xfId="6323" xr:uid="{00000000-0005-0000-0000-000061180000}"/>
    <cellStyle name="Note 4 9 20 2" xfId="6324" xr:uid="{00000000-0005-0000-0000-000062180000}"/>
    <cellStyle name="Note 4 9 21" xfId="6325" xr:uid="{00000000-0005-0000-0000-000063180000}"/>
    <cellStyle name="Note 4 9 21 2" xfId="6326" xr:uid="{00000000-0005-0000-0000-000064180000}"/>
    <cellStyle name="Note 4 9 22" xfId="6327" xr:uid="{00000000-0005-0000-0000-000065180000}"/>
    <cellStyle name="Note 4 9 3" xfId="6328" xr:uid="{00000000-0005-0000-0000-000066180000}"/>
    <cellStyle name="Note 4 9 3 2" xfId="6329" xr:uid="{00000000-0005-0000-0000-000067180000}"/>
    <cellStyle name="Note 4 9 4" xfId="6330" xr:uid="{00000000-0005-0000-0000-000068180000}"/>
    <cellStyle name="Note 4 9 4 2" xfId="6331" xr:uid="{00000000-0005-0000-0000-000069180000}"/>
    <cellStyle name="Note 4 9 5" xfId="6332" xr:uid="{00000000-0005-0000-0000-00006A180000}"/>
    <cellStyle name="Note 4 9 5 2" xfId="6333" xr:uid="{00000000-0005-0000-0000-00006B180000}"/>
    <cellStyle name="Note 4 9 6" xfId="6334" xr:uid="{00000000-0005-0000-0000-00006C180000}"/>
    <cellStyle name="Note 4 9 6 2" xfId="6335" xr:uid="{00000000-0005-0000-0000-00006D180000}"/>
    <cellStyle name="Note 4 9 7" xfId="6336" xr:uid="{00000000-0005-0000-0000-00006E180000}"/>
    <cellStyle name="Note 4 9 7 2" xfId="6337" xr:uid="{00000000-0005-0000-0000-00006F180000}"/>
    <cellStyle name="Note 4 9 8" xfId="6338" xr:uid="{00000000-0005-0000-0000-000070180000}"/>
    <cellStyle name="Note 4 9 8 2" xfId="6339" xr:uid="{00000000-0005-0000-0000-000071180000}"/>
    <cellStyle name="Note 4 9 9" xfId="6340" xr:uid="{00000000-0005-0000-0000-000072180000}"/>
    <cellStyle name="Note 4 9 9 2" xfId="6341" xr:uid="{00000000-0005-0000-0000-000073180000}"/>
    <cellStyle name="Note 40" xfId="6342" xr:uid="{00000000-0005-0000-0000-000074180000}"/>
    <cellStyle name="Note 40 2" xfId="6343" xr:uid="{00000000-0005-0000-0000-000075180000}"/>
    <cellStyle name="Note 41" xfId="6344" xr:uid="{00000000-0005-0000-0000-000076180000}"/>
    <cellStyle name="Note 41 2" xfId="6345" xr:uid="{00000000-0005-0000-0000-000077180000}"/>
    <cellStyle name="Note 42" xfId="6346" xr:uid="{00000000-0005-0000-0000-000078180000}"/>
    <cellStyle name="Note 42 2" xfId="6347" xr:uid="{00000000-0005-0000-0000-000079180000}"/>
    <cellStyle name="Note 43" xfId="6348" xr:uid="{00000000-0005-0000-0000-00007A180000}"/>
    <cellStyle name="Note 43 2" xfId="6349" xr:uid="{00000000-0005-0000-0000-00007B180000}"/>
    <cellStyle name="Note 44" xfId="6350" xr:uid="{00000000-0005-0000-0000-00007C180000}"/>
    <cellStyle name="Note 44 2" xfId="6351" xr:uid="{00000000-0005-0000-0000-00007D180000}"/>
    <cellStyle name="Note 45" xfId="6352" xr:uid="{00000000-0005-0000-0000-00007E180000}"/>
    <cellStyle name="Note 45 2" xfId="6353" xr:uid="{00000000-0005-0000-0000-00007F180000}"/>
    <cellStyle name="Note 46" xfId="6354" xr:uid="{00000000-0005-0000-0000-000080180000}"/>
    <cellStyle name="Note 46 2" xfId="6355" xr:uid="{00000000-0005-0000-0000-000081180000}"/>
    <cellStyle name="Note 47" xfId="6356" xr:uid="{00000000-0005-0000-0000-000082180000}"/>
    <cellStyle name="Note 47 2" xfId="6357" xr:uid="{00000000-0005-0000-0000-000083180000}"/>
    <cellStyle name="Note 48" xfId="6358" xr:uid="{00000000-0005-0000-0000-000084180000}"/>
    <cellStyle name="Note 48 2" xfId="6359" xr:uid="{00000000-0005-0000-0000-000085180000}"/>
    <cellStyle name="Note 49" xfId="6360" xr:uid="{00000000-0005-0000-0000-000086180000}"/>
    <cellStyle name="Note 49 2" xfId="6361" xr:uid="{00000000-0005-0000-0000-000087180000}"/>
    <cellStyle name="Note 5" xfId="6362" xr:uid="{00000000-0005-0000-0000-000088180000}"/>
    <cellStyle name="Note 5 10" xfId="6363" xr:uid="{00000000-0005-0000-0000-000089180000}"/>
    <cellStyle name="Note 5 10 2" xfId="6364" xr:uid="{00000000-0005-0000-0000-00008A180000}"/>
    <cellStyle name="Note 5 11" xfId="6365" xr:uid="{00000000-0005-0000-0000-00008B180000}"/>
    <cellStyle name="Note 5 11 2" xfId="6366" xr:uid="{00000000-0005-0000-0000-00008C180000}"/>
    <cellStyle name="Note 5 12" xfId="6367" xr:uid="{00000000-0005-0000-0000-00008D180000}"/>
    <cellStyle name="Note 5 12 2" xfId="6368" xr:uid="{00000000-0005-0000-0000-00008E180000}"/>
    <cellStyle name="Note 5 13" xfId="6369" xr:uid="{00000000-0005-0000-0000-00008F180000}"/>
    <cellStyle name="Note 5 13 2" xfId="6370" xr:uid="{00000000-0005-0000-0000-000090180000}"/>
    <cellStyle name="Note 5 14" xfId="6371" xr:uid="{00000000-0005-0000-0000-000091180000}"/>
    <cellStyle name="Note 5 14 2" xfId="6372" xr:uid="{00000000-0005-0000-0000-000092180000}"/>
    <cellStyle name="Note 5 15" xfId="6373" xr:uid="{00000000-0005-0000-0000-000093180000}"/>
    <cellStyle name="Note 5 15 2" xfId="6374" xr:uid="{00000000-0005-0000-0000-000094180000}"/>
    <cellStyle name="Note 5 16" xfId="6375" xr:uid="{00000000-0005-0000-0000-000095180000}"/>
    <cellStyle name="Note 5 16 2" xfId="6376" xr:uid="{00000000-0005-0000-0000-000096180000}"/>
    <cellStyle name="Note 5 17" xfId="6377" xr:uid="{00000000-0005-0000-0000-000097180000}"/>
    <cellStyle name="Note 5 17 2" xfId="6378" xr:uid="{00000000-0005-0000-0000-000098180000}"/>
    <cellStyle name="Note 5 18" xfId="6379" xr:uid="{00000000-0005-0000-0000-000099180000}"/>
    <cellStyle name="Note 5 18 2" xfId="6380" xr:uid="{00000000-0005-0000-0000-00009A180000}"/>
    <cellStyle name="Note 5 19" xfId="6381" xr:uid="{00000000-0005-0000-0000-00009B180000}"/>
    <cellStyle name="Note 5 19 2" xfId="6382" xr:uid="{00000000-0005-0000-0000-00009C180000}"/>
    <cellStyle name="Note 5 2" xfId="6383" xr:uid="{00000000-0005-0000-0000-00009D180000}"/>
    <cellStyle name="Note 5 2 2" xfId="6384" xr:uid="{00000000-0005-0000-0000-00009E180000}"/>
    <cellStyle name="Note 5 2 3" xfId="6385" xr:uid="{00000000-0005-0000-0000-00009F180000}"/>
    <cellStyle name="Note 5 2 3 2" xfId="6386" xr:uid="{00000000-0005-0000-0000-0000A0180000}"/>
    <cellStyle name="Note 5 2 4" xfId="6387" xr:uid="{00000000-0005-0000-0000-0000A1180000}"/>
    <cellStyle name="Note 5 2 4 2" xfId="6388" xr:uid="{00000000-0005-0000-0000-0000A2180000}"/>
    <cellStyle name="Note 5 20" xfId="6389" xr:uid="{00000000-0005-0000-0000-0000A3180000}"/>
    <cellStyle name="Note 5 20 2" xfId="6390" xr:uid="{00000000-0005-0000-0000-0000A4180000}"/>
    <cellStyle name="Note 5 21" xfId="6391" xr:uid="{00000000-0005-0000-0000-0000A5180000}"/>
    <cellStyle name="Note 5 21 2" xfId="6392" xr:uid="{00000000-0005-0000-0000-0000A6180000}"/>
    <cellStyle name="Note 5 22" xfId="6393" xr:uid="{00000000-0005-0000-0000-0000A7180000}"/>
    <cellStyle name="Note 5 3" xfId="6394" xr:uid="{00000000-0005-0000-0000-0000A8180000}"/>
    <cellStyle name="Note 5 3 2" xfId="6395" xr:uid="{00000000-0005-0000-0000-0000A9180000}"/>
    <cellStyle name="Note 5 4" xfId="6396" xr:uid="{00000000-0005-0000-0000-0000AA180000}"/>
    <cellStyle name="Note 5 4 2" xfId="6397" xr:uid="{00000000-0005-0000-0000-0000AB180000}"/>
    <cellStyle name="Note 5 5" xfId="6398" xr:uid="{00000000-0005-0000-0000-0000AC180000}"/>
    <cellStyle name="Note 5 5 2" xfId="6399" xr:uid="{00000000-0005-0000-0000-0000AD180000}"/>
    <cellStyle name="Note 5 6" xfId="6400" xr:uid="{00000000-0005-0000-0000-0000AE180000}"/>
    <cellStyle name="Note 5 6 2" xfId="6401" xr:uid="{00000000-0005-0000-0000-0000AF180000}"/>
    <cellStyle name="Note 5 7" xfId="6402" xr:uid="{00000000-0005-0000-0000-0000B0180000}"/>
    <cellStyle name="Note 5 7 2" xfId="6403" xr:uid="{00000000-0005-0000-0000-0000B1180000}"/>
    <cellStyle name="Note 5 8" xfId="6404" xr:uid="{00000000-0005-0000-0000-0000B2180000}"/>
    <cellStyle name="Note 5 8 2" xfId="6405" xr:uid="{00000000-0005-0000-0000-0000B3180000}"/>
    <cellStyle name="Note 5 9" xfId="6406" xr:uid="{00000000-0005-0000-0000-0000B4180000}"/>
    <cellStyle name="Note 5 9 2" xfId="6407" xr:uid="{00000000-0005-0000-0000-0000B5180000}"/>
    <cellStyle name="Note 50" xfId="6408" xr:uid="{00000000-0005-0000-0000-0000B6180000}"/>
    <cellStyle name="Note 50 2" xfId="6409" xr:uid="{00000000-0005-0000-0000-0000B7180000}"/>
    <cellStyle name="Note 51" xfId="6410" xr:uid="{00000000-0005-0000-0000-0000B8180000}"/>
    <cellStyle name="Note 51 2" xfId="6411" xr:uid="{00000000-0005-0000-0000-0000B9180000}"/>
    <cellStyle name="Note 52" xfId="6412" xr:uid="{00000000-0005-0000-0000-0000BA180000}"/>
    <cellStyle name="Note 52 2" xfId="6413" xr:uid="{00000000-0005-0000-0000-0000BB180000}"/>
    <cellStyle name="Note 53" xfId="6414" xr:uid="{00000000-0005-0000-0000-0000BC180000}"/>
    <cellStyle name="Note 53 2" xfId="6415" xr:uid="{00000000-0005-0000-0000-0000BD180000}"/>
    <cellStyle name="Note 54" xfId="6416" xr:uid="{00000000-0005-0000-0000-0000BE180000}"/>
    <cellStyle name="Note 54 2" xfId="6417" xr:uid="{00000000-0005-0000-0000-0000BF180000}"/>
    <cellStyle name="Note 55" xfId="6418" xr:uid="{00000000-0005-0000-0000-0000C0180000}"/>
    <cellStyle name="Note 55 2" xfId="6419" xr:uid="{00000000-0005-0000-0000-0000C1180000}"/>
    <cellStyle name="Note 56" xfId="6420" xr:uid="{00000000-0005-0000-0000-0000C2180000}"/>
    <cellStyle name="Note 56 2" xfId="6421" xr:uid="{00000000-0005-0000-0000-0000C3180000}"/>
    <cellStyle name="Note 57" xfId="6422" xr:uid="{00000000-0005-0000-0000-0000C4180000}"/>
    <cellStyle name="Note 57 2" xfId="6423" xr:uid="{00000000-0005-0000-0000-0000C5180000}"/>
    <cellStyle name="Note 58" xfId="6424" xr:uid="{00000000-0005-0000-0000-0000C6180000}"/>
    <cellStyle name="Note 58 2" xfId="6425" xr:uid="{00000000-0005-0000-0000-0000C7180000}"/>
    <cellStyle name="Note 59" xfId="6426" xr:uid="{00000000-0005-0000-0000-0000C8180000}"/>
    <cellStyle name="Note 59 2" xfId="6427" xr:uid="{00000000-0005-0000-0000-0000C9180000}"/>
    <cellStyle name="Note 6" xfId="6428" xr:uid="{00000000-0005-0000-0000-0000CA180000}"/>
    <cellStyle name="Note 6 10" xfId="6429" xr:uid="{00000000-0005-0000-0000-0000CB180000}"/>
    <cellStyle name="Note 6 10 2" xfId="6430" xr:uid="{00000000-0005-0000-0000-0000CC180000}"/>
    <cellStyle name="Note 6 11" xfId="6431" xr:uid="{00000000-0005-0000-0000-0000CD180000}"/>
    <cellStyle name="Note 6 11 2" xfId="6432" xr:uid="{00000000-0005-0000-0000-0000CE180000}"/>
    <cellStyle name="Note 6 12" xfId="6433" xr:uid="{00000000-0005-0000-0000-0000CF180000}"/>
    <cellStyle name="Note 6 12 2" xfId="6434" xr:uid="{00000000-0005-0000-0000-0000D0180000}"/>
    <cellStyle name="Note 6 13" xfId="6435" xr:uid="{00000000-0005-0000-0000-0000D1180000}"/>
    <cellStyle name="Note 6 13 2" xfId="6436" xr:uid="{00000000-0005-0000-0000-0000D2180000}"/>
    <cellStyle name="Note 6 14" xfId="6437" xr:uid="{00000000-0005-0000-0000-0000D3180000}"/>
    <cellStyle name="Note 6 14 2" xfId="6438" xr:uid="{00000000-0005-0000-0000-0000D4180000}"/>
    <cellStyle name="Note 6 15" xfId="6439" xr:uid="{00000000-0005-0000-0000-0000D5180000}"/>
    <cellStyle name="Note 6 15 2" xfId="6440" xr:uid="{00000000-0005-0000-0000-0000D6180000}"/>
    <cellStyle name="Note 6 16" xfId="6441" xr:uid="{00000000-0005-0000-0000-0000D7180000}"/>
    <cellStyle name="Note 6 16 2" xfId="6442" xr:uid="{00000000-0005-0000-0000-0000D8180000}"/>
    <cellStyle name="Note 6 17" xfId="6443" xr:uid="{00000000-0005-0000-0000-0000D9180000}"/>
    <cellStyle name="Note 6 17 2" xfId="6444" xr:uid="{00000000-0005-0000-0000-0000DA180000}"/>
    <cellStyle name="Note 6 18" xfId="6445" xr:uid="{00000000-0005-0000-0000-0000DB180000}"/>
    <cellStyle name="Note 6 18 2" xfId="6446" xr:uid="{00000000-0005-0000-0000-0000DC180000}"/>
    <cellStyle name="Note 6 19" xfId="6447" xr:uid="{00000000-0005-0000-0000-0000DD180000}"/>
    <cellStyle name="Note 6 19 2" xfId="6448" xr:uid="{00000000-0005-0000-0000-0000DE180000}"/>
    <cellStyle name="Note 6 2" xfId="6449" xr:uid="{00000000-0005-0000-0000-0000DF180000}"/>
    <cellStyle name="Note 6 2 2" xfId="6450" xr:uid="{00000000-0005-0000-0000-0000E0180000}"/>
    <cellStyle name="Note 6 2 3" xfId="6451" xr:uid="{00000000-0005-0000-0000-0000E1180000}"/>
    <cellStyle name="Note 6 20" xfId="6452" xr:uid="{00000000-0005-0000-0000-0000E2180000}"/>
    <cellStyle name="Note 6 20 2" xfId="6453" xr:uid="{00000000-0005-0000-0000-0000E3180000}"/>
    <cellStyle name="Note 6 21" xfId="6454" xr:uid="{00000000-0005-0000-0000-0000E4180000}"/>
    <cellStyle name="Note 6 21 2" xfId="6455" xr:uid="{00000000-0005-0000-0000-0000E5180000}"/>
    <cellStyle name="Note 6 22" xfId="6456" xr:uid="{00000000-0005-0000-0000-0000E6180000}"/>
    <cellStyle name="Note 6 23" xfId="6457" xr:uid="{00000000-0005-0000-0000-0000E7180000}"/>
    <cellStyle name="Note 6 3" xfId="6458" xr:uid="{00000000-0005-0000-0000-0000E8180000}"/>
    <cellStyle name="Note 6 3 2" xfId="6459" xr:uid="{00000000-0005-0000-0000-0000E9180000}"/>
    <cellStyle name="Note 6 4" xfId="6460" xr:uid="{00000000-0005-0000-0000-0000EA180000}"/>
    <cellStyle name="Note 6 4 2" xfId="6461" xr:uid="{00000000-0005-0000-0000-0000EB180000}"/>
    <cellStyle name="Note 6 5" xfId="6462" xr:uid="{00000000-0005-0000-0000-0000EC180000}"/>
    <cellStyle name="Note 6 5 2" xfId="6463" xr:uid="{00000000-0005-0000-0000-0000ED180000}"/>
    <cellStyle name="Note 6 6" xfId="6464" xr:uid="{00000000-0005-0000-0000-0000EE180000}"/>
    <cellStyle name="Note 6 6 2" xfId="6465" xr:uid="{00000000-0005-0000-0000-0000EF180000}"/>
    <cellStyle name="Note 6 7" xfId="6466" xr:uid="{00000000-0005-0000-0000-0000F0180000}"/>
    <cellStyle name="Note 6 7 2" xfId="6467" xr:uid="{00000000-0005-0000-0000-0000F1180000}"/>
    <cellStyle name="Note 6 8" xfId="6468" xr:uid="{00000000-0005-0000-0000-0000F2180000}"/>
    <cellStyle name="Note 6 8 2" xfId="6469" xr:uid="{00000000-0005-0000-0000-0000F3180000}"/>
    <cellStyle name="Note 6 9" xfId="6470" xr:uid="{00000000-0005-0000-0000-0000F4180000}"/>
    <cellStyle name="Note 6 9 2" xfId="6471" xr:uid="{00000000-0005-0000-0000-0000F5180000}"/>
    <cellStyle name="Note 60" xfId="6472" xr:uid="{00000000-0005-0000-0000-0000F6180000}"/>
    <cellStyle name="Note 60 2" xfId="6473" xr:uid="{00000000-0005-0000-0000-0000F7180000}"/>
    <cellStyle name="Note 61" xfId="6474" xr:uid="{00000000-0005-0000-0000-0000F8180000}"/>
    <cellStyle name="Note 61 2" xfId="6475" xr:uid="{00000000-0005-0000-0000-0000F9180000}"/>
    <cellStyle name="Note 61 2 2" xfId="6476" xr:uid="{00000000-0005-0000-0000-0000FA180000}"/>
    <cellStyle name="Note 61 3" xfId="6477" xr:uid="{00000000-0005-0000-0000-0000FB180000}"/>
    <cellStyle name="Note 62" xfId="6478" xr:uid="{00000000-0005-0000-0000-0000FC180000}"/>
    <cellStyle name="Note 62 2" xfId="6479" xr:uid="{00000000-0005-0000-0000-0000FD180000}"/>
    <cellStyle name="Note 63" xfId="6480" xr:uid="{00000000-0005-0000-0000-0000FE180000}"/>
    <cellStyle name="Note 63 2" xfId="6481" xr:uid="{00000000-0005-0000-0000-0000FF180000}"/>
    <cellStyle name="Note 64" xfId="6482" xr:uid="{00000000-0005-0000-0000-000000190000}"/>
    <cellStyle name="Note 64 2" xfId="6483" xr:uid="{00000000-0005-0000-0000-000001190000}"/>
    <cellStyle name="Note 65" xfId="6484" xr:uid="{00000000-0005-0000-0000-000002190000}"/>
    <cellStyle name="Note 65 2" xfId="6485" xr:uid="{00000000-0005-0000-0000-000003190000}"/>
    <cellStyle name="Note 66" xfId="6486" xr:uid="{00000000-0005-0000-0000-000004190000}"/>
    <cellStyle name="Note 66 2" xfId="6487" xr:uid="{00000000-0005-0000-0000-000005190000}"/>
    <cellStyle name="Note 67" xfId="6488" xr:uid="{00000000-0005-0000-0000-000006190000}"/>
    <cellStyle name="Note 67 2" xfId="6489" xr:uid="{00000000-0005-0000-0000-000007190000}"/>
    <cellStyle name="Note 68" xfId="6490" xr:uid="{00000000-0005-0000-0000-000008190000}"/>
    <cellStyle name="Note 69" xfId="6491" xr:uid="{00000000-0005-0000-0000-000009190000}"/>
    <cellStyle name="Note 7" xfId="6492" xr:uid="{00000000-0005-0000-0000-00000A190000}"/>
    <cellStyle name="Note 7 10" xfId="6493" xr:uid="{00000000-0005-0000-0000-00000B190000}"/>
    <cellStyle name="Note 7 10 2" xfId="6494" xr:uid="{00000000-0005-0000-0000-00000C190000}"/>
    <cellStyle name="Note 7 11" xfId="6495" xr:uid="{00000000-0005-0000-0000-00000D190000}"/>
    <cellStyle name="Note 7 11 2" xfId="6496" xr:uid="{00000000-0005-0000-0000-00000E190000}"/>
    <cellStyle name="Note 7 12" xfId="6497" xr:uid="{00000000-0005-0000-0000-00000F190000}"/>
    <cellStyle name="Note 7 12 2" xfId="6498" xr:uid="{00000000-0005-0000-0000-000010190000}"/>
    <cellStyle name="Note 7 13" xfId="6499" xr:uid="{00000000-0005-0000-0000-000011190000}"/>
    <cellStyle name="Note 7 13 2" xfId="6500" xr:uid="{00000000-0005-0000-0000-000012190000}"/>
    <cellStyle name="Note 7 14" xfId="6501" xr:uid="{00000000-0005-0000-0000-000013190000}"/>
    <cellStyle name="Note 7 14 2" xfId="6502" xr:uid="{00000000-0005-0000-0000-000014190000}"/>
    <cellStyle name="Note 7 15" xfId="6503" xr:uid="{00000000-0005-0000-0000-000015190000}"/>
    <cellStyle name="Note 7 15 2" xfId="6504" xr:uid="{00000000-0005-0000-0000-000016190000}"/>
    <cellStyle name="Note 7 16" xfId="6505" xr:uid="{00000000-0005-0000-0000-000017190000}"/>
    <cellStyle name="Note 7 16 2" xfId="6506" xr:uid="{00000000-0005-0000-0000-000018190000}"/>
    <cellStyle name="Note 7 17" xfId="6507" xr:uid="{00000000-0005-0000-0000-000019190000}"/>
    <cellStyle name="Note 7 17 2" xfId="6508" xr:uid="{00000000-0005-0000-0000-00001A190000}"/>
    <cellStyle name="Note 7 18" xfId="6509" xr:uid="{00000000-0005-0000-0000-00001B190000}"/>
    <cellStyle name="Note 7 18 2" xfId="6510" xr:uid="{00000000-0005-0000-0000-00001C190000}"/>
    <cellStyle name="Note 7 19" xfId="6511" xr:uid="{00000000-0005-0000-0000-00001D190000}"/>
    <cellStyle name="Note 7 19 2" xfId="6512" xr:uid="{00000000-0005-0000-0000-00001E190000}"/>
    <cellStyle name="Note 7 2" xfId="6513" xr:uid="{00000000-0005-0000-0000-00001F190000}"/>
    <cellStyle name="Note 7 2 2" xfId="6514" xr:uid="{00000000-0005-0000-0000-000020190000}"/>
    <cellStyle name="Note 7 2 3" xfId="6515" xr:uid="{00000000-0005-0000-0000-000021190000}"/>
    <cellStyle name="Note 7 20" xfId="6516" xr:uid="{00000000-0005-0000-0000-000022190000}"/>
    <cellStyle name="Note 7 20 2" xfId="6517" xr:uid="{00000000-0005-0000-0000-000023190000}"/>
    <cellStyle name="Note 7 21" xfId="6518" xr:uid="{00000000-0005-0000-0000-000024190000}"/>
    <cellStyle name="Note 7 21 2" xfId="6519" xr:uid="{00000000-0005-0000-0000-000025190000}"/>
    <cellStyle name="Note 7 22" xfId="6520" xr:uid="{00000000-0005-0000-0000-000026190000}"/>
    <cellStyle name="Note 7 23" xfId="6521" xr:uid="{00000000-0005-0000-0000-000027190000}"/>
    <cellStyle name="Note 7 3" xfId="6522" xr:uid="{00000000-0005-0000-0000-000028190000}"/>
    <cellStyle name="Note 7 3 2" xfId="6523" xr:uid="{00000000-0005-0000-0000-000029190000}"/>
    <cellStyle name="Note 7 4" xfId="6524" xr:uid="{00000000-0005-0000-0000-00002A190000}"/>
    <cellStyle name="Note 7 4 2" xfId="6525" xr:uid="{00000000-0005-0000-0000-00002B190000}"/>
    <cellStyle name="Note 7 5" xfId="6526" xr:uid="{00000000-0005-0000-0000-00002C190000}"/>
    <cellStyle name="Note 7 5 2" xfId="6527" xr:uid="{00000000-0005-0000-0000-00002D190000}"/>
    <cellStyle name="Note 7 6" xfId="6528" xr:uid="{00000000-0005-0000-0000-00002E190000}"/>
    <cellStyle name="Note 7 6 2" xfId="6529" xr:uid="{00000000-0005-0000-0000-00002F190000}"/>
    <cellStyle name="Note 7 7" xfId="6530" xr:uid="{00000000-0005-0000-0000-000030190000}"/>
    <cellStyle name="Note 7 7 2" xfId="6531" xr:uid="{00000000-0005-0000-0000-000031190000}"/>
    <cellStyle name="Note 7 8" xfId="6532" xr:uid="{00000000-0005-0000-0000-000032190000}"/>
    <cellStyle name="Note 7 8 2" xfId="6533" xr:uid="{00000000-0005-0000-0000-000033190000}"/>
    <cellStyle name="Note 7 9" xfId="6534" xr:uid="{00000000-0005-0000-0000-000034190000}"/>
    <cellStyle name="Note 7 9 2" xfId="6535" xr:uid="{00000000-0005-0000-0000-000035190000}"/>
    <cellStyle name="Note 70" xfId="6536" xr:uid="{00000000-0005-0000-0000-000036190000}"/>
    <cellStyle name="Note 71" xfId="6537" xr:uid="{00000000-0005-0000-0000-000037190000}"/>
    <cellStyle name="Note 72" xfId="6538" xr:uid="{00000000-0005-0000-0000-000038190000}"/>
    <cellStyle name="Note 73" xfId="6539" xr:uid="{00000000-0005-0000-0000-000039190000}"/>
    <cellStyle name="Note 74" xfId="6540" xr:uid="{00000000-0005-0000-0000-00003A190000}"/>
    <cellStyle name="Note 75" xfId="6541" xr:uid="{00000000-0005-0000-0000-00003B190000}"/>
    <cellStyle name="Note 76" xfId="6542" xr:uid="{00000000-0005-0000-0000-00003C190000}"/>
    <cellStyle name="Note 77" xfId="6543" xr:uid="{00000000-0005-0000-0000-00003D190000}"/>
    <cellStyle name="Note 78" xfId="6544" xr:uid="{00000000-0005-0000-0000-00003E190000}"/>
    <cellStyle name="Note 79" xfId="6545" xr:uid="{00000000-0005-0000-0000-00003F190000}"/>
    <cellStyle name="Note 8" xfId="6546" xr:uid="{00000000-0005-0000-0000-000040190000}"/>
    <cellStyle name="Note 8 10" xfId="6547" xr:uid="{00000000-0005-0000-0000-000041190000}"/>
    <cellStyle name="Note 8 10 2" xfId="6548" xr:uid="{00000000-0005-0000-0000-000042190000}"/>
    <cellStyle name="Note 8 11" xfId="6549" xr:uid="{00000000-0005-0000-0000-000043190000}"/>
    <cellStyle name="Note 8 11 2" xfId="6550" xr:uid="{00000000-0005-0000-0000-000044190000}"/>
    <cellStyle name="Note 8 12" xfId="6551" xr:uid="{00000000-0005-0000-0000-000045190000}"/>
    <cellStyle name="Note 8 12 2" xfId="6552" xr:uid="{00000000-0005-0000-0000-000046190000}"/>
    <cellStyle name="Note 8 13" xfId="6553" xr:uid="{00000000-0005-0000-0000-000047190000}"/>
    <cellStyle name="Note 8 13 2" xfId="6554" xr:uid="{00000000-0005-0000-0000-000048190000}"/>
    <cellStyle name="Note 8 14" xfId="6555" xr:uid="{00000000-0005-0000-0000-000049190000}"/>
    <cellStyle name="Note 8 14 2" xfId="6556" xr:uid="{00000000-0005-0000-0000-00004A190000}"/>
    <cellStyle name="Note 8 15" xfId="6557" xr:uid="{00000000-0005-0000-0000-00004B190000}"/>
    <cellStyle name="Note 8 15 2" xfId="6558" xr:uid="{00000000-0005-0000-0000-00004C190000}"/>
    <cellStyle name="Note 8 16" xfId="6559" xr:uid="{00000000-0005-0000-0000-00004D190000}"/>
    <cellStyle name="Note 8 16 2" xfId="6560" xr:uid="{00000000-0005-0000-0000-00004E190000}"/>
    <cellStyle name="Note 8 17" xfId="6561" xr:uid="{00000000-0005-0000-0000-00004F190000}"/>
    <cellStyle name="Note 8 17 2" xfId="6562" xr:uid="{00000000-0005-0000-0000-000050190000}"/>
    <cellStyle name="Note 8 18" xfId="6563" xr:uid="{00000000-0005-0000-0000-000051190000}"/>
    <cellStyle name="Note 8 18 2" xfId="6564" xr:uid="{00000000-0005-0000-0000-000052190000}"/>
    <cellStyle name="Note 8 19" xfId="6565" xr:uid="{00000000-0005-0000-0000-000053190000}"/>
    <cellStyle name="Note 8 19 2" xfId="6566" xr:uid="{00000000-0005-0000-0000-000054190000}"/>
    <cellStyle name="Note 8 2" xfId="6567" xr:uid="{00000000-0005-0000-0000-000055190000}"/>
    <cellStyle name="Note 8 2 2" xfId="6568" xr:uid="{00000000-0005-0000-0000-000056190000}"/>
    <cellStyle name="Note 8 2 3" xfId="6569" xr:uid="{00000000-0005-0000-0000-000057190000}"/>
    <cellStyle name="Note 8 20" xfId="6570" xr:uid="{00000000-0005-0000-0000-000058190000}"/>
    <cellStyle name="Note 8 20 2" xfId="6571" xr:uid="{00000000-0005-0000-0000-000059190000}"/>
    <cellStyle name="Note 8 21" xfId="6572" xr:uid="{00000000-0005-0000-0000-00005A190000}"/>
    <cellStyle name="Note 8 21 2" xfId="6573" xr:uid="{00000000-0005-0000-0000-00005B190000}"/>
    <cellStyle name="Note 8 22" xfId="6574" xr:uid="{00000000-0005-0000-0000-00005C190000}"/>
    <cellStyle name="Note 8 23" xfId="6575" xr:uid="{00000000-0005-0000-0000-00005D190000}"/>
    <cellStyle name="Note 8 3" xfId="6576" xr:uid="{00000000-0005-0000-0000-00005E190000}"/>
    <cellStyle name="Note 8 3 2" xfId="6577" xr:uid="{00000000-0005-0000-0000-00005F190000}"/>
    <cellStyle name="Note 8 4" xfId="6578" xr:uid="{00000000-0005-0000-0000-000060190000}"/>
    <cellStyle name="Note 8 4 2" xfId="6579" xr:uid="{00000000-0005-0000-0000-000061190000}"/>
    <cellStyle name="Note 8 5" xfId="6580" xr:uid="{00000000-0005-0000-0000-000062190000}"/>
    <cellStyle name="Note 8 5 2" xfId="6581" xr:uid="{00000000-0005-0000-0000-000063190000}"/>
    <cellStyle name="Note 8 6" xfId="6582" xr:uid="{00000000-0005-0000-0000-000064190000}"/>
    <cellStyle name="Note 8 6 2" xfId="6583" xr:uid="{00000000-0005-0000-0000-000065190000}"/>
    <cellStyle name="Note 8 7" xfId="6584" xr:uid="{00000000-0005-0000-0000-000066190000}"/>
    <cellStyle name="Note 8 7 2" xfId="6585" xr:uid="{00000000-0005-0000-0000-000067190000}"/>
    <cellStyle name="Note 8 8" xfId="6586" xr:uid="{00000000-0005-0000-0000-000068190000}"/>
    <cellStyle name="Note 8 8 2" xfId="6587" xr:uid="{00000000-0005-0000-0000-000069190000}"/>
    <cellStyle name="Note 8 9" xfId="6588" xr:uid="{00000000-0005-0000-0000-00006A190000}"/>
    <cellStyle name="Note 8 9 2" xfId="6589" xr:uid="{00000000-0005-0000-0000-00006B190000}"/>
    <cellStyle name="Note 80" xfId="6590" xr:uid="{00000000-0005-0000-0000-00006C190000}"/>
    <cellStyle name="Note 81" xfId="6591" xr:uid="{00000000-0005-0000-0000-00006D190000}"/>
    <cellStyle name="Note 82" xfId="6592" xr:uid="{00000000-0005-0000-0000-00006E190000}"/>
    <cellStyle name="Note 83" xfId="6593" xr:uid="{00000000-0005-0000-0000-00006F190000}"/>
    <cellStyle name="Note 84" xfId="6594" xr:uid="{00000000-0005-0000-0000-000070190000}"/>
    <cellStyle name="Note 85" xfId="6595" xr:uid="{00000000-0005-0000-0000-000071190000}"/>
    <cellStyle name="Note 86" xfId="6596" xr:uid="{00000000-0005-0000-0000-000072190000}"/>
    <cellStyle name="Note 87" xfId="6597" xr:uid="{00000000-0005-0000-0000-000073190000}"/>
    <cellStyle name="Note 88" xfId="6598" xr:uid="{00000000-0005-0000-0000-000074190000}"/>
    <cellStyle name="Note 89" xfId="6599" xr:uid="{00000000-0005-0000-0000-000075190000}"/>
    <cellStyle name="Note 9" xfId="6600" xr:uid="{00000000-0005-0000-0000-000076190000}"/>
    <cellStyle name="Note 9 10" xfId="6601" xr:uid="{00000000-0005-0000-0000-000077190000}"/>
    <cellStyle name="Note 9 10 2" xfId="6602" xr:uid="{00000000-0005-0000-0000-000078190000}"/>
    <cellStyle name="Note 9 11" xfId="6603" xr:uid="{00000000-0005-0000-0000-000079190000}"/>
    <cellStyle name="Note 9 11 2" xfId="6604" xr:uid="{00000000-0005-0000-0000-00007A190000}"/>
    <cellStyle name="Note 9 12" xfId="6605" xr:uid="{00000000-0005-0000-0000-00007B190000}"/>
    <cellStyle name="Note 9 12 2" xfId="6606" xr:uid="{00000000-0005-0000-0000-00007C190000}"/>
    <cellStyle name="Note 9 13" xfId="6607" xr:uid="{00000000-0005-0000-0000-00007D190000}"/>
    <cellStyle name="Note 9 13 2" xfId="6608" xr:uid="{00000000-0005-0000-0000-00007E190000}"/>
    <cellStyle name="Note 9 14" xfId="6609" xr:uid="{00000000-0005-0000-0000-00007F190000}"/>
    <cellStyle name="Note 9 14 2" xfId="6610" xr:uid="{00000000-0005-0000-0000-000080190000}"/>
    <cellStyle name="Note 9 15" xfId="6611" xr:uid="{00000000-0005-0000-0000-000081190000}"/>
    <cellStyle name="Note 9 15 2" xfId="6612" xr:uid="{00000000-0005-0000-0000-000082190000}"/>
    <cellStyle name="Note 9 16" xfId="6613" xr:uid="{00000000-0005-0000-0000-000083190000}"/>
    <cellStyle name="Note 9 16 2" xfId="6614" xr:uid="{00000000-0005-0000-0000-000084190000}"/>
    <cellStyle name="Note 9 17" xfId="6615" xr:uid="{00000000-0005-0000-0000-000085190000}"/>
    <cellStyle name="Note 9 17 2" xfId="6616" xr:uid="{00000000-0005-0000-0000-000086190000}"/>
    <cellStyle name="Note 9 18" xfId="6617" xr:uid="{00000000-0005-0000-0000-000087190000}"/>
    <cellStyle name="Note 9 18 2" xfId="6618" xr:uid="{00000000-0005-0000-0000-000088190000}"/>
    <cellStyle name="Note 9 19" xfId="6619" xr:uid="{00000000-0005-0000-0000-000089190000}"/>
    <cellStyle name="Note 9 19 2" xfId="6620" xr:uid="{00000000-0005-0000-0000-00008A190000}"/>
    <cellStyle name="Note 9 2" xfId="6621" xr:uid="{00000000-0005-0000-0000-00008B190000}"/>
    <cellStyle name="Note 9 2 2" xfId="6622" xr:uid="{00000000-0005-0000-0000-00008C190000}"/>
    <cellStyle name="Note 9 2 3" xfId="6623" xr:uid="{00000000-0005-0000-0000-00008D190000}"/>
    <cellStyle name="Note 9 20" xfId="6624" xr:uid="{00000000-0005-0000-0000-00008E190000}"/>
    <cellStyle name="Note 9 20 2" xfId="6625" xr:uid="{00000000-0005-0000-0000-00008F190000}"/>
    <cellStyle name="Note 9 21" xfId="6626" xr:uid="{00000000-0005-0000-0000-000090190000}"/>
    <cellStyle name="Note 9 21 2" xfId="6627" xr:uid="{00000000-0005-0000-0000-000091190000}"/>
    <cellStyle name="Note 9 22" xfId="6628" xr:uid="{00000000-0005-0000-0000-000092190000}"/>
    <cellStyle name="Note 9 23" xfId="6629" xr:uid="{00000000-0005-0000-0000-000093190000}"/>
    <cellStyle name="Note 9 3" xfId="6630" xr:uid="{00000000-0005-0000-0000-000094190000}"/>
    <cellStyle name="Note 9 3 2" xfId="6631" xr:uid="{00000000-0005-0000-0000-000095190000}"/>
    <cellStyle name="Note 9 4" xfId="6632" xr:uid="{00000000-0005-0000-0000-000096190000}"/>
    <cellStyle name="Note 9 4 2" xfId="6633" xr:uid="{00000000-0005-0000-0000-000097190000}"/>
    <cellStyle name="Note 9 5" xfId="6634" xr:uid="{00000000-0005-0000-0000-000098190000}"/>
    <cellStyle name="Note 9 5 2" xfId="6635" xr:uid="{00000000-0005-0000-0000-000099190000}"/>
    <cellStyle name="Note 9 6" xfId="6636" xr:uid="{00000000-0005-0000-0000-00009A190000}"/>
    <cellStyle name="Note 9 6 2" xfId="6637" xr:uid="{00000000-0005-0000-0000-00009B190000}"/>
    <cellStyle name="Note 9 7" xfId="6638" xr:uid="{00000000-0005-0000-0000-00009C190000}"/>
    <cellStyle name="Note 9 7 2" xfId="6639" xr:uid="{00000000-0005-0000-0000-00009D190000}"/>
    <cellStyle name="Note 9 8" xfId="6640" xr:uid="{00000000-0005-0000-0000-00009E190000}"/>
    <cellStyle name="Note 9 8 2" xfId="6641" xr:uid="{00000000-0005-0000-0000-00009F190000}"/>
    <cellStyle name="Note 9 9" xfId="6642" xr:uid="{00000000-0005-0000-0000-0000A0190000}"/>
    <cellStyle name="Note 9 9 2" xfId="6643" xr:uid="{00000000-0005-0000-0000-0000A1190000}"/>
    <cellStyle name="Note 90" xfId="6644" xr:uid="{00000000-0005-0000-0000-0000A2190000}"/>
    <cellStyle name="Note 91" xfId="6645" xr:uid="{00000000-0005-0000-0000-0000A3190000}"/>
    <cellStyle name="Note 92" xfId="6646" xr:uid="{00000000-0005-0000-0000-0000A4190000}"/>
    <cellStyle name="Note 93" xfId="6647" xr:uid="{00000000-0005-0000-0000-0000A5190000}"/>
    <cellStyle name="Note 94" xfId="6648" xr:uid="{00000000-0005-0000-0000-0000A6190000}"/>
    <cellStyle name="Nummer" xfId="6649" xr:uid="{00000000-0005-0000-0000-0000A7190000}"/>
    <cellStyle name="OPSKRIF" xfId="6650" xr:uid="{00000000-0005-0000-0000-0000A8190000}"/>
    <cellStyle name="Option" xfId="6651" xr:uid="{00000000-0005-0000-0000-0000A9190000}"/>
    <cellStyle name="OptionHeading" xfId="6652" xr:uid="{00000000-0005-0000-0000-0000AA190000}"/>
    <cellStyle name="Output 10" xfId="6653" xr:uid="{00000000-0005-0000-0000-0000AB190000}"/>
    <cellStyle name="Output 2" xfId="244" xr:uid="{00000000-0005-0000-0000-0000AC190000}"/>
    <cellStyle name="Output 2 2" xfId="6654" xr:uid="{00000000-0005-0000-0000-0000AD190000}"/>
    <cellStyle name="Output 2 3" xfId="6655" xr:uid="{00000000-0005-0000-0000-0000AE190000}"/>
    <cellStyle name="Output 2 4" xfId="6656" xr:uid="{00000000-0005-0000-0000-0000AF190000}"/>
    <cellStyle name="Output 2 5" xfId="6657" xr:uid="{00000000-0005-0000-0000-0000B0190000}"/>
    <cellStyle name="Output 3" xfId="245" xr:uid="{00000000-0005-0000-0000-0000B1190000}"/>
    <cellStyle name="Output 3 2" xfId="6658" xr:uid="{00000000-0005-0000-0000-0000B2190000}"/>
    <cellStyle name="Output 4" xfId="6659" xr:uid="{00000000-0005-0000-0000-0000B3190000}"/>
    <cellStyle name="Output 4 2" xfId="6660" xr:uid="{00000000-0005-0000-0000-0000B4190000}"/>
    <cellStyle name="Output 5" xfId="6661" xr:uid="{00000000-0005-0000-0000-0000B5190000}"/>
    <cellStyle name="Output 5 2" xfId="6662" xr:uid="{00000000-0005-0000-0000-0000B6190000}"/>
    <cellStyle name="Output 6" xfId="6663" xr:uid="{00000000-0005-0000-0000-0000B7190000}"/>
    <cellStyle name="Output 6 2" xfId="6664" xr:uid="{00000000-0005-0000-0000-0000B8190000}"/>
    <cellStyle name="Output 7" xfId="6665" xr:uid="{00000000-0005-0000-0000-0000B9190000}"/>
    <cellStyle name="Output 7 2" xfId="6666" xr:uid="{00000000-0005-0000-0000-0000BA190000}"/>
    <cellStyle name="Output 8" xfId="6667" xr:uid="{00000000-0005-0000-0000-0000BB190000}"/>
    <cellStyle name="Output 8 2" xfId="6668" xr:uid="{00000000-0005-0000-0000-0000BC190000}"/>
    <cellStyle name="Output 9" xfId="6669" xr:uid="{00000000-0005-0000-0000-0000BD190000}"/>
    <cellStyle name="Output 9 2" xfId="6670" xr:uid="{00000000-0005-0000-0000-0000BE190000}"/>
    <cellStyle name="per.style" xfId="246" xr:uid="{00000000-0005-0000-0000-0000BF190000}"/>
    <cellStyle name="per.style 2" xfId="6671" xr:uid="{00000000-0005-0000-0000-0000C0190000}"/>
    <cellStyle name="per.style_Book1" xfId="6672" xr:uid="{00000000-0005-0000-0000-0000C1190000}"/>
    <cellStyle name="Percent [0]" xfId="6673" xr:uid="{00000000-0005-0000-0000-0000C2190000}"/>
    <cellStyle name="Percent [00]" xfId="6674" xr:uid="{00000000-0005-0000-0000-0000C3190000}"/>
    <cellStyle name="Percent [2]" xfId="6675" xr:uid="{00000000-0005-0000-0000-0000C4190000}"/>
    <cellStyle name="Percent 10" xfId="247" xr:uid="{00000000-0005-0000-0000-0000C5190000}"/>
    <cellStyle name="Percent 10 2" xfId="248" xr:uid="{00000000-0005-0000-0000-0000C6190000}"/>
    <cellStyle name="Percent 10 2 2" xfId="249" xr:uid="{00000000-0005-0000-0000-0000C7190000}"/>
    <cellStyle name="Percent 10 3" xfId="250" xr:uid="{00000000-0005-0000-0000-0000C8190000}"/>
    <cellStyle name="Percent 10 4" xfId="9991" xr:uid="{00000000-0005-0000-0000-0000C9190000}"/>
    <cellStyle name="Percent 11" xfId="251" xr:uid="{00000000-0005-0000-0000-0000CA190000}"/>
    <cellStyle name="Percent 11 2" xfId="252" xr:uid="{00000000-0005-0000-0000-0000CB190000}"/>
    <cellStyle name="Percent 12" xfId="253" xr:uid="{00000000-0005-0000-0000-0000CC190000}"/>
    <cellStyle name="Percent 2" xfId="254" xr:uid="{00000000-0005-0000-0000-0000CD190000}"/>
    <cellStyle name="Percent 2 2" xfId="255" xr:uid="{00000000-0005-0000-0000-0000CE190000}"/>
    <cellStyle name="Percent 2 2 2" xfId="256" xr:uid="{00000000-0005-0000-0000-0000CF190000}"/>
    <cellStyle name="Percent 2 2 2 2" xfId="257" xr:uid="{00000000-0005-0000-0000-0000D0190000}"/>
    <cellStyle name="Percent 2 2 3" xfId="258" xr:uid="{00000000-0005-0000-0000-0000D1190000}"/>
    <cellStyle name="Percent 2 3" xfId="259" xr:uid="{00000000-0005-0000-0000-0000D2190000}"/>
    <cellStyle name="Percent 2 3 2" xfId="260" xr:uid="{00000000-0005-0000-0000-0000D3190000}"/>
    <cellStyle name="Percent 2 3 2 2" xfId="261" xr:uid="{00000000-0005-0000-0000-0000D4190000}"/>
    <cellStyle name="Percent 2 3 3" xfId="262" xr:uid="{00000000-0005-0000-0000-0000D5190000}"/>
    <cellStyle name="Percent 2 4" xfId="263" xr:uid="{00000000-0005-0000-0000-0000D6190000}"/>
    <cellStyle name="Percent 2 4 2" xfId="264" xr:uid="{00000000-0005-0000-0000-0000D7190000}"/>
    <cellStyle name="Percent 2 5" xfId="265" xr:uid="{00000000-0005-0000-0000-0000D8190000}"/>
    <cellStyle name="Percent 2 6" xfId="266" xr:uid="{00000000-0005-0000-0000-0000D9190000}"/>
    <cellStyle name="Percent 2 7" xfId="267" xr:uid="{00000000-0005-0000-0000-0000DA190000}"/>
    <cellStyle name="Percent 2_20101018_Challenge Session Revisions FINAL" xfId="6676" xr:uid="{00000000-0005-0000-0000-0000DB190000}"/>
    <cellStyle name="Percent 3" xfId="268" xr:uid="{00000000-0005-0000-0000-0000DC190000}"/>
    <cellStyle name="Percent 3 2" xfId="269" xr:uid="{00000000-0005-0000-0000-0000DD190000}"/>
    <cellStyle name="Percent 3 2 2" xfId="270" xr:uid="{00000000-0005-0000-0000-0000DE190000}"/>
    <cellStyle name="Percent 3 2 2 2" xfId="271" xr:uid="{00000000-0005-0000-0000-0000DF190000}"/>
    <cellStyle name="Percent 3 2 3" xfId="272" xr:uid="{00000000-0005-0000-0000-0000E0190000}"/>
    <cellStyle name="Percent 3 3" xfId="273" xr:uid="{00000000-0005-0000-0000-0000E1190000}"/>
    <cellStyle name="Percent 3 3 2" xfId="274" xr:uid="{00000000-0005-0000-0000-0000E2190000}"/>
    <cellStyle name="Percent 3 3 2 2" xfId="275" xr:uid="{00000000-0005-0000-0000-0000E3190000}"/>
    <cellStyle name="Percent 3 3 3" xfId="276" xr:uid="{00000000-0005-0000-0000-0000E4190000}"/>
    <cellStyle name="Percent 3 4" xfId="277" xr:uid="{00000000-0005-0000-0000-0000E5190000}"/>
    <cellStyle name="Percent 3 4 2" xfId="278" xr:uid="{00000000-0005-0000-0000-0000E6190000}"/>
    <cellStyle name="Percent 3 5" xfId="279" xr:uid="{00000000-0005-0000-0000-0000E7190000}"/>
    <cellStyle name="Percent 3_20101018_Challenge Session Revisions FINAL" xfId="6677" xr:uid="{00000000-0005-0000-0000-0000E8190000}"/>
    <cellStyle name="Percent 4" xfId="280" xr:uid="{00000000-0005-0000-0000-0000E9190000}"/>
    <cellStyle name="Percent 4 2" xfId="281" xr:uid="{00000000-0005-0000-0000-0000EA190000}"/>
    <cellStyle name="Percent 4 2 2" xfId="282" xr:uid="{00000000-0005-0000-0000-0000EB190000}"/>
    <cellStyle name="Percent 4 2 2 2" xfId="283" xr:uid="{00000000-0005-0000-0000-0000EC190000}"/>
    <cellStyle name="Percent 4 2 3" xfId="284" xr:uid="{00000000-0005-0000-0000-0000ED190000}"/>
    <cellStyle name="Percent 4 3" xfId="285" xr:uid="{00000000-0005-0000-0000-0000EE190000}"/>
    <cellStyle name="Percent 4 3 2" xfId="286" xr:uid="{00000000-0005-0000-0000-0000EF190000}"/>
    <cellStyle name="Percent 4 3 2 2" xfId="287" xr:uid="{00000000-0005-0000-0000-0000F0190000}"/>
    <cellStyle name="Percent 4 3 3" xfId="288" xr:uid="{00000000-0005-0000-0000-0000F1190000}"/>
    <cellStyle name="Percent 4 4" xfId="289" xr:uid="{00000000-0005-0000-0000-0000F2190000}"/>
    <cellStyle name="Percent 4 4 2" xfId="290" xr:uid="{00000000-0005-0000-0000-0000F3190000}"/>
    <cellStyle name="Percent 4 5" xfId="291" xr:uid="{00000000-0005-0000-0000-0000F4190000}"/>
    <cellStyle name="Percent 4_20101018_Challenge Session Revisions FINAL" xfId="6678" xr:uid="{00000000-0005-0000-0000-0000F5190000}"/>
    <cellStyle name="Percent 5" xfId="292" xr:uid="{00000000-0005-0000-0000-0000F6190000}"/>
    <cellStyle name="Percent 5 2" xfId="293" xr:uid="{00000000-0005-0000-0000-0000F7190000}"/>
    <cellStyle name="Percent 5 2 2" xfId="294" xr:uid="{00000000-0005-0000-0000-0000F8190000}"/>
    <cellStyle name="Percent 5 3" xfId="295" xr:uid="{00000000-0005-0000-0000-0000F9190000}"/>
    <cellStyle name="Percent 6" xfId="296" xr:uid="{00000000-0005-0000-0000-0000FA190000}"/>
    <cellStyle name="Percent 6 2" xfId="297" xr:uid="{00000000-0005-0000-0000-0000FB190000}"/>
    <cellStyle name="Percent 6 2 2" xfId="298" xr:uid="{00000000-0005-0000-0000-0000FC190000}"/>
    <cellStyle name="Percent 6 3" xfId="299" xr:uid="{00000000-0005-0000-0000-0000FD190000}"/>
    <cellStyle name="Percent 7" xfId="300" xr:uid="{00000000-0005-0000-0000-0000FE190000}"/>
    <cellStyle name="Percent 7 2" xfId="301" xr:uid="{00000000-0005-0000-0000-0000FF190000}"/>
    <cellStyle name="Percent 7 3" xfId="302" xr:uid="{00000000-0005-0000-0000-0000001A0000}"/>
    <cellStyle name="Percent 8" xfId="303" xr:uid="{00000000-0005-0000-0000-0000011A0000}"/>
    <cellStyle name="Percent 8 2" xfId="304" xr:uid="{00000000-0005-0000-0000-0000021A0000}"/>
    <cellStyle name="Percent 8 2 2" xfId="305" xr:uid="{00000000-0005-0000-0000-0000031A0000}"/>
    <cellStyle name="Percent 8 3" xfId="306" xr:uid="{00000000-0005-0000-0000-0000041A0000}"/>
    <cellStyle name="Percent 9" xfId="307" xr:uid="{00000000-0005-0000-0000-0000051A0000}"/>
    <cellStyle name="Percent 9 2" xfId="308" xr:uid="{00000000-0005-0000-0000-0000061A0000}"/>
    <cellStyle name="Percent 9 2 2" xfId="309" xr:uid="{00000000-0005-0000-0000-0000071A0000}"/>
    <cellStyle name="Percent 9 3" xfId="310" xr:uid="{00000000-0005-0000-0000-0000081A0000}"/>
    <cellStyle name="Preisbb" xfId="311" xr:uid="{00000000-0005-0000-0000-0000091A0000}"/>
    <cellStyle name="Preise1" xfId="6679" xr:uid="{00000000-0005-0000-0000-00000A1A0000}"/>
    <cellStyle name="Preise2" xfId="6680" xr:uid="{00000000-0005-0000-0000-00000B1A0000}"/>
    <cellStyle name="PrePop Currency (0)" xfId="6681" xr:uid="{00000000-0005-0000-0000-00000C1A0000}"/>
    <cellStyle name="PrePop Currency (2)" xfId="6682" xr:uid="{00000000-0005-0000-0000-00000D1A0000}"/>
    <cellStyle name="PrePop Units (0)" xfId="6683" xr:uid="{00000000-0005-0000-0000-00000E1A0000}"/>
    <cellStyle name="PrePop Units (1)" xfId="6684" xr:uid="{00000000-0005-0000-0000-00000F1A0000}"/>
    <cellStyle name="PrePop Units (2)" xfId="6685" xr:uid="{00000000-0005-0000-0000-0000101A0000}"/>
    <cellStyle name="Price" xfId="6686" xr:uid="{00000000-0005-0000-0000-0000111A0000}"/>
    <cellStyle name="PSChar" xfId="312" xr:uid="{00000000-0005-0000-0000-0000121A0000}"/>
    <cellStyle name="R" xfId="6687" xr:uid="{00000000-0005-0000-0000-0000131A0000}"/>
    <cellStyle name="R_06 11 08 PRESSURE PARTS FINAL" xfId="6688" xr:uid="{00000000-0005-0000-0000-0000141A0000}"/>
    <cellStyle name="R_06 11 08 PRESSURE PARTS FINAL 2" xfId="6689" xr:uid="{00000000-0005-0000-0000-0000151A0000}"/>
    <cellStyle name="R_06 11 08 PRESSURE PARTS FINAL_090514_Costing-Model Medupi (Version- E&amp;Y updates)(Mar09 index update)( FINAL Tx adj)" xfId="6690" xr:uid="{00000000-0005-0000-0000-0000161A0000}"/>
    <cellStyle name="R_06 11 08 PRESSURE PARTS FINAL_090812_CTC-Model Medupi -Jul 09 MYPD 2 (with Esk Jul par)(E&amp;Y Master 090520 v2.2)" xfId="6691" xr:uid="{00000000-0005-0000-0000-0000171A0000}"/>
    <cellStyle name="R_06 11 08 PRESSURE PARTS FINAL_20080925 ice services Assessment Task order No 4" xfId="6692" xr:uid="{00000000-0005-0000-0000-0000181A0000}"/>
    <cellStyle name="R_06 11 08 PRESSURE PARTS FINAL_20080925 ice services Assessment Task order No 4_20110725chk1 DGR ice Timesheet data - July 2011" xfId="6693" xr:uid="{00000000-0005-0000-0000-0000191A0000}"/>
    <cellStyle name="R_06 11 08 PRESSURE PARTS FINAL_20090225rev &amp; 20090425 Task Order 25&amp;26 ice services assessments" xfId="6694" xr:uid="{00000000-0005-0000-0000-00001A1A0000}"/>
    <cellStyle name="R_06 11 08 PRESSURE PARTS FINAL_20090315 CED Project support_update" xfId="6695" xr:uid="{00000000-0005-0000-0000-00001B1A0000}"/>
    <cellStyle name="R_06 11 08 PRESSURE PARTS FINAL_20090315 CED Project support_update_20090225rev &amp; 20090425 Task Order 25&amp;26 ice services assessments" xfId="6696" xr:uid="{00000000-0005-0000-0000-00001C1A0000}"/>
    <cellStyle name="R_06 11 08 PRESSURE PARTS FINAL_20090315 CED Project support_update_20090225rev &amp; 20090425 Task Order 25&amp;26 ice services assessments_20110725chk1 DGR ice Timesheet data - July 2011" xfId="6697" xr:uid="{00000000-0005-0000-0000-00001D1A0000}"/>
    <cellStyle name="R_06 11 08 PRESSURE PARTS FINAL_20090315 CED Project support_update_20091025 Task Order 24 ice services assessment" xfId="6698" xr:uid="{00000000-0005-0000-0000-00001E1A0000}"/>
    <cellStyle name="R_06 11 08 PRESSURE PARTS FINAL_20090315 CED Project support_update_20091025 Task Order 25 ice services assessment" xfId="6699" xr:uid="{00000000-0005-0000-0000-00001F1A0000}"/>
    <cellStyle name="R_06 11 08 PRESSURE PARTS FINAL_20090315 CED Project support_update_20091025 Task Order 25&amp;26 ice services assessment" xfId="6700" xr:uid="{00000000-0005-0000-0000-0000201A0000}"/>
    <cellStyle name="R_06 11 08 PRESSURE PARTS FINAL_20090315 CED Project support_update_20091025 Task Order 26 ice services assessment" xfId="6701" xr:uid="{00000000-0005-0000-0000-0000211A0000}"/>
    <cellStyle name="R_06 11 08 PRESSURE PARTS FINAL_20090315 CED Project support_update_20091025 Task Order 28 ice services assessment Mercury SS" xfId="6702" xr:uid="{00000000-0005-0000-0000-0000221A0000}"/>
    <cellStyle name="R_06 11 08 PRESSURE PARTS FINAL_20090315 CED Project support_update_20091025 Task Order 29 ice services assessment" xfId="6703" xr:uid="{00000000-0005-0000-0000-0000231A0000}"/>
    <cellStyle name="R_06 11 08 PRESSURE PARTS FINAL_20090315 CED Project support_update_20091025 Task Order 31 ice services assessment" xfId="6704" xr:uid="{00000000-0005-0000-0000-0000241A0000}"/>
    <cellStyle name="R_06 11 08 PRESSURE PARTS FINAL_20090315 CED Project support_update_20091025 Task Order 33 ice services assessment" xfId="6705" xr:uid="{00000000-0005-0000-0000-0000251A0000}"/>
    <cellStyle name="R_06 11 08 PRESSURE PARTS FINAL_20090315 CED Project support_update_20091025 Task Order 34 ice services assessment" xfId="6706" xr:uid="{00000000-0005-0000-0000-0000261A0000}"/>
    <cellStyle name="R_06 11 08 PRESSURE PARTS FINAL_20090315 CED Project support_update_20091025 Task Order 35 ice services assessment" xfId="6707" xr:uid="{00000000-0005-0000-0000-0000271A0000}"/>
    <cellStyle name="R_06 11 08 PRESSURE PARTS FINAL_20090315 CED Project support_update_20091025 Task Order 36 ice services assessment" xfId="6708" xr:uid="{00000000-0005-0000-0000-0000281A0000}"/>
    <cellStyle name="R_06 11 08 PRESSURE PARTS FINAL_20090315 CED Project support_update_20091025 Task Order 37 ice services assessment" xfId="6709" xr:uid="{00000000-0005-0000-0000-0000291A0000}"/>
    <cellStyle name="R_06 11 08 PRESSURE PARTS FINAL_20090315 CED Project support_update_20091025 Task Order 37 Revised split ice services assessment" xfId="6710" xr:uid="{00000000-0005-0000-0000-00002A1A0000}"/>
    <cellStyle name="R_06 11 08 PRESSURE PARTS FINAL_20090315 CED Project support_update_20091025 Task Order 39 ice services assessment" xfId="6711" xr:uid="{00000000-0005-0000-0000-00002B1A0000}"/>
    <cellStyle name="R_06 11 08 PRESSURE PARTS FINAL_20090315 CED Project support_update_20091025 Task Order 40 ice services assessment" xfId="6712" xr:uid="{00000000-0005-0000-0000-00002C1A0000}"/>
    <cellStyle name="R_06 11 08 PRESSURE PARTS FINAL_20090315 CED Project support_update_20091025 Task Order 41 ice services assessment &amp; invoice" xfId="6713" xr:uid="{00000000-0005-0000-0000-00002D1A0000}"/>
    <cellStyle name="R_06 11 08 PRESSURE PARTS FINAL_20090315 CED Project support_update_20091025 Task Order 42 ice services assessment" xfId="6714" xr:uid="{00000000-0005-0000-0000-00002E1A0000}"/>
    <cellStyle name="R_06 11 08 PRESSURE PARTS FINAL_20090315 CED Project support_update_20091025 Task Order 43 ice services assessment" xfId="6715" xr:uid="{00000000-0005-0000-0000-00002F1A0000}"/>
    <cellStyle name="R_06 11 08 PRESSURE PARTS FINAL_20090315 CED Project support_update_20091025 Task Order 44 ice services assessment" xfId="6716" xr:uid="{00000000-0005-0000-0000-0000301A0000}"/>
    <cellStyle name="R_06 11 08 PRESSURE PARTS FINAL_20090315 CED Project support_update_20091025Rev Task Order 26 ice services assessment" xfId="6717" xr:uid="{00000000-0005-0000-0000-0000311A0000}"/>
    <cellStyle name="R_06 11 08 PRESSURE PARTS FINAL_20090315 CED Project support_update_200911 chk Task 41 Kusile Silos forecast" xfId="6718" xr:uid="{00000000-0005-0000-0000-0000321A0000}"/>
    <cellStyle name="R_06 11 08 PRESSURE PARTS FINAL_20090315 CED Project support_update_200911 Task Order 46 ice services Forecast" xfId="6719" xr:uid="{00000000-0005-0000-0000-0000331A0000}"/>
    <cellStyle name="R_06 11 08 PRESSURE PARTS FINAL_20090315 CED Project support_update_20091103 CED Project support services" xfId="6720" xr:uid="{00000000-0005-0000-0000-0000341A0000}"/>
    <cellStyle name="R_06 11 08 PRESSURE PARTS FINAL_20090315 CED Project support_update_20091104 CED Project support services" xfId="6721" xr:uid="{00000000-0005-0000-0000-0000351A0000}"/>
    <cellStyle name="R_06 11 08 PRESSURE PARTS FINAL_20090315 CED Project support_update_20091105 CED Project support services" xfId="6722" xr:uid="{00000000-0005-0000-0000-0000361A0000}"/>
    <cellStyle name="R_06 11 08 PRESSURE PARTS FINAL_20090315 CED Project support_update_20091125 Coal &amp; Ash Task Orders ice services invoice" xfId="6723" xr:uid="{00000000-0005-0000-0000-0000371A0000}"/>
    <cellStyle name="R_06 11 08 PRESSURE PARTS FINAL_20090315 CED Project support_update_20091125 Task Medupi Electrical ice services invoice" xfId="6724" xr:uid="{00000000-0005-0000-0000-0000381A0000}"/>
    <cellStyle name="R_06 11 08 PRESSURE PARTS FINAL_20090315 CED Project support_update_20091125 Task order 02 ice services assessment" xfId="6725" xr:uid="{00000000-0005-0000-0000-0000391A0000}"/>
    <cellStyle name="R_06 11 08 PRESSURE PARTS FINAL_20090315 CED Project support_update_20091125 Task Order 31 ice services assessment &amp; invoice" xfId="6726" xr:uid="{00000000-0005-0000-0000-00003A1A0000}"/>
    <cellStyle name="R_06 11 08 PRESSURE PARTS FINAL_20090315 CED Project support_update_20091125 Task Order 32 ice services assessment" xfId="6727" xr:uid="{00000000-0005-0000-0000-00003B1A0000}"/>
    <cellStyle name="R_06 11 08 PRESSURE PARTS FINAL_20090315 CED Project support_update_20091125 Task Order 47 ice services assessment" xfId="6728" xr:uid="{00000000-0005-0000-0000-00003C1A0000}"/>
    <cellStyle name="R_06 11 08 PRESSURE PARTS FINAL_20090315 CED Project support_update_20091208 CED Project support services_nic003" xfId="6729" xr:uid="{00000000-0005-0000-0000-00003D1A0000}"/>
    <cellStyle name="R_06 11 08 PRESSURE PARTS FINAL_20090315 CED Project support_update_20091211 Task 51 Forecast ice services" xfId="6730" xr:uid="{00000000-0005-0000-0000-00003E1A0000}"/>
    <cellStyle name="R_06 11 08 PRESSURE PARTS FINAL_20090315 CED Project support_update_20091225 Task order 04 ice services assessment &amp; invoice" xfId="6731" xr:uid="{00000000-0005-0000-0000-00003F1A0000}"/>
    <cellStyle name="R_06 11 08 PRESSURE PARTS FINAL_20090315 CED Project support_update_20091225 Task Order 20 ice services assessment &amp; invoice" xfId="6732" xr:uid="{00000000-0005-0000-0000-0000401A0000}"/>
    <cellStyle name="R_06 11 08 PRESSURE PARTS FINAL_20090315 CED Project support_update_20091225 Task order 46 assessment &amp; invoice" xfId="6733" xr:uid="{00000000-0005-0000-0000-0000411A0000}"/>
    <cellStyle name="R_06 11 08 PRESSURE PARTS FINAL_20090315 CED Project support_update_20091230rev1 CED Project support services" xfId="6734" xr:uid="{00000000-0005-0000-0000-0000421A0000}"/>
    <cellStyle name="R_06 11 08 PRESSURE PARTS FINAL_20090315 CED Project support_update_20100125 Coal &amp; Ash Task Orders ice services invoice" xfId="6735" xr:uid="{00000000-0005-0000-0000-0000431A0000}"/>
    <cellStyle name="R_06 11 08 PRESSURE PARTS FINAL_20090315 CED Project support_update_20100125 Task 51 Hrs to date ice services" xfId="6736" xr:uid="{00000000-0005-0000-0000-0000441A0000}"/>
    <cellStyle name="R_06 11 08 PRESSURE PARTS FINAL_20090315 CED Project support_update_20100125 Task Medupi Electrical ice services invoice" xfId="6737" xr:uid="{00000000-0005-0000-0000-0000451A0000}"/>
    <cellStyle name="R_06 11 08 PRESSURE PARTS FINAL_20090315 CED Project support_update_20100125 Task order 02 ice services assessment" xfId="6738" xr:uid="{00000000-0005-0000-0000-0000461A0000}"/>
    <cellStyle name="R_06 11 08 PRESSURE PARTS FINAL_20090315 CED Project support_update_20100125 Task Order 20 ice services assessment &amp; invoice" xfId="6739" xr:uid="{00000000-0005-0000-0000-0000471A0000}"/>
    <cellStyle name="R_06 11 08 PRESSURE PARTS FINAL_20090315 CED Project support_update_20100125 Task Order 45 ice services assessment" xfId="6740" xr:uid="{00000000-0005-0000-0000-0000481A0000}"/>
    <cellStyle name="R_06 11 08 PRESSURE PARTS FINAL_20090315 CED Project support_update_20100125 Task Order 51 ice services assessment &amp; invoice" xfId="6741" xr:uid="{00000000-0005-0000-0000-0000491A0000}"/>
    <cellStyle name="R_06 11 08 PRESSURE PARTS FINAL_20090315 CED Project support_update_20100225 Task order 04 ice services assessment &amp; invoice" xfId="6742" xr:uid="{00000000-0005-0000-0000-00004A1A0000}"/>
    <cellStyle name="R_06 11 08 PRESSURE PARTS FINAL_20090315 CED Project support_update_20100304 CED Project support services" xfId="6743" xr:uid="{00000000-0005-0000-0000-00004B1A0000}"/>
    <cellStyle name="R_06 11 08 PRESSURE PARTS FINAL_20090315 CED Project support_update_20100304rev1 CED Project support services" xfId="6744" xr:uid="{00000000-0005-0000-0000-00004C1A0000}"/>
    <cellStyle name="R_06 11 08 PRESSURE PARTS FINAL_20090315 CED Project support_update_20100325 Task 51 Hrs to date ice services" xfId="6745" xr:uid="{00000000-0005-0000-0000-00004D1A0000}"/>
    <cellStyle name="R_06 11 08 PRESSURE PARTS FINAL_20090315 CED Project support_update_20100325 Task Medupi Electrical ice services invoice" xfId="6746" xr:uid="{00000000-0005-0000-0000-00004E1A0000}"/>
    <cellStyle name="R_06 11 08 PRESSURE PARTS FINAL_20090315 CED Project support_update_20100325 Task order 02 ice services assessment &amp; invoice" xfId="6747" xr:uid="{00000000-0005-0000-0000-00004F1A0000}"/>
    <cellStyle name="R_06 11 08 PRESSURE PARTS FINAL_20090315 CED Project support_update_20100325 Task Order 20 ice services assessment &amp; invoice" xfId="6748" xr:uid="{00000000-0005-0000-0000-0000501A0000}"/>
    <cellStyle name="R_06 11 08 PRESSURE PARTS FINAL_20090315 CED Project support_update_20100329 Updated Task 53 Gen Transf Forecast ice services" xfId="6749" xr:uid="{00000000-0005-0000-0000-0000511A0000}"/>
    <cellStyle name="R_06 11 08 PRESSURE PARTS FINAL_20090315 CED Project support_update_20100425 ice services Task No 0012 FGD assessment &amp; invoice" xfId="6750" xr:uid="{00000000-0005-0000-0000-0000521A0000}"/>
    <cellStyle name="R_06 11 08 PRESSURE PARTS FINAL_20090315 CED Project support_update_20100425 Task 52 Cabling assessment &amp; invoice ice services" xfId="6751" xr:uid="{00000000-0005-0000-0000-0000531A0000}"/>
    <cellStyle name="R_06 11 08 PRESSURE PARTS FINAL_20090315 CED Project support_update_20100425 Task order 04 ice services assessment &amp; invoice" xfId="6752" xr:uid="{00000000-0005-0000-0000-0000541A0000}"/>
    <cellStyle name="R_06 11 08 PRESSURE PARTS FINAL_20090315 CED Project support_update_20100425 Task Order 29 ice services assessment &amp; invoice" xfId="6753" xr:uid="{00000000-0005-0000-0000-0000551A0000}"/>
    <cellStyle name="R_06 11 08 PRESSURE PARTS FINAL_20090315 CED Project support_update_20100425 Task Order 51 ice services assessment &amp; invoice" xfId="6754" xr:uid="{00000000-0005-0000-0000-0000561A0000}"/>
    <cellStyle name="R_06 11 08 PRESSURE PARTS FINAL_20090315 CED Project support_update_20100425 Task Order 55 ice services assessment &amp; invoice" xfId="6755" xr:uid="{00000000-0005-0000-0000-0000571A0000}"/>
    <cellStyle name="R_06 11 08 PRESSURE PARTS FINAL_20090315 CED Project support_update_20100425 Task Order 56 ice services assessment &amp; invoice" xfId="6756" xr:uid="{00000000-0005-0000-0000-0000581A0000}"/>
    <cellStyle name="R_06 11 08 PRESSURE PARTS FINAL_20090315 CED Project support_update_20100429 CED Project support Timesheet current" xfId="6757" xr:uid="{00000000-0005-0000-0000-0000591A0000}"/>
    <cellStyle name="R_06 11 08 PRESSURE PARTS FINAL_20090315 CED Project support_update_20100525 ice services Task No 0012 FGD assessment" xfId="6758" xr:uid="{00000000-0005-0000-0000-00005A1A0000}"/>
    <cellStyle name="R_06 11 08 PRESSURE PARTS FINAL_20090315 CED Project support_update_20100525 Task order 04 ice services assessment &amp; invoice" xfId="6759" xr:uid="{00000000-0005-0000-0000-00005B1A0000}"/>
    <cellStyle name="R_06 11 08 PRESSURE PARTS FINAL_20090315 CED Project support_update_20100613 Task Order 34 ice services assessment &amp; invoice" xfId="6760" xr:uid="{00000000-0005-0000-0000-00005C1A0000}"/>
    <cellStyle name="R_06 11 08 PRESSURE PARTS FINAL_20090315 CED Project support_update_20100625 ice services Electrical &amp; C&amp;I assessment" xfId="6761" xr:uid="{00000000-0005-0000-0000-00005D1A0000}"/>
    <cellStyle name="R_06 11 08 PRESSURE PARTS FINAL_20090315 CED Project support_update_20100625 ice services Task No 0012 FGD assessment" xfId="6762" xr:uid="{00000000-0005-0000-0000-00005E1A0000}"/>
    <cellStyle name="R_06 11 08 PRESSURE PARTS FINAL_20090315 CED Project support_update_20100625 Task order 04 ice services assessment &amp; invoice" xfId="6763" xr:uid="{00000000-0005-0000-0000-00005F1A0000}"/>
    <cellStyle name="R_06 11 08 PRESSURE PARTS FINAL_20090315 CED Project support_update_20100625 Turbine Summary weekly Timesheets" xfId="6764" xr:uid="{00000000-0005-0000-0000-0000601A0000}"/>
    <cellStyle name="R_06 11 08 PRESSURE PARTS FINAL_20090315 CED Project support_update_20100725 Task order 04 ice services assessment &amp; invoice" xfId="6765" xr:uid="{00000000-0005-0000-0000-0000611A0000}"/>
    <cellStyle name="R_06 11 08 PRESSURE PARTS FINAL_20090315 CED Project support_update_20100803 Task order 02 Turbine ice services assessment dvw" xfId="6766" xr:uid="{00000000-0005-0000-0000-0000621A0000}"/>
    <cellStyle name="R_06 11 08 PRESSURE PARTS FINAL_20090315 CED Project support_update_20100820 iWeNhle Consolidated Invoices" xfId="6767" xr:uid="{00000000-0005-0000-0000-0000631A0000}"/>
    <cellStyle name="R_06 11 08 PRESSURE PARTS FINAL_20090315 CED Project support_update_20100820 iWeNhle Consolidated Invoices_20110725chk1 DGR ice Timesheet data - July 2011" xfId="6768" xr:uid="{00000000-0005-0000-0000-0000641A0000}"/>
    <cellStyle name="R_06 11 08 PRESSURE PARTS FINAL_20090315 CED Project support_update_20100825 Task Order 13 ice services assessment" xfId="6769" xr:uid="{00000000-0005-0000-0000-0000651A0000}"/>
    <cellStyle name="R_06 11 08 PRESSURE PARTS FINAL_20090315 CED Project support_update_20100902 Task order 02 Turbine ice services Ass &amp; Inv" xfId="6770" xr:uid="{00000000-0005-0000-0000-0000661A0000}"/>
    <cellStyle name="R_06 11 08 PRESSURE PARTS FINAL_20090315 CED Project support_update_20100913 ice services Task No 0012 FGD assessment" xfId="6771" xr:uid="{00000000-0005-0000-0000-0000671A0000}"/>
    <cellStyle name="R_06 11 08 PRESSURE PARTS FINAL_20090315 CED Project support_update_20100913 Task order 04 ice services assessment &amp; invoice" xfId="6772" xr:uid="{00000000-0005-0000-0000-0000681A0000}"/>
    <cellStyle name="R_06 11 08 PRESSURE PARTS FINAL_20090315 CED Project support_update_20100925 ice services Medupi Electrical C&amp;I assessment" xfId="6773" xr:uid="{00000000-0005-0000-0000-0000691A0000}"/>
    <cellStyle name="R_06 11 08 PRESSURE PARTS FINAL_20090315 CED Project support_update_20101008 Task 53 Generation ice services assessment &amp; invoice" xfId="6774" xr:uid="{00000000-0005-0000-0000-00006A1A0000}"/>
    <cellStyle name="R_06 11 08 PRESSURE PARTS FINAL_20090315 CED Project support_update_20101008 Task order 04 ice services assessment &amp; invoice (1)" xfId="6775" xr:uid="{00000000-0005-0000-0000-00006B1A0000}"/>
    <cellStyle name="R_06 11 08 PRESSURE PARTS FINAL_20090315 CED Project support_update_20101011 update ice services Task No 0012 FGD assessments &amp; invoices" xfId="6776" xr:uid="{00000000-0005-0000-0000-00006C1A0000}"/>
    <cellStyle name="R_06 11 08 PRESSURE PARTS FINAL_20090315 CED Project support_update_20101024 25Sep2010 Assess &amp; Inv Task order 02 Turbine ice services" xfId="6777" xr:uid="{00000000-0005-0000-0000-00006D1A0000}"/>
    <cellStyle name="R_06 11 08 PRESSURE PARTS FINAL_20090315 CED Project support_update_20101025 Assessment ice services Task No 0012 FGD &amp; invoice" xfId="6778" xr:uid="{00000000-0005-0000-0000-00006E1A0000}"/>
    <cellStyle name="R_06 11 08 PRESSURE PARTS FINAL_20090315 CED Project support_update_20101025 ice services assessment Task 52 Cabling &amp; invoice" xfId="6779" xr:uid="{00000000-0005-0000-0000-00006F1A0000}"/>
    <cellStyle name="R_06 11 08 PRESSURE PARTS FINAL_20090315 CED Project support_update_20101025 ice services Medupi Electrical C&amp;I assessment &amp; invoice" xfId="6780" xr:uid="{00000000-0005-0000-0000-0000701A0000}"/>
    <cellStyle name="R_06 11 08 PRESSURE PARTS FINAL_20090315 CED Project support_update_20101025 Task Order 13 ice services assessment" xfId="6781" xr:uid="{00000000-0005-0000-0000-0000711A0000}"/>
    <cellStyle name="R_06 11 08 PRESSURE PARTS FINAL_20090315 CED Project support_update_20101029 Task order 04 ice services assessment &amp; invoice" xfId="6782" xr:uid="{00000000-0005-0000-0000-0000721A0000}"/>
    <cellStyle name="R_06 11 08 PRESSURE PARTS FINAL_20090315 CED Project support_update_20101109 Task 0064 Terr undergrd ice services" xfId="6783" xr:uid="{00000000-0005-0000-0000-0000731A0000}"/>
    <cellStyle name="R_06 11 08 PRESSURE PARTS FINAL_20090315 CED Project support_update_20101116 From 1550  iWeNhle Consolidated Invoices" xfId="6784" xr:uid="{00000000-0005-0000-0000-0000741A0000}"/>
    <cellStyle name="R_06 11 08 PRESSURE PARTS FINAL_20090315 CED Project support_update_20101116 From 1550  iWeNhle Consolidated Invoices_20110725chk1 DGR ice Timesheet data - July 2011" xfId="6785" xr:uid="{00000000-0005-0000-0000-0000751A0000}"/>
    <cellStyle name="R_06 11 08 PRESSURE PARTS FINAL_20090315 CED Project support_update_2010825 Assessment &amp; invoice Task 0063 BoP ice services" xfId="6786" xr:uid="{00000000-0005-0000-0000-0000761A0000}"/>
    <cellStyle name="R_06 11 08 PRESSURE PARTS FINAL_20090315 CED Project support_update_Agreed Final Hours" xfId="6787" xr:uid="{00000000-0005-0000-0000-0000771A0000}"/>
    <cellStyle name="R_06 11 08 PRESSURE PARTS FINAL_20090315 CED Project support_update_CHECK 20091116JvD Updated Kusile Coal &amp; Ash allocation of hrs" xfId="6788" xr:uid="{00000000-0005-0000-0000-0000781A0000}"/>
    <cellStyle name="R_06 11 08 PRESSURE PARTS FINAL_20090317 CED Project support_update" xfId="6789" xr:uid="{00000000-0005-0000-0000-0000791A0000}"/>
    <cellStyle name="R_06 11 08 PRESSURE PARTS FINAL_20090425 Napo CHECK Kusile task orders 25  26" xfId="6790" xr:uid="{00000000-0005-0000-0000-00007A1A0000}"/>
    <cellStyle name="R_06 11 08 PRESSURE PARTS FINAL_20090425 Napo CHECK Kusile task orders 25  26_20110725chk1 DGR ice Timesheet data - July 2011" xfId="6791" xr:uid="{00000000-0005-0000-0000-00007B1A0000}"/>
    <cellStyle name="R_06 11 08 PRESSURE PARTS FINAL_20090425 Task order 03 ice services assessment" xfId="6792" xr:uid="{00000000-0005-0000-0000-00007C1A0000}"/>
    <cellStyle name="R_06 11 08 PRESSURE PARTS FINAL_20090425 Task Order 31 ice services assessment" xfId="6793" xr:uid="{00000000-0005-0000-0000-00007D1A0000}"/>
    <cellStyle name="R_06 11 08 PRESSURE PARTS FINAL_20090522 CED Project support services" xfId="6794" xr:uid="{00000000-0005-0000-0000-00007E1A0000}"/>
    <cellStyle name="R_06 11 08 PRESSURE PARTS FINAL_20090522 CED Project support services_20110725chk1 DGR ice Timesheet data - July 2011" xfId="6795" xr:uid="{00000000-0005-0000-0000-00007F1A0000}"/>
    <cellStyle name="R_06 11 08 PRESSURE PARTS FINAL_20090630 Extn Komati Time &amp; Cost" xfId="6796" xr:uid="{00000000-0005-0000-0000-0000801A0000}"/>
    <cellStyle name="R_06 11 08 PRESSURE PARTS FINAL_20090715 Extn Komati Time &amp; Cost" xfId="6797" xr:uid="{00000000-0005-0000-0000-0000811A0000}"/>
    <cellStyle name="R_06 11 08 PRESSURE PARTS FINAL_20090725 Task order 02 ice services assessment" xfId="6798" xr:uid="{00000000-0005-0000-0000-0000821A0000}"/>
    <cellStyle name="R_06 11 08 PRESSURE PARTS FINAL_20090725 Task order 03 ice services assessment" xfId="6799" xr:uid="{00000000-0005-0000-0000-0000831A0000}"/>
    <cellStyle name="R_06 11 08 PRESSURE PARTS FINAL_20090725 Task order 04 ice services assessment" xfId="6800" xr:uid="{00000000-0005-0000-0000-0000841A0000}"/>
    <cellStyle name="R_06 11 08 PRESSURE PARTS FINAL_20090725 Task order 08 ice services assessment" xfId="6801" xr:uid="{00000000-0005-0000-0000-0000851A0000}"/>
    <cellStyle name="R_06 11 08 PRESSURE PARTS FINAL_20090725 Task Order 09 ice services assessment" xfId="6802" xr:uid="{00000000-0005-0000-0000-0000861A0000}"/>
    <cellStyle name="R_06 11 08 PRESSURE PARTS FINAL_20090725 Task order 34 ice services assessment" xfId="6803" xr:uid="{00000000-0005-0000-0000-0000871A0000}"/>
    <cellStyle name="R_06 11 08 PRESSURE PARTS FINAL_20090725rev Extn Komati Time &amp; Cost" xfId="6804" xr:uid="{00000000-0005-0000-0000-0000881A0000}"/>
    <cellStyle name="R_06 11 08 PRESSURE PARTS FINAL_20090825rev Extn Komati Time &amp; Cost" xfId="6805" xr:uid="{00000000-0005-0000-0000-0000891A0000}"/>
    <cellStyle name="R_06 11 08 PRESSURE PARTS FINAL_20090907 hour alloc Status Task order Nos 35  36 Diesel Gen  UPS" xfId="6806" xr:uid="{00000000-0005-0000-0000-00008A1A0000}"/>
    <cellStyle name="R_06 11 08 PRESSURE PARTS FINAL_20090907 hour alloc Status Task order Nos 35  36 Diesel Gen  UPS_20110725chk1 DGR ice Timesheet data - July 2011" xfId="6807" xr:uid="{00000000-0005-0000-0000-00008B1A0000}"/>
    <cellStyle name="R_06 11 08 PRESSURE PARTS FINAL_20090908 Extn Komati Time &amp; Cost" xfId="6808" xr:uid="{00000000-0005-0000-0000-00008C1A0000}"/>
    <cellStyle name="R_06 11 08 PRESSURE PARTS FINAL_20090925rev Extn Komati Time &amp; Cost" xfId="6809" xr:uid="{00000000-0005-0000-0000-00008D1A0000}"/>
    <cellStyle name="R_06 11 08 PRESSURE PARTS FINAL_20090925tm Komati Hrs &amp; km ice services" xfId="6810" xr:uid="{00000000-0005-0000-0000-00008E1A0000}"/>
    <cellStyle name="R_06 11 08 PRESSURE PARTS FINAL_20090925tm Komati Hrs &amp; km ice services_20100225rev Extn Komati Time &amp; Cost" xfId="6811" xr:uid="{00000000-0005-0000-0000-00008F1A0000}"/>
    <cellStyle name="R_06 11 08 PRESSURE PARTS FINAL_20090925tm Komati Hrs &amp; km ice services_20100225rev1 Extn Komati Time &amp; Cost" xfId="6812" xr:uid="{00000000-0005-0000-0000-0000901A0000}"/>
    <cellStyle name="R_06 11 08 PRESSURE PARTS FINAL_20090925tm Komati Hrs &amp; km ice services_20100325 Extn Komati Time &amp; Cost" xfId="6813" xr:uid="{00000000-0005-0000-0000-0000911A0000}"/>
    <cellStyle name="R_06 11 08 PRESSURE PARTS FINAL_20090925tm Komati Hrs &amp; km ice services_20100325rev Extn Komati Time &amp; Cost" xfId="6814" xr:uid="{00000000-0005-0000-0000-0000921A0000}"/>
    <cellStyle name="R_06 11 08 PRESSURE PARTS FINAL_20090925tm Komati Hrs &amp; km ice services_20100325tm Extn Komati Hours &amp; km" xfId="6815" xr:uid="{00000000-0005-0000-0000-0000931A0000}"/>
    <cellStyle name="R_06 11 08 PRESSURE PARTS FINAL_20090925tm Komati Hrs &amp; km ice services_20100423 Extn Komati Time &amp; Cost" xfId="6816" xr:uid="{00000000-0005-0000-0000-0000941A0000}"/>
    <cellStyle name="R_06 11 08 PRESSURE PARTS FINAL_20090925tm Komati Hrs &amp; km ice services_20100525 Extn Komati Time &amp; Cost" xfId="6817" xr:uid="{00000000-0005-0000-0000-0000951A0000}"/>
    <cellStyle name="R_06 11 08 PRESSURE PARTS FINAL_20090925tm Komati Hrs &amp; km ice services_20100525cm Komati assessment Hrs &amp; km_2" xfId="6818" xr:uid="{00000000-0005-0000-0000-0000961A0000}"/>
    <cellStyle name="R_06 11 08 PRESSURE PARTS FINAL_20090925tm Komati Hrs &amp; km ice services_20100625 Extn Komati Time &amp; Cost" xfId="6819" xr:uid="{00000000-0005-0000-0000-0000971A0000}"/>
    <cellStyle name="R_06 11 08 PRESSURE PARTS FINAL_20090925tm Komati Hrs &amp; km ice services_20100625cm Komati services assessment hrs &amp; km" xfId="6820" xr:uid="{00000000-0005-0000-0000-0000981A0000}"/>
    <cellStyle name="R_06 11 08 PRESSURE PARTS FINAL_20090925tm Komati Hrs &amp; km ice services_20100721cm Komati Services Hours &amp; km" xfId="6821" xr:uid="{00000000-0005-0000-0000-0000991A0000}"/>
    <cellStyle name="R_06 11 08 PRESSURE PARTS FINAL_20090925tm Komati Hrs &amp; km ice services_20100721tm Komati Services Hours &amp; km" xfId="6822" xr:uid="{00000000-0005-0000-0000-00009A1A0000}"/>
    <cellStyle name="R_06 11 08 PRESSURE PARTS FINAL_20090925tm Komati Hrs &amp; km ice services_20100725rev2 Extn Komati Time &amp; Cost" xfId="6823" xr:uid="{00000000-0005-0000-0000-00009B1A0000}"/>
    <cellStyle name="R_06 11 08 PRESSURE PARTS FINAL_20090925tm Komati Hrs &amp; km ice services_20100825cm Komati Services Hours &amp; km" xfId="6824" xr:uid="{00000000-0005-0000-0000-00009C1A0000}"/>
    <cellStyle name="R_06 11 08 PRESSURE PARTS FINAL_20090925tm Komati Hrs &amp; km ice services_20100825Rev Extn Komati Time &amp; Cost" xfId="6825" xr:uid="{00000000-0005-0000-0000-00009D1A0000}"/>
    <cellStyle name="R_06 11 08 PRESSURE PARTS FINAL_20090925tm Komati Hrs &amp; km ice services_20100925REV Assessment 4600005911 Komati ice services" xfId="6826" xr:uid="{00000000-0005-0000-0000-00009E1A0000}"/>
    <cellStyle name="R_06 11 08 PRESSURE PARTS FINAL_20090925tm Komati Hrs &amp; km ice services_20100925REV Assessment 4600005911 Komati ice services_20110725chk1 DGR ice Timesheet data - July 2011" xfId="6827" xr:uid="{00000000-0005-0000-0000-00009F1A0000}"/>
    <cellStyle name="R_06 11 08 PRESSURE PARTS FINAL_20090925tm Komati Hrs &amp; km ice services_20100928 Extn Komati Time &amp; Cost" xfId="6828" xr:uid="{00000000-0005-0000-0000-0000A01A0000}"/>
    <cellStyle name="R_06 11 08 PRESSURE PARTS FINAL_20090925tm Komati Hrs &amp; km ice services_20100929rev check ICE daily capture 2010" xfId="6829" xr:uid="{00000000-0005-0000-0000-0000A11A0000}"/>
    <cellStyle name="R_06 11 08 PRESSURE PARTS FINAL_20090925tm Komati Hrs &amp; km ice services_20101028 ice assessment &amp; invoice Oct2010" xfId="6830" xr:uid="{00000000-0005-0000-0000-0000A21A0000}"/>
    <cellStyle name="R_06 11 08 PRESSURE PARTS FINAL_20090925tm Komati Hrs &amp; km ice services_2010425cm Extn Komati Hours &amp; km" xfId="6831" xr:uid="{00000000-0005-0000-0000-0000A31A0000}"/>
    <cellStyle name="R_06 11 08 PRESSURE PARTS FINAL_20090925tm Komati Hrs &amp; km ice services_2010425tm Extn Komati Hours &amp; km" xfId="6832" xr:uid="{00000000-0005-0000-0000-0000A41A0000}"/>
    <cellStyle name="R_06 11 08 PRESSURE PARTS FINAL_20090925tm Komati Hrs &amp; km ice services_20110725chk1 DGR ice Timesheet data - July 2011" xfId="6833" xr:uid="{00000000-0005-0000-0000-0000A51A0000}"/>
    <cellStyle name="R_06 11 08 PRESSURE PARTS FINAL_20091025 Task order 02 ice services assessment" xfId="6834" xr:uid="{00000000-0005-0000-0000-0000A61A0000}"/>
    <cellStyle name="R_06 11 08 PRESSURE PARTS FINAL_20091025 Task order 03 ice services assessment" xfId="6835" xr:uid="{00000000-0005-0000-0000-0000A71A0000}"/>
    <cellStyle name="R_06 11 08 PRESSURE PARTS FINAL_20091025 Task order 04 ice services assessment" xfId="6836" xr:uid="{00000000-0005-0000-0000-0000A81A0000}"/>
    <cellStyle name="R_06 11 08 PRESSURE PARTS FINAL_20091025 Task order 08 ice services assessment" xfId="6837" xr:uid="{00000000-0005-0000-0000-0000A91A0000}"/>
    <cellStyle name="R_06 11 08 PRESSURE PARTS FINAL_20091025 Task Order 09 ice services assessment" xfId="6838" xr:uid="{00000000-0005-0000-0000-0000AA1A0000}"/>
    <cellStyle name="R_06 11 08 PRESSURE PARTS FINAL_20091025 Task Order 12 ice services assessment" xfId="6839" xr:uid="{00000000-0005-0000-0000-0000AB1A0000}"/>
    <cellStyle name="R_06 11 08 PRESSURE PARTS FINAL_20091025 Task Order 18 ice services assessment" xfId="6840" xr:uid="{00000000-0005-0000-0000-0000AC1A0000}"/>
    <cellStyle name="R_06 11 08 PRESSURE PARTS FINAL_20091025 Task Order 20 ice services assessment" xfId="6841" xr:uid="{00000000-0005-0000-0000-0000AD1A0000}"/>
    <cellStyle name="R_06 11 08 PRESSURE PARTS FINAL_20091025 Task Order 22 ice services assessment" xfId="6842" xr:uid="{00000000-0005-0000-0000-0000AE1A0000}"/>
    <cellStyle name="R_06 11 08 PRESSURE PARTS FINAL_20091025 Task Order 24 ice services assessment" xfId="6843" xr:uid="{00000000-0005-0000-0000-0000AF1A0000}"/>
    <cellStyle name="R_06 11 08 PRESSURE PARTS FINAL_20091025 Task Order 25&amp;26 ice services assessment" xfId="6844" xr:uid="{00000000-0005-0000-0000-0000B01A0000}"/>
    <cellStyle name="R_06 11 08 PRESSURE PARTS FINAL_20091025 Task Order 26 ice services assessment" xfId="6845" xr:uid="{00000000-0005-0000-0000-0000B11A0000}"/>
    <cellStyle name="R_06 11 08 PRESSURE PARTS FINAL_20091025 Task Order 28 ice services assessment Mercury SS" xfId="6846" xr:uid="{00000000-0005-0000-0000-0000B21A0000}"/>
    <cellStyle name="R_06 11 08 PRESSURE PARTS FINAL_20091025 Task Order 29 ice services assessment" xfId="6847" xr:uid="{00000000-0005-0000-0000-0000B31A0000}"/>
    <cellStyle name="R_06 11 08 PRESSURE PARTS FINAL_20091025 Task Order 31 ice services assessment" xfId="6848" xr:uid="{00000000-0005-0000-0000-0000B41A0000}"/>
    <cellStyle name="R_06 11 08 PRESSURE PARTS FINAL_20091025 Task Order 33 ice services assessment" xfId="6849" xr:uid="{00000000-0005-0000-0000-0000B51A0000}"/>
    <cellStyle name="R_06 11 08 PRESSURE PARTS FINAL_20091025 Task Order 34 ice services assessment" xfId="6850" xr:uid="{00000000-0005-0000-0000-0000B61A0000}"/>
    <cellStyle name="R_06 11 08 PRESSURE PARTS FINAL_20091025 Task Order 35 ice services assessment" xfId="6851" xr:uid="{00000000-0005-0000-0000-0000B71A0000}"/>
    <cellStyle name="R_06 11 08 PRESSURE PARTS FINAL_20091025 Task Order 36 ice services assessment" xfId="6852" xr:uid="{00000000-0005-0000-0000-0000B81A0000}"/>
    <cellStyle name="R_06 11 08 PRESSURE PARTS FINAL_20091025 Task Order 37 ice services assessment" xfId="6853" xr:uid="{00000000-0005-0000-0000-0000B91A0000}"/>
    <cellStyle name="R_06 11 08 PRESSURE PARTS FINAL_20091025 Task Order 37 Revised split ice services assessment" xfId="6854" xr:uid="{00000000-0005-0000-0000-0000BA1A0000}"/>
    <cellStyle name="R_06 11 08 PRESSURE PARTS FINAL_20091025 Task Order 39 ice services assessment" xfId="6855" xr:uid="{00000000-0005-0000-0000-0000BB1A0000}"/>
    <cellStyle name="R_06 11 08 PRESSURE PARTS FINAL_20091025 Task Order 40 ice services assessment" xfId="6856" xr:uid="{00000000-0005-0000-0000-0000BC1A0000}"/>
    <cellStyle name="R_06 11 08 PRESSURE PARTS FINAL_20091025 Task Order 41 ice services assessment &amp; invoice" xfId="6857" xr:uid="{00000000-0005-0000-0000-0000BD1A0000}"/>
    <cellStyle name="R_06 11 08 PRESSURE PARTS FINAL_20091025 Task Order 42 ice services assessment" xfId="6858" xr:uid="{00000000-0005-0000-0000-0000BE1A0000}"/>
    <cellStyle name="R_06 11 08 PRESSURE PARTS FINAL_20091025 Task Order 43 ice services assessment" xfId="6859" xr:uid="{00000000-0005-0000-0000-0000BF1A0000}"/>
    <cellStyle name="R_06 11 08 PRESSURE PARTS FINAL_20091025 Task Order 44 ice services assessment" xfId="6860" xr:uid="{00000000-0005-0000-0000-0000C01A0000}"/>
    <cellStyle name="R_06 11 08 PRESSURE PARTS FINAL_20091025Rev Task Order 26 ice services assessment" xfId="6861" xr:uid="{00000000-0005-0000-0000-0000C11A0000}"/>
    <cellStyle name="R_06 11 08 PRESSURE PARTS FINAL_20091025rev1 Extn Komati Time &amp; Cost" xfId="6862" xr:uid="{00000000-0005-0000-0000-0000C21A0000}"/>
    <cellStyle name="R_06 11 08 PRESSURE PARTS FINAL_20091025rev2 Extn Komati Time &amp; Cost" xfId="6863" xr:uid="{00000000-0005-0000-0000-0000C31A0000}"/>
    <cellStyle name="R_06 11 08 PRESSURE PARTS FINAL_20091030rev3 CED Project support services" xfId="6864" xr:uid="{00000000-0005-0000-0000-0000C41A0000}"/>
    <cellStyle name="R_06 11 08 PRESSURE PARTS FINAL_20091030rev3 CED Project support services_20110725chk1 DGR ice Timesheet data - July 2011" xfId="6865" xr:uid="{00000000-0005-0000-0000-0000C51A0000}"/>
    <cellStyle name="R_06 11 08 PRESSURE PARTS FINAL_200911 chk Task 41 Kusile Silos forecast" xfId="6866" xr:uid="{00000000-0005-0000-0000-0000C61A0000}"/>
    <cellStyle name="R_06 11 08 PRESSURE PARTS FINAL_200911 chk Task 41 Kusile Silos forecast_20110725chk1 DGR ice Timesheet data - July 2011" xfId="6867" xr:uid="{00000000-0005-0000-0000-0000C71A0000}"/>
    <cellStyle name="R_06 11 08 PRESSURE PARTS FINAL_200911 Task Order 46 ice services Forecast" xfId="6868" xr:uid="{00000000-0005-0000-0000-0000C81A0000}"/>
    <cellStyle name="R_06 11 08 PRESSURE PARTS FINAL_200911 Task Order 46 ice services Forecast_20110725chk1 DGR ice Timesheet data - July 2011" xfId="6869" xr:uid="{00000000-0005-0000-0000-0000C91A0000}"/>
    <cellStyle name="R_06 11 08 PRESSURE PARTS FINAL_20091101rev CED Project support services" xfId="6870" xr:uid="{00000000-0005-0000-0000-0000CA1A0000}"/>
    <cellStyle name="R_06 11 08 PRESSURE PARTS FINAL_20091101rev CED Project support services_20110725chk1 DGR ice Timesheet data - July 2011" xfId="6871" xr:uid="{00000000-0005-0000-0000-0000CB1A0000}"/>
    <cellStyle name="R_06 11 08 PRESSURE PARTS FINAL_20091102 CED Project support services" xfId="6872" xr:uid="{00000000-0005-0000-0000-0000CC1A0000}"/>
    <cellStyle name="R_06 11 08 PRESSURE PARTS FINAL_20091102 CED Project support services_20110725chk1 DGR ice Timesheet data - July 2011" xfId="6873" xr:uid="{00000000-0005-0000-0000-0000CD1A0000}"/>
    <cellStyle name="R_06 11 08 PRESSURE PARTS FINAL_20091103 CED Project support services" xfId="6874" xr:uid="{00000000-0005-0000-0000-0000CE1A0000}"/>
    <cellStyle name="R_06 11 08 PRESSURE PARTS FINAL_20091103 CED Project support services_20110725chk1 DGR ice Timesheet data - July 2011" xfId="6875" xr:uid="{00000000-0005-0000-0000-0000CF1A0000}"/>
    <cellStyle name="R_06 11 08 PRESSURE PARTS FINAL_20091104 CED Project support services" xfId="6876" xr:uid="{00000000-0005-0000-0000-0000D01A0000}"/>
    <cellStyle name="R_06 11 08 PRESSURE PARTS FINAL_20091104 CED Project support services_20110725chk1 DGR ice Timesheet data - July 2011" xfId="6877" xr:uid="{00000000-0005-0000-0000-0000D11A0000}"/>
    <cellStyle name="R_06 11 08 PRESSURE PARTS FINAL_20091105 CED Project support services" xfId="6878" xr:uid="{00000000-0005-0000-0000-0000D21A0000}"/>
    <cellStyle name="R_06 11 08 PRESSURE PARTS FINAL_20091105 CED Project support services_20110725chk1 DGR ice Timesheet data - July 2011" xfId="6879" xr:uid="{00000000-0005-0000-0000-0000D31A0000}"/>
    <cellStyle name="R_06 11 08 PRESSURE PARTS FINAL_20091125 Task order 02 ice services assessment" xfId="6880" xr:uid="{00000000-0005-0000-0000-0000D41A0000}"/>
    <cellStyle name="R_06 11 08 PRESSURE PARTS FINAL_20091125 Task order 04 ice services assessment" xfId="6881" xr:uid="{00000000-0005-0000-0000-0000D51A0000}"/>
    <cellStyle name="R_06 11 08 PRESSURE PARTS FINAL_20091125 Task Order 31 ice services assessment &amp; invoice" xfId="6882" xr:uid="{00000000-0005-0000-0000-0000D61A0000}"/>
    <cellStyle name="R_06 11 08 PRESSURE PARTS FINAL_20091125 Task Order 32 ice services assessment" xfId="6883" xr:uid="{00000000-0005-0000-0000-0000D71A0000}"/>
    <cellStyle name="R_06 11 08 PRESSURE PARTS FINAL_20091125 Task Order 47 ice services assessment" xfId="6884" xr:uid="{00000000-0005-0000-0000-0000D81A0000}"/>
    <cellStyle name="R_06 11 08 PRESSURE PARTS FINAL_200911rev Extn Komati Time &amp; Cost" xfId="6885" xr:uid="{00000000-0005-0000-0000-0000D91A0000}"/>
    <cellStyle name="R_06 11 08 PRESSURE PARTS FINAL_20091208 CED Project support services_nic003" xfId="6886" xr:uid="{00000000-0005-0000-0000-0000DA1A0000}"/>
    <cellStyle name="R_06 11 08 PRESSURE PARTS FINAL_20091208 CED Project support services_nic003_20110725chk1 DGR ice Timesheet data - July 2011" xfId="6887" xr:uid="{00000000-0005-0000-0000-0000DB1A0000}"/>
    <cellStyle name="R_06 11 08 PRESSURE PARTS FINAL_20091209 CED Task order list" xfId="6888" xr:uid="{00000000-0005-0000-0000-0000DC1A0000}"/>
    <cellStyle name="R_06 11 08 PRESSURE PARTS FINAL_20091209 CED Task order list_20110725chk1 DGR ice Timesheet data - July 2011" xfId="6889" xr:uid="{00000000-0005-0000-0000-0000DD1A0000}"/>
    <cellStyle name="R_06 11 08 PRESSURE PARTS FINAL_20091214 CED Project support services" xfId="6890" xr:uid="{00000000-0005-0000-0000-0000DE1A0000}"/>
    <cellStyle name="R_06 11 08 PRESSURE PARTS FINAL_20091214 CED Project support services_20110725chk1 DGR ice Timesheet data - July 2011" xfId="6891" xr:uid="{00000000-0005-0000-0000-0000DF1A0000}"/>
    <cellStyle name="R_06 11 08 PRESSURE PARTS FINAL_20091225 Task order 04 ice services assessment &amp; invoice" xfId="6892" xr:uid="{00000000-0005-0000-0000-0000E01A0000}"/>
    <cellStyle name="R_06 11 08 PRESSURE PARTS FINAL_20091225 Task Order 20 ice services assessment &amp; invoice" xfId="6893" xr:uid="{00000000-0005-0000-0000-0000E11A0000}"/>
    <cellStyle name="R_06 11 08 PRESSURE PARTS FINAL_20091225 Task order 46 assessment &amp; invoice" xfId="6894" xr:uid="{00000000-0005-0000-0000-0000E21A0000}"/>
    <cellStyle name="R_06 11 08 PRESSURE PARTS FINAL_20091225 Task order 46 assessment &amp; invoice_20110725chk1 DGR ice Timesheet data - July 2011" xfId="6895" xr:uid="{00000000-0005-0000-0000-0000E31A0000}"/>
    <cellStyle name="R_06 11 08 PRESSURE PARTS FINAL_20091230 CED Project support services" xfId="6896" xr:uid="{00000000-0005-0000-0000-0000E41A0000}"/>
    <cellStyle name="R_06 11 08 PRESSURE PARTS FINAL_20091230 CED Project support services_20110725chk1 DGR ice Timesheet data - July 2011" xfId="6897" xr:uid="{00000000-0005-0000-0000-0000E51A0000}"/>
    <cellStyle name="R_06 11 08 PRESSURE PARTS FINAL_20091230rev1 CED Project support services" xfId="6898" xr:uid="{00000000-0005-0000-0000-0000E61A0000}"/>
    <cellStyle name="R_06 11 08 PRESSURE PARTS FINAL_20091230rev1 CED Project support services_20110725chk1 DGR ice Timesheet data - July 2011" xfId="6899" xr:uid="{00000000-0005-0000-0000-0000E71A0000}"/>
    <cellStyle name="R_06 11 08 PRESSURE PARTS FINAL_20091231 Task 52 Forecast ice services" xfId="6900" xr:uid="{00000000-0005-0000-0000-0000E81A0000}"/>
    <cellStyle name="R_06 11 08 PRESSURE PARTS FINAL_200912rev1 Extn Komati Time &amp; Cost" xfId="6901" xr:uid="{00000000-0005-0000-0000-0000E91A0000}"/>
    <cellStyle name="R_06 11 08 PRESSURE PARTS FINAL_20100104 CED Project support services" xfId="6902" xr:uid="{00000000-0005-0000-0000-0000EA1A0000}"/>
    <cellStyle name="R_06 11 08 PRESSURE PARTS FINAL_20100104 CED Project support services_20110725chk1 DGR ice Timesheet data - July 2011" xfId="6903" xr:uid="{00000000-0005-0000-0000-0000EB1A0000}"/>
    <cellStyle name="R_06 11 08 PRESSURE PARTS FINAL_20100125 Task 51 Hrs to date ice services" xfId="6904" xr:uid="{00000000-0005-0000-0000-0000EC1A0000}"/>
    <cellStyle name="R_06 11 08 PRESSURE PARTS FINAL_20100125 Task 51 Hrs to date ice services_20110725chk1 DGR ice Timesheet data - July 2011" xfId="6905" xr:uid="{00000000-0005-0000-0000-0000ED1A0000}"/>
    <cellStyle name="R_06 11 08 PRESSURE PARTS FINAL_20100125 Task order 02 ice services assessment" xfId="6906" xr:uid="{00000000-0005-0000-0000-0000EE1A0000}"/>
    <cellStyle name="R_06 11 08 PRESSURE PARTS FINAL_20100125 Task Order 20 ice services assessment &amp; invoice" xfId="6907" xr:uid="{00000000-0005-0000-0000-0000EF1A0000}"/>
    <cellStyle name="R_06 11 08 PRESSURE PARTS FINAL_20100125 Task Order 45 ice services assessment" xfId="6908" xr:uid="{00000000-0005-0000-0000-0000F01A0000}"/>
    <cellStyle name="R_06 11 08 PRESSURE PARTS FINAL_20100125 Task Order 51 ice services assessment &amp; invoice" xfId="6909" xr:uid="{00000000-0005-0000-0000-0000F11A0000}"/>
    <cellStyle name="R_06 11 08 PRESSURE PARTS FINAL_20100125cm Komati Hrs &amp; km ice services" xfId="6910" xr:uid="{00000000-0005-0000-0000-0000F21A0000}"/>
    <cellStyle name="R_06 11 08 PRESSURE PARTS FINAL_20100125dm Task Order 20 ice services assessment &amp; invoice" xfId="6911" xr:uid="{00000000-0005-0000-0000-0000F31A0000}"/>
    <cellStyle name="R_06 11 08 PRESSURE PARTS FINAL_20100125rev Extn Komati Time &amp; Cost" xfId="6912" xr:uid="{00000000-0005-0000-0000-0000F41A0000}"/>
    <cellStyle name="R_06 11 08 PRESSURE PARTS FINAL_20100210Rev CED Project support services" xfId="6913" xr:uid="{00000000-0005-0000-0000-0000F51A0000}"/>
    <cellStyle name="R_06 11 08 PRESSURE PARTS FINAL_20100210Rev CED Project support services_20110725chk1 DGR ice Timesheet data - July 2011" xfId="6914" xr:uid="{00000000-0005-0000-0000-0000F61A0000}"/>
    <cellStyle name="R_06 11 08 PRESSURE PARTS FINAL_20100225 Task order 04 ice services assessment &amp; invoice" xfId="6915" xr:uid="{00000000-0005-0000-0000-0000F71A0000}"/>
    <cellStyle name="R_06 11 08 PRESSURE PARTS FINAL_20100225rev Extn Komati Time &amp; Cost" xfId="6916" xr:uid="{00000000-0005-0000-0000-0000F81A0000}"/>
    <cellStyle name="R_06 11 08 PRESSURE PARTS FINAL_20100225rev1 Extn Komati Time &amp; Cost" xfId="6917" xr:uid="{00000000-0005-0000-0000-0000F91A0000}"/>
    <cellStyle name="R_06 11 08 PRESSURE PARTS FINAL_20100302 Task No 13 Gen Transf proposal ice services" xfId="6918" xr:uid="{00000000-0005-0000-0000-0000FA1A0000}"/>
    <cellStyle name="R_06 11 08 PRESSURE PARTS FINAL_20100304 CED Project support services" xfId="6919" xr:uid="{00000000-0005-0000-0000-0000FB1A0000}"/>
    <cellStyle name="R_06 11 08 PRESSURE PARTS FINAL_20100304 CED Project support services_20110725chk1 DGR ice Timesheet data - July 2011" xfId="6920" xr:uid="{00000000-0005-0000-0000-0000FC1A0000}"/>
    <cellStyle name="R_06 11 08 PRESSURE PARTS FINAL_20100304rev1 CED Project support services" xfId="6921" xr:uid="{00000000-0005-0000-0000-0000FD1A0000}"/>
    <cellStyle name="R_06 11 08 PRESSURE PARTS FINAL_20100304rev1 CED Project support services_20110725chk1 DGR ice Timesheet data - July 2011" xfId="6922" xr:uid="{00000000-0005-0000-0000-0000FE1A0000}"/>
    <cellStyle name="R_06 11 08 PRESSURE PARTS FINAL_20100325 Extn Komati Time &amp; Cost" xfId="6923" xr:uid="{00000000-0005-0000-0000-0000FF1A0000}"/>
    <cellStyle name="R_06 11 08 PRESSURE PARTS FINAL_20100325 Task 51 Hrs to date ice services" xfId="6924" xr:uid="{00000000-0005-0000-0000-0000001B0000}"/>
    <cellStyle name="R_06 11 08 PRESSURE PARTS FINAL_20100325 Task 51 Hrs to date ice services_20110725chk1 DGR ice Timesheet data - July 2011" xfId="6925" xr:uid="{00000000-0005-0000-0000-0000011B0000}"/>
    <cellStyle name="R_06 11 08 PRESSURE PARTS FINAL_20100325 Task order 02 ice services assessment &amp; invoice" xfId="6926" xr:uid="{00000000-0005-0000-0000-0000021B0000}"/>
    <cellStyle name="R_06 11 08 PRESSURE PARTS FINAL_20100325 Task order 02 ice services Turbine details" xfId="6927" xr:uid="{00000000-0005-0000-0000-0000031B0000}"/>
    <cellStyle name="R_06 11 08 PRESSURE PARTS FINAL_20100325 Task order 02 ice services Turbine details_20110725chk1 DGR ice Timesheet data - July 2011" xfId="6928" xr:uid="{00000000-0005-0000-0000-0000041B0000}"/>
    <cellStyle name="R_06 11 08 PRESSURE PARTS FINAL_20100325rev Extn Komati Time &amp; Cost" xfId="6929" xr:uid="{00000000-0005-0000-0000-0000051B0000}"/>
    <cellStyle name="R_06 11 08 PRESSURE PARTS FINAL_20100329 Updated Task 53 Gen Transf Forecast ice services" xfId="6930" xr:uid="{00000000-0005-0000-0000-0000061B0000}"/>
    <cellStyle name="R_06 11 08 PRESSURE PARTS FINAL_20100408 Task No 0012 FGD proposal ice services" xfId="6931" xr:uid="{00000000-0005-0000-0000-0000071B0000}"/>
    <cellStyle name="R_06 11 08 PRESSURE PARTS FINAL_20100423 Extn Komati Time &amp; Cost" xfId="6932" xr:uid="{00000000-0005-0000-0000-0000081B0000}"/>
    <cellStyle name="R_06 11 08 PRESSURE PARTS FINAL_20100425 Task 29 Limestone Hrs ice services" xfId="6933" xr:uid="{00000000-0005-0000-0000-0000091B0000}"/>
    <cellStyle name="R_06 11 08 PRESSURE PARTS FINAL_20100425 Task 29 Limestone Hrs ice services_20110725chk1 DGR ice Timesheet data - July 2011" xfId="6934" xr:uid="{00000000-0005-0000-0000-00000A1B0000}"/>
    <cellStyle name="R_06 11 08 PRESSURE PARTS FINAL_20100425 Task Order 29 ice services assessment &amp; invoice" xfId="6935" xr:uid="{00000000-0005-0000-0000-00000B1B0000}"/>
    <cellStyle name="R_06 11 08 PRESSURE PARTS FINAL_20100425 Task Order 51 ice services assessment &amp; invoice" xfId="6936" xr:uid="{00000000-0005-0000-0000-00000C1B0000}"/>
    <cellStyle name="R_06 11 08 PRESSURE PARTS FINAL_20100429 CED Project support Timesheet current" xfId="6937" xr:uid="{00000000-0005-0000-0000-00000D1B0000}"/>
    <cellStyle name="R_06 11 08 PRESSURE PARTS FINAL_20100429 CED Project support Timesheet current_20110725chk1 DGR ice Timesheet data - July 2011" xfId="6938" xr:uid="{00000000-0005-0000-0000-00000E1B0000}"/>
    <cellStyle name="R_06 11 08 PRESSURE PARTS FINAL_20100511 Task 63 BoP hrs" xfId="6939" xr:uid="{00000000-0005-0000-0000-00000F1B0000}"/>
    <cellStyle name="R_06 11 08 PRESSURE PARTS FINAL_20100511 Task 63 BoP hrs_20110725chk1 DGR ice Timesheet data - July 2011" xfId="6940" xr:uid="{00000000-0005-0000-0000-0000101B0000}"/>
    <cellStyle name="R_06 11 08 PRESSURE PARTS FINAL_20100518 Medupi March 2010 summary" xfId="6941" xr:uid="{00000000-0005-0000-0000-0000111B0000}"/>
    <cellStyle name="R_06 11 08 PRESSURE PARTS FINAL_20100525 Extn Komati Time &amp; Cost" xfId="6942" xr:uid="{00000000-0005-0000-0000-0000121B0000}"/>
    <cellStyle name="R_06 11 08 PRESSURE PARTS FINAL_20100625 Extn Komati Time &amp; Cost" xfId="6943" xr:uid="{00000000-0005-0000-0000-0000131B0000}"/>
    <cellStyle name="R_06 11 08 PRESSURE PARTS FINAL_20100625 Turbine Summary weekly Timesheets" xfId="6944" xr:uid="{00000000-0005-0000-0000-0000141B0000}"/>
    <cellStyle name="R_06 11 08 PRESSURE PARTS FINAL_20100721cm Komati Services Hours &amp; km" xfId="6945" xr:uid="{00000000-0005-0000-0000-0000151B0000}"/>
    <cellStyle name="R_06 11 08 PRESSURE PARTS FINAL_20100725 Hrs to date Task 0063 BoP ice services" xfId="6946" xr:uid="{00000000-0005-0000-0000-0000161B0000}"/>
    <cellStyle name="R_06 11 08 PRESSURE PARTS FINAL_20100725 Hrs to date Task 0063 BoP ice services_20110725chk1 DGR ice Timesheet data - July 2011" xfId="6947" xr:uid="{00000000-0005-0000-0000-0000171B0000}"/>
    <cellStyle name="R_06 11 08 PRESSURE PARTS FINAL_20100725rev2 Extn Komati Time &amp; Cost" xfId="6948" xr:uid="{00000000-0005-0000-0000-0000181B0000}"/>
    <cellStyle name="R_06 11 08 PRESSURE PARTS FINAL_20100803 Task order 02 Turbine ice services assessment dvw" xfId="6949" xr:uid="{00000000-0005-0000-0000-0000191B0000}"/>
    <cellStyle name="R_06 11 08 PRESSURE PARTS FINAL_20100820 iWeNhle Consolidated Invoices" xfId="6950" xr:uid="{00000000-0005-0000-0000-00001A1B0000}"/>
    <cellStyle name="R_06 11 08 PRESSURE PARTS FINAL_20100820 iWeNhle Consolidated Invoices_20110725chk1 DGR ice Timesheet data - July 2011" xfId="6951" xr:uid="{00000000-0005-0000-0000-00001B1B0000}"/>
    <cellStyle name="R_06 11 08 PRESSURE PARTS FINAL_20100825Rev Extn Komati Time &amp; Cost" xfId="6952" xr:uid="{00000000-0005-0000-0000-00001C1B0000}"/>
    <cellStyle name="R_06 11 08 PRESSURE PARTS FINAL_20100902 Task order 02 Turbine ice services Ass &amp; Inv" xfId="6953" xr:uid="{00000000-0005-0000-0000-00001D1B0000}"/>
    <cellStyle name="R_06 11 08 PRESSURE PARTS FINAL_20100913 CED Project support Timesheet current" xfId="6954" xr:uid="{00000000-0005-0000-0000-00001E1B0000}"/>
    <cellStyle name="R_06 11 08 PRESSURE PARTS FINAL_20100913 CED Project support Timesheet current_20110725chk1 DGR ice Timesheet data - July 2011" xfId="6955" xr:uid="{00000000-0005-0000-0000-00001F1B0000}"/>
    <cellStyle name="R_06 11 08 PRESSURE PARTS FINAL_20100925REV Assessment 4600005911 Komati ice services" xfId="6956" xr:uid="{00000000-0005-0000-0000-0000201B0000}"/>
    <cellStyle name="R_06 11 08 PRESSURE PARTS FINAL_20100925REV Assessment 4600005911 Komati ice services_20110725chk1 DGR ice Timesheet data - July 2011" xfId="6957" xr:uid="{00000000-0005-0000-0000-0000211B0000}"/>
    <cellStyle name="R_06 11 08 PRESSURE PARTS FINAL_20100928 Extn Komati Time &amp; Cost" xfId="6958" xr:uid="{00000000-0005-0000-0000-0000221B0000}"/>
    <cellStyle name="R_06 11 08 PRESSURE PARTS FINAL_20100929rev check ICE daily capture 2010" xfId="6959" xr:uid="{00000000-0005-0000-0000-0000231B0000}"/>
    <cellStyle name="R_06 11 08 PRESSURE PARTS FINAL_20101008 Task 53 Generation ice services assessment &amp; invoice" xfId="6960" xr:uid="{00000000-0005-0000-0000-0000241B0000}"/>
    <cellStyle name="R_06 11 08 PRESSURE PARTS FINAL_20101012_ERA Deviations Analysis - Portfolio Report Rev-01" xfId="6961" xr:uid="{00000000-0005-0000-0000-0000251B0000}"/>
    <cellStyle name="R_06 11 08 PRESSURE PARTS FINAL_20101018_Challenge Session Revisions FINAL" xfId="6962" xr:uid="{00000000-0005-0000-0000-0000261B0000}"/>
    <cellStyle name="R_06 11 08 PRESSURE PARTS FINAL_20101020 info Task order 02 Turbine ice services assessmen" xfId="6963" xr:uid="{00000000-0005-0000-0000-0000271B0000}"/>
    <cellStyle name="R_06 11 08 PRESSURE PARTS FINAL_20101024 25Sep2010 Assess &amp; Inv Task order 02 Turbine ice services" xfId="6964" xr:uid="{00000000-0005-0000-0000-0000281B0000}"/>
    <cellStyle name="R_06 11 08 PRESSURE PARTS FINAL_20101028 ice assessment &amp; invoice Oct2010" xfId="6965" xr:uid="{00000000-0005-0000-0000-0000291B0000}"/>
    <cellStyle name="R_06 11 08 PRESSURE PARTS FINAL_20101109 CED Project support Timesheet current" xfId="6966" xr:uid="{00000000-0005-0000-0000-00002A1B0000}"/>
    <cellStyle name="R_06 11 08 PRESSURE PARTS FINAL_20101109 CED Project support Timesheet current_20110725chk1 DGR ice Timesheet data - July 2011" xfId="6967" xr:uid="{00000000-0005-0000-0000-00002B1B0000}"/>
    <cellStyle name="R_06 11 08 PRESSURE PARTS FINAL_20101109 Task 0064 Terr undergrd ice services" xfId="6968" xr:uid="{00000000-0005-0000-0000-00002C1B0000}"/>
    <cellStyle name="R_06 11 08 PRESSURE PARTS FINAL_2010425cm Extn Komati Hours &amp; km" xfId="6969" xr:uid="{00000000-0005-0000-0000-00002D1B0000}"/>
    <cellStyle name="R_06 11 08 PRESSURE PARTS FINAL_2010825 Assessment &amp; invoice Task 0063 BoP ice services" xfId="6970" xr:uid="{00000000-0005-0000-0000-00002E1B0000}"/>
    <cellStyle name="R_06 11 08 PRESSURE PARTS FINAL_20110725chk1 DGR ice Timesheet data - July 2011" xfId="6971" xr:uid="{00000000-0005-0000-0000-00002F1B0000}"/>
    <cellStyle name="R_06 11 08 PRESSURE PARTS FINAL_Agreed Final Hours" xfId="6972" xr:uid="{00000000-0005-0000-0000-0000301B0000}"/>
    <cellStyle name="R_06 11 08 PRESSURE PARTS FINAL_Agreed Final Hours_20110725chk1 DGR ice Timesheet data - July 2011" xfId="6973" xr:uid="{00000000-0005-0000-0000-0000311B0000}"/>
    <cellStyle name="R_06 11 08 PRESSURE PARTS FINAL_Boiler Package_Contract Control Logs Sep 2010" xfId="6974" xr:uid="{00000000-0005-0000-0000-0000321B0000}"/>
    <cellStyle name="R_06 11 08 PRESSURE PARTS FINAL_Book1" xfId="6975" xr:uid="{00000000-0005-0000-0000-0000331B0000}"/>
    <cellStyle name="R_06 11 08 PRESSURE PARTS FINAL_Book1_Cost Forecast_April _2 (version 1)" xfId="6976" xr:uid="{00000000-0005-0000-0000-0000341B0000}"/>
    <cellStyle name="R_06 11 08 PRESSURE PARTS FINAL_Book1_Cost Forecast_March " xfId="6977" xr:uid="{00000000-0005-0000-0000-0000351B0000}"/>
    <cellStyle name="R_06 11 08 PRESSURE PARTS FINAL_Book1_Cost Reduction_Contracts Overview Slide_Oct 2009 v2" xfId="6978" xr:uid="{00000000-0005-0000-0000-0000361B0000}"/>
    <cellStyle name="R_06 11 08 PRESSURE PARTS FINAL_Book1_Health and Safety_October" xfId="6979" xr:uid="{00000000-0005-0000-0000-0000371B0000}"/>
    <cellStyle name="R_06 11 08 PRESSURE PARTS FINAL_Book1_PC Master Report" xfId="6980" xr:uid="{00000000-0005-0000-0000-0000381B0000}"/>
    <cellStyle name="R_06 11 08 PRESSURE PARTS FINAL_Book1_Proposed Overall Monthly Cost Report - End March 2010" xfId="6981" xr:uid="{00000000-0005-0000-0000-0000391B0000}"/>
    <cellStyle name="R_06 11 08 PRESSURE PARTS FINAL_Book1_Quality_October 2009" xfId="6982" xr:uid="{00000000-0005-0000-0000-00003A1B0000}"/>
    <cellStyle name="R_06 11 08 PRESSURE PARTS FINAL_Book1_Reg&amp;Legal_ASGISA_CSR_Stakemngt" xfId="6983" xr:uid="{00000000-0005-0000-0000-00003B1B0000}"/>
    <cellStyle name="R_06 11 08 PRESSURE PARTS FINAL_CHECK 20091116JvD Updated Kusile Coal &amp; Ash allocation of hrs" xfId="6984" xr:uid="{00000000-0005-0000-0000-00003C1B0000}"/>
    <cellStyle name="R_06 11 08 PRESSURE PARTS FINAL_CHECK 20091116JvD Updated Kusile Coal &amp; Ash allocation of hrs_20110725chk1 DGR ice Timesheet data - July 2011" xfId="6985" xr:uid="{00000000-0005-0000-0000-00003D1B0000}"/>
    <cellStyle name="R_06 11 08 PRESSURE PARTS FINAL_Commited cost - January  2010" xfId="6986" xr:uid="{00000000-0005-0000-0000-00003E1B0000}"/>
    <cellStyle name="R_06 11 08 PRESSURE PARTS FINAL_Contingency Drawdown" xfId="6987" xr:uid="{00000000-0005-0000-0000-00003F1B0000}"/>
    <cellStyle name="R_06 11 08 PRESSURE PARTS FINAL_Contingency Drawdown_Copy of MEDUPI Claim Register- (M-Drive)" xfId="6988" xr:uid="{00000000-0005-0000-0000-0000401B0000}"/>
    <cellStyle name="R_06 11 08 PRESSURE PARTS FINAL_Contingency Drawdown_Copy of MEDUPI Claim Register- (M-Drive)_20101018_Challenge Session Revisions FINAL" xfId="6989" xr:uid="{00000000-0005-0000-0000-0000411B0000}"/>
    <cellStyle name="R_06 11 08 PRESSURE PARTS FINAL_Contingency Drawdown_Copy of MEDUPI September Claim Register" xfId="6990" xr:uid="{00000000-0005-0000-0000-0000421B0000}"/>
    <cellStyle name="R_06 11 08 PRESSURE PARTS FINAL_Contingency Drawdown_Copy of MEDUPI September Claim Register_Cost Forecast_April _2 (version 1)" xfId="6991" xr:uid="{00000000-0005-0000-0000-0000431B0000}"/>
    <cellStyle name="R_06 11 08 PRESSURE PARTS FINAL_Contingency Drawdown_Copy of MEDUPI September Claim Register_Cost Forecast_March " xfId="6992" xr:uid="{00000000-0005-0000-0000-0000441B0000}"/>
    <cellStyle name="R_06 11 08 PRESSURE PARTS FINAL_Contingency Drawdown_Cost Forecast_April _2 (version 1)" xfId="6993" xr:uid="{00000000-0005-0000-0000-0000451B0000}"/>
    <cellStyle name="R_06 11 08 PRESSURE PARTS FINAL_Contingency Drawdown_Cost Forecast_March " xfId="6994" xr:uid="{00000000-0005-0000-0000-0000461B0000}"/>
    <cellStyle name="R_06 11 08 PRESSURE PARTS FINAL_Contingency Drawdown_Cost Reduction_Contracts Overview Slide_Oct 2009 v2" xfId="6995" xr:uid="{00000000-0005-0000-0000-0000471B0000}"/>
    <cellStyle name="R_06 11 08 PRESSURE PARTS FINAL_Contingency Drawdown_June 09 r2" xfId="6996" xr:uid="{00000000-0005-0000-0000-0000481B0000}"/>
    <cellStyle name="R_06 11 08 PRESSURE PARTS FINAL_Contingency Drawdown_June 09 r2_Cost Forecast_April _2 (version 1)" xfId="6997" xr:uid="{00000000-0005-0000-0000-0000491B0000}"/>
    <cellStyle name="R_06 11 08 PRESSURE PARTS FINAL_Contingency Drawdown_June 09 r2_Cost Forecast_March " xfId="6998" xr:uid="{00000000-0005-0000-0000-00004A1B0000}"/>
    <cellStyle name="R_06 11 08 PRESSURE PARTS FINAL_Contingency Drawdown_June 09 r2_PC Master Report" xfId="6999" xr:uid="{00000000-0005-0000-0000-00004B1B0000}"/>
    <cellStyle name="R_06 11 08 PRESSURE PARTS FINAL_Contingency Drawdown_June 09 r2_Proposed Overall Monthly Cost Report - End March 2010" xfId="7000" xr:uid="{00000000-0005-0000-0000-00004C1B0000}"/>
    <cellStyle name="R_06 11 08 PRESSURE PARTS FINAL_Contingency Drawdown_October Claims Report (downloaded_06112009)" xfId="7001" xr:uid="{00000000-0005-0000-0000-00004D1B0000}"/>
    <cellStyle name="R_06 11 08 PRESSURE PARTS FINAL_Contingency Drawdown_October Claims Report (downloaded_06112009)_1" xfId="7002" xr:uid="{00000000-0005-0000-0000-00004E1B0000}"/>
    <cellStyle name="R_06 11 08 PRESSURE PARTS FINAL_Contingency Drawdown_October Claims Report (downloaded_06112009)_1_20101018_Challenge Session Revisions FINAL" xfId="7003" xr:uid="{00000000-0005-0000-0000-00004F1B0000}"/>
    <cellStyle name="R_06 11 08 PRESSURE PARTS FINAL_Contingency Drawdown_October Claims Report (downloaded_06112009)_1_Medupi_January Project Assurance Report Rev1" xfId="7004" xr:uid="{00000000-0005-0000-0000-0000501B0000}"/>
    <cellStyle name="R_06 11 08 PRESSURE PARTS FINAL_Contingency Drawdown_P07 Jan 10" xfId="7005" xr:uid="{00000000-0005-0000-0000-0000511B0000}"/>
    <cellStyle name="R_06 11 08 PRESSURE PARTS FINAL_Contingency Drawdown_PC Master Report" xfId="7006" xr:uid="{00000000-0005-0000-0000-0000521B0000}"/>
    <cellStyle name="R_06 11 08 PRESSURE PARTS FINAL_Contingency Drawdown_Proposed Overall Monthly Cost Report - End March 2010" xfId="7007" xr:uid="{00000000-0005-0000-0000-0000531B0000}"/>
    <cellStyle name="R_06 11 08 PRESSURE PARTS FINAL_Contingency Drawdown_Quality_October 2009" xfId="7008" xr:uid="{00000000-0005-0000-0000-0000541B0000}"/>
    <cellStyle name="R_06 11 08 PRESSURE PARTS FINAL_Contingency Drawdown_Reg&amp;Legal_ASGISA_CSR_Stakemngt" xfId="7009" xr:uid="{00000000-0005-0000-0000-0000551B0000}"/>
    <cellStyle name="R_06 11 08 PRESSURE PARTS FINAL_Contract Control Sheet" xfId="7010" xr:uid="{00000000-0005-0000-0000-0000561B0000}"/>
    <cellStyle name="R_06 11 08 PRESSURE PARTS FINAL_Contract Control Sheet_Commited cost - January  2010" xfId="7011" xr:uid="{00000000-0005-0000-0000-0000571B0000}"/>
    <cellStyle name="R_06 11 08 PRESSURE PARTS FINAL_Contract Control Sheet_Copy of MEDUPI Claim Register- (M-Drive)" xfId="7012" xr:uid="{00000000-0005-0000-0000-0000581B0000}"/>
    <cellStyle name="R_06 11 08 PRESSURE PARTS FINAL_Contract Control Sheet_Copy of MEDUPI Claim Register- (M-Drive)_20101018_Challenge Session Revisions FINAL" xfId="7013" xr:uid="{00000000-0005-0000-0000-0000591B0000}"/>
    <cellStyle name="R_06 11 08 PRESSURE PARTS FINAL_Contract Control Sheet_Cost Forecast_April _2 (version 1)" xfId="7014" xr:uid="{00000000-0005-0000-0000-00005A1B0000}"/>
    <cellStyle name="R_06 11 08 PRESSURE PARTS FINAL_Contract Control Sheet_Cost Forecast_March " xfId="7015" xr:uid="{00000000-0005-0000-0000-00005B1B0000}"/>
    <cellStyle name="R_06 11 08 PRESSURE PARTS FINAL_Contract Control Sheet_June 09 r2" xfId="7016" xr:uid="{00000000-0005-0000-0000-00005C1B0000}"/>
    <cellStyle name="R_06 11 08 PRESSURE PARTS FINAL_Contract Control Sheet_June 09 r2_Cost Forecast_April _2 (version 1)" xfId="7017" xr:uid="{00000000-0005-0000-0000-00005D1B0000}"/>
    <cellStyle name="R_06 11 08 PRESSURE PARTS FINAL_Contract Control Sheet_June 09 r2_Cost Forecast_March " xfId="7018" xr:uid="{00000000-0005-0000-0000-00005E1B0000}"/>
    <cellStyle name="R_06 11 08 PRESSURE PARTS FINAL_Contract Control Sheet_June 09 r2_PC Master Report" xfId="7019" xr:uid="{00000000-0005-0000-0000-00005F1B0000}"/>
    <cellStyle name="R_06 11 08 PRESSURE PARTS FINAL_Contract Control Sheet_June 09 r2_Proposed Overall Monthly Cost Report - End March 2010" xfId="7020" xr:uid="{00000000-0005-0000-0000-0000601B0000}"/>
    <cellStyle name="R_06 11 08 PRESSURE PARTS FINAL_Contract Control Sheet_October Claims Report (downloaded_06112009)" xfId="7021" xr:uid="{00000000-0005-0000-0000-0000611B0000}"/>
    <cellStyle name="R_06 11 08 PRESSURE PARTS FINAL_Contract Control Sheet_October Claims Report (downloaded_06112009)_20101018_Challenge Session Revisions FINAL" xfId="7022" xr:uid="{00000000-0005-0000-0000-0000621B0000}"/>
    <cellStyle name="R_06 11 08 PRESSURE PARTS FINAL_Contract Control Sheet_October Claims Report (downloaded_06112009)_Medupi_January Project Assurance Report Rev1" xfId="7023" xr:uid="{00000000-0005-0000-0000-0000631B0000}"/>
    <cellStyle name="R_06 11 08 PRESSURE PARTS FINAL_Contract Control Sheet_P10_Enabling_Civils_02_June_09_Rev1" xfId="7024" xr:uid="{00000000-0005-0000-0000-0000641B0000}"/>
    <cellStyle name="R_06 11 08 PRESSURE PARTS FINAL_Contract Control Sheet_P10_Enabling_Civils_02_June_09_Rev1_Cost Forecast_April _2 (version 1)" xfId="7025" xr:uid="{00000000-0005-0000-0000-0000651B0000}"/>
    <cellStyle name="R_06 11 08 PRESSURE PARTS FINAL_Contract Control Sheet_P10_Enabling_Civils_02_June_09_Rev1_Cost Forecast_March " xfId="7026" xr:uid="{00000000-0005-0000-0000-0000661B0000}"/>
    <cellStyle name="R_06 11 08 PRESSURE PARTS FINAL_Contract Control Sheet_P10_Enabling_Civils_02_June_09_Rev1_PC Master Report" xfId="7027" xr:uid="{00000000-0005-0000-0000-0000671B0000}"/>
    <cellStyle name="R_06 11 08 PRESSURE PARTS FINAL_Contract Control Sheet_P10_Enabling_Civils_02_June_09_Rev1_Proposed Overall Monthly Cost Report - End March 2010" xfId="7028" xr:uid="{00000000-0005-0000-0000-0000681B0000}"/>
    <cellStyle name="R_06 11 08 PRESSURE PARTS FINAL_Contract Control Sheet_P10_Enabling_Civils_02_May_09_final" xfId="7029" xr:uid="{00000000-0005-0000-0000-0000691B0000}"/>
    <cellStyle name="R_06 11 08 PRESSURE PARTS FINAL_Contract Control Sheet_P10_Enabling_Civils_02_May_09_final_Cost Forecast_April _2 (version 1)" xfId="7030" xr:uid="{00000000-0005-0000-0000-00006A1B0000}"/>
    <cellStyle name="R_06 11 08 PRESSURE PARTS FINAL_Contract Control Sheet_P10_Enabling_Civils_02_May_09_final_Cost Forecast_March " xfId="7031" xr:uid="{00000000-0005-0000-0000-00006B1B0000}"/>
    <cellStyle name="R_06 11 08 PRESSURE PARTS FINAL_Contract Control Sheet_P10_Enabling_Civils_02_May_09_final_PC Master Report" xfId="7032" xr:uid="{00000000-0005-0000-0000-00006C1B0000}"/>
    <cellStyle name="R_06 11 08 PRESSURE PARTS FINAL_Contract Control Sheet_P10_Enabling_Civils_02_May_09_final_Proposed Overall Monthly Cost Report - End March 2010" xfId="7033" xr:uid="{00000000-0005-0000-0000-00006D1B0000}"/>
    <cellStyle name="R_06 11 08 PRESSURE PARTS FINAL_Contract Control Sheet_PC Master Report" xfId="7034" xr:uid="{00000000-0005-0000-0000-00006E1B0000}"/>
    <cellStyle name="R_06 11 08 PRESSURE PARTS FINAL_Contract Control Sheet_PC Master Report Feb09 Rev1 HL (version 1)" xfId="7035" xr:uid="{00000000-0005-0000-0000-00006F1B0000}"/>
    <cellStyle name="R_06 11 08 PRESSURE PARTS FINAL_Contract Control Sheet_Proposed Overall Monthly Cost Report - End March 2010" xfId="7036" xr:uid="{00000000-0005-0000-0000-0000701B0000}"/>
    <cellStyle name="R_06 11 08 PRESSURE PARTS FINAL_Contract Control Sheet_RC EXECUTIVE SUMMARY END Jan 2010. (version 2)" xfId="7037" xr:uid="{00000000-0005-0000-0000-0000711B0000}"/>
    <cellStyle name="R_06 11 08 PRESSURE PARTS FINAL_Contract Control Sheet_RC EXECUTIVE SUMMARY END JULY 2009." xfId="7038" xr:uid="{00000000-0005-0000-0000-0000721B0000}"/>
    <cellStyle name="R_06 11 08 PRESSURE PARTS FINAL_Contract Control Sheet_RC EXECUTIVE SUMMARY END JULY 2009._1" xfId="7039" xr:uid="{00000000-0005-0000-0000-0000731B0000}"/>
    <cellStyle name="R_06 11 08 PRESSURE PARTS FINAL_Contract Control Sheet_RC EXECUTIVE SUMMARY END JULY 2009._1_Cost Forecast_April _2 (version 1)" xfId="7040" xr:uid="{00000000-0005-0000-0000-0000741B0000}"/>
    <cellStyle name="R_06 11 08 PRESSURE PARTS FINAL_Contract Control Sheet_RC EXECUTIVE SUMMARY END JULY 2009._1_Cost Forecast_March " xfId="7041" xr:uid="{00000000-0005-0000-0000-0000751B0000}"/>
    <cellStyle name="R_06 11 08 PRESSURE PARTS FINAL_Contract Control Sheet_RC EXECUTIVE SUMMARY END JULY 2009._1_Cost Reduction_Contracts Overview Slide_Oct 2009 v2" xfId="7042" xr:uid="{00000000-0005-0000-0000-0000761B0000}"/>
    <cellStyle name="R_06 11 08 PRESSURE PARTS FINAL_Contract Control Sheet_RC EXECUTIVE SUMMARY END JULY 2009._1_Proposed Overall Monthly Cost Report - End March 2010" xfId="7043" xr:uid="{00000000-0005-0000-0000-0000771B0000}"/>
    <cellStyle name="R_06 11 08 PRESSURE PARTS FINAL_Contract Control Sheet_RC EXECUTIVE SUMMARY END JULY 2009._1_Quality_October 2009" xfId="7044" xr:uid="{00000000-0005-0000-0000-0000781B0000}"/>
    <cellStyle name="R_06 11 08 PRESSURE PARTS FINAL_Contract Control Sheet_RC EXECUTIVE SUMMARY END JULY 2009._1_Reg&amp;Legal_ASGISA_CSR_Stakemngt" xfId="7045" xr:uid="{00000000-0005-0000-0000-0000791B0000}"/>
    <cellStyle name="R_06 11 08 PRESSURE PARTS FINAL_Contract Control Sheet_RC EXECUTIVE SUMMARY END JULY 2009._Cost Forecast_April _2 (version 1)" xfId="7046" xr:uid="{00000000-0005-0000-0000-00007A1B0000}"/>
    <cellStyle name="R_06 11 08 PRESSURE PARTS FINAL_Contract Control Sheet_RC EXECUTIVE SUMMARY END JULY 2009._Cost Forecast_March " xfId="7047" xr:uid="{00000000-0005-0000-0000-00007B1B0000}"/>
    <cellStyle name="R_06 11 08 PRESSURE PARTS FINAL_Contract Control Sheet_RC EXECUTIVE SUMMARY END JULY 2009._Cost Reduction_Contracts Overview Slide_Oct 2009 v2" xfId="7048" xr:uid="{00000000-0005-0000-0000-00007C1B0000}"/>
    <cellStyle name="R_06 11 08 PRESSURE PARTS FINAL_Contract Control Sheet_RC EXECUTIVE SUMMARY END JULY 2009._PC Master Report" xfId="7049" xr:uid="{00000000-0005-0000-0000-00007D1B0000}"/>
    <cellStyle name="R_06 11 08 PRESSURE PARTS FINAL_Contract Control Sheet_RC EXECUTIVE SUMMARY END JULY 2009._Proposed Overall Monthly Cost Report - End March 2010" xfId="7050" xr:uid="{00000000-0005-0000-0000-00007E1B0000}"/>
    <cellStyle name="R_06 11 08 PRESSURE PARTS FINAL_Contract Control Sheet_RC EXECUTIVE SUMMARY END JULY 2009._Quality_October 2009" xfId="7051" xr:uid="{00000000-0005-0000-0000-00007F1B0000}"/>
    <cellStyle name="R_06 11 08 PRESSURE PARTS FINAL_Contract Control Sheet_RC EXECUTIVE SUMMARY END JULY 2009._Reg&amp;Legal_ASGISA_CSR_Stakemngt" xfId="7052" xr:uid="{00000000-0005-0000-0000-0000801B0000}"/>
    <cellStyle name="R_06 11 08 PRESSURE PARTS FINAL_Contract Control Sheet_RC EXECUTIVE SUMMARY END SEP 2009." xfId="7053" xr:uid="{00000000-0005-0000-0000-0000811B0000}"/>
    <cellStyle name="R_06 11 08 PRESSURE PARTS FINAL_Copy of MEDUPI Claim Register- (M-Drive)" xfId="7054" xr:uid="{00000000-0005-0000-0000-0000821B0000}"/>
    <cellStyle name="R_06 11 08 PRESSURE PARTS FINAL_Copy of MEDUPI Claim Register- (M-Drive)_20101018_Challenge Session Revisions FINAL" xfId="7055" xr:uid="{00000000-0005-0000-0000-0000831B0000}"/>
    <cellStyle name="R_06 11 08 PRESSURE PARTS FINAL_Cost Forecast_April _2 (version 1)" xfId="7056" xr:uid="{00000000-0005-0000-0000-0000841B0000}"/>
    <cellStyle name="R_06 11 08 PRESSURE PARTS FINAL_Cost Forecast_March " xfId="7057" xr:uid="{00000000-0005-0000-0000-0000851B0000}"/>
    <cellStyle name="R_06 11 08 PRESSURE PARTS FINAL_Costflow  Performance Report - May  2011" xfId="7058" xr:uid="{00000000-0005-0000-0000-0000861B0000}"/>
    <cellStyle name="R_06 11 08 PRESSURE PARTS FINAL_CostFlow Report - April 2011 Mpho" xfId="7059" xr:uid="{00000000-0005-0000-0000-0000871B0000}"/>
    <cellStyle name="R_06 11 08 PRESSURE PARTS FINAL_CostFlow Report - April 2011 summary les" xfId="7060" xr:uid="{00000000-0005-0000-0000-0000881B0000}"/>
    <cellStyle name="R_06 11 08 PRESSURE PARTS FINAL_Dispute Register Master" xfId="7061" xr:uid="{00000000-0005-0000-0000-0000891B0000}"/>
    <cellStyle name="R_06 11 08 PRESSURE PARTS FINAL_Dispute Register Master_Commited cost - January  2010" xfId="7062" xr:uid="{00000000-0005-0000-0000-00008A1B0000}"/>
    <cellStyle name="R_06 11 08 PRESSURE PARTS FINAL_Dispute Register Master_Copy of MEDUPI Claim Register- (M-Drive)" xfId="7063" xr:uid="{00000000-0005-0000-0000-00008B1B0000}"/>
    <cellStyle name="R_06 11 08 PRESSURE PARTS FINAL_Dispute Register Master_Copy of MEDUPI Claim Register- (M-Drive)_20101018_Challenge Session Revisions FINAL" xfId="7064" xr:uid="{00000000-0005-0000-0000-00008C1B0000}"/>
    <cellStyle name="R_06 11 08 PRESSURE PARTS FINAL_Dispute Register Master_Cost Forecast_April _2 (version 1)" xfId="7065" xr:uid="{00000000-0005-0000-0000-00008D1B0000}"/>
    <cellStyle name="R_06 11 08 PRESSURE PARTS FINAL_Dispute Register Master_Cost Forecast_March " xfId="7066" xr:uid="{00000000-0005-0000-0000-00008E1B0000}"/>
    <cellStyle name="R_06 11 08 PRESSURE PARTS FINAL_Dispute Register Master_June 09 r2" xfId="7067" xr:uid="{00000000-0005-0000-0000-00008F1B0000}"/>
    <cellStyle name="R_06 11 08 PRESSURE PARTS FINAL_Dispute Register Master_June 09 r2_Cost Forecast_April _2 (version 1)" xfId="7068" xr:uid="{00000000-0005-0000-0000-0000901B0000}"/>
    <cellStyle name="R_06 11 08 PRESSURE PARTS FINAL_Dispute Register Master_June 09 r2_Cost Forecast_March " xfId="7069" xr:uid="{00000000-0005-0000-0000-0000911B0000}"/>
    <cellStyle name="R_06 11 08 PRESSURE PARTS FINAL_Dispute Register Master_June 09 r2_PC Master Report" xfId="7070" xr:uid="{00000000-0005-0000-0000-0000921B0000}"/>
    <cellStyle name="R_06 11 08 PRESSURE PARTS FINAL_Dispute Register Master_June 09 r2_Proposed Overall Monthly Cost Report - End March 2010" xfId="7071" xr:uid="{00000000-0005-0000-0000-0000931B0000}"/>
    <cellStyle name="R_06 11 08 PRESSURE PARTS FINAL_Dispute Register Master_October Claims Report (downloaded_06112009)" xfId="7072" xr:uid="{00000000-0005-0000-0000-0000941B0000}"/>
    <cellStyle name="R_06 11 08 PRESSURE PARTS FINAL_Dispute Register Master_October Claims Report (downloaded_06112009)_20101018_Challenge Session Revisions FINAL" xfId="7073" xr:uid="{00000000-0005-0000-0000-0000951B0000}"/>
    <cellStyle name="R_06 11 08 PRESSURE PARTS FINAL_Dispute Register Master_October Claims Report (downloaded_06112009)_Medupi_January Project Assurance Report Rev1" xfId="7074" xr:uid="{00000000-0005-0000-0000-0000961B0000}"/>
    <cellStyle name="R_06 11 08 PRESSURE PARTS FINAL_Dispute Register Master_P10_Enabling_Civils_02_June_09_Rev1" xfId="7075" xr:uid="{00000000-0005-0000-0000-0000971B0000}"/>
    <cellStyle name="R_06 11 08 PRESSURE PARTS FINAL_Dispute Register Master_P10_Enabling_Civils_02_June_09_Rev1_Cost Forecast_April _2 (version 1)" xfId="7076" xr:uid="{00000000-0005-0000-0000-0000981B0000}"/>
    <cellStyle name="R_06 11 08 PRESSURE PARTS FINAL_Dispute Register Master_P10_Enabling_Civils_02_June_09_Rev1_Cost Forecast_March " xfId="7077" xr:uid="{00000000-0005-0000-0000-0000991B0000}"/>
    <cellStyle name="R_06 11 08 PRESSURE PARTS FINAL_Dispute Register Master_P10_Enabling_Civils_02_June_09_Rev1_PC Master Report" xfId="7078" xr:uid="{00000000-0005-0000-0000-00009A1B0000}"/>
    <cellStyle name="R_06 11 08 PRESSURE PARTS FINAL_Dispute Register Master_P10_Enabling_Civils_02_June_09_Rev1_Proposed Overall Monthly Cost Report - End March 2010" xfId="7079" xr:uid="{00000000-0005-0000-0000-00009B1B0000}"/>
    <cellStyle name="R_06 11 08 PRESSURE PARTS FINAL_Dispute Register Master_P10_Enabling_Civils_02_May_09_final" xfId="7080" xr:uid="{00000000-0005-0000-0000-00009C1B0000}"/>
    <cellStyle name="R_06 11 08 PRESSURE PARTS FINAL_Dispute Register Master_P10_Enabling_Civils_02_May_09_final_Cost Forecast_April _2 (version 1)" xfId="7081" xr:uid="{00000000-0005-0000-0000-00009D1B0000}"/>
    <cellStyle name="R_06 11 08 PRESSURE PARTS FINAL_Dispute Register Master_P10_Enabling_Civils_02_May_09_final_Cost Forecast_March " xfId="7082" xr:uid="{00000000-0005-0000-0000-00009E1B0000}"/>
    <cellStyle name="R_06 11 08 PRESSURE PARTS FINAL_Dispute Register Master_P10_Enabling_Civils_02_May_09_final_PC Master Report" xfId="7083" xr:uid="{00000000-0005-0000-0000-00009F1B0000}"/>
    <cellStyle name="R_06 11 08 PRESSURE PARTS FINAL_Dispute Register Master_P10_Enabling_Civils_02_May_09_final_Proposed Overall Monthly Cost Report - End March 2010" xfId="7084" xr:uid="{00000000-0005-0000-0000-0000A01B0000}"/>
    <cellStyle name="R_06 11 08 PRESSURE PARTS FINAL_Dispute Register Master_PC Master Report" xfId="7085" xr:uid="{00000000-0005-0000-0000-0000A11B0000}"/>
    <cellStyle name="R_06 11 08 PRESSURE PARTS FINAL_Dispute Register Master_PC Master Report Feb09 Rev1 HL (version 1)" xfId="7086" xr:uid="{00000000-0005-0000-0000-0000A21B0000}"/>
    <cellStyle name="R_06 11 08 PRESSURE PARTS FINAL_Dispute Register Master_Proposed Overall Monthly Cost Report - End March 2010" xfId="7087" xr:uid="{00000000-0005-0000-0000-0000A31B0000}"/>
    <cellStyle name="R_06 11 08 PRESSURE PARTS FINAL_Dispute Register Master_RC EXECUTIVE SUMMARY END Jan 2010. (version 2)" xfId="7088" xr:uid="{00000000-0005-0000-0000-0000A41B0000}"/>
    <cellStyle name="R_06 11 08 PRESSURE PARTS FINAL_Dispute Register Master_RC EXECUTIVE SUMMARY END JULY 2009." xfId="7089" xr:uid="{00000000-0005-0000-0000-0000A51B0000}"/>
    <cellStyle name="R_06 11 08 PRESSURE PARTS FINAL_Dispute Register Master_RC EXECUTIVE SUMMARY END JULY 2009._1" xfId="7090" xr:uid="{00000000-0005-0000-0000-0000A61B0000}"/>
    <cellStyle name="R_06 11 08 PRESSURE PARTS FINAL_Dispute Register Master_RC EXECUTIVE SUMMARY END JULY 2009._1_Cost Forecast_April _2 (version 1)" xfId="7091" xr:uid="{00000000-0005-0000-0000-0000A71B0000}"/>
    <cellStyle name="R_06 11 08 PRESSURE PARTS FINAL_Dispute Register Master_RC EXECUTIVE SUMMARY END JULY 2009._1_Cost Forecast_March " xfId="7092" xr:uid="{00000000-0005-0000-0000-0000A81B0000}"/>
    <cellStyle name="R_06 11 08 PRESSURE PARTS FINAL_Dispute Register Master_RC EXECUTIVE SUMMARY END JULY 2009._1_Cost Reduction_Contracts Overview Slide_Oct 2009 v2" xfId="7093" xr:uid="{00000000-0005-0000-0000-0000A91B0000}"/>
    <cellStyle name="R_06 11 08 PRESSURE PARTS FINAL_Dispute Register Master_RC EXECUTIVE SUMMARY END JULY 2009._1_Proposed Overall Monthly Cost Report - End March 2010" xfId="7094" xr:uid="{00000000-0005-0000-0000-0000AA1B0000}"/>
    <cellStyle name="R_06 11 08 PRESSURE PARTS FINAL_Dispute Register Master_RC EXECUTIVE SUMMARY END JULY 2009._1_Quality_October 2009" xfId="7095" xr:uid="{00000000-0005-0000-0000-0000AB1B0000}"/>
    <cellStyle name="R_06 11 08 PRESSURE PARTS FINAL_Dispute Register Master_RC EXECUTIVE SUMMARY END JULY 2009._1_Reg&amp;Legal_ASGISA_CSR_Stakemngt" xfId="7096" xr:uid="{00000000-0005-0000-0000-0000AC1B0000}"/>
    <cellStyle name="R_06 11 08 PRESSURE PARTS FINAL_Dispute Register Master_RC EXECUTIVE SUMMARY END JULY 2009._Cost Forecast_April _2 (version 1)" xfId="7097" xr:uid="{00000000-0005-0000-0000-0000AD1B0000}"/>
    <cellStyle name="R_06 11 08 PRESSURE PARTS FINAL_Dispute Register Master_RC EXECUTIVE SUMMARY END JULY 2009._Cost Forecast_March " xfId="7098" xr:uid="{00000000-0005-0000-0000-0000AE1B0000}"/>
    <cellStyle name="R_06 11 08 PRESSURE PARTS FINAL_Dispute Register Master_RC EXECUTIVE SUMMARY END JULY 2009._Cost Reduction_Contracts Overview Slide_Oct 2009 v2" xfId="7099" xr:uid="{00000000-0005-0000-0000-0000AF1B0000}"/>
    <cellStyle name="R_06 11 08 PRESSURE PARTS FINAL_Dispute Register Master_RC EXECUTIVE SUMMARY END JULY 2009._PC Master Report" xfId="7100" xr:uid="{00000000-0005-0000-0000-0000B01B0000}"/>
    <cellStyle name="R_06 11 08 PRESSURE PARTS FINAL_Dispute Register Master_RC EXECUTIVE SUMMARY END JULY 2009._Proposed Overall Monthly Cost Report - End March 2010" xfId="7101" xr:uid="{00000000-0005-0000-0000-0000B11B0000}"/>
    <cellStyle name="R_06 11 08 PRESSURE PARTS FINAL_Dispute Register Master_RC EXECUTIVE SUMMARY END JULY 2009._Quality_October 2009" xfId="7102" xr:uid="{00000000-0005-0000-0000-0000B21B0000}"/>
    <cellStyle name="R_06 11 08 PRESSURE PARTS FINAL_Dispute Register Master_RC EXECUTIVE SUMMARY END JULY 2009._Reg&amp;Legal_ASGISA_CSR_Stakemngt" xfId="7103" xr:uid="{00000000-0005-0000-0000-0000B31B0000}"/>
    <cellStyle name="R_06 11 08 PRESSURE PARTS FINAL_Dispute Register Master_RC EXECUTIVE SUMMARY END SEP 2009." xfId="7104" xr:uid="{00000000-0005-0000-0000-0000B41B0000}"/>
    <cellStyle name="R_06 11 08 PRESSURE PARTS FINAL_High Level Projection - February 2011" xfId="7105" xr:uid="{00000000-0005-0000-0000-0000B51B0000}"/>
    <cellStyle name="R_06 11 08 PRESSURE PARTS FINAL_June 09 r2" xfId="7106" xr:uid="{00000000-0005-0000-0000-0000B61B0000}"/>
    <cellStyle name="R_06 11 08 PRESSURE PARTS FINAL_June 09 r2_Cost Forecast_April _2 (version 1)" xfId="7107" xr:uid="{00000000-0005-0000-0000-0000B71B0000}"/>
    <cellStyle name="R_06 11 08 PRESSURE PARTS FINAL_June 09 r2_Cost Forecast_March " xfId="7108" xr:uid="{00000000-0005-0000-0000-0000B81B0000}"/>
    <cellStyle name="R_06 11 08 PRESSURE PARTS FINAL_June 09 r2_PC Master Report" xfId="7109" xr:uid="{00000000-0005-0000-0000-0000B91B0000}"/>
    <cellStyle name="R_06 11 08 PRESSURE PARTS FINAL_June 09 r2_Proposed Overall Monthly Cost Report - End March 2010" xfId="7110" xr:uid="{00000000-0005-0000-0000-0000BA1B0000}"/>
    <cellStyle name="R_06 11 08 PRESSURE PARTS FINAL_ncw20090925 Extn Komati Time &amp; Cost" xfId="7111" xr:uid="{00000000-0005-0000-0000-0000BB1B0000}"/>
    <cellStyle name="R_06 11 08 PRESSURE PARTS FINAL_October Claims Report (downloaded_06112009)" xfId="7112" xr:uid="{00000000-0005-0000-0000-0000BC1B0000}"/>
    <cellStyle name="R_06 11 08 PRESSURE PARTS FINAL_October Claims Report (downloaded_06112009)_20101018_Challenge Session Revisions FINAL" xfId="7113" xr:uid="{00000000-0005-0000-0000-0000BD1B0000}"/>
    <cellStyle name="R_06 11 08 PRESSURE PARTS FINAL_October Claims Report (downloaded_06112009)_Medupi_January Project Assurance Report Rev1" xfId="7114" xr:uid="{00000000-0005-0000-0000-0000BE1B0000}"/>
    <cellStyle name="R_06 11 08 PRESSURE PARTS FINAL_P02_Boiler Package_Contract Control Logs May 2009(1)" xfId="7115" xr:uid="{00000000-0005-0000-0000-0000BF1B0000}"/>
    <cellStyle name="R_06 11 08 PRESSURE PARTS FINAL_P02_Boiler Package_Contract Control Logs May 2009(1)_Cost Forecast_April _2 (version 1)" xfId="7116" xr:uid="{00000000-0005-0000-0000-0000C01B0000}"/>
    <cellStyle name="R_06 11 08 PRESSURE PARTS FINAL_P02_Boiler Package_Contract Control Logs May 2009(1)_Cost Forecast_March " xfId="7117" xr:uid="{00000000-0005-0000-0000-0000C11B0000}"/>
    <cellStyle name="R_06 11 08 PRESSURE PARTS FINAL_P02_Boiler Package_Contract Control Logs May 2009(1)_PC Master Report" xfId="7118" xr:uid="{00000000-0005-0000-0000-0000C21B0000}"/>
    <cellStyle name="R_06 11 08 PRESSURE PARTS FINAL_P02_Boiler Package_Contract Control Logs May 2009(1)_Proposed Overall Monthly Cost Report - End March 2010" xfId="7119" xr:uid="{00000000-0005-0000-0000-0000C31B0000}"/>
    <cellStyle name="R_06 11 08 PRESSURE PARTS FINAL_P03_Turbine_Mayl_09_User_Contract_Logs rev 2" xfId="7120" xr:uid="{00000000-0005-0000-0000-0000C41B0000}"/>
    <cellStyle name="R_06 11 08 PRESSURE PARTS FINAL_P03_Turbine_Mayl_09_User_Contract_Logs rev 2_Cost Forecast_April _2 (version 1)" xfId="7121" xr:uid="{00000000-0005-0000-0000-0000C51B0000}"/>
    <cellStyle name="R_06 11 08 PRESSURE PARTS FINAL_P03_Turbine_Mayl_09_User_Contract_Logs rev 2_Cost Forecast_March " xfId="7122" xr:uid="{00000000-0005-0000-0000-0000C61B0000}"/>
    <cellStyle name="R_06 11 08 PRESSURE PARTS FINAL_P03_Turbine_Mayl_09_User_Contract_Logs rev 2_PC Master Report" xfId="7123" xr:uid="{00000000-0005-0000-0000-0000C71B0000}"/>
    <cellStyle name="R_06 11 08 PRESSURE PARTS FINAL_P03_Turbine_Mayl_09_User_Contract_Logs rev 2_Proposed Overall Monthly Cost Report - End March 2010" xfId="7124" xr:uid="{00000000-0005-0000-0000-0000C81B0000}"/>
    <cellStyle name="R_06 11 08 PRESSURE PARTS FINAL_P04_LP_Services_26_October_09_Rev1_Master(Draft)" xfId="7125" xr:uid="{00000000-0005-0000-0000-0000C91B0000}"/>
    <cellStyle name="R_06 11 08 PRESSURE PARTS FINAL_P06_Water_Treatment_28_May_09_Rev0_Master(Draft)" xfId="7126" xr:uid="{00000000-0005-0000-0000-0000CA1B0000}"/>
    <cellStyle name="R_06 11 08 PRESSURE PARTS FINAL_P06_Water_Treatment_28_May_09_Rev0_Master(Draft)_Cost Forecast_April _2 (version 1)" xfId="7127" xr:uid="{00000000-0005-0000-0000-0000CB1B0000}"/>
    <cellStyle name="R_06 11 08 PRESSURE PARTS FINAL_P06_Water_Treatment_28_May_09_Rev0_Master(Draft)_Cost Forecast_March " xfId="7128" xr:uid="{00000000-0005-0000-0000-0000CC1B0000}"/>
    <cellStyle name="R_06 11 08 PRESSURE PARTS FINAL_P06_Water_Treatment_28_May_09_Rev0_Master(Draft)_PC Master Report" xfId="7129" xr:uid="{00000000-0005-0000-0000-0000CD1B0000}"/>
    <cellStyle name="R_06 11 08 PRESSURE PARTS FINAL_P06_Water_Treatment_28_May_09_Rev0_Master(Draft)_Proposed Overall Monthly Cost Report - End March 2010" xfId="7130" xr:uid="{00000000-0005-0000-0000-0000CE1B0000}"/>
    <cellStyle name="R_06 11 08 PRESSURE PARTS FINAL_P06_Water_Treatment_29_June_09_Rev0_Master(Draft)" xfId="7131" xr:uid="{00000000-0005-0000-0000-0000CF1B0000}"/>
    <cellStyle name="R_06 11 08 PRESSURE PARTS FINAL_P06_Water_Treatment_29_June_09_Rev0_Master(Draft)_Cost Forecast_April _2 (version 1)" xfId="7132" xr:uid="{00000000-0005-0000-0000-0000D01B0000}"/>
    <cellStyle name="R_06 11 08 PRESSURE PARTS FINAL_P06_Water_Treatment_29_June_09_Rev0_Master(Draft)_Cost Forecast_March " xfId="7133" xr:uid="{00000000-0005-0000-0000-0000D11B0000}"/>
    <cellStyle name="R_06 11 08 PRESSURE PARTS FINAL_P06_Water_Treatment_29_June_09_Rev0_Master(Draft)_PC Master Report" xfId="7134" xr:uid="{00000000-0005-0000-0000-0000D21B0000}"/>
    <cellStyle name="R_06 11 08 PRESSURE PARTS FINAL_P06_Water_Treatment_29_June_09_Rev0_Master(Draft)_Proposed Overall Monthly Cost Report - End March 2010" xfId="7135" xr:uid="{00000000-0005-0000-0000-0000D31B0000}"/>
    <cellStyle name="R_06 11 08 PRESSURE PARTS FINAL_P08_Main Civil May 09 r2" xfId="7136" xr:uid="{00000000-0005-0000-0000-0000D41B0000}"/>
    <cellStyle name="R_06 11 08 PRESSURE PARTS FINAL_P08_Main Civil May 09 r2_Cost Forecast_April _2 (version 1)" xfId="7137" xr:uid="{00000000-0005-0000-0000-0000D51B0000}"/>
    <cellStyle name="R_06 11 08 PRESSURE PARTS FINAL_P08_Main Civil May 09 r2_Cost Forecast_March " xfId="7138" xr:uid="{00000000-0005-0000-0000-0000D61B0000}"/>
    <cellStyle name="R_06 11 08 PRESSURE PARTS FINAL_P08_Main Civil May 09 r2_PC Master Report" xfId="7139" xr:uid="{00000000-0005-0000-0000-0000D71B0000}"/>
    <cellStyle name="R_06 11 08 PRESSURE PARTS FINAL_P08_Main Civil May 09 r2_Proposed Overall Monthly Cost Report - End March 2010" xfId="7140" xr:uid="{00000000-0005-0000-0000-0000D81B0000}"/>
    <cellStyle name="R_06 11 08 PRESSURE PARTS FINAL_P10_Enabling_Civils_02_June_09_Rev1" xfId="7141" xr:uid="{00000000-0005-0000-0000-0000D91B0000}"/>
    <cellStyle name="R_06 11 08 PRESSURE PARTS FINAL_P10_Enabling_Civils_02_June_09_Rev1_Cost Forecast_April _2 (version 1)" xfId="7142" xr:uid="{00000000-0005-0000-0000-0000DA1B0000}"/>
    <cellStyle name="R_06 11 08 PRESSURE PARTS FINAL_P10_Enabling_Civils_02_June_09_Rev1_Cost Forecast_March " xfId="7143" xr:uid="{00000000-0005-0000-0000-0000DB1B0000}"/>
    <cellStyle name="R_06 11 08 PRESSURE PARTS FINAL_P10_Enabling_Civils_02_June_09_Rev1_PC Master Report" xfId="7144" xr:uid="{00000000-0005-0000-0000-0000DC1B0000}"/>
    <cellStyle name="R_06 11 08 PRESSURE PARTS FINAL_P10_Enabling_Civils_02_June_09_Rev1_Proposed Overall Monthly Cost Report - End March 2010" xfId="7145" xr:uid="{00000000-0005-0000-0000-0000DD1B0000}"/>
    <cellStyle name="R_06 11 08 PRESSURE PARTS FINAL_P10_Enabling_Civils_02_May_09_final" xfId="7146" xr:uid="{00000000-0005-0000-0000-0000DE1B0000}"/>
    <cellStyle name="R_06 11 08 PRESSURE PARTS FINAL_P10_Enabling_Civils_02_May_09_final_Cost Forecast_April _2 (version 1)" xfId="7147" xr:uid="{00000000-0005-0000-0000-0000DF1B0000}"/>
    <cellStyle name="R_06 11 08 PRESSURE PARTS FINAL_P10_Enabling_Civils_02_May_09_final_Cost Forecast_March " xfId="7148" xr:uid="{00000000-0005-0000-0000-0000E01B0000}"/>
    <cellStyle name="R_06 11 08 PRESSURE PARTS FINAL_P10_Enabling_Civils_02_May_09_final_PC Master Report" xfId="7149" xr:uid="{00000000-0005-0000-0000-0000E11B0000}"/>
    <cellStyle name="R_06 11 08 PRESSURE PARTS FINAL_P10_Enabling_Civils_02_May_09_final_Proposed Overall Monthly Cost Report - End March 2010" xfId="7150" xr:uid="{00000000-0005-0000-0000-0000E21B0000}"/>
    <cellStyle name="R_06 11 08 PRESSURE PARTS FINAL_PC Master Report" xfId="7151" xr:uid="{00000000-0005-0000-0000-0000E31B0000}"/>
    <cellStyle name="R_06 11 08 PRESSURE PARTS FINAL_PC Master Report Feb09 Rev1 HL (version 1)" xfId="7152" xr:uid="{00000000-0005-0000-0000-0000E41B0000}"/>
    <cellStyle name="R_06 11 08 PRESSURE PARTS FINAL_Proposal Register" xfId="7153" xr:uid="{00000000-0005-0000-0000-0000E51B0000}"/>
    <cellStyle name="R_06 11 08 PRESSURE PARTS FINAL_Proposal Register_Commited cost - January  2010" xfId="7154" xr:uid="{00000000-0005-0000-0000-0000E61B0000}"/>
    <cellStyle name="R_06 11 08 PRESSURE PARTS FINAL_Proposal Register_Copy of MEDUPI Claim Register- (M-Drive)" xfId="7155" xr:uid="{00000000-0005-0000-0000-0000E71B0000}"/>
    <cellStyle name="R_06 11 08 PRESSURE PARTS FINAL_Proposal Register_Copy of MEDUPI Claim Register- (M-Drive)_20101018_Challenge Session Revisions FINAL" xfId="7156" xr:uid="{00000000-0005-0000-0000-0000E81B0000}"/>
    <cellStyle name="R_06 11 08 PRESSURE PARTS FINAL_Proposal Register_Cost Forecast_April _2 (version 1)" xfId="7157" xr:uid="{00000000-0005-0000-0000-0000E91B0000}"/>
    <cellStyle name="R_06 11 08 PRESSURE PARTS FINAL_Proposal Register_Cost Forecast_March " xfId="7158" xr:uid="{00000000-0005-0000-0000-0000EA1B0000}"/>
    <cellStyle name="R_06 11 08 PRESSURE PARTS FINAL_Proposal Register_June 09 r2" xfId="7159" xr:uid="{00000000-0005-0000-0000-0000EB1B0000}"/>
    <cellStyle name="R_06 11 08 PRESSURE PARTS FINAL_Proposal Register_June 09 r2_Cost Forecast_April _2 (version 1)" xfId="7160" xr:uid="{00000000-0005-0000-0000-0000EC1B0000}"/>
    <cellStyle name="R_06 11 08 PRESSURE PARTS FINAL_Proposal Register_June 09 r2_Cost Forecast_March " xfId="7161" xr:uid="{00000000-0005-0000-0000-0000ED1B0000}"/>
    <cellStyle name="R_06 11 08 PRESSURE PARTS FINAL_Proposal Register_June 09 r2_PC Master Report" xfId="7162" xr:uid="{00000000-0005-0000-0000-0000EE1B0000}"/>
    <cellStyle name="R_06 11 08 PRESSURE PARTS FINAL_Proposal Register_June 09 r2_Proposed Overall Monthly Cost Report - End March 2010" xfId="7163" xr:uid="{00000000-0005-0000-0000-0000EF1B0000}"/>
    <cellStyle name="R_06 11 08 PRESSURE PARTS FINAL_Proposal Register_October Claims Report (downloaded_06112009)" xfId="7164" xr:uid="{00000000-0005-0000-0000-0000F01B0000}"/>
    <cellStyle name="R_06 11 08 PRESSURE PARTS FINAL_Proposal Register_October Claims Report (downloaded_06112009)_20101018_Challenge Session Revisions FINAL" xfId="7165" xr:uid="{00000000-0005-0000-0000-0000F11B0000}"/>
    <cellStyle name="R_06 11 08 PRESSURE PARTS FINAL_Proposal Register_October Claims Report (downloaded_06112009)_Medupi_January Project Assurance Report Rev1" xfId="7166" xr:uid="{00000000-0005-0000-0000-0000F21B0000}"/>
    <cellStyle name="R_06 11 08 PRESSURE PARTS FINAL_Proposal Register_P10_Enabling_Civils_02_June_09_Rev1" xfId="7167" xr:uid="{00000000-0005-0000-0000-0000F31B0000}"/>
    <cellStyle name="R_06 11 08 PRESSURE PARTS FINAL_Proposal Register_P10_Enabling_Civils_02_June_09_Rev1_Cost Forecast_April _2 (version 1)" xfId="7168" xr:uid="{00000000-0005-0000-0000-0000F41B0000}"/>
    <cellStyle name="R_06 11 08 PRESSURE PARTS FINAL_Proposal Register_P10_Enabling_Civils_02_June_09_Rev1_Cost Forecast_March " xfId="7169" xr:uid="{00000000-0005-0000-0000-0000F51B0000}"/>
    <cellStyle name="R_06 11 08 PRESSURE PARTS FINAL_Proposal Register_P10_Enabling_Civils_02_June_09_Rev1_PC Master Report" xfId="7170" xr:uid="{00000000-0005-0000-0000-0000F61B0000}"/>
    <cellStyle name="R_06 11 08 PRESSURE PARTS FINAL_Proposal Register_P10_Enabling_Civils_02_June_09_Rev1_Proposed Overall Monthly Cost Report - End March 2010" xfId="7171" xr:uid="{00000000-0005-0000-0000-0000F71B0000}"/>
    <cellStyle name="R_06 11 08 PRESSURE PARTS FINAL_Proposal Register_P10_Enabling_Civils_02_May_09_final" xfId="7172" xr:uid="{00000000-0005-0000-0000-0000F81B0000}"/>
    <cellStyle name="R_06 11 08 PRESSURE PARTS FINAL_Proposal Register_P10_Enabling_Civils_02_May_09_final_Cost Forecast_April _2 (version 1)" xfId="7173" xr:uid="{00000000-0005-0000-0000-0000F91B0000}"/>
    <cellStyle name="R_06 11 08 PRESSURE PARTS FINAL_Proposal Register_P10_Enabling_Civils_02_May_09_final_Cost Forecast_March " xfId="7174" xr:uid="{00000000-0005-0000-0000-0000FA1B0000}"/>
    <cellStyle name="R_06 11 08 PRESSURE PARTS FINAL_Proposal Register_P10_Enabling_Civils_02_May_09_final_PC Master Report" xfId="7175" xr:uid="{00000000-0005-0000-0000-0000FB1B0000}"/>
    <cellStyle name="R_06 11 08 PRESSURE PARTS FINAL_Proposal Register_P10_Enabling_Civils_02_May_09_final_Proposed Overall Monthly Cost Report - End March 2010" xfId="7176" xr:uid="{00000000-0005-0000-0000-0000FC1B0000}"/>
    <cellStyle name="R_06 11 08 PRESSURE PARTS FINAL_Proposal Register_PC Master Report" xfId="7177" xr:uid="{00000000-0005-0000-0000-0000FD1B0000}"/>
    <cellStyle name="R_06 11 08 PRESSURE PARTS FINAL_Proposal Register_PC Master Report Feb09 Rev1 HL (version 1)" xfId="7178" xr:uid="{00000000-0005-0000-0000-0000FE1B0000}"/>
    <cellStyle name="R_06 11 08 PRESSURE PARTS FINAL_Proposal Register_Proposed Overall Monthly Cost Report - End March 2010" xfId="7179" xr:uid="{00000000-0005-0000-0000-0000FF1B0000}"/>
    <cellStyle name="R_06 11 08 PRESSURE PARTS FINAL_Proposal Register_RC EXECUTIVE SUMMARY END Jan 2010. (version 2)" xfId="7180" xr:uid="{00000000-0005-0000-0000-0000001C0000}"/>
    <cellStyle name="R_06 11 08 PRESSURE PARTS FINAL_Proposal Register_RC EXECUTIVE SUMMARY END JULY 2009." xfId="7181" xr:uid="{00000000-0005-0000-0000-0000011C0000}"/>
    <cellStyle name="R_06 11 08 PRESSURE PARTS FINAL_Proposal Register_RC EXECUTIVE SUMMARY END JULY 2009._1" xfId="7182" xr:uid="{00000000-0005-0000-0000-0000021C0000}"/>
    <cellStyle name="R_06 11 08 PRESSURE PARTS FINAL_Proposal Register_RC EXECUTIVE SUMMARY END JULY 2009._1_Cost Forecast_April _2 (version 1)" xfId="7183" xr:uid="{00000000-0005-0000-0000-0000031C0000}"/>
    <cellStyle name="R_06 11 08 PRESSURE PARTS FINAL_Proposal Register_RC EXECUTIVE SUMMARY END JULY 2009._1_Cost Forecast_March " xfId="7184" xr:uid="{00000000-0005-0000-0000-0000041C0000}"/>
    <cellStyle name="R_06 11 08 PRESSURE PARTS FINAL_Proposal Register_RC EXECUTIVE SUMMARY END JULY 2009._1_Cost Reduction_Contracts Overview Slide_Oct 2009 v2" xfId="7185" xr:uid="{00000000-0005-0000-0000-0000051C0000}"/>
    <cellStyle name="R_06 11 08 PRESSURE PARTS FINAL_Proposal Register_RC EXECUTIVE SUMMARY END JULY 2009._1_Proposed Overall Monthly Cost Report - End March 2010" xfId="7186" xr:uid="{00000000-0005-0000-0000-0000061C0000}"/>
    <cellStyle name="R_06 11 08 PRESSURE PARTS FINAL_Proposal Register_RC EXECUTIVE SUMMARY END JULY 2009._1_Quality_October 2009" xfId="7187" xr:uid="{00000000-0005-0000-0000-0000071C0000}"/>
    <cellStyle name="R_06 11 08 PRESSURE PARTS FINAL_Proposal Register_RC EXECUTIVE SUMMARY END JULY 2009._1_Reg&amp;Legal_ASGISA_CSR_Stakemngt" xfId="7188" xr:uid="{00000000-0005-0000-0000-0000081C0000}"/>
    <cellStyle name="R_06 11 08 PRESSURE PARTS FINAL_Proposal Register_RC EXECUTIVE SUMMARY END JULY 2009._Cost Forecast_April _2 (version 1)" xfId="7189" xr:uid="{00000000-0005-0000-0000-0000091C0000}"/>
    <cellStyle name="R_06 11 08 PRESSURE PARTS FINAL_Proposal Register_RC EXECUTIVE SUMMARY END JULY 2009._Cost Forecast_March " xfId="7190" xr:uid="{00000000-0005-0000-0000-00000A1C0000}"/>
    <cellStyle name="R_06 11 08 PRESSURE PARTS FINAL_Proposal Register_RC EXECUTIVE SUMMARY END JULY 2009._Cost Reduction_Contracts Overview Slide_Oct 2009 v2" xfId="7191" xr:uid="{00000000-0005-0000-0000-00000B1C0000}"/>
    <cellStyle name="R_06 11 08 PRESSURE PARTS FINAL_Proposal Register_RC EXECUTIVE SUMMARY END JULY 2009._PC Master Report" xfId="7192" xr:uid="{00000000-0005-0000-0000-00000C1C0000}"/>
    <cellStyle name="R_06 11 08 PRESSURE PARTS FINAL_Proposal Register_RC EXECUTIVE SUMMARY END JULY 2009._Proposed Overall Monthly Cost Report - End March 2010" xfId="7193" xr:uid="{00000000-0005-0000-0000-00000D1C0000}"/>
    <cellStyle name="R_06 11 08 PRESSURE PARTS FINAL_Proposal Register_RC EXECUTIVE SUMMARY END JULY 2009._Quality_October 2009" xfId="7194" xr:uid="{00000000-0005-0000-0000-00000E1C0000}"/>
    <cellStyle name="R_06 11 08 PRESSURE PARTS FINAL_Proposal Register_RC EXECUTIVE SUMMARY END JULY 2009._Reg&amp;Legal_ASGISA_CSR_Stakemngt" xfId="7195" xr:uid="{00000000-0005-0000-0000-00000F1C0000}"/>
    <cellStyle name="R_06 11 08 PRESSURE PARTS FINAL_Proposal Register_RC EXECUTIVE SUMMARY END SEP 2009." xfId="7196" xr:uid="{00000000-0005-0000-0000-0000101C0000}"/>
    <cellStyle name="R_06 11 08 PRESSURE PARTS FINAL_Proposed Overall Monthly Cost Report - End March 2010" xfId="7197" xr:uid="{00000000-0005-0000-0000-0000111C0000}"/>
    <cellStyle name="R_06 11 08 PRESSURE PARTS FINAL_RC EXECUTIVE SUMMARY END Jan 2010. (version 2)" xfId="7198" xr:uid="{00000000-0005-0000-0000-0000121C0000}"/>
    <cellStyle name="R_06 11 08 PRESSURE PARTS FINAL_RC EXECUTIVE SUMMARY END JULY 2009." xfId="7199" xr:uid="{00000000-0005-0000-0000-0000131C0000}"/>
    <cellStyle name="R_06 11 08 PRESSURE PARTS FINAL_RC EXECUTIVE SUMMARY END JULY 2009._1" xfId="7200" xr:uid="{00000000-0005-0000-0000-0000141C0000}"/>
    <cellStyle name="R_06 11 08 PRESSURE PARTS FINAL_RC EXECUTIVE SUMMARY END JULY 2009._1_Cost Forecast_April _2 (version 1)" xfId="7201" xr:uid="{00000000-0005-0000-0000-0000151C0000}"/>
    <cellStyle name="R_06 11 08 PRESSURE PARTS FINAL_RC EXECUTIVE SUMMARY END JULY 2009._1_Cost Forecast_March " xfId="7202" xr:uid="{00000000-0005-0000-0000-0000161C0000}"/>
    <cellStyle name="R_06 11 08 PRESSURE PARTS FINAL_RC EXECUTIVE SUMMARY END JULY 2009._1_Cost Reduction_Contracts Overview Slide_Oct 2009 v2" xfId="7203" xr:uid="{00000000-0005-0000-0000-0000171C0000}"/>
    <cellStyle name="R_06 11 08 PRESSURE PARTS FINAL_RC EXECUTIVE SUMMARY END JULY 2009._1_Proposed Overall Monthly Cost Report - End March 2010" xfId="7204" xr:uid="{00000000-0005-0000-0000-0000181C0000}"/>
    <cellStyle name="R_06 11 08 PRESSURE PARTS FINAL_RC EXECUTIVE SUMMARY END JULY 2009._1_Quality_October 2009" xfId="7205" xr:uid="{00000000-0005-0000-0000-0000191C0000}"/>
    <cellStyle name="R_06 11 08 PRESSURE PARTS FINAL_RC EXECUTIVE SUMMARY END JULY 2009._1_Reg&amp;Legal_ASGISA_CSR_Stakemngt" xfId="7206" xr:uid="{00000000-0005-0000-0000-00001A1C0000}"/>
    <cellStyle name="R_06 11 08 PRESSURE PARTS FINAL_RC EXECUTIVE SUMMARY END JULY 2009._Cost Forecast_April _2 (version 1)" xfId="7207" xr:uid="{00000000-0005-0000-0000-00001B1C0000}"/>
    <cellStyle name="R_06 11 08 PRESSURE PARTS FINAL_RC EXECUTIVE SUMMARY END JULY 2009._Cost Forecast_March " xfId="7208" xr:uid="{00000000-0005-0000-0000-00001C1C0000}"/>
    <cellStyle name="R_06 11 08 PRESSURE PARTS FINAL_RC EXECUTIVE SUMMARY END JULY 2009._Cost Reduction_Contracts Overview Slide_Oct 2009 v2" xfId="7209" xr:uid="{00000000-0005-0000-0000-00001D1C0000}"/>
    <cellStyle name="R_06 11 08 PRESSURE PARTS FINAL_RC EXECUTIVE SUMMARY END JULY 2009._PC Master Report" xfId="7210" xr:uid="{00000000-0005-0000-0000-00001E1C0000}"/>
    <cellStyle name="R_06 11 08 PRESSURE PARTS FINAL_RC EXECUTIVE SUMMARY END JULY 2009._Proposed Overall Monthly Cost Report - End March 2010" xfId="7211" xr:uid="{00000000-0005-0000-0000-00001F1C0000}"/>
    <cellStyle name="R_06 11 08 PRESSURE PARTS FINAL_RC EXECUTIVE SUMMARY END JULY 2009._Quality_October 2009" xfId="7212" xr:uid="{00000000-0005-0000-0000-0000201C0000}"/>
    <cellStyle name="R_06 11 08 PRESSURE PARTS FINAL_RC EXECUTIVE SUMMARY END JULY 2009._Reg&amp;Legal_ASGISA_CSR_Stakemngt" xfId="7213" xr:uid="{00000000-0005-0000-0000-0000211C0000}"/>
    <cellStyle name="R_06 11 08 PRESSURE PARTS FINAL_RC EXECUTIVE SUMMARY END SEP 2009." xfId="7214" xr:uid="{00000000-0005-0000-0000-0000221C0000}"/>
    <cellStyle name="R_06 11 08 PRESSURE PARTS FINAL_Risk Register Master" xfId="7215" xr:uid="{00000000-0005-0000-0000-0000231C0000}"/>
    <cellStyle name="R_06 11 08 PRESSURE PARTS FINAL_Risk Register Master_Commited cost - January  2010" xfId="7216" xr:uid="{00000000-0005-0000-0000-0000241C0000}"/>
    <cellStyle name="R_06 11 08 PRESSURE PARTS FINAL_Risk Register Master_Copy of MEDUPI Claim Register- (M-Drive)" xfId="7217" xr:uid="{00000000-0005-0000-0000-0000251C0000}"/>
    <cellStyle name="R_06 11 08 PRESSURE PARTS FINAL_Risk Register Master_Copy of MEDUPI Claim Register- (M-Drive)_20101018_Challenge Session Revisions FINAL" xfId="7218" xr:uid="{00000000-0005-0000-0000-0000261C0000}"/>
    <cellStyle name="R_06 11 08 PRESSURE PARTS FINAL_Risk Register Master_Cost Forecast_April _2 (version 1)" xfId="7219" xr:uid="{00000000-0005-0000-0000-0000271C0000}"/>
    <cellStyle name="R_06 11 08 PRESSURE PARTS FINAL_Risk Register Master_Cost Forecast_March " xfId="7220" xr:uid="{00000000-0005-0000-0000-0000281C0000}"/>
    <cellStyle name="R_06 11 08 PRESSURE PARTS FINAL_Risk Register Master_June 09 r2" xfId="7221" xr:uid="{00000000-0005-0000-0000-0000291C0000}"/>
    <cellStyle name="R_06 11 08 PRESSURE PARTS FINAL_Risk Register Master_June 09 r2_Cost Forecast_March " xfId="7222" xr:uid="{00000000-0005-0000-0000-00002A1C0000}"/>
    <cellStyle name="R_06 11 08 PRESSURE PARTS FINAL_Risk Register Master_June 09 r2_PC Master Report" xfId="7223" xr:uid="{00000000-0005-0000-0000-00002B1C0000}"/>
    <cellStyle name="R_06 11 08 PRESSURE PARTS FINAL_Risk Register Master_June 09 r2_Proposed Overall Monthly Cost Report - End March 2010" xfId="7224" xr:uid="{00000000-0005-0000-0000-00002C1C0000}"/>
    <cellStyle name="R_06 11 08 PRESSURE PARTS FINAL_Risk Register Master_October Claims Report (downloaded_06112009)" xfId="7225" xr:uid="{00000000-0005-0000-0000-00002D1C0000}"/>
    <cellStyle name="R_06 11 08 PRESSURE PARTS FINAL_Risk Register Master_October Claims Report (downloaded_06112009)_20101018_Challenge Session Revisions FINAL" xfId="7226" xr:uid="{00000000-0005-0000-0000-00002E1C0000}"/>
    <cellStyle name="R_06 11 08 PRESSURE PARTS FINAL_Risk Register Master_October Claims Report (downloaded_06112009)_Medupi_January Project Assurance Report Rev1" xfId="7227" xr:uid="{00000000-0005-0000-0000-00002F1C0000}"/>
    <cellStyle name="R_06 11 08 PRESSURE PARTS FINAL_Risk Register Master_P10_Enabling_Civils_02_June_09_Rev1" xfId="7228" xr:uid="{00000000-0005-0000-0000-0000301C0000}"/>
    <cellStyle name="R_06 11 08 PRESSURE PARTS FINAL_Risk Register Master_P10_Enabling_Civils_02_June_09_Rev1_Cost Forecast_March " xfId="7229" xr:uid="{00000000-0005-0000-0000-0000311C0000}"/>
    <cellStyle name="R_06 11 08 PRESSURE PARTS FINAL_Risk Register Master_P10_Enabling_Civils_02_June_09_Rev1_PC Master Report" xfId="7230" xr:uid="{00000000-0005-0000-0000-0000321C0000}"/>
    <cellStyle name="R_06 11 08 PRESSURE PARTS FINAL_Risk Register Master_P10_Enabling_Civils_02_June_09_Rev1_Proposed Overall Monthly Cost Report - End March 2010" xfId="7231" xr:uid="{00000000-0005-0000-0000-0000331C0000}"/>
    <cellStyle name="R_06 11 08 PRESSURE PARTS FINAL_Risk Register Master_P10_Enabling_Civils_02_May_09_final" xfId="7232" xr:uid="{00000000-0005-0000-0000-0000341C0000}"/>
    <cellStyle name="R_06 11 08 PRESSURE PARTS FINAL_Risk Register Master_P10_Enabling_Civils_02_May_09_final_Cost Forecast_March " xfId="7233" xr:uid="{00000000-0005-0000-0000-0000351C0000}"/>
    <cellStyle name="R_06 11 08 PRESSURE PARTS FINAL_Risk Register Master_P10_Enabling_Civils_02_May_09_final_PC Master Report" xfId="7234" xr:uid="{00000000-0005-0000-0000-0000361C0000}"/>
    <cellStyle name="R_06 11 08 PRESSURE PARTS FINAL_Risk Register Master_P10_Enabling_Civils_02_May_09_final_Proposed Overall Monthly Cost Report - End March 2010" xfId="7235" xr:uid="{00000000-0005-0000-0000-0000371C0000}"/>
    <cellStyle name="R_06 11 08 PRESSURE PARTS FINAL_Risk Register Master_PC Master Report" xfId="7236" xr:uid="{00000000-0005-0000-0000-0000381C0000}"/>
    <cellStyle name="R_06 11 08 PRESSURE PARTS FINAL_Risk Register Master_PC Master Report Feb09 Rev1 HL (version 1)" xfId="7237" xr:uid="{00000000-0005-0000-0000-0000391C0000}"/>
    <cellStyle name="R_06 11 08 PRESSURE PARTS FINAL_Risk Register Master_Proposed Overall Monthly Cost Report - End March 2010" xfId="7238" xr:uid="{00000000-0005-0000-0000-00003A1C0000}"/>
    <cellStyle name="R_06 11 08 PRESSURE PARTS FINAL_Risk Register Master_RC EXECUTIVE SUMMARY END Jan 2010. (version 2)" xfId="7239" xr:uid="{00000000-0005-0000-0000-00003B1C0000}"/>
    <cellStyle name="R_06 11 08 PRESSURE PARTS FINAL_Risk Register Master_RC EXECUTIVE SUMMARY END JULY 2009." xfId="7240" xr:uid="{00000000-0005-0000-0000-00003C1C0000}"/>
    <cellStyle name="R_06 11 08 PRESSURE PARTS FINAL_Risk Register Master_RC EXECUTIVE SUMMARY END JULY 2009._1" xfId="7241" xr:uid="{00000000-0005-0000-0000-00003D1C0000}"/>
    <cellStyle name="R_06 11 08 PRESSURE PARTS FINAL_Risk Register Master_RC EXECUTIVE SUMMARY END JULY 2009._1_Cost Forecast_March " xfId="7242" xr:uid="{00000000-0005-0000-0000-00003E1C0000}"/>
    <cellStyle name="R_06 11 08 PRESSURE PARTS FINAL_Risk Register Master_RC EXECUTIVE SUMMARY END JULY 2009._1_Cost Reduction_Contracts Overview Slide_Oct 2009 v2" xfId="7243" xr:uid="{00000000-0005-0000-0000-00003F1C0000}"/>
    <cellStyle name="R_06 11 08 PRESSURE PARTS FINAL_Risk Register Master_RC EXECUTIVE SUMMARY END JULY 2009._1_Proposed Overall Monthly Cost Report - End March 2010" xfId="7244" xr:uid="{00000000-0005-0000-0000-0000401C0000}"/>
    <cellStyle name="R_06 11 08 PRESSURE PARTS FINAL_Risk Register Master_RC EXECUTIVE SUMMARY END JULY 2009._1_Quality_October 2009" xfId="7245" xr:uid="{00000000-0005-0000-0000-0000411C0000}"/>
    <cellStyle name="R_06 11 08 PRESSURE PARTS FINAL_Risk Register Master_RC EXECUTIVE SUMMARY END JULY 2009._1_Reg&amp;Legal_ASGISA_CSR_Stakemngt" xfId="7246" xr:uid="{00000000-0005-0000-0000-0000421C0000}"/>
    <cellStyle name="R_06 11 08 PRESSURE PARTS FINAL_Risk Register Master_RC EXECUTIVE SUMMARY END JULY 2009._Cost Forecast_March " xfId="7247" xr:uid="{00000000-0005-0000-0000-0000431C0000}"/>
    <cellStyle name="R_06 11 08 PRESSURE PARTS FINAL_Risk Register Master_RC EXECUTIVE SUMMARY END JULY 2009._Cost Reduction_Contracts Overview Slide_Oct 2009 v2" xfId="7248" xr:uid="{00000000-0005-0000-0000-0000441C0000}"/>
    <cellStyle name="R_06 11 08 PRESSURE PARTS FINAL_Risk Register Master_RC EXECUTIVE SUMMARY END JULY 2009._PC Master Report" xfId="7249" xr:uid="{00000000-0005-0000-0000-0000451C0000}"/>
    <cellStyle name="R_06 11 08 PRESSURE PARTS FINAL_Risk Register Master_RC EXECUTIVE SUMMARY END JULY 2009._Proposed Overall Monthly Cost Report - End March 2010" xfId="7250" xr:uid="{00000000-0005-0000-0000-0000461C0000}"/>
    <cellStyle name="R_06 11 08 PRESSURE PARTS FINAL_Risk Register Master_RC EXECUTIVE SUMMARY END JULY 2009._Quality_October 2009" xfId="7251" xr:uid="{00000000-0005-0000-0000-0000471C0000}"/>
    <cellStyle name="R_06 11 08 PRESSURE PARTS FINAL_Risk Register Master_RC EXECUTIVE SUMMARY END JULY 2009._Reg&amp;Legal_ASGISA_CSR_Stakemngt" xfId="7252" xr:uid="{00000000-0005-0000-0000-0000481C0000}"/>
    <cellStyle name="R_06 11 08 PRESSURE PARTS FINAL_Risk Register Master_RC EXECUTIVE SUMMARY END SEP 2009." xfId="7253" xr:uid="{00000000-0005-0000-0000-0000491C0000}"/>
    <cellStyle name="R_06 11 08 PRESSURE PARTS FINAL_Trend Register Master" xfId="7254" xr:uid="{00000000-0005-0000-0000-00004A1C0000}"/>
    <cellStyle name="R_06 11 08 PRESSURE PARTS FINAL_Trend Register Master_Commited cost - January  2010" xfId="7255" xr:uid="{00000000-0005-0000-0000-00004B1C0000}"/>
    <cellStyle name="R_06 11 08 PRESSURE PARTS FINAL_Trend Register Master_Copy of MEDUPI Claim Register- (M-Drive)" xfId="7256" xr:uid="{00000000-0005-0000-0000-00004C1C0000}"/>
    <cellStyle name="R_06 11 08 PRESSURE PARTS FINAL_Trend Register Master_Copy of MEDUPI Claim Register- (M-Drive)_20101018_Challenge Session Revisions FINAL" xfId="7257" xr:uid="{00000000-0005-0000-0000-00004D1C0000}"/>
    <cellStyle name="R_06 11 08 PRESSURE PARTS FINAL_Trend Register Master_Cost Forecast_March " xfId="7258" xr:uid="{00000000-0005-0000-0000-00004E1C0000}"/>
    <cellStyle name="R_06 11 08 PRESSURE PARTS FINAL_Trend Register Master_June 09 r2" xfId="7259" xr:uid="{00000000-0005-0000-0000-00004F1C0000}"/>
    <cellStyle name="R_06 11 08 PRESSURE PARTS FINAL_Trend Register Master_June 09 r2_Cost Forecast_March " xfId="7260" xr:uid="{00000000-0005-0000-0000-0000501C0000}"/>
    <cellStyle name="R_06 11 08 PRESSURE PARTS FINAL_Trend Register Master_June 09 r2_PC Master Report" xfId="7261" xr:uid="{00000000-0005-0000-0000-0000511C0000}"/>
    <cellStyle name="R_06 11 08 PRESSURE PARTS FINAL_Trend Register Master_June 09 r2_Proposed Overall Monthly Cost Report - End March 2010" xfId="7262" xr:uid="{00000000-0005-0000-0000-0000521C0000}"/>
    <cellStyle name="R_06 11 08 PRESSURE PARTS FINAL_Trend Register Master_October Claims Report (downloaded_06112009)" xfId="7263" xr:uid="{00000000-0005-0000-0000-0000531C0000}"/>
    <cellStyle name="R_06 11 08 PRESSURE PARTS FINAL_Trend Register Master_October Claims Report (downloaded_06112009)_20101018_Challenge Session Revisions FINAL" xfId="7264" xr:uid="{00000000-0005-0000-0000-0000541C0000}"/>
    <cellStyle name="R_06 11 08 PRESSURE PARTS FINAL_Trend Register Master_October Claims Report (downloaded_06112009)_Medupi_January Project Assurance Report Rev1" xfId="7265" xr:uid="{00000000-0005-0000-0000-0000551C0000}"/>
    <cellStyle name="R_06 11 08 PRESSURE PARTS FINAL_Trend Register Master_P10_Enabling_Civils_02_June_09_Rev1" xfId="7266" xr:uid="{00000000-0005-0000-0000-0000561C0000}"/>
    <cellStyle name="R_06 11 08 PRESSURE PARTS FINAL_Trend Register Master_P10_Enabling_Civils_02_June_09_Rev1_Cost Forecast_March " xfId="7267" xr:uid="{00000000-0005-0000-0000-0000571C0000}"/>
    <cellStyle name="R_06 11 08 PRESSURE PARTS FINAL_Trend Register Master_P10_Enabling_Civils_02_June_09_Rev1_PC Master Report" xfId="7268" xr:uid="{00000000-0005-0000-0000-0000581C0000}"/>
    <cellStyle name="R_06 11 08 PRESSURE PARTS FINAL_Trend Register Master_P10_Enabling_Civils_02_June_09_Rev1_Proposed Overall Monthly Cost Report - End March 2010" xfId="7269" xr:uid="{00000000-0005-0000-0000-0000591C0000}"/>
    <cellStyle name="R_06 11 08 PRESSURE PARTS FINAL_Trend Register Master_P10_Enabling_Civils_02_May_09_final" xfId="7270" xr:uid="{00000000-0005-0000-0000-00005A1C0000}"/>
    <cellStyle name="R_06 11 08 PRESSURE PARTS FINAL_Trend Register Master_P10_Enabling_Civils_02_May_09_final_Cost Forecast_March " xfId="7271" xr:uid="{00000000-0005-0000-0000-00005B1C0000}"/>
    <cellStyle name="R_06 11 08 PRESSURE PARTS FINAL_Trend Register Master_P10_Enabling_Civils_02_May_09_final_PC Master Report" xfId="7272" xr:uid="{00000000-0005-0000-0000-00005C1C0000}"/>
    <cellStyle name="R_06 11 08 PRESSURE PARTS FINAL_Trend Register Master_P10_Enabling_Civils_02_May_09_final_Proposed Overall Monthly Cost Report - End March 2010" xfId="7273" xr:uid="{00000000-0005-0000-0000-00005D1C0000}"/>
    <cellStyle name="R_06 11 08 PRESSURE PARTS FINAL_Trend Register Master_PC Master Report" xfId="7274" xr:uid="{00000000-0005-0000-0000-00005E1C0000}"/>
    <cellStyle name="R_06 11 08 PRESSURE PARTS FINAL_Trend Register Master_PC Master Report Feb09 Rev1 HL (version 1)" xfId="7275" xr:uid="{00000000-0005-0000-0000-00005F1C0000}"/>
    <cellStyle name="R_06 11 08 PRESSURE PARTS FINAL_Trend Register Master_Proposed Overall Monthly Cost Report - End March 2010" xfId="7276" xr:uid="{00000000-0005-0000-0000-0000601C0000}"/>
    <cellStyle name="R_06 11 08 PRESSURE PARTS FINAL_Trend Register Master_RC EXECUTIVE SUMMARY END Jan 2010. (version 2)" xfId="7277" xr:uid="{00000000-0005-0000-0000-0000611C0000}"/>
    <cellStyle name="R_06 11 08 PRESSURE PARTS FINAL_Trend Register Master_RC EXECUTIVE SUMMARY END JULY 2009." xfId="7278" xr:uid="{00000000-0005-0000-0000-0000621C0000}"/>
    <cellStyle name="R_06 11 08 PRESSURE PARTS FINAL_Trend Register Master_RC EXECUTIVE SUMMARY END JULY 2009._1" xfId="7279" xr:uid="{00000000-0005-0000-0000-0000631C0000}"/>
    <cellStyle name="R_06 11 08 PRESSURE PARTS FINAL_Trend Register Master_RC EXECUTIVE SUMMARY END JULY 2009._1_Cost Forecast_March " xfId="7280" xr:uid="{00000000-0005-0000-0000-0000641C0000}"/>
    <cellStyle name="R_06 11 08 PRESSURE PARTS FINAL_Trend Register Master_RC EXECUTIVE SUMMARY END JULY 2009._1_Cost Reduction_Contracts Overview Slide_Oct 2009 v2" xfId="7281" xr:uid="{00000000-0005-0000-0000-0000651C0000}"/>
    <cellStyle name="R_06 11 08 PRESSURE PARTS FINAL_Trend Register Master_RC EXECUTIVE SUMMARY END JULY 2009._1_Proposed Overall Monthly Cost Report - End March 2010" xfId="7282" xr:uid="{00000000-0005-0000-0000-0000661C0000}"/>
    <cellStyle name="R_06 11 08 PRESSURE PARTS FINAL_Trend Register Master_RC EXECUTIVE SUMMARY END JULY 2009._1_Quality_October 2009" xfId="7283" xr:uid="{00000000-0005-0000-0000-0000671C0000}"/>
    <cellStyle name="R_06 11 08 PRESSURE PARTS FINAL_Trend Register Master_RC EXECUTIVE SUMMARY END JULY 2009._1_Reg&amp;Legal_ASGISA_CSR_Stakemngt" xfId="7284" xr:uid="{00000000-0005-0000-0000-0000681C0000}"/>
    <cellStyle name="R_06 11 08 PRESSURE PARTS FINAL_Trend Register Master_RC EXECUTIVE SUMMARY END JULY 2009._Cost Forecast_March " xfId="7285" xr:uid="{00000000-0005-0000-0000-0000691C0000}"/>
    <cellStyle name="R_06 11 08 PRESSURE PARTS FINAL_Trend Register Master_RC EXECUTIVE SUMMARY END JULY 2009._Cost Reduction_Contracts Overview Slide_Oct 2009 v2" xfId="7286" xr:uid="{00000000-0005-0000-0000-00006A1C0000}"/>
    <cellStyle name="R_06 11 08 PRESSURE PARTS FINAL_Trend Register Master_RC EXECUTIVE SUMMARY END JULY 2009._PC Master Report" xfId="7287" xr:uid="{00000000-0005-0000-0000-00006B1C0000}"/>
    <cellStyle name="R_06 11 08 PRESSURE PARTS FINAL_Trend Register Master_RC EXECUTIVE SUMMARY END JULY 2009._Proposed Overall Monthly Cost Report - End March 2010" xfId="7288" xr:uid="{00000000-0005-0000-0000-00006C1C0000}"/>
    <cellStyle name="R_06 11 08 PRESSURE PARTS FINAL_Trend Register Master_RC EXECUTIVE SUMMARY END JULY 2009._Quality_October 2009" xfId="7289" xr:uid="{00000000-0005-0000-0000-00006D1C0000}"/>
    <cellStyle name="R_06 11 08 PRESSURE PARTS FINAL_Trend Register Master_RC EXECUTIVE SUMMARY END JULY 2009._Reg&amp;Legal_ASGISA_CSR_Stakemngt" xfId="7290" xr:uid="{00000000-0005-0000-0000-00006E1C0000}"/>
    <cellStyle name="R_06 11 08 PRESSURE PARTS FINAL_Trend Register Master_RC EXECUTIVE SUMMARY END SEP 2009." xfId="7291" xr:uid="{00000000-0005-0000-0000-00006F1C0000}"/>
    <cellStyle name="R_06 11 08 PRESSURE PARTS FINAL_U1" xfId="7292" xr:uid="{00000000-0005-0000-0000-0000701C0000}"/>
    <cellStyle name="R_06 11 08 PRESSURE PARTS FINAL_U2" xfId="7293" xr:uid="{00000000-0005-0000-0000-0000711C0000}"/>
    <cellStyle name="R_06 11 08 PRESSURE PARTS FINAL_U3" xfId="7294" xr:uid="{00000000-0005-0000-0000-0000721C0000}"/>
    <cellStyle name="R_06 11 08 PRESSURE PARTS FINAL_U4" xfId="7295" xr:uid="{00000000-0005-0000-0000-0000731C0000}"/>
    <cellStyle name="R_06 11 08 PRESSURE PARTS FINAL_U5" xfId="7296" xr:uid="{00000000-0005-0000-0000-0000741C0000}"/>
    <cellStyle name="R_06 11 08 PRESSURE PARTS FINAL_U6" xfId="7297" xr:uid="{00000000-0005-0000-0000-0000751C0000}"/>
    <cellStyle name="R_061107 Calc Sheet" xfId="7298" xr:uid="{00000000-0005-0000-0000-0000761C0000}"/>
    <cellStyle name="R_061107 Calc Sheet_20080925 ice services Assessment Task order No 4" xfId="7299" xr:uid="{00000000-0005-0000-0000-0000771C0000}"/>
    <cellStyle name="R_061107 Calc Sheet_20080925 ice services Assessment Task order No 4_20110725chk1 DGR ice Timesheet data - July 2011" xfId="7300" xr:uid="{00000000-0005-0000-0000-0000781C0000}"/>
    <cellStyle name="R_061107 Calc Sheet_20090225rev &amp; 20090425 Task Order 25&amp;26 ice services assessments" xfId="7301" xr:uid="{00000000-0005-0000-0000-0000791C0000}"/>
    <cellStyle name="R_061107 Calc Sheet_20090315 CED Project support_update" xfId="7302" xr:uid="{00000000-0005-0000-0000-00007A1C0000}"/>
    <cellStyle name="R_061107 Calc Sheet_20090315 CED Project support_update_20090225rev &amp; 20090425 Task Order 25&amp;26 ice services assessments" xfId="7303" xr:uid="{00000000-0005-0000-0000-00007B1C0000}"/>
    <cellStyle name="R_061107 Calc Sheet_20090315 CED Project support_update_20090225rev &amp; 20090425 Task Order 25&amp;26 ice services assessments_20110725chk1 DGR ice Timesheet data - July 2011" xfId="7304" xr:uid="{00000000-0005-0000-0000-00007C1C0000}"/>
    <cellStyle name="R_061107 Calc Sheet_20090315 CED Project support_update_20091025 Task Order 24 ice services assessment" xfId="7305" xr:uid="{00000000-0005-0000-0000-00007D1C0000}"/>
    <cellStyle name="R_061107 Calc Sheet_20090315 CED Project support_update_20091025 Task Order 25 ice services assessment" xfId="7306" xr:uid="{00000000-0005-0000-0000-00007E1C0000}"/>
    <cellStyle name="R_061107 Calc Sheet_20090315 CED Project support_update_20091025 Task Order 25&amp;26 ice services assessment" xfId="7307" xr:uid="{00000000-0005-0000-0000-00007F1C0000}"/>
    <cellStyle name="R_061107 Calc Sheet_20090315 CED Project support_update_20091025 Task Order 26 ice services assessment" xfId="7308" xr:uid="{00000000-0005-0000-0000-0000801C0000}"/>
    <cellStyle name="R_061107 Calc Sheet_20090315 CED Project support_update_20091025 Task Order 28 ice services assessment Mercury SS" xfId="7309" xr:uid="{00000000-0005-0000-0000-0000811C0000}"/>
    <cellStyle name="R_061107 Calc Sheet_20090315 CED Project support_update_20091025 Task Order 29 ice services assessment" xfId="7310" xr:uid="{00000000-0005-0000-0000-0000821C0000}"/>
    <cellStyle name="R_061107 Calc Sheet_20090315 CED Project support_update_20091025 Task Order 31 ice services assessment" xfId="7311" xr:uid="{00000000-0005-0000-0000-0000831C0000}"/>
    <cellStyle name="R_061107 Calc Sheet_20090315 CED Project support_update_20091025 Task Order 33 ice services assessment" xfId="7312" xr:uid="{00000000-0005-0000-0000-0000841C0000}"/>
    <cellStyle name="R_061107 Calc Sheet_20090315 CED Project support_update_20091025 Task Order 34 ice services assessment" xfId="7313" xr:uid="{00000000-0005-0000-0000-0000851C0000}"/>
    <cellStyle name="R_061107 Calc Sheet_20090315 CED Project support_update_20091025 Task Order 35 ice services assessment" xfId="7314" xr:uid="{00000000-0005-0000-0000-0000861C0000}"/>
    <cellStyle name="R_061107 Calc Sheet_20090315 CED Project support_update_20091025 Task Order 36 ice services assessment" xfId="7315" xr:uid="{00000000-0005-0000-0000-0000871C0000}"/>
    <cellStyle name="R_061107 Calc Sheet_20090315 CED Project support_update_20091025 Task Order 37 ice services assessment" xfId="7316" xr:uid="{00000000-0005-0000-0000-0000881C0000}"/>
    <cellStyle name="R_061107 Calc Sheet_20090315 CED Project support_update_20091025 Task Order 37 Revised split ice services assessment" xfId="7317" xr:uid="{00000000-0005-0000-0000-0000891C0000}"/>
    <cellStyle name="R_061107 Calc Sheet_20090315 CED Project support_update_20091025 Task Order 39 ice services assessment" xfId="7318" xr:uid="{00000000-0005-0000-0000-00008A1C0000}"/>
    <cellStyle name="R_061107 Calc Sheet_20090315 CED Project support_update_20091025 Task Order 40 ice services assessment" xfId="7319" xr:uid="{00000000-0005-0000-0000-00008B1C0000}"/>
    <cellStyle name="R_061107 Calc Sheet_20090315 CED Project support_update_20091025 Task Order 41 ice services assessment &amp; invoice" xfId="7320" xr:uid="{00000000-0005-0000-0000-00008C1C0000}"/>
    <cellStyle name="R_061107 Calc Sheet_20090315 CED Project support_update_20091025 Task Order 42 ice services assessment" xfId="7321" xr:uid="{00000000-0005-0000-0000-00008D1C0000}"/>
    <cellStyle name="R_061107 Calc Sheet_20090315 CED Project support_update_20091025 Task Order 43 ice services assessment" xfId="7322" xr:uid="{00000000-0005-0000-0000-00008E1C0000}"/>
    <cellStyle name="R_061107 Calc Sheet_20090315 CED Project support_update_20091025 Task Order 44 ice services assessment" xfId="7323" xr:uid="{00000000-0005-0000-0000-00008F1C0000}"/>
    <cellStyle name="R_061107 Calc Sheet_20090315 CED Project support_update_20091025Rev Task Order 26 ice services assessment" xfId="7324" xr:uid="{00000000-0005-0000-0000-0000901C0000}"/>
    <cellStyle name="R_061107 Calc Sheet_20090315 CED Project support_update_200911 chk Task 41 Kusile Silos forecast" xfId="7325" xr:uid="{00000000-0005-0000-0000-0000911C0000}"/>
    <cellStyle name="R_061107 Calc Sheet_20090315 CED Project support_update_200911 Task Order 46 ice services Forecast" xfId="7326" xr:uid="{00000000-0005-0000-0000-0000921C0000}"/>
    <cellStyle name="R_061107 Calc Sheet_20090315 CED Project support_update_20091103 CED Project support services" xfId="7327" xr:uid="{00000000-0005-0000-0000-0000931C0000}"/>
    <cellStyle name="R_061107 Calc Sheet_20090315 CED Project support_update_20091104 CED Project support services" xfId="7328" xr:uid="{00000000-0005-0000-0000-0000941C0000}"/>
    <cellStyle name="R_061107 Calc Sheet_20090315 CED Project support_update_20091105 CED Project support services" xfId="7329" xr:uid="{00000000-0005-0000-0000-0000951C0000}"/>
    <cellStyle name="R_061107 Calc Sheet_20090315 CED Project support_update_20091125 Coal &amp; Ash Task Orders ice services invoice" xfId="7330" xr:uid="{00000000-0005-0000-0000-0000961C0000}"/>
    <cellStyle name="R_061107 Calc Sheet_20090315 CED Project support_update_20091125 Task Medupi Electrical ice services invoice" xfId="7331" xr:uid="{00000000-0005-0000-0000-0000971C0000}"/>
    <cellStyle name="R_061107 Calc Sheet_20090315 CED Project support_update_20091125 Task order 02 ice services assessment" xfId="7332" xr:uid="{00000000-0005-0000-0000-0000981C0000}"/>
    <cellStyle name="R_061107 Calc Sheet_20090315 CED Project support_update_20091125 Task Order 31 ice services assessment &amp; invoice" xfId="7333" xr:uid="{00000000-0005-0000-0000-0000991C0000}"/>
    <cellStyle name="R_061107 Calc Sheet_20090315 CED Project support_update_20091125 Task Order 32 ice services assessment" xfId="7334" xr:uid="{00000000-0005-0000-0000-00009A1C0000}"/>
    <cellStyle name="R_061107 Calc Sheet_20090315 CED Project support_update_20091125 Task Order 47 ice services assessment" xfId="7335" xr:uid="{00000000-0005-0000-0000-00009B1C0000}"/>
    <cellStyle name="R_061107 Calc Sheet_20090315 CED Project support_update_20091208 CED Project support services_nic003" xfId="7336" xr:uid="{00000000-0005-0000-0000-00009C1C0000}"/>
    <cellStyle name="R_061107 Calc Sheet_20090315 CED Project support_update_20091211 Task 51 Forecast ice services" xfId="7337" xr:uid="{00000000-0005-0000-0000-00009D1C0000}"/>
    <cellStyle name="R_061107 Calc Sheet_20090315 CED Project support_update_20091225 Task order 04 ice services assessment &amp; invoice" xfId="7338" xr:uid="{00000000-0005-0000-0000-00009E1C0000}"/>
    <cellStyle name="R_061107 Calc Sheet_20090315 CED Project support_update_20091225 Task Order 20 ice services assessment &amp; invoice" xfId="7339" xr:uid="{00000000-0005-0000-0000-00009F1C0000}"/>
    <cellStyle name="R_061107 Calc Sheet_20090315 CED Project support_update_20091225 Task order 46 assessment &amp; invoice" xfId="7340" xr:uid="{00000000-0005-0000-0000-0000A01C0000}"/>
    <cellStyle name="R_061107 Calc Sheet_20090315 CED Project support_update_20091230rev1 CED Project support services" xfId="7341" xr:uid="{00000000-0005-0000-0000-0000A11C0000}"/>
    <cellStyle name="R_061107 Calc Sheet_20090315 CED Project support_update_20100125 Coal &amp; Ash Task Orders ice services invoice" xfId="7342" xr:uid="{00000000-0005-0000-0000-0000A21C0000}"/>
    <cellStyle name="R_061107 Calc Sheet_20090315 CED Project support_update_20100125 Task 51 Hrs to date ice services" xfId="7343" xr:uid="{00000000-0005-0000-0000-0000A31C0000}"/>
    <cellStyle name="R_061107 Calc Sheet_20090315 CED Project support_update_20100125 Task Medupi Electrical ice services invoice" xfId="7344" xr:uid="{00000000-0005-0000-0000-0000A41C0000}"/>
    <cellStyle name="R_061107 Calc Sheet_20090315 CED Project support_update_20100125 Task order 02 ice services assessment" xfId="7345" xr:uid="{00000000-0005-0000-0000-0000A51C0000}"/>
    <cellStyle name="R_061107 Calc Sheet_20090315 CED Project support_update_20100125 Task Order 20 ice services assessment &amp; invoice" xfId="7346" xr:uid="{00000000-0005-0000-0000-0000A61C0000}"/>
    <cellStyle name="R_061107 Calc Sheet_20090315 CED Project support_update_20100125 Task Order 45 ice services assessment" xfId="7347" xr:uid="{00000000-0005-0000-0000-0000A71C0000}"/>
    <cellStyle name="R_061107 Calc Sheet_20090315 CED Project support_update_20100125 Task Order 51 ice services assessment &amp; invoice" xfId="7348" xr:uid="{00000000-0005-0000-0000-0000A81C0000}"/>
    <cellStyle name="R_061107 Calc Sheet_20090315 CED Project support_update_20100225 Task order 04 ice services assessment &amp; invoice" xfId="7349" xr:uid="{00000000-0005-0000-0000-0000A91C0000}"/>
    <cellStyle name="R_061107 Calc Sheet_20090315 CED Project support_update_20100304 CED Project support services" xfId="7350" xr:uid="{00000000-0005-0000-0000-0000AA1C0000}"/>
    <cellStyle name="R_061107 Calc Sheet_20090315 CED Project support_update_20100304rev1 CED Project support services" xfId="7351" xr:uid="{00000000-0005-0000-0000-0000AB1C0000}"/>
    <cellStyle name="R_061107 Calc Sheet_20090315 CED Project support_update_20100325 Task 51 Hrs to date ice services" xfId="7352" xr:uid="{00000000-0005-0000-0000-0000AC1C0000}"/>
    <cellStyle name="R_061107 Calc Sheet_20090315 CED Project support_update_20100325 Task Medupi Electrical ice services invoice" xfId="7353" xr:uid="{00000000-0005-0000-0000-0000AD1C0000}"/>
    <cellStyle name="R_061107 Calc Sheet_20090315 CED Project support_update_20100325 Task order 02 ice services assessment &amp; invoice" xfId="7354" xr:uid="{00000000-0005-0000-0000-0000AE1C0000}"/>
    <cellStyle name="R_061107 Calc Sheet_20090315 CED Project support_update_20100325 Task Order 20 ice services assessment &amp; invoice" xfId="7355" xr:uid="{00000000-0005-0000-0000-0000AF1C0000}"/>
    <cellStyle name="R_061107 Calc Sheet_20090315 CED Project support_update_20100329 Updated Task 53 Gen Transf Forecast ice services" xfId="7356" xr:uid="{00000000-0005-0000-0000-0000B01C0000}"/>
    <cellStyle name="R_061107 Calc Sheet_20090315 CED Project support_update_20100425 ice services Task No 0012 FGD assessment &amp; invoice" xfId="7357" xr:uid="{00000000-0005-0000-0000-0000B11C0000}"/>
    <cellStyle name="R_061107 Calc Sheet_20090315 CED Project support_update_20100425 Task 52 Cabling assessment &amp; invoice ice services" xfId="7358" xr:uid="{00000000-0005-0000-0000-0000B21C0000}"/>
    <cellStyle name="R_061107 Calc Sheet_20090315 CED Project support_update_20100425 Task order 04 ice services assessment &amp; invoice" xfId="7359" xr:uid="{00000000-0005-0000-0000-0000B31C0000}"/>
    <cellStyle name="R_061107 Calc Sheet_20090315 CED Project support_update_20100425 Task Order 29 ice services assessment &amp; invoice" xfId="7360" xr:uid="{00000000-0005-0000-0000-0000B41C0000}"/>
    <cellStyle name="R_061107 Calc Sheet_20090315 CED Project support_update_20100425 Task Order 51 ice services assessment &amp; invoice" xfId="7361" xr:uid="{00000000-0005-0000-0000-0000B51C0000}"/>
    <cellStyle name="R_061107 Calc Sheet_20090315 CED Project support_update_20100425 Task Order 55 ice services assessment &amp; invoice" xfId="7362" xr:uid="{00000000-0005-0000-0000-0000B61C0000}"/>
    <cellStyle name="R_061107 Calc Sheet_20090315 CED Project support_update_20100425 Task Order 56 ice services assessment &amp; invoice" xfId="7363" xr:uid="{00000000-0005-0000-0000-0000B71C0000}"/>
    <cellStyle name="R_061107 Calc Sheet_20090315 CED Project support_update_20100429 CED Project support Timesheet current" xfId="7364" xr:uid="{00000000-0005-0000-0000-0000B81C0000}"/>
    <cellStyle name="R_061107 Calc Sheet_20090315 CED Project support_update_20100525 ice services Task No 0012 FGD assessment" xfId="7365" xr:uid="{00000000-0005-0000-0000-0000B91C0000}"/>
    <cellStyle name="R_061107 Calc Sheet_20090315 CED Project support_update_20100525 Task order 04 ice services assessment &amp; invoice" xfId="7366" xr:uid="{00000000-0005-0000-0000-0000BA1C0000}"/>
    <cellStyle name="R_061107 Calc Sheet_20090315 CED Project support_update_20100613 Task Order 34 ice services assessment &amp; invoice" xfId="7367" xr:uid="{00000000-0005-0000-0000-0000BB1C0000}"/>
    <cellStyle name="R_061107 Calc Sheet_20090315 CED Project support_update_20100625 ice services Electrical &amp; C&amp;I assessment" xfId="7368" xr:uid="{00000000-0005-0000-0000-0000BC1C0000}"/>
    <cellStyle name="R_061107 Calc Sheet_20090315 CED Project support_update_20100625 ice services Task No 0012 FGD assessment" xfId="7369" xr:uid="{00000000-0005-0000-0000-0000BD1C0000}"/>
    <cellStyle name="R_061107 Calc Sheet_20090315 CED Project support_update_20100625 Task order 04 ice services assessment &amp; invoice" xfId="7370" xr:uid="{00000000-0005-0000-0000-0000BE1C0000}"/>
    <cellStyle name="R_061107 Calc Sheet_20090315 CED Project support_update_20100625 Turbine Summary weekly Timesheets" xfId="7371" xr:uid="{00000000-0005-0000-0000-0000BF1C0000}"/>
    <cellStyle name="R_061107 Calc Sheet_20090315 CED Project support_update_20100725 Task order 04 ice services assessment &amp; invoice" xfId="7372" xr:uid="{00000000-0005-0000-0000-0000C01C0000}"/>
    <cellStyle name="R_061107 Calc Sheet_20090315 CED Project support_update_20100803 Task order 02 Turbine ice services assessment dvw" xfId="7373" xr:uid="{00000000-0005-0000-0000-0000C11C0000}"/>
    <cellStyle name="R_061107 Calc Sheet_20090315 CED Project support_update_20100820 iWeNhle Consolidated Invoices" xfId="7374" xr:uid="{00000000-0005-0000-0000-0000C21C0000}"/>
    <cellStyle name="R_061107 Calc Sheet_20090315 CED Project support_update_20100820 iWeNhle Consolidated Invoices_20110725chk1 DGR ice Timesheet data - July 2011" xfId="7375" xr:uid="{00000000-0005-0000-0000-0000C31C0000}"/>
    <cellStyle name="R_061107 Calc Sheet_20090315 CED Project support_update_20100825 Task Order 13 ice services assessment" xfId="7376" xr:uid="{00000000-0005-0000-0000-0000C41C0000}"/>
    <cellStyle name="R_061107 Calc Sheet_20090315 CED Project support_update_20100902 Task order 02 Turbine ice services Ass &amp; Inv" xfId="7377" xr:uid="{00000000-0005-0000-0000-0000C51C0000}"/>
    <cellStyle name="R_061107 Calc Sheet_20090315 CED Project support_update_20100913 ice services Task No 0012 FGD assessment" xfId="7378" xr:uid="{00000000-0005-0000-0000-0000C61C0000}"/>
    <cellStyle name="R_061107 Calc Sheet_20090315 CED Project support_update_20100913 Task order 04 ice services assessment &amp; invoice" xfId="7379" xr:uid="{00000000-0005-0000-0000-0000C71C0000}"/>
    <cellStyle name="R_061107 Calc Sheet_20090315 CED Project support_update_20100925 ice services Medupi Electrical C&amp;I assessment" xfId="7380" xr:uid="{00000000-0005-0000-0000-0000C81C0000}"/>
    <cellStyle name="R_061107 Calc Sheet_20090315 CED Project support_update_20101008 Task 53 Generation ice services assessment &amp; invoice" xfId="7381" xr:uid="{00000000-0005-0000-0000-0000C91C0000}"/>
    <cellStyle name="R_061107 Calc Sheet_20090315 CED Project support_update_20101008 Task order 04 ice services assessment &amp; invoice (1)" xfId="7382" xr:uid="{00000000-0005-0000-0000-0000CA1C0000}"/>
    <cellStyle name="R_061107 Calc Sheet_20090315 CED Project support_update_20101011 update ice services Task No 0012 FGD assessments &amp; invoices" xfId="7383" xr:uid="{00000000-0005-0000-0000-0000CB1C0000}"/>
    <cellStyle name="R_061107 Calc Sheet_20090315 CED Project support_update_20101024 25Sep2010 Assess &amp; Inv Task order 02 Turbine ice services" xfId="7384" xr:uid="{00000000-0005-0000-0000-0000CC1C0000}"/>
    <cellStyle name="R_061107 Calc Sheet_20090315 CED Project support_update_20101025 Assessment ice services Task No 0012 FGD &amp; invoice" xfId="7385" xr:uid="{00000000-0005-0000-0000-0000CD1C0000}"/>
    <cellStyle name="R_061107 Calc Sheet_20090315 CED Project support_update_20101025 ice services assessment Task 52 Cabling &amp; invoice" xfId="7386" xr:uid="{00000000-0005-0000-0000-0000CE1C0000}"/>
    <cellStyle name="R_061107 Calc Sheet_20090315 CED Project support_update_20101025 ice services Medupi Electrical C&amp;I assessment &amp; invoice" xfId="7387" xr:uid="{00000000-0005-0000-0000-0000CF1C0000}"/>
    <cellStyle name="R_061107 Calc Sheet_20090315 CED Project support_update_20101025 Task Order 13 ice services assessment" xfId="7388" xr:uid="{00000000-0005-0000-0000-0000D01C0000}"/>
    <cellStyle name="R_061107 Calc Sheet_20090315 CED Project support_update_20101029 Task order 04 ice services assessment &amp; invoice" xfId="7389" xr:uid="{00000000-0005-0000-0000-0000D11C0000}"/>
    <cellStyle name="R_061107 Calc Sheet_20090315 CED Project support_update_20101109 Task 0064 Terr undergrd ice services" xfId="7390" xr:uid="{00000000-0005-0000-0000-0000D21C0000}"/>
    <cellStyle name="R_061107 Calc Sheet_20090315 CED Project support_update_20101116 From 1550  iWeNhle Consolidated Invoices" xfId="7391" xr:uid="{00000000-0005-0000-0000-0000D31C0000}"/>
    <cellStyle name="R_061107 Calc Sheet_20090315 CED Project support_update_20101116 From 1550  iWeNhle Consolidated Invoices_20110725chk1 DGR ice Timesheet data - July 2011" xfId="7392" xr:uid="{00000000-0005-0000-0000-0000D41C0000}"/>
    <cellStyle name="R_061107 Calc Sheet_20090315 CED Project support_update_2010825 Assessment &amp; invoice Task 0063 BoP ice services" xfId="7393" xr:uid="{00000000-0005-0000-0000-0000D51C0000}"/>
    <cellStyle name="R_061107 Calc Sheet_20090315 CED Project support_update_Agreed Final Hours" xfId="7394" xr:uid="{00000000-0005-0000-0000-0000D61C0000}"/>
    <cellStyle name="R_061107 Calc Sheet_20090315 CED Project support_update_CHECK 20091116JvD Updated Kusile Coal &amp; Ash allocation of hrs" xfId="7395" xr:uid="{00000000-0005-0000-0000-0000D71C0000}"/>
    <cellStyle name="R_061107 Calc Sheet_20090317 CED Project support_update" xfId="7396" xr:uid="{00000000-0005-0000-0000-0000D81C0000}"/>
    <cellStyle name="R_061107 Calc Sheet_20090425 Napo CHECK Kusile task orders 25  26" xfId="7397" xr:uid="{00000000-0005-0000-0000-0000D91C0000}"/>
    <cellStyle name="R_061107 Calc Sheet_20090425 Napo CHECK Kusile task orders 25  26_20110725chk1 DGR ice Timesheet data - July 2011" xfId="7398" xr:uid="{00000000-0005-0000-0000-0000DA1C0000}"/>
    <cellStyle name="R_061107 Calc Sheet_20090425 Task order 03 ice services assessment" xfId="7399" xr:uid="{00000000-0005-0000-0000-0000DB1C0000}"/>
    <cellStyle name="R_061107 Calc Sheet_20090425 Task order 04 ice services assessment" xfId="7400" xr:uid="{00000000-0005-0000-0000-0000DC1C0000}"/>
    <cellStyle name="R_061107 Calc Sheet_20090425 Task Order 31 ice services assessment" xfId="7401" xr:uid="{00000000-0005-0000-0000-0000DD1C0000}"/>
    <cellStyle name="R_061107 Calc Sheet_20090522 CED Project support services" xfId="7402" xr:uid="{00000000-0005-0000-0000-0000DE1C0000}"/>
    <cellStyle name="R_061107 Calc Sheet_20090522 CED Project support services_20110725chk1 DGR ice Timesheet data - July 2011" xfId="7403" xr:uid="{00000000-0005-0000-0000-0000DF1C0000}"/>
    <cellStyle name="R_061107 Calc Sheet_20090630 Extn Komati Time &amp; Cost" xfId="7404" xr:uid="{00000000-0005-0000-0000-0000E01C0000}"/>
    <cellStyle name="R_061107 Calc Sheet_20090715 Extn Komati Time &amp; Cost" xfId="7405" xr:uid="{00000000-0005-0000-0000-0000E11C0000}"/>
    <cellStyle name="R_061107 Calc Sheet_20090725 Task order 02 ice services assessment" xfId="7406" xr:uid="{00000000-0005-0000-0000-0000E21C0000}"/>
    <cellStyle name="R_061107 Calc Sheet_20090725 Task order 03 ice services assessment" xfId="7407" xr:uid="{00000000-0005-0000-0000-0000E31C0000}"/>
    <cellStyle name="R_061107 Calc Sheet_20090725 Task order 04 ice services assessment" xfId="7408" xr:uid="{00000000-0005-0000-0000-0000E41C0000}"/>
    <cellStyle name="R_061107 Calc Sheet_20090725 Task order 08 ice services assessment" xfId="7409" xr:uid="{00000000-0005-0000-0000-0000E51C0000}"/>
    <cellStyle name="R_061107 Calc Sheet_20090725 Task Order 09 ice services assessment" xfId="7410" xr:uid="{00000000-0005-0000-0000-0000E61C0000}"/>
    <cellStyle name="R_061107 Calc Sheet_20090725 Task order 34 ice services assessment" xfId="7411" xr:uid="{00000000-0005-0000-0000-0000E71C0000}"/>
    <cellStyle name="R_061107 Calc Sheet_20090725rev Extn Komati Time &amp; Cost" xfId="7412" xr:uid="{00000000-0005-0000-0000-0000E81C0000}"/>
    <cellStyle name="R_061107 Calc Sheet_20090825rev Extn Komati Time &amp; Cost" xfId="7413" xr:uid="{00000000-0005-0000-0000-0000E91C0000}"/>
    <cellStyle name="R_061107 Calc Sheet_20090907 hour alloc Status Task order Nos 35  36 Diesel Gen  UPS" xfId="7414" xr:uid="{00000000-0005-0000-0000-0000EA1C0000}"/>
    <cellStyle name="R_061107 Calc Sheet_20090907 hour alloc Status Task order Nos 35  36 Diesel Gen  UPS_20110725chk1 DGR ice Timesheet data - July 2011" xfId="7415" xr:uid="{00000000-0005-0000-0000-0000EB1C0000}"/>
    <cellStyle name="R_061107 Calc Sheet_20090908 Extn Komati Time &amp; Cost" xfId="7416" xr:uid="{00000000-0005-0000-0000-0000EC1C0000}"/>
    <cellStyle name="R_061107 Calc Sheet_20090925rev Extn Komati Time &amp; Cost" xfId="7417" xr:uid="{00000000-0005-0000-0000-0000ED1C0000}"/>
    <cellStyle name="R_061107 Calc Sheet_20090925tm Komati Hrs &amp; km ice services" xfId="7418" xr:uid="{00000000-0005-0000-0000-0000EE1C0000}"/>
    <cellStyle name="R_061107 Calc Sheet_20090925tm Komati Hrs &amp; km ice services_20100225rev Extn Komati Time &amp; Cost" xfId="7419" xr:uid="{00000000-0005-0000-0000-0000EF1C0000}"/>
    <cellStyle name="R_061107 Calc Sheet_20090925tm Komati Hrs &amp; km ice services_20100225rev1 Extn Komati Time &amp; Cost" xfId="7420" xr:uid="{00000000-0005-0000-0000-0000F01C0000}"/>
    <cellStyle name="R_061107 Calc Sheet_20090925tm Komati Hrs &amp; km ice services_20100325 Extn Komati Time &amp; Cost" xfId="7421" xr:uid="{00000000-0005-0000-0000-0000F11C0000}"/>
    <cellStyle name="R_061107 Calc Sheet_20090925tm Komati Hrs &amp; km ice services_20100325rev Extn Komati Time &amp; Cost" xfId="7422" xr:uid="{00000000-0005-0000-0000-0000F21C0000}"/>
    <cellStyle name="R_061107 Calc Sheet_20090925tm Komati Hrs &amp; km ice services_20100325tm Extn Komati Hours &amp; km" xfId="7423" xr:uid="{00000000-0005-0000-0000-0000F31C0000}"/>
    <cellStyle name="R_061107 Calc Sheet_20090925tm Komati Hrs &amp; km ice services_20100423 Extn Komati Time &amp; Cost" xfId="7424" xr:uid="{00000000-0005-0000-0000-0000F41C0000}"/>
    <cellStyle name="R_061107 Calc Sheet_20090925tm Komati Hrs &amp; km ice services_20100525 Extn Komati Time &amp; Cost" xfId="7425" xr:uid="{00000000-0005-0000-0000-0000F51C0000}"/>
    <cellStyle name="R_061107 Calc Sheet_20090925tm Komati Hrs &amp; km ice services_20100525cm Komati assessment Hrs &amp; km_2" xfId="7426" xr:uid="{00000000-0005-0000-0000-0000F61C0000}"/>
    <cellStyle name="R_061107 Calc Sheet_20090925tm Komati Hrs &amp; km ice services_20100625 Extn Komati Time &amp; Cost" xfId="7427" xr:uid="{00000000-0005-0000-0000-0000F71C0000}"/>
    <cellStyle name="R_061107 Calc Sheet_20090925tm Komati Hrs &amp; km ice services_20100625cm Komati services assessment hrs &amp; km" xfId="7428" xr:uid="{00000000-0005-0000-0000-0000F81C0000}"/>
    <cellStyle name="R_061107 Calc Sheet_20090925tm Komati Hrs &amp; km ice services_20100721cm Komati Services Hours &amp; km" xfId="7429" xr:uid="{00000000-0005-0000-0000-0000F91C0000}"/>
    <cellStyle name="R_061107 Calc Sheet_20090925tm Komati Hrs &amp; km ice services_20100721tm Komati Services Hours &amp; km" xfId="7430" xr:uid="{00000000-0005-0000-0000-0000FA1C0000}"/>
    <cellStyle name="R_061107 Calc Sheet_20090925tm Komati Hrs &amp; km ice services_20100725rev2 Extn Komati Time &amp; Cost" xfId="7431" xr:uid="{00000000-0005-0000-0000-0000FB1C0000}"/>
    <cellStyle name="R_061107 Calc Sheet_20090925tm Komati Hrs &amp; km ice services_20100825cm Komati Services Hours &amp; km" xfId="7432" xr:uid="{00000000-0005-0000-0000-0000FC1C0000}"/>
    <cellStyle name="R_061107 Calc Sheet_20090925tm Komati Hrs &amp; km ice services_20100825Rev Extn Komati Time &amp; Cost" xfId="7433" xr:uid="{00000000-0005-0000-0000-0000FD1C0000}"/>
    <cellStyle name="R_061107 Calc Sheet_20090925tm Komati Hrs &amp; km ice services_20100925REV Assessment 4600005911 Komati ice services" xfId="7434" xr:uid="{00000000-0005-0000-0000-0000FE1C0000}"/>
    <cellStyle name="R_061107 Calc Sheet_20090925tm Komati Hrs &amp; km ice services_20100925REV Assessment 4600005911 Komati ice services_20110725chk1 DGR ice Timesheet data - July 2011" xfId="7435" xr:uid="{00000000-0005-0000-0000-0000FF1C0000}"/>
    <cellStyle name="R_061107 Calc Sheet_20090925tm Komati Hrs &amp; km ice services_20100928 Extn Komati Time &amp; Cost" xfId="7436" xr:uid="{00000000-0005-0000-0000-0000001D0000}"/>
    <cellStyle name="R_061107 Calc Sheet_20090925tm Komati Hrs &amp; km ice services_20100929rev check ICE daily capture 2010" xfId="7437" xr:uid="{00000000-0005-0000-0000-0000011D0000}"/>
    <cellStyle name="R_061107 Calc Sheet_20090925tm Komati Hrs &amp; km ice services_20101028 ice assessment &amp; invoice Oct2010" xfId="7438" xr:uid="{00000000-0005-0000-0000-0000021D0000}"/>
    <cellStyle name="R_061107 Calc Sheet_20090925tm Komati Hrs &amp; km ice services_2010425cm Extn Komati Hours &amp; km" xfId="7439" xr:uid="{00000000-0005-0000-0000-0000031D0000}"/>
    <cellStyle name="R_061107 Calc Sheet_20090925tm Komati Hrs &amp; km ice services_2010425tm Extn Komati Hours &amp; km" xfId="7440" xr:uid="{00000000-0005-0000-0000-0000041D0000}"/>
    <cellStyle name="R_061107 Calc Sheet_20090925tm Komati Hrs &amp; km ice services_20110725chk1 DGR ice Timesheet data - July 2011" xfId="7441" xr:uid="{00000000-0005-0000-0000-0000051D0000}"/>
    <cellStyle name="R_061107 Calc Sheet_20091025 Task order 02 ice services assessment" xfId="7442" xr:uid="{00000000-0005-0000-0000-0000061D0000}"/>
    <cellStyle name="R_061107 Calc Sheet_20091025 Task order 03 ice services assessment" xfId="7443" xr:uid="{00000000-0005-0000-0000-0000071D0000}"/>
    <cellStyle name="R_061107 Calc Sheet_20091025 Task order 04 ice services assessment" xfId="7444" xr:uid="{00000000-0005-0000-0000-0000081D0000}"/>
    <cellStyle name="R_061107 Calc Sheet_20091025 Task order 08 ice services assessment" xfId="7445" xr:uid="{00000000-0005-0000-0000-0000091D0000}"/>
    <cellStyle name="R_061107 Calc Sheet_20091025 Task Order 09 ice services assessment" xfId="7446" xr:uid="{00000000-0005-0000-0000-00000A1D0000}"/>
    <cellStyle name="R_061107 Calc Sheet_20091025 Task Order 12 ice services assessment" xfId="7447" xr:uid="{00000000-0005-0000-0000-00000B1D0000}"/>
    <cellStyle name="R_061107 Calc Sheet_20091025 Task Order 18 ice services assessment" xfId="7448" xr:uid="{00000000-0005-0000-0000-00000C1D0000}"/>
    <cellStyle name="R_061107 Calc Sheet_20091025 Task Order 20 ice services assessment" xfId="7449" xr:uid="{00000000-0005-0000-0000-00000D1D0000}"/>
    <cellStyle name="R_061107 Calc Sheet_20091025 Task Order 22 ice services assessment" xfId="7450" xr:uid="{00000000-0005-0000-0000-00000E1D0000}"/>
    <cellStyle name="R_061107 Calc Sheet_20091025 Task Order 24 ice services assessment" xfId="7451" xr:uid="{00000000-0005-0000-0000-00000F1D0000}"/>
    <cellStyle name="R_061107 Calc Sheet_20091025 Task Order 25 ice services assessment" xfId="7452" xr:uid="{00000000-0005-0000-0000-0000101D0000}"/>
    <cellStyle name="R_061107 Calc Sheet_20091025 Task Order 25&amp;26 ice services assessment" xfId="7453" xr:uid="{00000000-0005-0000-0000-0000111D0000}"/>
    <cellStyle name="R_061107 Calc Sheet_20091025 Task Order 26 ice services assessment" xfId="7454" xr:uid="{00000000-0005-0000-0000-0000121D0000}"/>
    <cellStyle name="R_061107 Calc Sheet_20091025 Task Order 28 ice services assessment Mercury SS" xfId="7455" xr:uid="{00000000-0005-0000-0000-0000131D0000}"/>
    <cellStyle name="R_061107 Calc Sheet_20091025 Task Order 29 ice services assessment" xfId="7456" xr:uid="{00000000-0005-0000-0000-0000141D0000}"/>
    <cellStyle name="R_061107 Calc Sheet_20091025 Task Order 31 ice services assessment" xfId="7457" xr:uid="{00000000-0005-0000-0000-0000151D0000}"/>
    <cellStyle name="R_061107 Calc Sheet_20091025 Task Order 33 ice services assessment" xfId="7458" xr:uid="{00000000-0005-0000-0000-0000161D0000}"/>
    <cellStyle name="R_061107 Calc Sheet_20091025 Task Order 34 ice services assessment" xfId="7459" xr:uid="{00000000-0005-0000-0000-0000171D0000}"/>
    <cellStyle name="R_061107 Calc Sheet_20091025 Task Order 35 ice services assessment" xfId="7460" xr:uid="{00000000-0005-0000-0000-0000181D0000}"/>
    <cellStyle name="R_061107 Calc Sheet_20091025 Task Order 36 ice services assessment" xfId="7461" xr:uid="{00000000-0005-0000-0000-0000191D0000}"/>
    <cellStyle name="R_061107 Calc Sheet_20091025 Task Order 37 ice services assessment" xfId="7462" xr:uid="{00000000-0005-0000-0000-00001A1D0000}"/>
    <cellStyle name="R_061107 Calc Sheet_20091025 Task Order 37 Revised split ice services assessment" xfId="7463" xr:uid="{00000000-0005-0000-0000-00001B1D0000}"/>
    <cellStyle name="R_061107 Calc Sheet_20091025 Task Order 39 ice services assessment" xfId="7464" xr:uid="{00000000-0005-0000-0000-00001C1D0000}"/>
    <cellStyle name="R_061107 Calc Sheet_20091025 Task Order 40 ice services assessment" xfId="7465" xr:uid="{00000000-0005-0000-0000-00001D1D0000}"/>
    <cellStyle name="R_061107 Calc Sheet_20091025 Task Order 41 ice services assessment &amp; invoice" xfId="7466" xr:uid="{00000000-0005-0000-0000-00001E1D0000}"/>
    <cellStyle name="R_061107 Calc Sheet_20091025 Task Order 42 ice services assessment" xfId="7467" xr:uid="{00000000-0005-0000-0000-00001F1D0000}"/>
    <cellStyle name="R_061107 Calc Sheet_20091025 Task Order 43 ice services assessment" xfId="7468" xr:uid="{00000000-0005-0000-0000-0000201D0000}"/>
    <cellStyle name="R_061107 Calc Sheet_20091025 Task Order 44 ice services assessment" xfId="7469" xr:uid="{00000000-0005-0000-0000-0000211D0000}"/>
    <cellStyle name="R_061107 Calc Sheet_20091025cm Komati Hrs &amp; km ice services" xfId="7470" xr:uid="{00000000-0005-0000-0000-0000221D0000}"/>
    <cellStyle name="R_061107 Calc Sheet_20091025Rev Task Order 26 ice services assessment" xfId="7471" xr:uid="{00000000-0005-0000-0000-0000231D0000}"/>
    <cellStyle name="R_061107 Calc Sheet_20091025rev1 Extn Komati Time &amp; Cost" xfId="7472" xr:uid="{00000000-0005-0000-0000-0000241D0000}"/>
    <cellStyle name="R_061107 Calc Sheet_20091025rev2 Extn Komati Time &amp; Cost" xfId="7473" xr:uid="{00000000-0005-0000-0000-0000251D0000}"/>
    <cellStyle name="R_061107 Calc Sheet_20091030rev3 CED Project support services" xfId="7474" xr:uid="{00000000-0005-0000-0000-0000261D0000}"/>
    <cellStyle name="R_061107 Calc Sheet_20091030rev3 CED Project support services_20110725chk1 DGR ice Timesheet data - July 2011" xfId="7475" xr:uid="{00000000-0005-0000-0000-0000271D0000}"/>
    <cellStyle name="R_061107 Calc Sheet_200911 chk Task 41 Kusile Silos forecast" xfId="7476" xr:uid="{00000000-0005-0000-0000-0000281D0000}"/>
    <cellStyle name="R_061107 Calc Sheet_200911 chk Task 41 Kusile Silos forecast_20110725chk1 DGR ice Timesheet data - July 2011" xfId="7477" xr:uid="{00000000-0005-0000-0000-0000291D0000}"/>
    <cellStyle name="R_061107 Calc Sheet_200911 Task Order 46 ice services Forecast" xfId="7478" xr:uid="{00000000-0005-0000-0000-00002A1D0000}"/>
    <cellStyle name="R_061107 Calc Sheet_200911 Task Order 46 ice services Forecast_20110725chk1 DGR ice Timesheet data - July 2011" xfId="7479" xr:uid="{00000000-0005-0000-0000-00002B1D0000}"/>
    <cellStyle name="R_061107 Calc Sheet_20091101rev CED Project support services" xfId="7480" xr:uid="{00000000-0005-0000-0000-00002C1D0000}"/>
    <cellStyle name="R_061107 Calc Sheet_20091101rev CED Project support services_20110725chk1 DGR ice Timesheet data - July 2011" xfId="7481" xr:uid="{00000000-0005-0000-0000-00002D1D0000}"/>
    <cellStyle name="R_061107 Calc Sheet_20091102 CED Project support services" xfId="7482" xr:uid="{00000000-0005-0000-0000-00002E1D0000}"/>
    <cellStyle name="R_061107 Calc Sheet_20091102 CED Project support services_20110725chk1 DGR ice Timesheet data - July 2011" xfId="7483" xr:uid="{00000000-0005-0000-0000-00002F1D0000}"/>
    <cellStyle name="R_061107 Calc Sheet_20091103 CED Project support services" xfId="7484" xr:uid="{00000000-0005-0000-0000-0000301D0000}"/>
    <cellStyle name="R_061107 Calc Sheet_20091103 CED Project support services_20110725chk1 DGR ice Timesheet data - July 2011" xfId="7485" xr:uid="{00000000-0005-0000-0000-0000311D0000}"/>
    <cellStyle name="R_061107 Calc Sheet_20091104 CED Project support services" xfId="7486" xr:uid="{00000000-0005-0000-0000-0000321D0000}"/>
    <cellStyle name="R_061107 Calc Sheet_20091104 CED Project support services_20110725chk1 DGR ice Timesheet data - July 2011" xfId="7487" xr:uid="{00000000-0005-0000-0000-0000331D0000}"/>
    <cellStyle name="R_061107 Calc Sheet_20091105 CED Project support services" xfId="7488" xr:uid="{00000000-0005-0000-0000-0000341D0000}"/>
    <cellStyle name="R_061107 Calc Sheet_20091105 CED Project support services_20110725chk1 DGR ice Timesheet data - July 2011" xfId="7489" xr:uid="{00000000-0005-0000-0000-0000351D0000}"/>
    <cellStyle name="R_061107 Calc Sheet_20091125 Task order 02 ice services assessment" xfId="7490" xr:uid="{00000000-0005-0000-0000-0000361D0000}"/>
    <cellStyle name="R_061107 Calc Sheet_20091125 Task order 04 ice services assessment" xfId="7491" xr:uid="{00000000-0005-0000-0000-0000371D0000}"/>
    <cellStyle name="R_061107 Calc Sheet_20091125 Task Order 31 ice services assessment &amp; invoice" xfId="7492" xr:uid="{00000000-0005-0000-0000-0000381D0000}"/>
    <cellStyle name="R_061107 Calc Sheet_20091125 Task Order 32 ice services assessment" xfId="7493" xr:uid="{00000000-0005-0000-0000-0000391D0000}"/>
    <cellStyle name="R_061107 Calc Sheet_20091125 Task Order 47 ice services assessment" xfId="7494" xr:uid="{00000000-0005-0000-0000-00003A1D0000}"/>
    <cellStyle name="R_061107 Calc Sheet_20091125cindy Komati Hrs &amp; km ice services" xfId="7495" xr:uid="{00000000-0005-0000-0000-00003B1D0000}"/>
    <cellStyle name="R_061107 Calc Sheet_20091125tm rev Komati Hrs &amp; km ice services" xfId="7496" xr:uid="{00000000-0005-0000-0000-00003C1D0000}"/>
    <cellStyle name="R_061107 Calc Sheet_200911rev Extn Komati Time &amp; Cost" xfId="7497" xr:uid="{00000000-0005-0000-0000-00003D1D0000}"/>
    <cellStyle name="R_061107 Calc Sheet_20091208 CED Project support services_nic003" xfId="7498" xr:uid="{00000000-0005-0000-0000-00003E1D0000}"/>
    <cellStyle name="R_061107 Calc Sheet_20091208 CED Project support services_nic003_20110725chk1 DGR ice Timesheet data - July 2011" xfId="7499" xr:uid="{00000000-0005-0000-0000-00003F1D0000}"/>
    <cellStyle name="R_061107 Calc Sheet_20091209 CED Task order list" xfId="7500" xr:uid="{00000000-0005-0000-0000-0000401D0000}"/>
    <cellStyle name="R_061107 Calc Sheet_20091209 CED Task order list_20110725chk1 DGR ice Timesheet data - July 2011" xfId="7501" xr:uid="{00000000-0005-0000-0000-0000411D0000}"/>
    <cellStyle name="R_061107 Calc Sheet_20091211 Task 29 Forecast ice services" xfId="7502" xr:uid="{00000000-0005-0000-0000-0000421D0000}"/>
    <cellStyle name="R_061107 Calc Sheet_20091211 Task 51 Forecast ice services" xfId="7503" xr:uid="{00000000-0005-0000-0000-0000431D0000}"/>
    <cellStyle name="R_061107 Calc Sheet_20091214 CED Project support services" xfId="7504" xr:uid="{00000000-0005-0000-0000-0000441D0000}"/>
    <cellStyle name="R_061107 Calc Sheet_20091214 CED Project support services_20110725chk1 DGR ice Timesheet data - July 2011" xfId="7505" xr:uid="{00000000-0005-0000-0000-0000451D0000}"/>
    <cellStyle name="R_061107 Calc Sheet_20091225 Task order 04 ice services assessment &amp; invoice" xfId="7506" xr:uid="{00000000-0005-0000-0000-0000461D0000}"/>
    <cellStyle name="R_061107 Calc Sheet_20091225 Task Order 20 ice services assessment &amp; invoice" xfId="7507" xr:uid="{00000000-0005-0000-0000-0000471D0000}"/>
    <cellStyle name="R_061107 Calc Sheet_20091225 Task order 46 assessment &amp; invoice" xfId="7508" xr:uid="{00000000-0005-0000-0000-0000481D0000}"/>
    <cellStyle name="R_061107 Calc Sheet_20091225 Task order 46 assessment &amp; invoice_20110725chk1 DGR ice Timesheet data - July 2011" xfId="7509" xr:uid="{00000000-0005-0000-0000-0000491D0000}"/>
    <cellStyle name="R_061107 Calc Sheet_20091230 CED Project support services" xfId="7510" xr:uid="{00000000-0005-0000-0000-00004A1D0000}"/>
    <cellStyle name="R_061107 Calc Sheet_20091230 CED Project support services_20110725chk1 DGR ice Timesheet data - July 2011" xfId="7511" xr:uid="{00000000-0005-0000-0000-00004B1D0000}"/>
    <cellStyle name="R_061107 Calc Sheet_20091230rev1 CED Project support services" xfId="7512" xr:uid="{00000000-0005-0000-0000-00004C1D0000}"/>
    <cellStyle name="R_061107 Calc Sheet_20091230rev1 CED Project support services_20110725chk1 DGR ice Timesheet data - July 2011" xfId="7513" xr:uid="{00000000-0005-0000-0000-00004D1D0000}"/>
    <cellStyle name="R_061107 Calc Sheet_20091231 Task 52 Forecast ice services" xfId="7514" xr:uid="{00000000-0005-0000-0000-00004E1D0000}"/>
    <cellStyle name="R_061107 Calc Sheet_200912rev1 Extn Komati Time &amp; Cost" xfId="7515" xr:uid="{00000000-0005-0000-0000-00004F1D0000}"/>
    <cellStyle name="R_061107 Calc Sheet_20100104 CED Project support services" xfId="7516" xr:uid="{00000000-0005-0000-0000-0000501D0000}"/>
    <cellStyle name="R_061107 Calc Sheet_20100104 CED Project support services_20110725chk1 DGR ice Timesheet data - July 2011" xfId="7517" xr:uid="{00000000-0005-0000-0000-0000511D0000}"/>
    <cellStyle name="R_061107 Calc Sheet_20100125 Task 51 Hrs to date ice services" xfId="7518" xr:uid="{00000000-0005-0000-0000-0000521D0000}"/>
    <cellStyle name="R_061107 Calc Sheet_20100125 Task 51 Hrs to date ice services_20110725chk1 DGR ice Timesheet data - July 2011" xfId="7519" xr:uid="{00000000-0005-0000-0000-0000531D0000}"/>
    <cellStyle name="R_061107 Calc Sheet_20100125 Task order 02 ice assessment hours" xfId="7520" xr:uid="{00000000-0005-0000-0000-0000541D0000}"/>
    <cellStyle name="R_061107 Calc Sheet_20100125 Task order 02 ice services assessment" xfId="7521" xr:uid="{00000000-0005-0000-0000-0000551D0000}"/>
    <cellStyle name="R_061107 Calc Sheet_20100125 Task Order 20 ice services assessment &amp; invoice" xfId="7522" xr:uid="{00000000-0005-0000-0000-0000561D0000}"/>
    <cellStyle name="R_061107 Calc Sheet_20100125 Task Order 45 ice services assessment" xfId="7523" xr:uid="{00000000-0005-0000-0000-0000571D0000}"/>
    <cellStyle name="R_061107 Calc Sheet_20100125 Task Order 51 ice services assessment &amp; invoice" xfId="7524" xr:uid="{00000000-0005-0000-0000-0000581D0000}"/>
    <cellStyle name="R_061107 Calc Sheet_20100125cm Komati Hrs &amp; km ice services" xfId="7525" xr:uid="{00000000-0005-0000-0000-0000591D0000}"/>
    <cellStyle name="R_061107 Calc Sheet_20100125dm Task Order 20 ice services assessment &amp; invoice" xfId="7526" xr:uid="{00000000-0005-0000-0000-00005A1D0000}"/>
    <cellStyle name="R_061107 Calc Sheet_20100125rev Extn Komati Time &amp; Cost" xfId="7527" xr:uid="{00000000-0005-0000-0000-00005B1D0000}"/>
    <cellStyle name="R_061107 Calc Sheet_20100210Rev CED Project support services" xfId="7528" xr:uid="{00000000-0005-0000-0000-00005C1D0000}"/>
    <cellStyle name="R_061107 Calc Sheet_20100210Rev CED Project support services_20110725chk1 DGR ice Timesheet data - July 2011" xfId="7529" xr:uid="{00000000-0005-0000-0000-00005D1D0000}"/>
    <cellStyle name="R_061107 Calc Sheet_20100225 Task order 04 ice services assessment &amp; invoice" xfId="7530" xr:uid="{00000000-0005-0000-0000-00005E1D0000}"/>
    <cellStyle name="R_061107 Calc Sheet_20100225rev Extn Komati Time &amp; Cost" xfId="7531" xr:uid="{00000000-0005-0000-0000-00005F1D0000}"/>
    <cellStyle name="R_061107 Calc Sheet_20100225rev1 Extn Komati Time &amp; Cost" xfId="7532" xr:uid="{00000000-0005-0000-0000-0000601D0000}"/>
    <cellStyle name="R_061107 Calc Sheet_20100302 Task No 13 Gen Transf proposal ice services" xfId="7533" xr:uid="{00000000-0005-0000-0000-0000611D0000}"/>
    <cellStyle name="R_061107 Calc Sheet_20100304 CED Project support services" xfId="7534" xr:uid="{00000000-0005-0000-0000-0000621D0000}"/>
    <cellStyle name="R_061107 Calc Sheet_20100304 CED Project support services_20110725chk1 DGR ice Timesheet data - July 2011" xfId="7535" xr:uid="{00000000-0005-0000-0000-0000631D0000}"/>
    <cellStyle name="R_061107 Calc Sheet_20100304rev1 CED Project support services" xfId="7536" xr:uid="{00000000-0005-0000-0000-0000641D0000}"/>
    <cellStyle name="R_061107 Calc Sheet_20100304rev1 CED Project support services_20110725chk1 DGR ice Timesheet data - July 2011" xfId="7537" xr:uid="{00000000-0005-0000-0000-0000651D0000}"/>
    <cellStyle name="R_061107 Calc Sheet_20100325 Extn Komati Time &amp; Cost" xfId="7538" xr:uid="{00000000-0005-0000-0000-0000661D0000}"/>
    <cellStyle name="R_061107 Calc Sheet_20100325 Task 51 Hrs to date ice services" xfId="7539" xr:uid="{00000000-0005-0000-0000-0000671D0000}"/>
    <cellStyle name="R_061107 Calc Sheet_20100325 Task 51 Hrs to date ice services_20110725chk1 DGR ice Timesheet data - July 2011" xfId="7540" xr:uid="{00000000-0005-0000-0000-0000681D0000}"/>
    <cellStyle name="R_061107 Calc Sheet_20100325 Task order 02 ice services assessment &amp; invoice" xfId="7541" xr:uid="{00000000-0005-0000-0000-0000691D0000}"/>
    <cellStyle name="R_061107 Calc Sheet_20100325 Task order 02 ice services Turbine details" xfId="7542" xr:uid="{00000000-0005-0000-0000-00006A1D0000}"/>
    <cellStyle name="R_061107 Calc Sheet_20100325 Task order 02 ice services Turbine details_20110725chk1 DGR ice Timesheet data - July 2011" xfId="7543" xr:uid="{00000000-0005-0000-0000-00006B1D0000}"/>
    <cellStyle name="R_061107 Calc Sheet_20100325rev Extn Komati Time &amp; Cost" xfId="7544" xr:uid="{00000000-0005-0000-0000-00006C1D0000}"/>
    <cellStyle name="R_061107 Calc Sheet_20100325tm Extn Komati Hours &amp; km" xfId="7545" xr:uid="{00000000-0005-0000-0000-00006D1D0000}"/>
    <cellStyle name="R_061107 Calc Sheet_20100329 Updated Task 53 Gen Transf Forecast ice services" xfId="7546" xr:uid="{00000000-0005-0000-0000-00006E1D0000}"/>
    <cellStyle name="R_061107 Calc Sheet_20100408 Task No 0012 FGD proposal ice services" xfId="7547" xr:uid="{00000000-0005-0000-0000-00006F1D0000}"/>
    <cellStyle name="R_061107 Calc Sheet_20100423 Extn Komati Time &amp; Cost" xfId="7548" xr:uid="{00000000-0005-0000-0000-0000701D0000}"/>
    <cellStyle name="R_061107 Calc Sheet_20100425 Task 29 Limestone Hrs ice services" xfId="7549" xr:uid="{00000000-0005-0000-0000-0000711D0000}"/>
    <cellStyle name="R_061107 Calc Sheet_20100425 Task 29 Limestone Hrs ice services_20110725chk1 DGR ice Timesheet data - July 2011" xfId="7550" xr:uid="{00000000-0005-0000-0000-0000721D0000}"/>
    <cellStyle name="R_061107 Calc Sheet_20100425 Task Order 29 ice services assessment &amp; invoice" xfId="7551" xr:uid="{00000000-0005-0000-0000-0000731D0000}"/>
    <cellStyle name="R_061107 Calc Sheet_20100425 Task Order 51 ice services assessment &amp; invoice" xfId="7552" xr:uid="{00000000-0005-0000-0000-0000741D0000}"/>
    <cellStyle name="R_061107 Calc Sheet_20100429 CED Project support Timesheet current" xfId="7553" xr:uid="{00000000-0005-0000-0000-0000751D0000}"/>
    <cellStyle name="R_061107 Calc Sheet_20100429 CED Project support Timesheet current_20110725chk1 DGR ice Timesheet data - July 2011" xfId="7554" xr:uid="{00000000-0005-0000-0000-0000761D0000}"/>
    <cellStyle name="R_061107 Calc Sheet_20100511 Task 63 BoP hrs" xfId="7555" xr:uid="{00000000-0005-0000-0000-0000771D0000}"/>
    <cellStyle name="R_061107 Calc Sheet_20100511 Task 63 BoP hrs_20110725chk1 DGR ice Timesheet data - July 2011" xfId="7556" xr:uid="{00000000-0005-0000-0000-0000781D0000}"/>
    <cellStyle name="R_061107 Calc Sheet_20100518 Medupi March 2010 summary" xfId="7557" xr:uid="{00000000-0005-0000-0000-0000791D0000}"/>
    <cellStyle name="R_061107 Calc Sheet_20100525 Extn Komati Time &amp; Cost" xfId="7558" xr:uid="{00000000-0005-0000-0000-00007A1D0000}"/>
    <cellStyle name="R_061107 Calc Sheet_20100525cm Komati assessment Hrs &amp; km_2" xfId="7559" xr:uid="{00000000-0005-0000-0000-00007B1D0000}"/>
    <cellStyle name="R_061107 Calc Sheet_20100625 Extn Komati Time &amp; Cost" xfId="7560" xr:uid="{00000000-0005-0000-0000-00007C1D0000}"/>
    <cellStyle name="R_061107 Calc Sheet_20100625 Turbine Summary weekly Timesheets" xfId="7561" xr:uid="{00000000-0005-0000-0000-00007D1D0000}"/>
    <cellStyle name="R_061107 Calc Sheet_20100625cm Komati services assessment hrs &amp; km" xfId="7562" xr:uid="{00000000-0005-0000-0000-00007E1D0000}"/>
    <cellStyle name="R_061107 Calc Sheet_20100721cm Komati Services Hours &amp; km" xfId="7563" xr:uid="{00000000-0005-0000-0000-00007F1D0000}"/>
    <cellStyle name="R_061107 Calc Sheet_20100721tm Komati Services Hours &amp; km" xfId="7564" xr:uid="{00000000-0005-0000-0000-0000801D0000}"/>
    <cellStyle name="R_061107 Calc Sheet_20100725 Hrs to date Task 0063 BoP ice services" xfId="7565" xr:uid="{00000000-0005-0000-0000-0000811D0000}"/>
    <cellStyle name="R_061107 Calc Sheet_20100725 Hrs to date Task 0063 BoP ice services_20110725chk1 DGR ice Timesheet data - July 2011" xfId="7566" xr:uid="{00000000-0005-0000-0000-0000821D0000}"/>
    <cellStyle name="R_061107 Calc Sheet_20100725rev2 Extn Komati Time &amp; Cost" xfId="7567" xr:uid="{00000000-0005-0000-0000-0000831D0000}"/>
    <cellStyle name="R_061107 Calc Sheet_20100803 Task order 02 Turbine ice services assessment dvw" xfId="7568" xr:uid="{00000000-0005-0000-0000-0000841D0000}"/>
    <cellStyle name="R_061107 Calc Sheet_20100820 iWeNhle Consolidated Invoices" xfId="7569" xr:uid="{00000000-0005-0000-0000-0000851D0000}"/>
    <cellStyle name="R_061107 Calc Sheet_20100820 iWeNhle Consolidated Invoices_20110725chk1 DGR ice Timesheet data - July 2011" xfId="7570" xr:uid="{00000000-0005-0000-0000-0000861D0000}"/>
    <cellStyle name="R_061107 Calc Sheet_20100825cm Komati Services Hours &amp; km" xfId="7571" xr:uid="{00000000-0005-0000-0000-0000871D0000}"/>
    <cellStyle name="R_061107 Calc Sheet_20100825Rev Extn Komati Time &amp; Cost" xfId="7572" xr:uid="{00000000-0005-0000-0000-0000881D0000}"/>
    <cellStyle name="R_061107 Calc Sheet_20100902 Task order 02 Turbine ice services Ass &amp; Inv" xfId="7573" xr:uid="{00000000-0005-0000-0000-0000891D0000}"/>
    <cellStyle name="R_061107 Calc Sheet_20100913 CED Project support Timesheet current" xfId="7574" xr:uid="{00000000-0005-0000-0000-00008A1D0000}"/>
    <cellStyle name="R_061107 Calc Sheet_20100913 CED Project support Timesheet current_20110725chk1 DGR ice Timesheet data - July 2011" xfId="7575" xr:uid="{00000000-0005-0000-0000-00008B1D0000}"/>
    <cellStyle name="R_061107 Calc Sheet_20100925REV Assessment 4600005911 Komati ice services" xfId="7576" xr:uid="{00000000-0005-0000-0000-00008C1D0000}"/>
    <cellStyle name="R_061107 Calc Sheet_20100925REV Assessment 4600005911 Komati ice services_20110725chk1 DGR ice Timesheet data - July 2011" xfId="7577" xr:uid="{00000000-0005-0000-0000-00008D1D0000}"/>
    <cellStyle name="R_061107 Calc Sheet_20100928 Extn Komati Time &amp; Cost" xfId="7578" xr:uid="{00000000-0005-0000-0000-00008E1D0000}"/>
    <cellStyle name="R_061107 Calc Sheet_20100929rev check ICE daily capture 2010" xfId="7579" xr:uid="{00000000-0005-0000-0000-00008F1D0000}"/>
    <cellStyle name="R_061107 Calc Sheet_20101008 Task 53 Generation ice services assessment &amp; invoice" xfId="7580" xr:uid="{00000000-0005-0000-0000-0000901D0000}"/>
    <cellStyle name="R_061107 Calc Sheet_20101012_ERA Deviations Analysis - Portfolio Report Rev-01" xfId="7581" xr:uid="{00000000-0005-0000-0000-0000911D0000}"/>
    <cellStyle name="R_061107 Calc Sheet_20101018_Challenge Session Revisions FINAL" xfId="7582" xr:uid="{00000000-0005-0000-0000-0000921D0000}"/>
    <cellStyle name="R_061107 Calc Sheet_20101020 info Task order 02 Turbine ice services assessmen" xfId="7583" xr:uid="{00000000-0005-0000-0000-0000931D0000}"/>
    <cellStyle name="R_061107 Calc Sheet_20101024 25Sep2010 Assess &amp; Inv Task order 02 Turbine ice services" xfId="7584" xr:uid="{00000000-0005-0000-0000-0000941D0000}"/>
    <cellStyle name="R_061107 Calc Sheet_20101028 ice assessment &amp; invoice Oct2010" xfId="7585" xr:uid="{00000000-0005-0000-0000-0000951D0000}"/>
    <cellStyle name="R_061107 Calc Sheet_20101109 CED Project support Timesheet current" xfId="7586" xr:uid="{00000000-0005-0000-0000-0000961D0000}"/>
    <cellStyle name="R_061107 Calc Sheet_20101109 CED Project support Timesheet current_20110725chk1 DGR ice Timesheet data - July 2011" xfId="7587" xr:uid="{00000000-0005-0000-0000-0000971D0000}"/>
    <cellStyle name="R_061107 Calc Sheet_20101109 Task 0064 Terr undergrd ice services" xfId="7588" xr:uid="{00000000-0005-0000-0000-0000981D0000}"/>
    <cellStyle name="R_061107 Calc Sheet_2010425cm Extn Komati Hours &amp; km" xfId="7589" xr:uid="{00000000-0005-0000-0000-0000991D0000}"/>
    <cellStyle name="R_061107 Calc Sheet_2010425tm Extn Komati Hours &amp; km" xfId="7590" xr:uid="{00000000-0005-0000-0000-00009A1D0000}"/>
    <cellStyle name="R_061107 Calc Sheet_2010825 Assessment &amp; invoice Task 0063 BoP ice services" xfId="7591" xr:uid="{00000000-0005-0000-0000-00009B1D0000}"/>
    <cellStyle name="R_061107 Calc Sheet_20110725chk1 DGR ice Timesheet data - July 2011" xfId="7592" xr:uid="{00000000-0005-0000-0000-00009C1D0000}"/>
    <cellStyle name="R_061107 Calc Sheet_Agreed Final Hours" xfId="7593" xr:uid="{00000000-0005-0000-0000-00009D1D0000}"/>
    <cellStyle name="R_061107 Calc Sheet_Agreed Final Hours_20110725chk1 DGR ice Timesheet data - July 2011" xfId="7594" xr:uid="{00000000-0005-0000-0000-00009E1D0000}"/>
    <cellStyle name="R_061107 Calc Sheet_Boiler Package_Contract Control Logs Sep 2010" xfId="7595" xr:uid="{00000000-0005-0000-0000-00009F1D0000}"/>
    <cellStyle name="R_061107 Calc Sheet_Book1" xfId="7596" xr:uid="{00000000-0005-0000-0000-0000A01D0000}"/>
    <cellStyle name="R_061107 Calc Sheet_Book1_Cost Forecast_March " xfId="7597" xr:uid="{00000000-0005-0000-0000-0000A11D0000}"/>
    <cellStyle name="R_061107 Calc Sheet_Book1_PC Master Report" xfId="7598" xr:uid="{00000000-0005-0000-0000-0000A21D0000}"/>
    <cellStyle name="R_061107 Calc Sheet_Book1_Proposed Overall Monthly Cost Report - End March 2010" xfId="7599" xr:uid="{00000000-0005-0000-0000-0000A31D0000}"/>
    <cellStyle name="R_061107 Calc Sheet_CHECK 20091116JvD Updated Kusile Coal &amp; Ash allocation of hrs" xfId="7600" xr:uid="{00000000-0005-0000-0000-0000A41D0000}"/>
    <cellStyle name="R_061107 Calc Sheet_CHECK 20091116JvD Updated Kusile Coal &amp; Ash allocation of hrs_20110725chk1 DGR ice Timesheet data - July 2011" xfId="7601" xr:uid="{00000000-0005-0000-0000-0000A51D0000}"/>
    <cellStyle name="R_061107 Calc Sheet_Cindy ice Services assessment Hrs 25Jun2009" xfId="7602" xr:uid="{00000000-0005-0000-0000-0000A61D0000}"/>
    <cellStyle name="R_061107 Calc Sheet_Commited cost - January  2010" xfId="7603" xr:uid="{00000000-0005-0000-0000-0000A71D0000}"/>
    <cellStyle name="R_061107 Calc Sheet_Contract Log Register" xfId="7604" xr:uid="{00000000-0005-0000-0000-0000A81D0000}"/>
    <cellStyle name="R_061107 Calc Sheet_Contract Log Register 2" xfId="7605" xr:uid="{00000000-0005-0000-0000-0000A91D0000}"/>
    <cellStyle name="R_061107 Calc Sheet_Contract Log Register_Commited cost - January  2010" xfId="7606" xr:uid="{00000000-0005-0000-0000-0000AA1D0000}"/>
    <cellStyle name="R_061107 Calc Sheet_Contract Log Register_Copy of MEDUPI Claim Register- (M-Drive)" xfId="7607" xr:uid="{00000000-0005-0000-0000-0000AB1D0000}"/>
    <cellStyle name="R_061107 Calc Sheet_Contract Log Register_Cost Forecast_March " xfId="7608" xr:uid="{00000000-0005-0000-0000-0000AC1D0000}"/>
    <cellStyle name="R_061107 Calc Sheet_Contract Log Register_October Claims Report (downloaded_06112009)" xfId="7609" xr:uid="{00000000-0005-0000-0000-0000AD1D0000}"/>
    <cellStyle name="R_061107 Calc Sheet_Contract Log Register_P10_Enabling_Civils_02_June_09_Rev1" xfId="7610" xr:uid="{00000000-0005-0000-0000-0000AE1D0000}"/>
    <cellStyle name="R_061107 Calc Sheet_Contract Log Register_P10_Enabling_Civils_02_June_09_Rev1_Cost Forecast_March " xfId="7611" xr:uid="{00000000-0005-0000-0000-0000AF1D0000}"/>
    <cellStyle name="R_061107 Calc Sheet_Contract Log Register_P10_Enabling_Civils_02_June_09_Rev1_PC Master Report" xfId="7612" xr:uid="{00000000-0005-0000-0000-0000B01D0000}"/>
    <cellStyle name="R_061107 Calc Sheet_Contract Log Register_P10_Enabling_Civils_02_June_09_Rev1_Proposed Overall Monthly Cost Report - End March 2010" xfId="7613" xr:uid="{00000000-0005-0000-0000-0000B11D0000}"/>
    <cellStyle name="R_061107 Calc Sheet_Contract Log Register_P10_Enabling_Civils_02_May_09_final" xfId="7614" xr:uid="{00000000-0005-0000-0000-0000B21D0000}"/>
    <cellStyle name="R_061107 Calc Sheet_Contract Log Register_P10_Enabling_Civils_02_May_09_final_Cost Forecast_March " xfId="7615" xr:uid="{00000000-0005-0000-0000-0000B31D0000}"/>
    <cellStyle name="R_061107 Calc Sheet_Contract Log Register_P10_Enabling_Civils_02_May_09_final_PC Master Report" xfId="7616" xr:uid="{00000000-0005-0000-0000-0000B41D0000}"/>
    <cellStyle name="R_061107 Calc Sheet_Contract Log Register_P10_Enabling_Civils_02_May_09_final_Proposed Overall Monthly Cost Report - End March 2010" xfId="7617" xr:uid="{00000000-0005-0000-0000-0000B51D0000}"/>
    <cellStyle name="R_061107 Calc Sheet_Contract Log Register_PC Master Report" xfId="7618" xr:uid="{00000000-0005-0000-0000-0000B61D0000}"/>
    <cellStyle name="R_061107 Calc Sheet_Contract Log Register_PC Master Report Feb09 Rev1 HL (version 1)" xfId="7619" xr:uid="{00000000-0005-0000-0000-0000B71D0000}"/>
    <cellStyle name="R_061107 Calc Sheet_Contract Log Register_Proposed Overall Monthly Cost Report - End March 2010" xfId="7620" xr:uid="{00000000-0005-0000-0000-0000B81D0000}"/>
    <cellStyle name="R_061107 Calc Sheet_Contract Log Register_RC EXECUTIVE SUMMARY END Jan 2010. (version 2)" xfId="7621" xr:uid="{00000000-0005-0000-0000-0000B91D0000}"/>
    <cellStyle name="R_061107 Calc Sheet_Contract Log Register_RC EXECUTIVE SUMMARY END JULY 2009." xfId="7622" xr:uid="{00000000-0005-0000-0000-0000BA1D0000}"/>
    <cellStyle name="R_061107 Calc Sheet_Contract Log Register_RC EXECUTIVE SUMMARY END JULY 2009._1" xfId="7623" xr:uid="{00000000-0005-0000-0000-0000BB1D0000}"/>
    <cellStyle name="R_061107 Calc Sheet_Contract Log Register_RC EXECUTIVE SUMMARY END JULY 2009._1_Cost Forecast_March " xfId="7624" xr:uid="{00000000-0005-0000-0000-0000BC1D0000}"/>
    <cellStyle name="R_061107 Calc Sheet_Contract Log Register_RC EXECUTIVE SUMMARY END JULY 2009._1_Proposed Overall Monthly Cost Report - End March 2010" xfId="7625" xr:uid="{00000000-0005-0000-0000-0000BD1D0000}"/>
    <cellStyle name="R_061107 Calc Sheet_Contract Log Register_RC EXECUTIVE SUMMARY END JULY 2009._Cost Forecast_March " xfId="7626" xr:uid="{00000000-0005-0000-0000-0000BE1D0000}"/>
    <cellStyle name="R_061107 Calc Sheet_Contract Log Register_RC EXECUTIVE SUMMARY END JULY 2009._PC Master Report" xfId="7627" xr:uid="{00000000-0005-0000-0000-0000BF1D0000}"/>
    <cellStyle name="R_061107 Calc Sheet_Contract Log Register_RC EXECUTIVE SUMMARY END JULY 2009._Proposed Overall Monthly Cost Report - End March 2010" xfId="7628" xr:uid="{00000000-0005-0000-0000-0000C01D0000}"/>
    <cellStyle name="R_061107 Calc Sheet_Contract Log Register_RC EXECUTIVE SUMMARY END SEP 2009." xfId="7629" xr:uid="{00000000-0005-0000-0000-0000C11D0000}"/>
    <cellStyle name="R_061107 Calc Sheet_Copy of MEDUPI Claim Register- (M-Drive)" xfId="7630" xr:uid="{00000000-0005-0000-0000-0000C21D0000}"/>
    <cellStyle name="R_061107 Calc Sheet_Cost Forecast_March " xfId="7631" xr:uid="{00000000-0005-0000-0000-0000C31D0000}"/>
    <cellStyle name="R_061107 Calc Sheet_Dispute Register Master" xfId="7632" xr:uid="{00000000-0005-0000-0000-0000C41D0000}"/>
    <cellStyle name="R_061107 Calc Sheet_Dispute Register Master_Copy of MEDUPI Claim Register- (M-Drive)" xfId="7633" xr:uid="{00000000-0005-0000-0000-0000C51D0000}"/>
    <cellStyle name="R_061107 Calc Sheet_Dispute Register Master_Cost Forecast_March " xfId="7634" xr:uid="{00000000-0005-0000-0000-0000C61D0000}"/>
    <cellStyle name="R_061107 Calc Sheet_Dispute Register Master_October Claims Report (downloaded_06112009)" xfId="7635" xr:uid="{00000000-0005-0000-0000-0000C71D0000}"/>
    <cellStyle name="R_061107 Calc Sheet_Dispute Register Master_PC Master Report" xfId="7636" xr:uid="{00000000-0005-0000-0000-0000C81D0000}"/>
    <cellStyle name="R_061107 Calc Sheet_Dispute Register Master_Proposed Overall Monthly Cost Report - End March 2010" xfId="7637" xr:uid="{00000000-0005-0000-0000-0000C91D0000}"/>
    <cellStyle name="R_061107 Calc Sheet_ice Services assessment Hrs 25Aug2009" xfId="7638" xr:uid="{00000000-0005-0000-0000-0000CA1D0000}"/>
    <cellStyle name="R_061107 Calc Sheet_ice Services assessment Hrs 25Jul2009" xfId="7639" xr:uid="{00000000-0005-0000-0000-0000CB1D0000}"/>
    <cellStyle name="R_061107 Calc Sheet_June 09 r2" xfId="7640" xr:uid="{00000000-0005-0000-0000-0000CC1D0000}"/>
    <cellStyle name="R_061107 Calc Sheet_June 09 r2_Cost Forecast_March " xfId="7641" xr:uid="{00000000-0005-0000-0000-0000CD1D0000}"/>
    <cellStyle name="R_061107 Calc Sheet_June 09 r2_PC Master Report" xfId="7642" xr:uid="{00000000-0005-0000-0000-0000CE1D0000}"/>
    <cellStyle name="R_061107 Calc Sheet_June 09 r2_Proposed Overall Monthly Cost Report - End March 2010" xfId="7643" xr:uid="{00000000-0005-0000-0000-0000CF1D0000}"/>
    <cellStyle name="R_061107 Calc Sheet_ncw20090925 Extn Komati Time &amp; Cost" xfId="7644" xr:uid="{00000000-0005-0000-0000-0000D01D0000}"/>
    <cellStyle name="R_061107 Calc Sheet_October Claims Report (downloaded_06112009)" xfId="7645" xr:uid="{00000000-0005-0000-0000-0000D11D0000}"/>
    <cellStyle name="R_061107 Calc Sheet_P02_Boiler Package_Contract Control Logs May 2009(1)" xfId="7646" xr:uid="{00000000-0005-0000-0000-0000D21D0000}"/>
    <cellStyle name="R_061107 Calc Sheet_P02_Boiler Package_Contract Control Logs May 2009(1)_Cost Forecast_March " xfId="7647" xr:uid="{00000000-0005-0000-0000-0000D31D0000}"/>
    <cellStyle name="R_061107 Calc Sheet_P02_Boiler Package_Contract Control Logs May 2009(1)_PC Master Report" xfId="7648" xr:uid="{00000000-0005-0000-0000-0000D41D0000}"/>
    <cellStyle name="R_061107 Calc Sheet_P02_Boiler Package_Contract Control Logs May 2009(1)_Proposed Overall Monthly Cost Report - End March 2010" xfId="7649" xr:uid="{00000000-0005-0000-0000-0000D51D0000}"/>
    <cellStyle name="R_061107 Calc Sheet_P03_Turbine_Mayl_09_User_Contract_Logs rev 2" xfId="7650" xr:uid="{00000000-0005-0000-0000-0000D61D0000}"/>
    <cellStyle name="R_061107 Calc Sheet_P03_Turbine_Mayl_09_User_Contract_Logs rev 2_Cost Forecast_March " xfId="7651" xr:uid="{00000000-0005-0000-0000-0000D71D0000}"/>
    <cellStyle name="R_061107 Calc Sheet_P03_Turbine_Mayl_09_User_Contract_Logs rev 2_PC Master Report" xfId="7652" xr:uid="{00000000-0005-0000-0000-0000D81D0000}"/>
    <cellStyle name="R_061107 Calc Sheet_P03_Turbine_Mayl_09_User_Contract_Logs rev 2_Proposed Overall Monthly Cost Report - End March 2010" xfId="7653" xr:uid="{00000000-0005-0000-0000-0000D91D0000}"/>
    <cellStyle name="R_061107 Calc Sheet_P04_LP_Services_26_October_09_Rev1_Master(Draft)" xfId="7654" xr:uid="{00000000-0005-0000-0000-0000DA1D0000}"/>
    <cellStyle name="R_061107 Calc Sheet_P06_Water_Treatment_28_May_09_Rev0_Master(Draft)" xfId="7655" xr:uid="{00000000-0005-0000-0000-0000DB1D0000}"/>
    <cellStyle name="R_061107 Calc Sheet_P06_Water_Treatment_28_May_09_Rev0_Master(Draft)_Cost Forecast_March " xfId="7656" xr:uid="{00000000-0005-0000-0000-0000DC1D0000}"/>
    <cellStyle name="R_061107 Calc Sheet_P06_Water_Treatment_28_May_09_Rev0_Master(Draft)_PC Master Report" xfId="7657" xr:uid="{00000000-0005-0000-0000-0000DD1D0000}"/>
    <cellStyle name="R_061107 Calc Sheet_P06_Water_Treatment_28_May_09_Rev0_Master(Draft)_Proposed Overall Monthly Cost Report - End March 2010" xfId="7658" xr:uid="{00000000-0005-0000-0000-0000DE1D0000}"/>
    <cellStyle name="R_061107 Calc Sheet_P06_Water_Treatment_29_June_09_Rev0_Master(Draft)" xfId="7659" xr:uid="{00000000-0005-0000-0000-0000DF1D0000}"/>
    <cellStyle name="R_061107 Calc Sheet_P06_Water_Treatment_29_June_09_Rev0_Master(Draft)_Cost Forecast_March " xfId="7660" xr:uid="{00000000-0005-0000-0000-0000E01D0000}"/>
    <cellStyle name="R_061107 Calc Sheet_P06_Water_Treatment_29_June_09_Rev0_Master(Draft)_PC Master Report" xfId="7661" xr:uid="{00000000-0005-0000-0000-0000E11D0000}"/>
    <cellStyle name="R_061107 Calc Sheet_P06_Water_Treatment_29_June_09_Rev0_Master(Draft)_Proposed Overall Monthly Cost Report - End March 2010" xfId="7662" xr:uid="{00000000-0005-0000-0000-0000E21D0000}"/>
    <cellStyle name="R_061107 Calc Sheet_P08_Main Civil May 09 r2" xfId="7663" xr:uid="{00000000-0005-0000-0000-0000E31D0000}"/>
    <cellStyle name="R_061107 Calc Sheet_P08_Main Civil May 09 r2_Cost Forecast_March " xfId="7664" xr:uid="{00000000-0005-0000-0000-0000E41D0000}"/>
    <cellStyle name="R_061107 Calc Sheet_P08_Main Civil May 09 r2_PC Master Report" xfId="7665" xr:uid="{00000000-0005-0000-0000-0000E51D0000}"/>
    <cellStyle name="R_061107 Calc Sheet_P08_Main Civil May 09 r2_Proposed Overall Monthly Cost Report - End March 2010" xfId="7666" xr:uid="{00000000-0005-0000-0000-0000E61D0000}"/>
    <cellStyle name="R_061107 Calc Sheet_P10_Enabling_Civils_02_June_09_Rev1" xfId="7667" xr:uid="{00000000-0005-0000-0000-0000E71D0000}"/>
    <cellStyle name="R_061107 Calc Sheet_P10_Enabling_Civils_02_June_09_Rev1_Cost Forecast_March " xfId="7668" xr:uid="{00000000-0005-0000-0000-0000E81D0000}"/>
    <cellStyle name="R_061107 Calc Sheet_P10_Enabling_Civils_02_June_09_Rev1_PC Master Report" xfId="7669" xr:uid="{00000000-0005-0000-0000-0000E91D0000}"/>
    <cellStyle name="R_061107 Calc Sheet_P10_Enabling_Civils_02_June_09_Rev1_Proposed Overall Monthly Cost Report - End March 2010" xfId="7670" xr:uid="{00000000-0005-0000-0000-0000EA1D0000}"/>
    <cellStyle name="R_061107 Calc Sheet_P10_Enabling_Civils_02_May_09_final" xfId="7671" xr:uid="{00000000-0005-0000-0000-0000EB1D0000}"/>
    <cellStyle name="R_061107 Calc Sheet_P10_Enabling_Civils_02_May_09_final_Cost Forecast_March " xfId="7672" xr:uid="{00000000-0005-0000-0000-0000EC1D0000}"/>
    <cellStyle name="R_061107 Calc Sheet_P10_Enabling_Civils_02_May_09_final_PC Master Report" xfId="7673" xr:uid="{00000000-0005-0000-0000-0000ED1D0000}"/>
    <cellStyle name="R_061107 Calc Sheet_P10_Enabling_Civils_02_May_09_final_Proposed Overall Monthly Cost Report - End March 2010" xfId="7674" xr:uid="{00000000-0005-0000-0000-0000EE1D0000}"/>
    <cellStyle name="R_061107 Calc Sheet_PC Master Report" xfId="7675" xr:uid="{00000000-0005-0000-0000-0000EF1D0000}"/>
    <cellStyle name="R_061107 Calc Sheet_PC Master Report Feb09 Rev1 HL (version 1)" xfId="7676" xr:uid="{00000000-0005-0000-0000-0000F01D0000}"/>
    <cellStyle name="R_061107 Calc Sheet_Proposed Overall Monthly Cost Report - End March 2010" xfId="7677" xr:uid="{00000000-0005-0000-0000-0000F11D0000}"/>
    <cellStyle name="R_061107 Calc Sheet_RC EXECUTIVE SUMMARY END Jan 2010. (version 2)" xfId="7678" xr:uid="{00000000-0005-0000-0000-0000F21D0000}"/>
    <cellStyle name="R_061107 Calc Sheet_RC EXECUTIVE SUMMARY END JULY 2009." xfId="7679" xr:uid="{00000000-0005-0000-0000-0000F31D0000}"/>
    <cellStyle name="R_061107 Calc Sheet_RC EXECUTIVE SUMMARY END JULY 2009._1" xfId="7680" xr:uid="{00000000-0005-0000-0000-0000F41D0000}"/>
    <cellStyle name="R_061107 Calc Sheet_RC EXECUTIVE SUMMARY END JULY 2009._1_Cost Forecast_March " xfId="7681" xr:uid="{00000000-0005-0000-0000-0000F51D0000}"/>
    <cellStyle name="R_061107 Calc Sheet_RC EXECUTIVE SUMMARY END JULY 2009._1_Proposed Overall Monthly Cost Report - End March 2010" xfId="7682" xr:uid="{00000000-0005-0000-0000-0000F61D0000}"/>
    <cellStyle name="R_061107 Calc Sheet_RC EXECUTIVE SUMMARY END JULY 2009._Cost Forecast_March " xfId="7683" xr:uid="{00000000-0005-0000-0000-0000F71D0000}"/>
    <cellStyle name="R_061107 Calc Sheet_RC EXECUTIVE SUMMARY END JULY 2009._PC Master Report" xfId="7684" xr:uid="{00000000-0005-0000-0000-0000F81D0000}"/>
    <cellStyle name="R_061107 Calc Sheet_RC EXECUTIVE SUMMARY END JULY 2009._Proposed Overall Monthly Cost Report - End March 2010" xfId="7685" xr:uid="{00000000-0005-0000-0000-0000F91D0000}"/>
    <cellStyle name="R_061107 Calc Sheet_RC EXECUTIVE SUMMARY END SEP 2009." xfId="7686" xr:uid="{00000000-0005-0000-0000-0000FA1D0000}"/>
    <cellStyle name="R_061107 Calc Sheet_Risk Register Master" xfId="7687" xr:uid="{00000000-0005-0000-0000-0000FB1D0000}"/>
    <cellStyle name="R_061107 Calc Sheet_Risk Register Master_Copy of MEDUPI Claim Register- (M-Drive)" xfId="7688" xr:uid="{00000000-0005-0000-0000-0000FC1D0000}"/>
    <cellStyle name="R_061107 Calc Sheet_Risk Register Master_Cost Forecast_March " xfId="7689" xr:uid="{00000000-0005-0000-0000-0000FD1D0000}"/>
    <cellStyle name="R_061107 Calc Sheet_Risk Register Master_October Claims Report (downloaded_06112009)" xfId="7690" xr:uid="{00000000-0005-0000-0000-0000FE1D0000}"/>
    <cellStyle name="R_061107 Calc Sheet_Risk Register Master_PC Master Report" xfId="7691" xr:uid="{00000000-0005-0000-0000-0000FF1D0000}"/>
    <cellStyle name="R_061107 Calc Sheet_Risk Register Master_Proposed Overall Monthly Cost Report - End March 2010" xfId="7692" xr:uid="{00000000-0005-0000-0000-0000001E0000}"/>
    <cellStyle name="R_061107 Calc Sheet_Support Consolidation" xfId="7693" xr:uid="{00000000-0005-0000-0000-0000011E0000}"/>
    <cellStyle name="R_061107 Calc Sheet_Trend Register Master" xfId="7694" xr:uid="{00000000-0005-0000-0000-0000021E0000}"/>
    <cellStyle name="R_061107 Calc Sheet_Trend Register Master_Copy of MEDUPI Claim Register- (M-Drive)" xfId="7695" xr:uid="{00000000-0005-0000-0000-0000031E0000}"/>
    <cellStyle name="R_061107 Calc Sheet_Trend Register Master_Cost Forecast_March " xfId="7696" xr:uid="{00000000-0005-0000-0000-0000041E0000}"/>
    <cellStyle name="R_061107 Calc Sheet_Trend Register Master_October Claims Report (downloaded_06112009)" xfId="7697" xr:uid="{00000000-0005-0000-0000-0000051E0000}"/>
    <cellStyle name="R_061107 Calc Sheet_Trend Register Master_PC Master Report" xfId="7698" xr:uid="{00000000-0005-0000-0000-0000061E0000}"/>
    <cellStyle name="R_061107 Calc Sheet_Trend Register Master_Proposed Overall Monthly Cost Report - End March 2010" xfId="7699" xr:uid="{00000000-0005-0000-0000-0000071E0000}"/>
    <cellStyle name="R_20080925 ice services Assessment Task order No 4" xfId="7700" xr:uid="{00000000-0005-0000-0000-0000081E0000}"/>
    <cellStyle name="R_20080925 ice services Assessment Task order No 4_20110725chk1 DGR ice Timesheet data - July 2011" xfId="7701" xr:uid="{00000000-0005-0000-0000-0000091E0000}"/>
    <cellStyle name="R_20090225rev &amp; 20090425 Task Order 25&amp;26 ice services assessments" xfId="7702" xr:uid="{00000000-0005-0000-0000-00000A1E0000}"/>
    <cellStyle name="R_20090315 CED Project support_update" xfId="7703" xr:uid="{00000000-0005-0000-0000-00000B1E0000}"/>
    <cellStyle name="R_20090315 CED Project support_update_20090225rev &amp; 20090425 Task Order 25&amp;26 ice services assessments" xfId="7704" xr:uid="{00000000-0005-0000-0000-00000C1E0000}"/>
    <cellStyle name="R_20090315 CED Project support_update_20090225rev &amp; 20090425 Task Order 25&amp;26 ice services assessments_20110725chk1 DGR ice Timesheet data - July 2011" xfId="7705" xr:uid="{00000000-0005-0000-0000-00000D1E0000}"/>
    <cellStyle name="R_20090315 CED Project support_update_20091025 Task Order 24 ice services assessment" xfId="7706" xr:uid="{00000000-0005-0000-0000-00000E1E0000}"/>
    <cellStyle name="R_20090315 CED Project support_update_20091025 Task Order 25 ice services assessment" xfId="7707" xr:uid="{00000000-0005-0000-0000-00000F1E0000}"/>
    <cellStyle name="R_20090315 CED Project support_update_20091025 Task Order 25&amp;26 ice services assessment" xfId="7708" xr:uid="{00000000-0005-0000-0000-0000101E0000}"/>
    <cellStyle name="R_20090315 CED Project support_update_20091025 Task Order 26 ice services assessment" xfId="7709" xr:uid="{00000000-0005-0000-0000-0000111E0000}"/>
    <cellStyle name="R_20090315 CED Project support_update_20091025 Task Order 28 ice services assessment Mercury SS" xfId="7710" xr:uid="{00000000-0005-0000-0000-0000121E0000}"/>
    <cellStyle name="R_20090315 CED Project support_update_20091025 Task Order 29 ice services assessment" xfId="7711" xr:uid="{00000000-0005-0000-0000-0000131E0000}"/>
    <cellStyle name="R_20090315 CED Project support_update_20091025 Task Order 31 ice services assessment" xfId="7712" xr:uid="{00000000-0005-0000-0000-0000141E0000}"/>
    <cellStyle name="R_20090315 CED Project support_update_20091025 Task Order 33 ice services assessment" xfId="7713" xr:uid="{00000000-0005-0000-0000-0000151E0000}"/>
    <cellStyle name="R_20090315 CED Project support_update_20091025 Task Order 34 ice services assessment" xfId="7714" xr:uid="{00000000-0005-0000-0000-0000161E0000}"/>
    <cellStyle name="R_20090315 CED Project support_update_20091025 Task Order 35 ice services assessment" xfId="7715" xr:uid="{00000000-0005-0000-0000-0000171E0000}"/>
    <cellStyle name="R_20090315 CED Project support_update_20091025 Task Order 36 ice services assessment" xfId="7716" xr:uid="{00000000-0005-0000-0000-0000181E0000}"/>
    <cellStyle name="R_20090315 CED Project support_update_20091025 Task Order 37 ice services assessment" xfId="7717" xr:uid="{00000000-0005-0000-0000-0000191E0000}"/>
    <cellStyle name="R_20090315 CED Project support_update_20091025 Task Order 37 Revised split ice services assessment" xfId="7718" xr:uid="{00000000-0005-0000-0000-00001A1E0000}"/>
    <cellStyle name="R_20090315 CED Project support_update_20091025 Task Order 39 ice services assessment" xfId="7719" xr:uid="{00000000-0005-0000-0000-00001B1E0000}"/>
    <cellStyle name="R_20090315 CED Project support_update_20091025 Task Order 40 ice services assessment" xfId="7720" xr:uid="{00000000-0005-0000-0000-00001C1E0000}"/>
    <cellStyle name="R_20090315 CED Project support_update_20091025 Task Order 41 ice services assessment &amp; invoice" xfId="7721" xr:uid="{00000000-0005-0000-0000-00001D1E0000}"/>
    <cellStyle name="R_20090315 CED Project support_update_20091025 Task Order 42 ice services assessment" xfId="7722" xr:uid="{00000000-0005-0000-0000-00001E1E0000}"/>
    <cellStyle name="R_20090315 CED Project support_update_20091025 Task Order 43 ice services assessment" xfId="7723" xr:uid="{00000000-0005-0000-0000-00001F1E0000}"/>
    <cellStyle name="R_20090315 CED Project support_update_20091025 Task Order 44 ice services assessment" xfId="7724" xr:uid="{00000000-0005-0000-0000-0000201E0000}"/>
    <cellStyle name="R_20090315 CED Project support_update_20091025Rev Task Order 26 ice services assessment" xfId="7725" xr:uid="{00000000-0005-0000-0000-0000211E0000}"/>
    <cellStyle name="R_20090315 CED Project support_update_200911 chk Task 41 Kusile Silos forecast" xfId="7726" xr:uid="{00000000-0005-0000-0000-0000221E0000}"/>
    <cellStyle name="R_20090315 CED Project support_update_200911 Task Order 46 ice services Forecast" xfId="7727" xr:uid="{00000000-0005-0000-0000-0000231E0000}"/>
    <cellStyle name="R_20090315 CED Project support_update_20091103 CED Project support services" xfId="7728" xr:uid="{00000000-0005-0000-0000-0000241E0000}"/>
    <cellStyle name="R_20090315 CED Project support_update_20091104 CED Project support services" xfId="7729" xr:uid="{00000000-0005-0000-0000-0000251E0000}"/>
    <cellStyle name="R_20090315 CED Project support_update_20091105 CED Project support services" xfId="7730" xr:uid="{00000000-0005-0000-0000-0000261E0000}"/>
    <cellStyle name="R_20090315 CED Project support_update_20091125 Coal &amp; Ash Task Orders ice services invoice" xfId="7731" xr:uid="{00000000-0005-0000-0000-0000271E0000}"/>
    <cellStyle name="R_20090315 CED Project support_update_20091125 Task Medupi Electrical ice services invoice" xfId="7732" xr:uid="{00000000-0005-0000-0000-0000281E0000}"/>
    <cellStyle name="R_20090315 CED Project support_update_20091125 Task order 02 ice services assessment" xfId="7733" xr:uid="{00000000-0005-0000-0000-0000291E0000}"/>
    <cellStyle name="R_20090315 CED Project support_update_20091125 Task Order 31 ice services assessment &amp; invoice" xfId="7734" xr:uid="{00000000-0005-0000-0000-00002A1E0000}"/>
    <cellStyle name="R_20090315 CED Project support_update_20091125 Task Order 32 ice services assessment" xfId="7735" xr:uid="{00000000-0005-0000-0000-00002B1E0000}"/>
    <cellStyle name="R_20090315 CED Project support_update_20091125 Task Order 47 ice services assessment" xfId="7736" xr:uid="{00000000-0005-0000-0000-00002C1E0000}"/>
    <cellStyle name="R_20090315 CED Project support_update_20091208 CED Project support services_nic003" xfId="7737" xr:uid="{00000000-0005-0000-0000-00002D1E0000}"/>
    <cellStyle name="R_20090315 CED Project support_update_20091211 Task 51 Forecast ice services" xfId="7738" xr:uid="{00000000-0005-0000-0000-00002E1E0000}"/>
    <cellStyle name="R_20090315 CED Project support_update_20091225 Task order 04 ice services assessment &amp; invoice" xfId="7739" xr:uid="{00000000-0005-0000-0000-00002F1E0000}"/>
    <cellStyle name="R_20090315 CED Project support_update_20091225 Task Order 20 ice services assessment &amp; invoice" xfId="7740" xr:uid="{00000000-0005-0000-0000-0000301E0000}"/>
    <cellStyle name="R_20090315 CED Project support_update_20091225 Task order 46 assessment &amp; invoice" xfId="7741" xr:uid="{00000000-0005-0000-0000-0000311E0000}"/>
    <cellStyle name="R_20090315 CED Project support_update_20091230rev1 CED Project support services" xfId="7742" xr:uid="{00000000-0005-0000-0000-0000321E0000}"/>
    <cellStyle name="R_20090315 CED Project support_update_20100125 Coal &amp; Ash Task Orders ice services invoice" xfId="7743" xr:uid="{00000000-0005-0000-0000-0000331E0000}"/>
    <cellStyle name="R_20090315 CED Project support_update_20100125 Task 51 Hrs to date ice services" xfId="7744" xr:uid="{00000000-0005-0000-0000-0000341E0000}"/>
    <cellStyle name="R_20090315 CED Project support_update_20100125 Task Medupi Electrical ice services invoice" xfId="7745" xr:uid="{00000000-0005-0000-0000-0000351E0000}"/>
    <cellStyle name="R_20090315 CED Project support_update_20100125 Task order 02 ice services assessment" xfId="7746" xr:uid="{00000000-0005-0000-0000-0000361E0000}"/>
    <cellStyle name="R_20090315 CED Project support_update_20100125 Task Order 20 ice services assessment &amp; invoice" xfId="7747" xr:uid="{00000000-0005-0000-0000-0000371E0000}"/>
    <cellStyle name="R_20090315 CED Project support_update_20100125 Task Order 45 ice services assessment" xfId="7748" xr:uid="{00000000-0005-0000-0000-0000381E0000}"/>
    <cellStyle name="R_20090315 CED Project support_update_20100125 Task Order 51 ice services assessment &amp; invoice" xfId="7749" xr:uid="{00000000-0005-0000-0000-0000391E0000}"/>
    <cellStyle name="R_20090315 CED Project support_update_20100225 Task order 04 ice services assessment &amp; invoice" xfId="7750" xr:uid="{00000000-0005-0000-0000-00003A1E0000}"/>
    <cellStyle name="R_20090315 CED Project support_update_20100304 CED Project support services" xfId="7751" xr:uid="{00000000-0005-0000-0000-00003B1E0000}"/>
    <cellStyle name="R_20090315 CED Project support_update_20100304rev1 CED Project support services" xfId="7752" xr:uid="{00000000-0005-0000-0000-00003C1E0000}"/>
    <cellStyle name="R_20090315 CED Project support_update_20100325 Task 51 Hrs to date ice services" xfId="7753" xr:uid="{00000000-0005-0000-0000-00003D1E0000}"/>
    <cellStyle name="R_20090315 CED Project support_update_20100325 Task Medupi Electrical ice services invoice" xfId="7754" xr:uid="{00000000-0005-0000-0000-00003E1E0000}"/>
    <cellStyle name="R_20090315 CED Project support_update_20100325 Task order 02 ice services assessment &amp; invoice" xfId="7755" xr:uid="{00000000-0005-0000-0000-00003F1E0000}"/>
    <cellStyle name="R_20090315 CED Project support_update_20100325 Task Order 20 ice services assessment &amp; invoice" xfId="7756" xr:uid="{00000000-0005-0000-0000-0000401E0000}"/>
    <cellStyle name="R_20090315 CED Project support_update_20100329 Updated Task 53 Gen Transf Forecast ice services" xfId="7757" xr:uid="{00000000-0005-0000-0000-0000411E0000}"/>
    <cellStyle name="R_20090315 CED Project support_update_20100425 ice services Task No 0012 FGD assessment &amp; invoice" xfId="7758" xr:uid="{00000000-0005-0000-0000-0000421E0000}"/>
    <cellStyle name="R_20090315 CED Project support_update_20100425 Task 52 Cabling assessment &amp; invoice ice services" xfId="7759" xr:uid="{00000000-0005-0000-0000-0000431E0000}"/>
    <cellStyle name="R_20090315 CED Project support_update_20100425 Task order 04 ice services assessment &amp; invoice" xfId="7760" xr:uid="{00000000-0005-0000-0000-0000441E0000}"/>
    <cellStyle name="R_20090315 CED Project support_update_20100425 Task Order 29 ice services assessment &amp; invoice" xfId="7761" xr:uid="{00000000-0005-0000-0000-0000451E0000}"/>
    <cellStyle name="R_20090315 CED Project support_update_20100425 Task Order 51 ice services assessment &amp; invoice" xfId="7762" xr:uid="{00000000-0005-0000-0000-0000461E0000}"/>
    <cellStyle name="R_20090315 CED Project support_update_20100425 Task Order 55 ice services assessment &amp; invoice" xfId="7763" xr:uid="{00000000-0005-0000-0000-0000471E0000}"/>
    <cellStyle name="R_20090315 CED Project support_update_20100425 Task Order 56 ice services assessment &amp; invoice" xfId="7764" xr:uid="{00000000-0005-0000-0000-0000481E0000}"/>
    <cellStyle name="R_20090315 CED Project support_update_20100429 CED Project support Timesheet current" xfId="7765" xr:uid="{00000000-0005-0000-0000-0000491E0000}"/>
    <cellStyle name="R_20090315 CED Project support_update_20100525 ice services Task No 0012 FGD assessment" xfId="7766" xr:uid="{00000000-0005-0000-0000-00004A1E0000}"/>
    <cellStyle name="R_20090315 CED Project support_update_20100525 Task order 04 ice services assessment &amp; invoice" xfId="7767" xr:uid="{00000000-0005-0000-0000-00004B1E0000}"/>
    <cellStyle name="R_20090315 CED Project support_update_20100613 Task Order 34 ice services assessment &amp; invoice" xfId="7768" xr:uid="{00000000-0005-0000-0000-00004C1E0000}"/>
    <cellStyle name="R_20090315 CED Project support_update_20100625 ice services Electrical &amp; C&amp;I assessment" xfId="7769" xr:uid="{00000000-0005-0000-0000-00004D1E0000}"/>
    <cellStyle name="R_20090315 CED Project support_update_20100625 ice services Task No 0012 FGD assessment" xfId="7770" xr:uid="{00000000-0005-0000-0000-00004E1E0000}"/>
    <cellStyle name="R_20090315 CED Project support_update_20100625 Task order 04 ice services assessment &amp; invoice" xfId="7771" xr:uid="{00000000-0005-0000-0000-00004F1E0000}"/>
    <cellStyle name="R_20090315 CED Project support_update_20100625 Turbine Summary weekly Timesheets" xfId="7772" xr:uid="{00000000-0005-0000-0000-0000501E0000}"/>
    <cellStyle name="R_20090315 CED Project support_update_20100725 Task order 04 ice services assessment &amp; invoice" xfId="7773" xr:uid="{00000000-0005-0000-0000-0000511E0000}"/>
    <cellStyle name="R_20090315 CED Project support_update_20100803 Task order 02 Turbine ice services assessment dvw" xfId="7774" xr:uid="{00000000-0005-0000-0000-0000521E0000}"/>
    <cellStyle name="R_20090315 CED Project support_update_20100820 iWeNhle Consolidated Invoices" xfId="7775" xr:uid="{00000000-0005-0000-0000-0000531E0000}"/>
    <cellStyle name="R_20090315 CED Project support_update_20100820 iWeNhle Consolidated Invoices_20110725chk1 DGR ice Timesheet data - July 2011" xfId="7776" xr:uid="{00000000-0005-0000-0000-0000541E0000}"/>
    <cellStyle name="R_20090315 CED Project support_update_20100825 Task Order 13 ice services assessment" xfId="7777" xr:uid="{00000000-0005-0000-0000-0000551E0000}"/>
    <cellStyle name="R_20090315 CED Project support_update_20100902 Task order 02 Turbine ice services Ass &amp; Inv" xfId="7778" xr:uid="{00000000-0005-0000-0000-0000561E0000}"/>
    <cellStyle name="R_20090315 CED Project support_update_20100913 ice services Task No 0012 FGD assessment" xfId="7779" xr:uid="{00000000-0005-0000-0000-0000571E0000}"/>
    <cellStyle name="R_20090315 CED Project support_update_20100913 Task order 04 ice services assessment &amp; invoice" xfId="7780" xr:uid="{00000000-0005-0000-0000-0000581E0000}"/>
    <cellStyle name="R_20090315 CED Project support_update_20100925 ice services Medupi Electrical C&amp;I assessment" xfId="7781" xr:uid="{00000000-0005-0000-0000-0000591E0000}"/>
    <cellStyle name="R_20090315 CED Project support_update_20101008 Task 53 Generation ice services assessment &amp; invoice" xfId="7782" xr:uid="{00000000-0005-0000-0000-00005A1E0000}"/>
    <cellStyle name="R_20090315 CED Project support_update_20101008 Task order 04 ice services assessment &amp; invoice (1)" xfId="7783" xr:uid="{00000000-0005-0000-0000-00005B1E0000}"/>
    <cellStyle name="R_20090315 CED Project support_update_20101011 update ice services Task No 0012 FGD assessments &amp; invoices" xfId="7784" xr:uid="{00000000-0005-0000-0000-00005C1E0000}"/>
    <cellStyle name="R_20090315 CED Project support_update_20101024 25Sep2010 Assess &amp; Inv Task order 02 Turbine ice services" xfId="7785" xr:uid="{00000000-0005-0000-0000-00005D1E0000}"/>
    <cellStyle name="R_20090315 CED Project support_update_20101025 Assessment ice services Task No 0012 FGD &amp; invoice" xfId="7786" xr:uid="{00000000-0005-0000-0000-00005E1E0000}"/>
    <cellStyle name="R_20090315 CED Project support_update_20101025 ice services assessment Task 52 Cabling &amp; invoice" xfId="7787" xr:uid="{00000000-0005-0000-0000-00005F1E0000}"/>
    <cellStyle name="R_20090315 CED Project support_update_20101025 ice services Medupi Electrical C&amp;I assessment &amp; invoice" xfId="7788" xr:uid="{00000000-0005-0000-0000-0000601E0000}"/>
    <cellStyle name="R_20090315 CED Project support_update_20101025 Task Order 13 ice services assessment" xfId="7789" xr:uid="{00000000-0005-0000-0000-0000611E0000}"/>
    <cellStyle name="R_20090315 CED Project support_update_20101029 Task order 04 ice services assessment &amp; invoice" xfId="7790" xr:uid="{00000000-0005-0000-0000-0000621E0000}"/>
    <cellStyle name="R_20090315 CED Project support_update_20101109 Task 0064 Terr undergrd ice services" xfId="7791" xr:uid="{00000000-0005-0000-0000-0000631E0000}"/>
    <cellStyle name="R_20090315 CED Project support_update_20101116 From 1550  iWeNhle Consolidated Invoices" xfId="7792" xr:uid="{00000000-0005-0000-0000-0000641E0000}"/>
    <cellStyle name="R_20090315 CED Project support_update_20101116 From 1550  iWeNhle Consolidated Invoices_20110725chk1 DGR ice Timesheet data - July 2011" xfId="7793" xr:uid="{00000000-0005-0000-0000-0000651E0000}"/>
    <cellStyle name="R_20090315 CED Project support_update_2010825 Assessment &amp; invoice Task 0063 BoP ice services" xfId="7794" xr:uid="{00000000-0005-0000-0000-0000661E0000}"/>
    <cellStyle name="R_20090315 CED Project support_update_Agreed Final Hours" xfId="7795" xr:uid="{00000000-0005-0000-0000-0000671E0000}"/>
    <cellStyle name="R_20090315 CED Project support_update_CHECK 20091116JvD Updated Kusile Coal &amp; Ash allocation of hrs" xfId="7796" xr:uid="{00000000-0005-0000-0000-0000681E0000}"/>
    <cellStyle name="R_20090317 CED Project support_update" xfId="7797" xr:uid="{00000000-0005-0000-0000-0000691E0000}"/>
    <cellStyle name="R_20090425 Napo CHECK Kusile task orders 25  26" xfId="7798" xr:uid="{00000000-0005-0000-0000-00006A1E0000}"/>
    <cellStyle name="R_20090425 Napo CHECK Kusile task orders 25  26_20110725chk1 DGR ice Timesheet data - July 2011" xfId="7799" xr:uid="{00000000-0005-0000-0000-00006B1E0000}"/>
    <cellStyle name="R_20090425 Task order 03 ice services assessment" xfId="7800" xr:uid="{00000000-0005-0000-0000-00006C1E0000}"/>
    <cellStyle name="R_20090425 Task order 04 ice services assessment" xfId="7801" xr:uid="{00000000-0005-0000-0000-00006D1E0000}"/>
    <cellStyle name="R_20090425 Task Order 31 ice services assessment" xfId="7802" xr:uid="{00000000-0005-0000-0000-00006E1E0000}"/>
    <cellStyle name="R_20090522 CED Project support services" xfId="7803" xr:uid="{00000000-0005-0000-0000-00006F1E0000}"/>
    <cellStyle name="R_20090522 CED Project support services_20110725chk1 DGR ice Timesheet data - July 2011" xfId="7804" xr:uid="{00000000-0005-0000-0000-0000701E0000}"/>
    <cellStyle name="R_20090630 Extn Komati Time &amp; Cost" xfId="7805" xr:uid="{00000000-0005-0000-0000-0000711E0000}"/>
    <cellStyle name="R_20090715 Extn Komati Time &amp; Cost" xfId="7806" xr:uid="{00000000-0005-0000-0000-0000721E0000}"/>
    <cellStyle name="R_20090725 Task order 02 ice services assessment" xfId="7807" xr:uid="{00000000-0005-0000-0000-0000731E0000}"/>
    <cellStyle name="R_20090725 Task order 03 ice services assessment" xfId="7808" xr:uid="{00000000-0005-0000-0000-0000741E0000}"/>
    <cellStyle name="R_20090725 Task order 04 ice services assessment" xfId="7809" xr:uid="{00000000-0005-0000-0000-0000751E0000}"/>
    <cellStyle name="R_20090725 Task order 08 ice services assessment" xfId="7810" xr:uid="{00000000-0005-0000-0000-0000761E0000}"/>
    <cellStyle name="R_20090725 Task Order 09 ice services assessment" xfId="7811" xr:uid="{00000000-0005-0000-0000-0000771E0000}"/>
    <cellStyle name="R_20090725 Task order 34 ice services assessment" xfId="7812" xr:uid="{00000000-0005-0000-0000-0000781E0000}"/>
    <cellStyle name="R_20090725rev Extn Komati Time &amp; Cost" xfId="7813" xr:uid="{00000000-0005-0000-0000-0000791E0000}"/>
    <cellStyle name="R_20090825rev Extn Komati Time &amp; Cost" xfId="7814" xr:uid="{00000000-0005-0000-0000-00007A1E0000}"/>
    <cellStyle name="R_20090907 hour alloc Status Task order Nos 35  36 Diesel Gen  UPS" xfId="7815" xr:uid="{00000000-0005-0000-0000-00007B1E0000}"/>
    <cellStyle name="R_20090907 hour alloc Status Task order Nos 35  36 Diesel Gen  UPS_20110725chk1 DGR ice Timesheet data - July 2011" xfId="7816" xr:uid="{00000000-0005-0000-0000-00007C1E0000}"/>
    <cellStyle name="R_20090908 Extn Komati Time &amp; Cost" xfId="7817" xr:uid="{00000000-0005-0000-0000-00007D1E0000}"/>
    <cellStyle name="R_20090925rev Extn Komati Time &amp; Cost" xfId="7818" xr:uid="{00000000-0005-0000-0000-00007E1E0000}"/>
    <cellStyle name="R_20090925tm Komati Hrs &amp; km ice services" xfId="7819" xr:uid="{00000000-0005-0000-0000-00007F1E0000}"/>
    <cellStyle name="R_20090925tm Komati Hrs &amp; km ice services_20100225rev Extn Komati Time &amp; Cost" xfId="7820" xr:uid="{00000000-0005-0000-0000-0000801E0000}"/>
    <cellStyle name="R_20090925tm Komati Hrs &amp; km ice services_20100225rev1 Extn Komati Time &amp; Cost" xfId="7821" xr:uid="{00000000-0005-0000-0000-0000811E0000}"/>
    <cellStyle name="R_20090925tm Komati Hrs &amp; km ice services_20100325 Extn Komati Time &amp; Cost" xfId="7822" xr:uid="{00000000-0005-0000-0000-0000821E0000}"/>
    <cellStyle name="R_20090925tm Komati Hrs &amp; km ice services_20100325rev Extn Komati Time &amp; Cost" xfId="7823" xr:uid="{00000000-0005-0000-0000-0000831E0000}"/>
    <cellStyle name="R_20090925tm Komati Hrs &amp; km ice services_20100325tm Extn Komati Hours &amp; km" xfId="7824" xr:uid="{00000000-0005-0000-0000-0000841E0000}"/>
    <cellStyle name="R_20090925tm Komati Hrs &amp; km ice services_20100423 Extn Komati Time &amp; Cost" xfId="7825" xr:uid="{00000000-0005-0000-0000-0000851E0000}"/>
    <cellStyle name="R_20090925tm Komati Hrs &amp; km ice services_20100525 Extn Komati Time &amp; Cost" xfId="7826" xr:uid="{00000000-0005-0000-0000-0000861E0000}"/>
    <cellStyle name="R_20090925tm Komati Hrs &amp; km ice services_20100525cm Komati assessment Hrs &amp; km_2" xfId="7827" xr:uid="{00000000-0005-0000-0000-0000871E0000}"/>
    <cellStyle name="R_20090925tm Komati Hrs &amp; km ice services_20100625 Extn Komati Time &amp; Cost" xfId="7828" xr:uid="{00000000-0005-0000-0000-0000881E0000}"/>
    <cellStyle name="R_20090925tm Komati Hrs &amp; km ice services_20100625cm Komati services assessment hrs &amp; km" xfId="7829" xr:uid="{00000000-0005-0000-0000-0000891E0000}"/>
    <cellStyle name="R_20090925tm Komati Hrs &amp; km ice services_20100721cm Komati Services Hours &amp; km" xfId="7830" xr:uid="{00000000-0005-0000-0000-00008A1E0000}"/>
    <cellStyle name="R_20090925tm Komati Hrs &amp; km ice services_20100721tm Komati Services Hours &amp; km" xfId="7831" xr:uid="{00000000-0005-0000-0000-00008B1E0000}"/>
    <cellStyle name="R_20090925tm Komati Hrs &amp; km ice services_20100725rev2 Extn Komati Time &amp; Cost" xfId="7832" xr:uid="{00000000-0005-0000-0000-00008C1E0000}"/>
    <cellStyle name="R_20090925tm Komati Hrs &amp; km ice services_20100825cm Komati Services Hours &amp; km" xfId="7833" xr:uid="{00000000-0005-0000-0000-00008D1E0000}"/>
    <cellStyle name="R_20090925tm Komati Hrs &amp; km ice services_20100825Rev Extn Komati Time &amp; Cost" xfId="7834" xr:uid="{00000000-0005-0000-0000-00008E1E0000}"/>
    <cellStyle name="R_20090925tm Komati Hrs &amp; km ice services_20100925REV Assessment 4600005911 Komati ice services" xfId="7835" xr:uid="{00000000-0005-0000-0000-00008F1E0000}"/>
    <cellStyle name="R_20090925tm Komati Hrs &amp; km ice services_20100925REV Assessment 4600005911 Komati ice services_20110725chk1 DGR ice Timesheet data - July 2011" xfId="7836" xr:uid="{00000000-0005-0000-0000-0000901E0000}"/>
    <cellStyle name="R_20090925tm Komati Hrs &amp; km ice services_20100928 Extn Komati Time &amp; Cost" xfId="7837" xr:uid="{00000000-0005-0000-0000-0000911E0000}"/>
    <cellStyle name="R_20090925tm Komati Hrs &amp; km ice services_20100929rev check ICE daily capture 2010" xfId="7838" xr:uid="{00000000-0005-0000-0000-0000921E0000}"/>
    <cellStyle name="R_20090925tm Komati Hrs &amp; km ice services_20101028 ice assessment &amp; invoice Oct2010" xfId="7839" xr:uid="{00000000-0005-0000-0000-0000931E0000}"/>
    <cellStyle name="R_20090925tm Komati Hrs &amp; km ice services_2010425cm Extn Komati Hours &amp; km" xfId="7840" xr:uid="{00000000-0005-0000-0000-0000941E0000}"/>
    <cellStyle name="R_20090925tm Komati Hrs &amp; km ice services_2010425tm Extn Komati Hours &amp; km" xfId="7841" xr:uid="{00000000-0005-0000-0000-0000951E0000}"/>
    <cellStyle name="R_20090925tm Komati Hrs &amp; km ice services_20110725chk1 DGR ice Timesheet data - July 2011" xfId="7842" xr:uid="{00000000-0005-0000-0000-0000961E0000}"/>
    <cellStyle name="R_20091025 Task order 02 ice services assessment" xfId="7843" xr:uid="{00000000-0005-0000-0000-0000971E0000}"/>
    <cellStyle name="R_20091025 Task order 03 ice services assessment" xfId="7844" xr:uid="{00000000-0005-0000-0000-0000981E0000}"/>
    <cellStyle name="R_20091025 Task order 04 ice services assessment" xfId="7845" xr:uid="{00000000-0005-0000-0000-0000991E0000}"/>
    <cellStyle name="R_20091025 Task order 08 ice services assessment" xfId="7846" xr:uid="{00000000-0005-0000-0000-00009A1E0000}"/>
    <cellStyle name="R_20091025 Task Order 09 ice services assessment" xfId="7847" xr:uid="{00000000-0005-0000-0000-00009B1E0000}"/>
    <cellStyle name="R_20091025 Task Order 12 ice services assessment" xfId="7848" xr:uid="{00000000-0005-0000-0000-00009C1E0000}"/>
    <cellStyle name="R_20091025 Task Order 18 ice services assessment" xfId="7849" xr:uid="{00000000-0005-0000-0000-00009D1E0000}"/>
    <cellStyle name="R_20091025 Task Order 20 ice services assessment" xfId="7850" xr:uid="{00000000-0005-0000-0000-00009E1E0000}"/>
    <cellStyle name="R_20091025 Task Order 22 ice services assessment" xfId="7851" xr:uid="{00000000-0005-0000-0000-00009F1E0000}"/>
    <cellStyle name="R_20091025 Task Order 24 ice services assessment" xfId="7852" xr:uid="{00000000-0005-0000-0000-0000A01E0000}"/>
    <cellStyle name="R_20091025 Task Order 25 ice services assessment" xfId="7853" xr:uid="{00000000-0005-0000-0000-0000A11E0000}"/>
    <cellStyle name="R_20091025 Task Order 25&amp;26 ice services assessment" xfId="7854" xr:uid="{00000000-0005-0000-0000-0000A21E0000}"/>
    <cellStyle name="R_20091025 Task Order 26 ice services assessment" xfId="7855" xr:uid="{00000000-0005-0000-0000-0000A31E0000}"/>
    <cellStyle name="R_20091025 Task Order 28 ice services assessment Mercury SS" xfId="7856" xr:uid="{00000000-0005-0000-0000-0000A41E0000}"/>
    <cellStyle name="R_20091025 Task Order 29 ice services assessment" xfId="7857" xr:uid="{00000000-0005-0000-0000-0000A51E0000}"/>
    <cellStyle name="R_20091025 Task Order 31 ice services assessment" xfId="7858" xr:uid="{00000000-0005-0000-0000-0000A61E0000}"/>
    <cellStyle name="R_20091025 Task Order 33 ice services assessment" xfId="7859" xr:uid="{00000000-0005-0000-0000-0000A71E0000}"/>
    <cellStyle name="R_20091025 Task Order 34 ice services assessment" xfId="7860" xr:uid="{00000000-0005-0000-0000-0000A81E0000}"/>
    <cellStyle name="R_20091025 Task Order 35 ice services assessment" xfId="7861" xr:uid="{00000000-0005-0000-0000-0000A91E0000}"/>
    <cellStyle name="R_20091025 Task Order 36 ice services assessment" xfId="7862" xr:uid="{00000000-0005-0000-0000-0000AA1E0000}"/>
    <cellStyle name="R_20091025 Task Order 37 ice services assessment" xfId="7863" xr:uid="{00000000-0005-0000-0000-0000AB1E0000}"/>
    <cellStyle name="R_20091025 Task Order 37 Revised split ice services assessment" xfId="7864" xr:uid="{00000000-0005-0000-0000-0000AC1E0000}"/>
    <cellStyle name="R_20091025 Task Order 39 ice services assessment" xfId="7865" xr:uid="{00000000-0005-0000-0000-0000AD1E0000}"/>
    <cellStyle name="R_20091025 Task Order 40 ice services assessment" xfId="7866" xr:uid="{00000000-0005-0000-0000-0000AE1E0000}"/>
    <cellStyle name="R_20091025 Task Order 41 ice services assessment &amp; invoice" xfId="7867" xr:uid="{00000000-0005-0000-0000-0000AF1E0000}"/>
    <cellStyle name="R_20091025 Task Order 42 ice services assessment" xfId="7868" xr:uid="{00000000-0005-0000-0000-0000B01E0000}"/>
    <cellStyle name="R_20091025 Task Order 43 ice services assessment" xfId="7869" xr:uid="{00000000-0005-0000-0000-0000B11E0000}"/>
    <cellStyle name="R_20091025 Task Order 44 ice services assessment" xfId="7870" xr:uid="{00000000-0005-0000-0000-0000B21E0000}"/>
    <cellStyle name="R_20091025cm Komati Hrs &amp; km ice services" xfId="7871" xr:uid="{00000000-0005-0000-0000-0000B31E0000}"/>
    <cellStyle name="R_20091025Rev Task Order 26 ice services assessment" xfId="7872" xr:uid="{00000000-0005-0000-0000-0000B41E0000}"/>
    <cellStyle name="R_20091025rev1 Extn Komati Time &amp; Cost" xfId="7873" xr:uid="{00000000-0005-0000-0000-0000B51E0000}"/>
    <cellStyle name="R_20091025rev2 Extn Komati Time &amp; Cost" xfId="7874" xr:uid="{00000000-0005-0000-0000-0000B61E0000}"/>
    <cellStyle name="R_20091030rev3 CED Project support services" xfId="7875" xr:uid="{00000000-0005-0000-0000-0000B71E0000}"/>
    <cellStyle name="R_20091030rev3 CED Project support services_20110725chk1 DGR ice Timesheet data - July 2011" xfId="7876" xr:uid="{00000000-0005-0000-0000-0000B81E0000}"/>
    <cellStyle name="R_200911 chk Task 41 Kusile Silos forecast" xfId="7877" xr:uid="{00000000-0005-0000-0000-0000B91E0000}"/>
    <cellStyle name="R_200911 chk Task 41 Kusile Silos forecast_20110725chk1 DGR ice Timesheet data - July 2011" xfId="7878" xr:uid="{00000000-0005-0000-0000-0000BA1E0000}"/>
    <cellStyle name="R_200911 Task Order 46 ice services Forecast" xfId="7879" xr:uid="{00000000-0005-0000-0000-0000BB1E0000}"/>
    <cellStyle name="R_200911 Task Order 46 ice services Forecast_20110725chk1 DGR ice Timesheet data - July 2011" xfId="7880" xr:uid="{00000000-0005-0000-0000-0000BC1E0000}"/>
    <cellStyle name="R_20091101rev CED Project support services" xfId="7881" xr:uid="{00000000-0005-0000-0000-0000BD1E0000}"/>
    <cellStyle name="R_20091101rev CED Project support services_20110725chk1 DGR ice Timesheet data - July 2011" xfId="7882" xr:uid="{00000000-0005-0000-0000-0000BE1E0000}"/>
    <cellStyle name="R_20091102 CED Project support services" xfId="7883" xr:uid="{00000000-0005-0000-0000-0000BF1E0000}"/>
    <cellStyle name="R_20091102 CED Project support services_20110725chk1 DGR ice Timesheet data - July 2011" xfId="7884" xr:uid="{00000000-0005-0000-0000-0000C01E0000}"/>
    <cellStyle name="R_20091103 CED Project support services" xfId="7885" xr:uid="{00000000-0005-0000-0000-0000C11E0000}"/>
    <cellStyle name="R_20091103 CED Project support services_20110725chk1 DGR ice Timesheet data - July 2011" xfId="7886" xr:uid="{00000000-0005-0000-0000-0000C21E0000}"/>
    <cellStyle name="R_20091104 CED Project support services" xfId="7887" xr:uid="{00000000-0005-0000-0000-0000C31E0000}"/>
    <cellStyle name="R_20091104 CED Project support services_20110725chk1 DGR ice Timesheet data - July 2011" xfId="7888" xr:uid="{00000000-0005-0000-0000-0000C41E0000}"/>
    <cellStyle name="R_20091105 CED Project support services" xfId="7889" xr:uid="{00000000-0005-0000-0000-0000C51E0000}"/>
    <cellStyle name="R_20091105 CED Project support services_20110725chk1 DGR ice Timesheet data - July 2011" xfId="7890" xr:uid="{00000000-0005-0000-0000-0000C61E0000}"/>
    <cellStyle name="R_20091125 Task order 02 ice services assessment" xfId="7891" xr:uid="{00000000-0005-0000-0000-0000C71E0000}"/>
    <cellStyle name="R_20091125 Task order 04 ice services assessment" xfId="7892" xr:uid="{00000000-0005-0000-0000-0000C81E0000}"/>
    <cellStyle name="R_20091125 Task Order 31 ice services assessment &amp; invoice" xfId="7893" xr:uid="{00000000-0005-0000-0000-0000C91E0000}"/>
    <cellStyle name="R_20091125 Task Order 32 ice services assessment" xfId="7894" xr:uid="{00000000-0005-0000-0000-0000CA1E0000}"/>
    <cellStyle name="R_20091125 Task Order 47 ice services assessment" xfId="7895" xr:uid="{00000000-0005-0000-0000-0000CB1E0000}"/>
    <cellStyle name="R_20091125cindy Komati Hrs &amp; km ice services" xfId="7896" xr:uid="{00000000-0005-0000-0000-0000CC1E0000}"/>
    <cellStyle name="R_20091125tm rev Komati Hrs &amp; km ice services" xfId="7897" xr:uid="{00000000-0005-0000-0000-0000CD1E0000}"/>
    <cellStyle name="R_200911rev Extn Komati Time &amp; Cost" xfId="7898" xr:uid="{00000000-0005-0000-0000-0000CE1E0000}"/>
    <cellStyle name="R_20091208 CED Project support services_nic003" xfId="7899" xr:uid="{00000000-0005-0000-0000-0000CF1E0000}"/>
    <cellStyle name="R_20091208 CED Project support services_nic003_20110725chk1 DGR ice Timesheet data - July 2011" xfId="7900" xr:uid="{00000000-0005-0000-0000-0000D01E0000}"/>
    <cellStyle name="R_20091209 CED Task order list" xfId="7901" xr:uid="{00000000-0005-0000-0000-0000D11E0000}"/>
    <cellStyle name="R_20091209 CED Task order list_20110725chk1 DGR ice Timesheet data - July 2011" xfId="7902" xr:uid="{00000000-0005-0000-0000-0000D21E0000}"/>
    <cellStyle name="R_20091211 Task 29 Forecast ice services" xfId="7903" xr:uid="{00000000-0005-0000-0000-0000D31E0000}"/>
    <cellStyle name="R_20091211 Task 51 Forecast ice services" xfId="7904" xr:uid="{00000000-0005-0000-0000-0000D41E0000}"/>
    <cellStyle name="R_20091214 CED Project support services" xfId="7905" xr:uid="{00000000-0005-0000-0000-0000D51E0000}"/>
    <cellStyle name="R_20091214 CED Project support services_20110725chk1 DGR ice Timesheet data - July 2011" xfId="7906" xr:uid="{00000000-0005-0000-0000-0000D61E0000}"/>
    <cellStyle name="R_20091225 Task order 04 ice services assessment &amp; invoice" xfId="7907" xr:uid="{00000000-0005-0000-0000-0000D71E0000}"/>
    <cellStyle name="R_20091225 Task Order 20 ice services assessment &amp; invoice" xfId="7908" xr:uid="{00000000-0005-0000-0000-0000D81E0000}"/>
    <cellStyle name="R_20091225 Task order 46 assessment &amp; invoice" xfId="7909" xr:uid="{00000000-0005-0000-0000-0000D91E0000}"/>
    <cellStyle name="R_20091225 Task order 46 assessment &amp; invoice_20110725chk1 DGR ice Timesheet data - July 2011" xfId="7910" xr:uid="{00000000-0005-0000-0000-0000DA1E0000}"/>
    <cellStyle name="R_20091230 CED Project support services" xfId="7911" xr:uid="{00000000-0005-0000-0000-0000DB1E0000}"/>
    <cellStyle name="R_20091230 CED Project support services_20110725chk1 DGR ice Timesheet data - July 2011" xfId="7912" xr:uid="{00000000-0005-0000-0000-0000DC1E0000}"/>
    <cellStyle name="R_20091230rev1 CED Project support services" xfId="7913" xr:uid="{00000000-0005-0000-0000-0000DD1E0000}"/>
    <cellStyle name="R_20091230rev1 CED Project support services_20110725chk1 DGR ice Timesheet data - July 2011" xfId="7914" xr:uid="{00000000-0005-0000-0000-0000DE1E0000}"/>
    <cellStyle name="R_20091231 Task 52 Forecast ice services" xfId="7915" xr:uid="{00000000-0005-0000-0000-0000DF1E0000}"/>
    <cellStyle name="R_200912rev1 Extn Komati Time &amp; Cost" xfId="7916" xr:uid="{00000000-0005-0000-0000-0000E01E0000}"/>
    <cellStyle name="R_20100104 CED Project support services" xfId="7917" xr:uid="{00000000-0005-0000-0000-0000E11E0000}"/>
    <cellStyle name="R_20100104 CED Project support services_20110725chk1 DGR ice Timesheet data - July 2011" xfId="7918" xr:uid="{00000000-0005-0000-0000-0000E21E0000}"/>
    <cellStyle name="R_20100125 Task 51 Hrs to date ice services" xfId="7919" xr:uid="{00000000-0005-0000-0000-0000E31E0000}"/>
    <cellStyle name="R_20100125 Task 51 Hrs to date ice services_20110725chk1 DGR ice Timesheet data - July 2011" xfId="7920" xr:uid="{00000000-0005-0000-0000-0000E41E0000}"/>
    <cellStyle name="R_20100125 Task order 02 ice assessment hours" xfId="7921" xr:uid="{00000000-0005-0000-0000-0000E51E0000}"/>
    <cellStyle name="R_20100125 Task order 02 ice services assessment" xfId="7922" xr:uid="{00000000-0005-0000-0000-0000E61E0000}"/>
    <cellStyle name="R_20100125 Task Order 20 ice services assessment &amp; invoice" xfId="7923" xr:uid="{00000000-0005-0000-0000-0000E71E0000}"/>
    <cellStyle name="R_20100125 Task Order 45 ice services assessment" xfId="7924" xr:uid="{00000000-0005-0000-0000-0000E81E0000}"/>
    <cellStyle name="R_20100125 Task Order 51 ice services assessment &amp; invoice" xfId="7925" xr:uid="{00000000-0005-0000-0000-0000E91E0000}"/>
    <cellStyle name="R_20100125cm Komati Hrs &amp; km ice services" xfId="7926" xr:uid="{00000000-0005-0000-0000-0000EA1E0000}"/>
    <cellStyle name="R_20100125dm Task Order 20 ice services assessment &amp; invoice" xfId="7927" xr:uid="{00000000-0005-0000-0000-0000EB1E0000}"/>
    <cellStyle name="R_20100125rev Extn Komati Time &amp; Cost" xfId="7928" xr:uid="{00000000-0005-0000-0000-0000EC1E0000}"/>
    <cellStyle name="R_20100210Rev CED Project support services" xfId="7929" xr:uid="{00000000-0005-0000-0000-0000ED1E0000}"/>
    <cellStyle name="R_20100210Rev CED Project support services_20110725chk1 DGR ice Timesheet data - July 2011" xfId="7930" xr:uid="{00000000-0005-0000-0000-0000EE1E0000}"/>
    <cellStyle name="R_20100225 Task order 04 ice services assessment &amp; invoice" xfId="7931" xr:uid="{00000000-0005-0000-0000-0000EF1E0000}"/>
    <cellStyle name="R_20100225rev Extn Komati Time &amp; Cost" xfId="7932" xr:uid="{00000000-0005-0000-0000-0000F01E0000}"/>
    <cellStyle name="R_20100225rev1 Extn Komati Time &amp; Cost" xfId="7933" xr:uid="{00000000-0005-0000-0000-0000F11E0000}"/>
    <cellStyle name="R_20100302 Task No 13 Gen Transf proposal ice services" xfId="7934" xr:uid="{00000000-0005-0000-0000-0000F21E0000}"/>
    <cellStyle name="R_20100304 CED Project support services" xfId="7935" xr:uid="{00000000-0005-0000-0000-0000F31E0000}"/>
    <cellStyle name="R_20100304 CED Project support services_20110725chk1 DGR ice Timesheet data - July 2011" xfId="7936" xr:uid="{00000000-0005-0000-0000-0000F41E0000}"/>
    <cellStyle name="R_20100304rev1 CED Project support services" xfId="7937" xr:uid="{00000000-0005-0000-0000-0000F51E0000}"/>
    <cellStyle name="R_20100304rev1 CED Project support services_20110725chk1 DGR ice Timesheet data - July 2011" xfId="7938" xr:uid="{00000000-0005-0000-0000-0000F61E0000}"/>
    <cellStyle name="R_20100325 Extn Komati Time &amp; Cost" xfId="7939" xr:uid="{00000000-0005-0000-0000-0000F71E0000}"/>
    <cellStyle name="R_20100325 Task 51 Hrs to date ice services" xfId="7940" xr:uid="{00000000-0005-0000-0000-0000F81E0000}"/>
    <cellStyle name="R_20100325 Task 51 Hrs to date ice services_20110725chk1 DGR ice Timesheet data - July 2011" xfId="7941" xr:uid="{00000000-0005-0000-0000-0000F91E0000}"/>
    <cellStyle name="R_20100325 Task order 02 ice services assessment &amp; invoice" xfId="7942" xr:uid="{00000000-0005-0000-0000-0000FA1E0000}"/>
    <cellStyle name="R_20100325 Task order 02 ice services Turbine details" xfId="7943" xr:uid="{00000000-0005-0000-0000-0000FB1E0000}"/>
    <cellStyle name="R_20100325 Task order 02 ice services Turbine details_20110725chk1 DGR ice Timesheet data - July 2011" xfId="7944" xr:uid="{00000000-0005-0000-0000-0000FC1E0000}"/>
    <cellStyle name="R_20100325rev Extn Komati Time &amp; Cost" xfId="7945" xr:uid="{00000000-0005-0000-0000-0000FD1E0000}"/>
    <cellStyle name="R_20100325tm Extn Komati Hours &amp; km" xfId="7946" xr:uid="{00000000-0005-0000-0000-0000FE1E0000}"/>
    <cellStyle name="R_20100329 Updated Task 53 Gen Transf Forecast ice services" xfId="7947" xr:uid="{00000000-0005-0000-0000-0000FF1E0000}"/>
    <cellStyle name="R_20100408 Task No 0012 FGD proposal ice services" xfId="7948" xr:uid="{00000000-0005-0000-0000-0000001F0000}"/>
    <cellStyle name="R_20100423 Extn Komati Time &amp; Cost" xfId="7949" xr:uid="{00000000-0005-0000-0000-0000011F0000}"/>
    <cellStyle name="R_20100425 Task 29 Limestone Hrs ice services" xfId="7950" xr:uid="{00000000-0005-0000-0000-0000021F0000}"/>
    <cellStyle name="R_20100425 Task 29 Limestone Hrs ice services_20110725chk1 DGR ice Timesheet data - July 2011" xfId="7951" xr:uid="{00000000-0005-0000-0000-0000031F0000}"/>
    <cellStyle name="R_20100425 Task Order 29 ice services assessment &amp; invoice" xfId="7952" xr:uid="{00000000-0005-0000-0000-0000041F0000}"/>
    <cellStyle name="R_20100425 Task Order 51 ice services assessment &amp; invoice" xfId="7953" xr:uid="{00000000-0005-0000-0000-0000051F0000}"/>
    <cellStyle name="R_20100429 CED Project support Timesheet current" xfId="7954" xr:uid="{00000000-0005-0000-0000-0000061F0000}"/>
    <cellStyle name="R_20100429 CED Project support Timesheet current_20110725chk1 DGR ice Timesheet data - July 2011" xfId="7955" xr:uid="{00000000-0005-0000-0000-0000071F0000}"/>
    <cellStyle name="R_20100511 Task 63 BoP hrs" xfId="7956" xr:uid="{00000000-0005-0000-0000-0000081F0000}"/>
    <cellStyle name="R_20100511 Task 63 BoP hrs_20110725chk1 DGR ice Timesheet data - July 2011" xfId="7957" xr:uid="{00000000-0005-0000-0000-0000091F0000}"/>
    <cellStyle name="R_20100518 Medupi March 2010 summary" xfId="7958" xr:uid="{00000000-0005-0000-0000-00000A1F0000}"/>
    <cellStyle name="R_20100525 Extn Komati Time &amp; Cost" xfId="7959" xr:uid="{00000000-0005-0000-0000-00000B1F0000}"/>
    <cellStyle name="R_20100525cm Komati assessment Hrs &amp; km_2" xfId="7960" xr:uid="{00000000-0005-0000-0000-00000C1F0000}"/>
    <cellStyle name="R_20100625 Extn Komati Time &amp; Cost" xfId="7961" xr:uid="{00000000-0005-0000-0000-00000D1F0000}"/>
    <cellStyle name="R_20100625 Turbine Summary weekly Timesheets" xfId="7962" xr:uid="{00000000-0005-0000-0000-00000E1F0000}"/>
    <cellStyle name="R_20100625cm Komati services assessment hrs &amp; km" xfId="7963" xr:uid="{00000000-0005-0000-0000-00000F1F0000}"/>
    <cellStyle name="R_20100721cm Komati Services Hours &amp; km" xfId="7964" xr:uid="{00000000-0005-0000-0000-0000101F0000}"/>
    <cellStyle name="R_20100721tm Komati Services Hours &amp; km" xfId="7965" xr:uid="{00000000-0005-0000-0000-0000111F0000}"/>
    <cellStyle name="R_20100725 Hrs to date Task 0063 BoP ice services" xfId="7966" xr:uid="{00000000-0005-0000-0000-0000121F0000}"/>
    <cellStyle name="R_20100725 Hrs to date Task 0063 BoP ice services_20110725chk1 DGR ice Timesheet data - July 2011" xfId="7967" xr:uid="{00000000-0005-0000-0000-0000131F0000}"/>
    <cellStyle name="R_20100725rev2 Extn Komati Time &amp; Cost" xfId="7968" xr:uid="{00000000-0005-0000-0000-0000141F0000}"/>
    <cellStyle name="R_20100803 Task order 02 Turbine ice services assessment dvw" xfId="7969" xr:uid="{00000000-0005-0000-0000-0000151F0000}"/>
    <cellStyle name="R_20100820 iWeNhle Consolidated Invoices" xfId="7970" xr:uid="{00000000-0005-0000-0000-0000161F0000}"/>
    <cellStyle name="R_20100820 iWeNhle Consolidated Invoices_20110725chk1 DGR ice Timesheet data - July 2011" xfId="7971" xr:uid="{00000000-0005-0000-0000-0000171F0000}"/>
    <cellStyle name="R_20100825cm Komati Services Hours &amp; km" xfId="7972" xr:uid="{00000000-0005-0000-0000-0000181F0000}"/>
    <cellStyle name="R_20100825Rev Extn Komati Time &amp; Cost" xfId="7973" xr:uid="{00000000-0005-0000-0000-0000191F0000}"/>
    <cellStyle name="R_20100902 Task order 02 Turbine ice services Ass &amp; Inv" xfId="7974" xr:uid="{00000000-0005-0000-0000-00001A1F0000}"/>
    <cellStyle name="R_20100913 CED Project support Timesheet current" xfId="7975" xr:uid="{00000000-0005-0000-0000-00001B1F0000}"/>
    <cellStyle name="R_20100913 CED Project support Timesheet current_20110725chk1 DGR ice Timesheet data - July 2011" xfId="7976" xr:uid="{00000000-0005-0000-0000-00001C1F0000}"/>
    <cellStyle name="R_20100925REV Assessment 4600005911 Komati ice services" xfId="7977" xr:uid="{00000000-0005-0000-0000-00001D1F0000}"/>
    <cellStyle name="R_20100925REV Assessment 4600005911 Komati ice services_20110725chk1 DGR ice Timesheet data - July 2011" xfId="7978" xr:uid="{00000000-0005-0000-0000-00001E1F0000}"/>
    <cellStyle name="R_20100928 Extn Komati Time &amp; Cost" xfId="7979" xr:uid="{00000000-0005-0000-0000-00001F1F0000}"/>
    <cellStyle name="R_20100929rev check ICE daily capture 2010" xfId="7980" xr:uid="{00000000-0005-0000-0000-0000201F0000}"/>
    <cellStyle name="R_20101008 Task 53 Generation ice services assessment &amp; invoice" xfId="7981" xr:uid="{00000000-0005-0000-0000-0000211F0000}"/>
    <cellStyle name="R_20101012_ERA Deviations Analysis - Portfolio Report Rev-01" xfId="7982" xr:uid="{00000000-0005-0000-0000-0000221F0000}"/>
    <cellStyle name="R_20101018_Challenge Session Revisions FINAL" xfId="7983" xr:uid="{00000000-0005-0000-0000-0000231F0000}"/>
    <cellStyle name="R_20101020 info Task order 02 Turbine ice services assessmen" xfId="7984" xr:uid="{00000000-0005-0000-0000-0000241F0000}"/>
    <cellStyle name="R_20101024 25Sep2010 Assess &amp; Inv Task order 02 Turbine ice services" xfId="7985" xr:uid="{00000000-0005-0000-0000-0000251F0000}"/>
    <cellStyle name="R_20101028 ice assessment &amp; invoice Oct2010" xfId="7986" xr:uid="{00000000-0005-0000-0000-0000261F0000}"/>
    <cellStyle name="R_20101109 CED Project support Timesheet current" xfId="7987" xr:uid="{00000000-0005-0000-0000-0000271F0000}"/>
    <cellStyle name="R_20101109 CED Project support Timesheet current_20110725chk1 DGR ice Timesheet data - July 2011" xfId="7988" xr:uid="{00000000-0005-0000-0000-0000281F0000}"/>
    <cellStyle name="R_20101109 Task 0064 Terr undergrd ice services" xfId="7989" xr:uid="{00000000-0005-0000-0000-0000291F0000}"/>
    <cellStyle name="R_2010425cm Extn Komati Hours &amp; km" xfId="7990" xr:uid="{00000000-0005-0000-0000-00002A1F0000}"/>
    <cellStyle name="R_2010425tm Extn Komati Hours &amp; km" xfId="7991" xr:uid="{00000000-0005-0000-0000-00002B1F0000}"/>
    <cellStyle name="R_2010825 Assessment &amp; invoice Task 0063 BoP ice services" xfId="7992" xr:uid="{00000000-0005-0000-0000-00002C1F0000}"/>
    <cellStyle name="R_20110725chk1 DGR ice Timesheet data - July 2011" xfId="7993" xr:uid="{00000000-0005-0000-0000-00002D1F0000}"/>
    <cellStyle name="R_Agreed Final Hours" xfId="7994" xr:uid="{00000000-0005-0000-0000-00002E1F0000}"/>
    <cellStyle name="R_Agreed Final Hours_20110725chk1 DGR ice Timesheet data - July 2011" xfId="7995" xr:uid="{00000000-0005-0000-0000-00002F1F0000}"/>
    <cellStyle name="R_Boiler Package_Contract Control Logs Sep 2010" xfId="7996" xr:uid="{00000000-0005-0000-0000-0000301F0000}"/>
    <cellStyle name="R_Book1" xfId="7997" xr:uid="{00000000-0005-0000-0000-0000311F0000}"/>
    <cellStyle name="R_Book1_Cost Forecast_March " xfId="7998" xr:uid="{00000000-0005-0000-0000-0000321F0000}"/>
    <cellStyle name="R_Book1_PC Master Report" xfId="7999" xr:uid="{00000000-0005-0000-0000-0000331F0000}"/>
    <cellStyle name="R_Book1_Proposed Overall Monthly Cost Report - End March 2010" xfId="8000" xr:uid="{00000000-0005-0000-0000-0000341F0000}"/>
    <cellStyle name="R_CHECK 20091116JvD Updated Kusile Coal &amp; Ash allocation of hrs" xfId="8001" xr:uid="{00000000-0005-0000-0000-0000351F0000}"/>
    <cellStyle name="R_CHECK 20091116JvD Updated Kusile Coal &amp; Ash allocation of hrs_20110725chk1 DGR ice Timesheet data - July 2011" xfId="8002" xr:uid="{00000000-0005-0000-0000-0000361F0000}"/>
    <cellStyle name="R_Cindy ice Services assessment Hrs 25Jun2009" xfId="8003" xr:uid="{00000000-0005-0000-0000-0000371F0000}"/>
    <cellStyle name="R_Commited cost - January  2010" xfId="8004" xr:uid="{00000000-0005-0000-0000-0000381F0000}"/>
    <cellStyle name="R_Contract Log Register" xfId="8005" xr:uid="{00000000-0005-0000-0000-0000391F0000}"/>
    <cellStyle name="R_Contract Log Register 2" xfId="8006" xr:uid="{00000000-0005-0000-0000-00003A1F0000}"/>
    <cellStyle name="R_Contract Log Register_Commited cost - January  2010" xfId="8007" xr:uid="{00000000-0005-0000-0000-00003B1F0000}"/>
    <cellStyle name="R_Contract Log Register_Copy of MEDUPI Claim Register- (M-Drive)" xfId="8008" xr:uid="{00000000-0005-0000-0000-00003C1F0000}"/>
    <cellStyle name="R_Contract Log Register_Cost Forecast_March " xfId="8009" xr:uid="{00000000-0005-0000-0000-00003D1F0000}"/>
    <cellStyle name="R_Contract Log Register_October Claims Report (downloaded_06112009)" xfId="8010" xr:uid="{00000000-0005-0000-0000-00003E1F0000}"/>
    <cellStyle name="R_Contract Log Register_P10_Enabling_Civils_02_June_09_Rev1" xfId="8011" xr:uid="{00000000-0005-0000-0000-00003F1F0000}"/>
    <cellStyle name="R_Contract Log Register_P10_Enabling_Civils_02_June_09_Rev1_Cost Forecast_March " xfId="8012" xr:uid="{00000000-0005-0000-0000-0000401F0000}"/>
    <cellStyle name="R_Contract Log Register_P10_Enabling_Civils_02_June_09_Rev1_PC Master Report" xfId="8013" xr:uid="{00000000-0005-0000-0000-0000411F0000}"/>
    <cellStyle name="R_Contract Log Register_P10_Enabling_Civils_02_June_09_Rev1_Proposed Overall Monthly Cost Report - End March 2010" xfId="8014" xr:uid="{00000000-0005-0000-0000-0000421F0000}"/>
    <cellStyle name="R_Contract Log Register_P10_Enabling_Civils_02_May_09_final" xfId="8015" xr:uid="{00000000-0005-0000-0000-0000431F0000}"/>
    <cellStyle name="R_Contract Log Register_P10_Enabling_Civils_02_May_09_final_Cost Forecast_March " xfId="8016" xr:uid="{00000000-0005-0000-0000-0000441F0000}"/>
    <cellStyle name="R_Contract Log Register_P10_Enabling_Civils_02_May_09_final_PC Master Report" xfId="8017" xr:uid="{00000000-0005-0000-0000-0000451F0000}"/>
    <cellStyle name="R_Contract Log Register_P10_Enabling_Civils_02_May_09_final_Proposed Overall Monthly Cost Report - End March 2010" xfId="8018" xr:uid="{00000000-0005-0000-0000-0000461F0000}"/>
    <cellStyle name="R_Contract Log Register_PC Master Report" xfId="8019" xr:uid="{00000000-0005-0000-0000-0000471F0000}"/>
    <cellStyle name="R_Contract Log Register_PC Master Report Feb09 Rev1 HL (version 1)" xfId="8020" xr:uid="{00000000-0005-0000-0000-0000481F0000}"/>
    <cellStyle name="R_Contract Log Register_Proposed Overall Monthly Cost Report - End March 2010" xfId="8021" xr:uid="{00000000-0005-0000-0000-0000491F0000}"/>
    <cellStyle name="R_Contract Log Register_RC EXECUTIVE SUMMARY END Jan 2010. (version 2)" xfId="8022" xr:uid="{00000000-0005-0000-0000-00004A1F0000}"/>
    <cellStyle name="R_Contract Log Register_RC EXECUTIVE SUMMARY END JULY 2009." xfId="8023" xr:uid="{00000000-0005-0000-0000-00004B1F0000}"/>
    <cellStyle name="R_Contract Log Register_RC EXECUTIVE SUMMARY END JULY 2009._1" xfId="8024" xr:uid="{00000000-0005-0000-0000-00004C1F0000}"/>
    <cellStyle name="R_Contract Log Register_RC EXECUTIVE SUMMARY END JULY 2009._1_Cost Forecast_March " xfId="8025" xr:uid="{00000000-0005-0000-0000-00004D1F0000}"/>
    <cellStyle name="R_Contract Log Register_RC EXECUTIVE SUMMARY END JULY 2009._1_Proposed Overall Monthly Cost Report - End March 2010" xfId="8026" xr:uid="{00000000-0005-0000-0000-00004E1F0000}"/>
    <cellStyle name="R_Contract Log Register_RC EXECUTIVE SUMMARY END JULY 2009._Cost Forecast_March " xfId="8027" xr:uid="{00000000-0005-0000-0000-00004F1F0000}"/>
    <cellStyle name="R_Contract Log Register_RC EXECUTIVE SUMMARY END JULY 2009._PC Master Report" xfId="8028" xr:uid="{00000000-0005-0000-0000-0000501F0000}"/>
    <cellStyle name="R_Contract Log Register_RC EXECUTIVE SUMMARY END JULY 2009._Proposed Overall Monthly Cost Report - End March 2010" xfId="8029" xr:uid="{00000000-0005-0000-0000-0000511F0000}"/>
    <cellStyle name="R_Contract Log Register_RC EXECUTIVE SUMMARY END SEP 2009." xfId="8030" xr:uid="{00000000-0005-0000-0000-0000521F0000}"/>
    <cellStyle name="R_Copy of MEDUPI Claim Register- (M-Drive)" xfId="8031" xr:uid="{00000000-0005-0000-0000-0000531F0000}"/>
    <cellStyle name="R_Cost Forecast_April _2 (version 1)" xfId="8032" xr:uid="{00000000-0005-0000-0000-0000541F0000}"/>
    <cellStyle name="R_Cost Forecast_March " xfId="8033" xr:uid="{00000000-0005-0000-0000-0000551F0000}"/>
    <cellStyle name="R_Dispute Register Master" xfId="8034" xr:uid="{00000000-0005-0000-0000-0000561F0000}"/>
    <cellStyle name="R_Dispute Register Master_Copy of MEDUPI Claim Register- (M-Drive)" xfId="8035" xr:uid="{00000000-0005-0000-0000-0000571F0000}"/>
    <cellStyle name="R_Dispute Register Master_Cost Forecast_March " xfId="8036" xr:uid="{00000000-0005-0000-0000-0000581F0000}"/>
    <cellStyle name="R_Dispute Register Master_October Claims Report (downloaded_06112009)" xfId="8037" xr:uid="{00000000-0005-0000-0000-0000591F0000}"/>
    <cellStyle name="R_Dispute Register Master_PC Master Report" xfId="8038" xr:uid="{00000000-0005-0000-0000-00005A1F0000}"/>
    <cellStyle name="R_Dispute Register Master_Proposed Overall Monthly Cost Report - End March 2010" xfId="8039" xr:uid="{00000000-0005-0000-0000-00005B1F0000}"/>
    <cellStyle name="R_Final Calcs 06 11 05" xfId="8040" xr:uid="{00000000-0005-0000-0000-00005C1F0000}"/>
    <cellStyle name="R_Final Calcs 06 11 05 2" xfId="8041" xr:uid="{00000000-0005-0000-0000-00005D1F0000}"/>
    <cellStyle name="R_Final Calcs 06 11 05_090514_Costing-Model Medupi (Version- E&amp;Y updates)(Mar09 index update)( FINAL Tx adj)" xfId="8042" xr:uid="{00000000-0005-0000-0000-00005E1F0000}"/>
    <cellStyle name="R_Final Calcs 06 11 05_090812_CTC-Model Medupi -Jul 09 MYPD 2 (with Esk Jul par)(E&amp;Y Master 090520 v2.2)" xfId="8043" xr:uid="{00000000-0005-0000-0000-00005F1F0000}"/>
    <cellStyle name="R_Final Calcs 06 11 05_20080925 ice services Assessment Task order No 4" xfId="8044" xr:uid="{00000000-0005-0000-0000-0000601F0000}"/>
    <cellStyle name="R_Final Calcs 06 11 05_20080925 ice services Assessment Task order No 4_20110725chk1 DGR ice Timesheet data - July 2011" xfId="8045" xr:uid="{00000000-0005-0000-0000-0000611F0000}"/>
    <cellStyle name="R_Final Calcs 06 11 05_20090225rev &amp; 20090425 Task Order 25&amp;26 ice services assessments" xfId="8046" xr:uid="{00000000-0005-0000-0000-0000621F0000}"/>
    <cellStyle name="R_Final Calcs 06 11 05_20090315 CED Project support_update" xfId="8047" xr:uid="{00000000-0005-0000-0000-0000631F0000}"/>
    <cellStyle name="R_Final Calcs 06 11 05_20090315 CED Project support_update_20090225rev &amp; 20090425 Task Order 25&amp;26 ice services assessments" xfId="8048" xr:uid="{00000000-0005-0000-0000-0000641F0000}"/>
    <cellStyle name="R_Final Calcs 06 11 05_20090315 CED Project support_update_20090225rev &amp; 20090425 Task Order 25&amp;26 ice services assessments_20110725chk1 DGR ice Timesheet data - July 2011" xfId="8049" xr:uid="{00000000-0005-0000-0000-0000651F0000}"/>
    <cellStyle name="R_Final Calcs 06 11 05_20090315 CED Project support_update_20091025 Task Order 24 ice services assessment" xfId="8050" xr:uid="{00000000-0005-0000-0000-0000661F0000}"/>
    <cellStyle name="R_Final Calcs 06 11 05_20090315 CED Project support_update_20091025 Task Order 25 ice services assessment" xfId="8051" xr:uid="{00000000-0005-0000-0000-0000671F0000}"/>
    <cellStyle name="R_Final Calcs 06 11 05_20090315 CED Project support_update_20091025 Task Order 25&amp;26 ice services assessment" xfId="8052" xr:uid="{00000000-0005-0000-0000-0000681F0000}"/>
    <cellStyle name="R_Final Calcs 06 11 05_20090315 CED Project support_update_20091025 Task Order 26 ice services assessment" xfId="8053" xr:uid="{00000000-0005-0000-0000-0000691F0000}"/>
    <cellStyle name="R_Final Calcs 06 11 05_20090315 CED Project support_update_20091025 Task Order 28 ice services assessment Mercury SS" xfId="8054" xr:uid="{00000000-0005-0000-0000-00006A1F0000}"/>
    <cellStyle name="R_Final Calcs 06 11 05_20090315 CED Project support_update_20091025 Task Order 29 ice services assessment" xfId="8055" xr:uid="{00000000-0005-0000-0000-00006B1F0000}"/>
    <cellStyle name="R_Final Calcs 06 11 05_20090315 CED Project support_update_20091025 Task Order 31 ice services assessment" xfId="8056" xr:uid="{00000000-0005-0000-0000-00006C1F0000}"/>
    <cellStyle name="R_Final Calcs 06 11 05_20090315 CED Project support_update_20091025 Task Order 33 ice services assessment" xfId="8057" xr:uid="{00000000-0005-0000-0000-00006D1F0000}"/>
    <cellStyle name="R_Final Calcs 06 11 05_20090315 CED Project support_update_20091025 Task Order 34 ice services assessment" xfId="8058" xr:uid="{00000000-0005-0000-0000-00006E1F0000}"/>
    <cellStyle name="R_Final Calcs 06 11 05_20090315 CED Project support_update_20091025 Task Order 35 ice services assessment" xfId="8059" xr:uid="{00000000-0005-0000-0000-00006F1F0000}"/>
    <cellStyle name="R_Final Calcs 06 11 05_20090315 CED Project support_update_20091025 Task Order 36 ice services assessment" xfId="8060" xr:uid="{00000000-0005-0000-0000-0000701F0000}"/>
    <cellStyle name="R_Final Calcs 06 11 05_20090315 CED Project support_update_20091025 Task Order 37 ice services assessment" xfId="8061" xr:uid="{00000000-0005-0000-0000-0000711F0000}"/>
    <cellStyle name="R_Final Calcs 06 11 05_20090315 CED Project support_update_20091025 Task Order 37 Revised split ice services assessment" xfId="8062" xr:uid="{00000000-0005-0000-0000-0000721F0000}"/>
    <cellStyle name="R_Final Calcs 06 11 05_20090315 CED Project support_update_20091025 Task Order 39 ice services assessment" xfId="8063" xr:uid="{00000000-0005-0000-0000-0000731F0000}"/>
    <cellStyle name="R_Final Calcs 06 11 05_20090315 CED Project support_update_20091025 Task Order 40 ice services assessment" xfId="8064" xr:uid="{00000000-0005-0000-0000-0000741F0000}"/>
    <cellStyle name="R_Final Calcs 06 11 05_20090315 CED Project support_update_20091025 Task Order 41 ice services assessment &amp; invoice" xfId="8065" xr:uid="{00000000-0005-0000-0000-0000751F0000}"/>
    <cellStyle name="R_Final Calcs 06 11 05_20090315 CED Project support_update_20091025 Task Order 42 ice services assessment" xfId="8066" xr:uid="{00000000-0005-0000-0000-0000761F0000}"/>
    <cellStyle name="R_Final Calcs 06 11 05_20090315 CED Project support_update_20091025 Task Order 43 ice services assessment" xfId="8067" xr:uid="{00000000-0005-0000-0000-0000771F0000}"/>
    <cellStyle name="R_Final Calcs 06 11 05_20090315 CED Project support_update_20091025 Task Order 44 ice services assessment" xfId="8068" xr:uid="{00000000-0005-0000-0000-0000781F0000}"/>
    <cellStyle name="R_Final Calcs 06 11 05_20090315 CED Project support_update_20091025Rev Task Order 26 ice services assessment" xfId="8069" xr:uid="{00000000-0005-0000-0000-0000791F0000}"/>
    <cellStyle name="R_Final Calcs 06 11 05_20090315 CED Project support_update_200911 chk Task 41 Kusile Silos forecast" xfId="8070" xr:uid="{00000000-0005-0000-0000-00007A1F0000}"/>
    <cellStyle name="R_Final Calcs 06 11 05_20090315 CED Project support_update_200911 Task Order 46 ice services Forecast" xfId="8071" xr:uid="{00000000-0005-0000-0000-00007B1F0000}"/>
    <cellStyle name="R_Final Calcs 06 11 05_20090315 CED Project support_update_20091103 CED Project support services" xfId="8072" xr:uid="{00000000-0005-0000-0000-00007C1F0000}"/>
    <cellStyle name="R_Final Calcs 06 11 05_20090315 CED Project support_update_20091104 CED Project support services" xfId="8073" xr:uid="{00000000-0005-0000-0000-00007D1F0000}"/>
    <cellStyle name="R_Final Calcs 06 11 05_20090315 CED Project support_update_20091105 CED Project support services" xfId="8074" xr:uid="{00000000-0005-0000-0000-00007E1F0000}"/>
    <cellStyle name="R_Final Calcs 06 11 05_20090315 CED Project support_update_20091125 Coal &amp; Ash Task Orders ice services invoice" xfId="8075" xr:uid="{00000000-0005-0000-0000-00007F1F0000}"/>
    <cellStyle name="R_Final Calcs 06 11 05_20090315 CED Project support_update_20091125 Task Medupi Electrical ice services invoice" xfId="8076" xr:uid="{00000000-0005-0000-0000-0000801F0000}"/>
    <cellStyle name="R_Final Calcs 06 11 05_20090315 CED Project support_update_20091125 Task order 02 ice services assessment" xfId="8077" xr:uid="{00000000-0005-0000-0000-0000811F0000}"/>
    <cellStyle name="R_Final Calcs 06 11 05_20090315 CED Project support_update_20091125 Task Order 31 ice services assessment &amp; invoice" xfId="8078" xr:uid="{00000000-0005-0000-0000-0000821F0000}"/>
    <cellStyle name="R_Final Calcs 06 11 05_20090315 CED Project support_update_20091125 Task Order 32 ice services assessment" xfId="8079" xr:uid="{00000000-0005-0000-0000-0000831F0000}"/>
    <cellStyle name="R_Final Calcs 06 11 05_20090315 CED Project support_update_20091125 Task Order 47 ice services assessment" xfId="8080" xr:uid="{00000000-0005-0000-0000-0000841F0000}"/>
    <cellStyle name="R_Final Calcs 06 11 05_20090315 CED Project support_update_20091208 CED Project support services_nic003" xfId="8081" xr:uid="{00000000-0005-0000-0000-0000851F0000}"/>
    <cellStyle name="R_Final Calcs 06 11 05_20090315 CED Project support_update_20091211 Task 51 Forecast ice services" xfId="8082" xr:uid="{00000000-0005-0000-0000-0000861F0000}"/>
    <cellStyle name="R_Final Calcs 06 11 05_20090315 CED Project support_update_20091225 Task order 04 ice services assessment &amp; invoice" xfId="8083" xr:uid="{00000000-0005-0000-0000-0000871F0000}"/>
    <cellStyle name="R_Final Calcs 06 11 05_20090315 CED Project support_update_20091225 Task Order 20 ice services assessment &amp; invoice" xfId="8084" xr:uid="{00000000-0005-0000-0000-0000881F0000}"/>
    <cellStyle name="R_Final Calcs 06 11 05_20090315 CED Project support_update_20091225 Task order 46 assessment &amp; invoice" xfId="8085" xr:uid="{00000000-0005-0000-0000-0000891F0000}"/>
    <cellStyle name="R_Final Calcs 06 11 05_20090315 CED Project support_update_20091230rev1 CED Project support services" xfId="8086" xr:uid="{00000000-0005-0000-0000-00008A1F0000}"/>
    <cellStyle name="R_Final Calcs 06 11 05_20090315 CED Project support_update_20100125 Coal &amp; Ash Task Orders ice services invoice" xfId="8087" xr:uid="{00000000-0005-0000-0000-00008B1F0000}"/>
    <cellStyle name="R_Final Calcs 06 11 05_20090315 CED Project support_update_20100125 Task 51 Hrs to date ice services" xfId="8088" xr:uid="{00000000-0005-0000-0000-00008C1F0000}"/>
    <cellStyle name="R_Final Calcs 06 11 05_20090315 CED Project support_update_20100125 Task Medupi Electrical ice services invoice" xfId="8089" xr:uid="{00000000-0005-0000-0000-00008D1F0000}"/>
    <cellStyle name="R_Final Calcs 06 11 05_20090315 CED Project support_update_20100125 Task order 02 ice services assessment" xfId="8090" xr:uid="{00000000-0005-0000-0000-00008E1F0000}"/>
    <cellStyle name="R_Final Calcs 06 11 05_20090315 CED Project support_update_20100125 Task Order 20 ice services assessment &amp; invoice" xfId="8091" xr:uid="{00000000-0005-0000-0000-00008F1F0000}"/>
    <cellStyle name="R_Final Calcs 06 11 05_20090315 CED Project support_update_20100125 Task Order 45 ice services assessment" xfId="8092" xr:uid="{00000000-0005-0000-0000-0000901F0000}"/>
    <cellStyle name="R_Final Calcs 06 11 05_20090315 CED Project support_update_20100125 Task Order 51 ice services assessment &amp; invoice" xfId="8093" xr:uid="{00000000-0005-0000-0000-0000911F0000}"/>
    <cellStyle name="R_Final Calcs 06 11 05_20090315 CED Project support_update_20100225 Task order 04 ice services assessment &amp; invoice" xfId="8094" xr:uid="{00000000-0005-0000-0000-0000921F0000}"/>
    <cellStyle name="R_Final Calcs 06 11 05_20090315 CED Project support_update_20100304 CED Project support services" xfId="8095" xr:uid="{00000000-0005-0000-0000-0000931F0000}"/>
    <cellStyle name="R_Final Calcs 06 11 05_20090315 CED Project support_update_20100304rev1 CED Project support services" xfId="8096" xr:uid="{00000000-0005-0000-0000-0000941F0000}"/>
    <cellStyle name="R_Final Calcs 06 11 05_20090315 CED Project support_update_20100325 Task 51 Hrs to date ice services" xfId="8097" xr:uid="{00000000-0005-0000-0000-0000951F0000}"/>
    <cellStyle name="R_Final Calcs 06 11 05_20090315 CED Project support_update_20100325 Task Medupi Electrical ice services invoice" xfId="8098" xr:uid="{00000000-0005-0000-0000-0000961F0000}"/>
    <cellStyle name="R_Final Calcs 06 11 05_20090315 CED Project support_update_20100325 Task order 02 ice services assessment &amp; invoice" xfId="8099" xr:uid="{00000000-0005-0000-0000-0000971F0000}"/>
    <cellStyle name="R_Final Calcs 06 11 05_20090315 CED Project support_update_20100325 Task Order 20 ice services assessment &amp; invoice" xfId="8100" xr:uid="{00000000-0005-0000-0000-0000981F0000}"/>
    <cellStyle name="R_Final Calcs 06 11 05_20090315 CED Project support_update_20100329 Updated Task 53 Gen Transf Forecast ice services" xfId="8101" xr:uid="{00000000-0005-0000-0000-0000991F0000}"/>
    <cellStyle name="R_Final Calcs 06 11 05_20090315 CED Project support_update_20100425 ice services Task No 0012 FGD assessment &amp; invoice" xfId="8102" xr:uid="{00000000-0005-0000-0000-00009A1F0000}"/>
    <cellStyle name="R_Final Calcs 06 11 05_20090315 CED Project support_update_20100425 Task 52 Cabling assessment &amp; invoice ice services" xfId="8103" xr:uid="{00000000-0005-0000-0000-00009B1F0000}"/>
    <cellStyle name="R_Final Calcs 06 11 05_20090315 CED Project support_update_20100425 Task order 04 ice services assessment &amp; invoice" xfId="8104" xr:uid="{00000000-0005-0000-0000-00009C1F0000}"/>
    <cellStyle name="R_Final Calcs 06 11 05_20090315 CED Project support_update_20100425 Task Order 29 ice services assessment &amp; invoice" xfId="8105" xr:uid="{00000000-0005-0000-0000-00009D1F0000}"/>
    <cellStyle name="R_Final Calcs 06 11 05_20090315 CED Project support_update_20100425 Task Order 51 ice services assessment &amp; invoice" xfId="8106" xr:uid="{00000000-0005-0000-0000-00009E1F0000}"/>
    <cellStyle name="R_Final Calcs 06 11 05_20090315 CED Project support_update_20100425 Task Order 55 ice services assessment &amp; invoice" xfId="8107" xr:uid="{00000000-0005-0000-0000-00009F1F0000}"/>
    <cellStyle name="R_Final Calcs 06 11 05_20090315 CED Project support_update_20100425 Task Order 56 ice services assessment &amp; invoice" xfId="8108" xr:uid="{00000000-0005-0000-0000-0000A01F0000}"/>
    <cellStyle name="R_Final Calcs 06 11 05_20090315 CED Project support_update_20100429 CED Project support Timesheet current" xfId="8109" xr:uid="{00000000-0005-0000-0000-0000A11F0000}"/>
    <cellStyle name="R_Final Calcs 06 11 05_20090315 CED Project support_update_20100525 ice services Task No 0012 FGD assessment" xfId="8110" xr:uid="{00000000-0005-0000-0000-0000A21F0000}"/>
    <cellStyle name="R_Final Calcs 06 11 05_20090315 CED Project support_update_20100525 Task order 04 ice services assessment &amp; invoice" xfId="8111" xr:uid="{00000000-0005-0000-0000-0000A31F0000}"/>
    <cellStyle name="R_Final Calcs 06 11 05_20090315 CED Project support_update_20100613 Task Order 34 ice services assessment &amp; invoice" xfId="8112" xr:uid="{00000000-0005-0000-0000-0000A41F0000}"/>
    <cellStyle name="R_Final Calcs 06 11 05_20090315 CED Project support_update_20100625 ice services Electrical &amp; C&amp;I assessment" xfId="8113" xr:uid="{00000000-0005-0000-0000-0000A51F0000}"/>
    <cellStyle name="R_Final Calcs 06 11 05_20090315 CED Project support_update_20100625 ice services Task No 0012 FGD assessment" xfId="8114" xr:uid="{00000000-0005-0000-0000-0000A61F0000}"/>
    <cellStyle name="R_Final Calcs 06 11 05_20090315 CED Project support_update_20100625 Task order 04 ice services assessment &amp; invoice" xfId="8115" xr:uid="{00000000-0005-0000-0000-0000A71F0000}"/>
    <cellStyle name="R_Final Calcs 06 11 05_20090315 CED Project support_update_20100625 Turbine Summary weekly Timesheets" xfId="8116" xr:uid="{00000000-0005-0000-0000-0000A81F0000}"/>
    <cellStyle name="R_Final Calcs 06 11 05_20090315 CED Project support_update_20100725 Task order 04 ice services assessment &amp; invoice" xfId="8117" xr:uid="{00000000-0005-0000-0000-0000A91F0000}"/>
    <cellStyle name="R_Final Calcs 06 11 05_20090315 CED Project support_update_20100803 Task order 02 Turbine ice services assessment dvw" xfId="8118" xr:uid="{00000000-0005-0000-0000-0000AA1F0000}"/>
    <cellStyle name="R_Final Calcs 06 11 05_20090315 CED Project support_update_20100820 iWeNhle Consolidated Invoices" xfId="8119" xr:uid="{00000000-0005-0000-0000-0000AB1F0000}"/>
    <cellStyle name="R_Final Calcs 06 11 05_20090315 CED Project support_update_20100820 iWeNhle Consolidated Invoices_20110725chk1 DGR ice Timesheet data - July 2011" xfId="8120" xr:uid="{00000000-0005-0000-0000-0000AC1F0000}"/>
    <cellStyle name="R_Final Calcs 06 11 05_20090315 CED Project support_update_20100825 Task Order 13 ice services assessment" xfId="8121" xr:uid="{00000000-0005-0000-0000-0000AD1F0000}"/>
    <cellStyle name="R_Final Calcs 06 11 05_20090315 CED Project support_update_20100902 Task order 02 Turbine ice services Ass &amp; Inv" xfId="8122" xr:uid="{00000000-0005-0000-0000-0000AE1F0000}"/>
    <cellStyle name="R_Final Calcs 06 11 05_20090315 CED Project support_update_20100913 ice services Task No 0012 FGD assessment" xfId="8123" xr:uid="{00000000-0005-0000-0000-0000AF1F0000}"/>
    <cellStyle name="R_Final Calcs 06 11 05_20090315 CED Project support_update_20100913 Task order 04 ice services assessment &amp; invoice" xfId="8124" xr:uid="{00000000-0005-0000-0000-0000B01F0000}"/>
    <cellStyle name="R_Final Calcs 06 11 05_20090315 CED Project support_update_20100925 ice services Medupi Electrical C&amp;I assessment" xfId="8125" xr:uid="{00000000-0005-0000-0000-0000B11F0000}"/>
    <cellStyle name="R_Final Calcs 06 11 05_20090315 CED Project support_update_20101008 Task 53 Generation ice services assessment &amp; invoice" xfId="8126" xr:uid="{00000000-0005-0000-0000-0000B21F0000}"/>
    <cellStyle name="R_Final Calcs 06 11 05_20090315 CED Project support_update_20101008 Task order 04 ice services assessment &amp; invoice (1)" xfId="8127" xr:uid="{00000000-0005-0000-0000-0000B31F0000}"/>
    <cellStyle name="R_Final Calcs 06 11 05_20090315 CED Project support_update_20101011 update ice services Task No 0012 FGD assessments &amp; invoices" xfId="8128" xr:uid="{00000000-0005-0000-0000-0000B41F0000}"/>
    <cellStyle name="R_Final Calcs 06 11 05_20090315 CED Project support_update_20101024 25Sep2010 Assess &amp; Inv Task order 02 Turbine ice services" xfId="8129" xr:uid="{00000000-0005-0000-0000-0000B51F0000}"/>
    <cellStyle name="R_Final Calcs 06 11 05_20090315 CED Project support_update_20101025 Assessment ice services Task No 0012 FGD &amp; invoice" xfId="8130" xr:uid="{00000000-0005-0000-0000-0000B61F0000}"/>
    <cellStyle name="R_Final Calcs 06 11 05_20090315 CED Project support_update_20101025 ice services assessment Task 52 Cabling &amp; invoice" xfId="8131" xr:uid="{00000000-0005-0000-0000-0000B71F0000}"/>
    <cellStyle name="R_Final Calcs 06 11 05_20090315 CED Project support_update_20101025 ice services Medupi Electrical C&amp;I assessment &amp; invoice" xfId="8132" xr:uid="{00000000-0005-0000-0000-0000B81F0000}"/>
    <cellStyle name="R_Final Calcs 06 11 05_20090315 CED Project support_update_20101025 Task Order 13 ice services assessment" xfId="8133" xr:uid="{00000000-0005-0000-0000-0000B91F0000}"/>
    <cellStyle name="R_Final Calcs 06 11 05_20090315 CED Project support_update_20101029 Task order 04 ice services assessment &amp; invoice" xfId="8134" xr:uid="{00000000-0005-0000-0000-0000BA1F0000}"/>
    <cellStyle name="R_Final Calcs 06 11 05_20090315 CED Project support_update_20101109 Task 0064 Terr undergrd ice services" xfId="8135" xr:uid="{00000000-0005-0000-0000-0000BB1F0000}"/>
    <cellStyle name="R_Final Calcs 06 11 05_20090315 CED Project support_update_20101116 From 1550  iWeNhle Consolidated Invoices" xfId="8136" xr:uid="{00000000-0005-0000-0000-0000BC1F0000}"/>
    <cellStyle name="R_Final Calcs 06 11 05_20090315 CED Project support_update_20101116 From 1550  iWeNhle Consolidated Invoices_20110725chk1 DGR ice Timesheet data - July 2011" xfId="8137" xr:uid="{00000000-0005-0000-0000-0000BD1F0000}"/>
    <cellStyle name="R_Final Calcs 06 11 05_20090315 CED Project support_update_2010825 Assessment &amp; invoice Task 0063 BoP ice services" xfId="8138" xr:uid="{00000000-0005-0000-0000-0000BE1F0000}"/>
    <cellStyle name="R_Final Calcs 06 11 05_20090315 CED Project support_update_Agreed Final Hours" xfId="8139" xr:uid="{00000000-0005-0000-0000-0000BF1F0000}"/>
    <cellStyle name="R_Final Calcs 06 11 05_20090315 CED Project support_update_CHECK 20091116JvD Updated Kusile Coal &amp; Ash allocation of hrs" xfId="8140" xr:uid="{00000000-0005-0000-0000-0000C01F0000}"/>
    <cellStyle name="R_Final Calcs 06 11 05_20090317 CED Project support_update" xfId="8141" xr:uid="{00000000-0005-0000-0000-0000C11F0000}"/>
    <cellStyle name="R_Final Calcs 06 11 05_20090425 Napo CHECK Kusile task orders 25  26" xfId="8142" xr:uid="{00000000-0005-0000-0000-0000C21F0000}"/>
    <cellStyle name="R_Final Calcs 06 11 05_20090425 Napo CHECK Kusile task orders 25  26_20110725chk1 DGR ice Timesheet data - July 2011" xfId="8143" xr:uid="{00000000-0005-0000-0000-0000C31F0000}"/>
    <cellStyle name="R_Final Calcs 06 11 05_20090425 Task order 03 ice services assessment" xfId="8144" xr:uid="{00000000-0005-0000-0000-0000C41F0000}"/>
    <cellStyle name="R_Final Calcs 06 11 05_20090425 Task Order 31 ice services assessment" xfId="8145" xr:uid="{00000000-0005-0000-0000-0000C51F0000}"/>
    <cellStyle name="R_Final Calcs 06 11 05_20090522 CED Project support services" xfId="8146" xr:uid="{00000000-0005-0000-0000-0000C61F0000}"/>
    <cellStyle name="R_Final Calcs 06 11 05_20090522 CED Project support services_20110725chk1 DGR ice Timesheet data - July 2011" xfId="8147" xr:uid="{00000000-0005-0000-0000-0000C71F0000}"/>
    <cellStyle name="R_Final Calcs 06 11 05_20090630 Extn Komati Time &amp; Cost" xfId="8148" xr:uid="{00000000-0005-0000-0000-0000C81F0000}"/>
    <cellStyle name="R_Final Calcs 06 11 05_20090715 Extn Komati Time &amp; Cost" xfId="8149" xr:uid="{00000000-0005-0000-0000-0000C91F0000}"/>
    <cellStyle name="R_Final Calcs 06 11 05_20090725 Task order 02 ice services assessment" xfId="8150" xr:uid="{00000000-0005-0000-0000-0000CA1F0000}"/>
    <cellStyle name="R_Final Calcs 06 11 05_20090725 Task order 03 ice services assessment" xfId="8151" xr:uid="{00000000-0005-0000-0000-0000CB1F0000}"/>
    <cellStyle name="R_Final Calcs 06 11 05_20090725 Task order 04 ice services assessment" xfId="8152" xr:uid="{00000000-0005-0000-0000-0000CC1F0000}"/>
    <cellStyle name="R_Final Calcs 06 11 05_20090725 Task order 08 ice services assessment" xfId="8153" xr:uid="{00000000-0005-0000-0000-0000CD1F0000}"/>
    <cellStyle name="R_Final Calcs 06 11 05_20090725 Task Order 09 ice services assessment" xfId="8154" xr:uid="{00000000-0005-0000-0000-0000CE1F0000}"/>
    <cellStyle name="R_Final Calcs 06 11 05_20090725 Task order 34 ice services assessment" xfId="8155" xr:uid="{00000000-0005-0000-0000-0000CF1F0000}"/>
    <cellStyle name="R_Final Calcs 06 11 05_20090725rev Extn Komati Time &amp; Cost" xfId="8156" xr:uid="{00000000-0005-0000-0000-0000D01F0000}"/>
    <cellStyle name="R_Final Calcs 06 11 05_20090825rev Extn Komati Time &amp; Cost" xfId="8157" xr:uid="{00000000-0005-0000-0000-0000D11F0000}"/>
    <cellStyle name="R_Final Calcs 06 11 05_20090907 hour alloc Status Task order Nos 35  36 Diesel Gen  UPS" xfId="8158" xr:uid="{00000000-0005-0000-0000-0000D21F0000}"/>
    <cellStyle name="R_Final Calcs 06 11 05_20090907 hour alloc Status Task order Nos 35  36 Diesel Gen  UPS_20110725chk1 DGR ice Timesheet data - July 2011" xfId="8159" xr:uid="{00000000-0005-0000-0000-0000D31F0000}"/>
    <cellStyle name="R_Final Calcs 06 11 05_20090908 Extn Komati Time &amp; Cost" xfId="8160" xr:uid="{00000000-0005-0000-0000-0000D41F0000}"/>
    <cellStyle name="R_Final Calcs 06 11 05_20090925rev Extn Komati Time &amp; Cost" xfId="8161" xr:uid="{00000000-0005-0000-0000-0000D51F0000}"/>
    <cellStyle name="R_Final Calcs 06 11 05_20090925tm Komati Hrs &amp; km ice services" xfId="8162" xr:uid="{00000000-0005-0000-0000-0000D61F0000}"/>
    <cellStyle name="R_Final Calcs 06 11 05_20090925tm Komati Hrs &amp; km ice services_20100225rev Extn Komati Time &amp; Cost" xfId="8163" xr:uid="{00000000-0005-0000-0000-0000D71F0000}"/>
    <cellStyle name="R_Final Calcs 06 11 05_20090925tm Komati Hrs &amp; km ice services_20100225rev1 Extn Komati Time &amp; Cost" xfId="8164" xr:uid="{00000000-0005-0000-0000-0000D81F0000}"/>
    <cellStyle name="R_Final Calcs 06 11 05_20090925tm Komati Hrs &amp; km ice services_20100325 Extn Komati Time &amp; Cost" xfId="8165" xr:uid="{00000000-0005-0000-0000-0000D91F0000}"/>
    <cellStyle name="R_Final Calcs 06 11 05_20090925tm Komati Hrs &amp; km ice services_20100325rev Extn Komati Time &amp; Cost" xfId="8166" xr:uid="{00000000-0005-0000-0000-0000DA1F0000}"/>
    <cellStyle name="R_Final Calcs 06 11 05_20090925tm Komati Hrs &amp; km ice services_20100325tm Extn Komati Hours &amp; km" xfId="8167" xr:uid="{00000000-0005-0000-0000-0000DB1F0000}"/>
    <cellStyle name="R_Final Calcs 06 11 05_20090925tm Komati Hrs &amp; km ice services_20100423 Extn Komati Time &amp; Cost" xfId="8168" xr:uid="{00000000-0005-0000-0000-0000DC1F0000}"/>
    <cellStyle name="R_Final Calcs 06 11 05_20090925tm Komati Hrs &amp; km ice services_20100525 Extn Komati Time &amp; Cost" xfId="8169" xr:uid="{00000000-0005-0000-0000-0000DD1F0000}"/>
    <cellStyle name="R_Final Calcs 06 11 05_20090925tm Komati Hrs &amp; km ice services_20100525cm Komati assessment Hrs &amp; km_2" xfId="8170" xr:uid="{00000000-0005-0000-0000-0000DE1F0000}"/>
    <cellStyle name="R_Final Calcs 06 11 05_20090925tm Komati Hrs &amp; km ice services_20100625 Extn Komati Time &amp; Cost" xfId="8171" xr:uid="{00000000-0005-0000-0000-0000DF1F0000}"/>
    <cellStyle name="R_Final Calcs 06 11 05_20090925tm Komati Hrs &amp; km ice services_20100625cm Komati services assessment hrs &amp; km" xfId="8172" xr:uid="{00000000-0005-0000-0000-0000E01F0000}"/>
    <cellStyle name="R_Final Calcs 06 11 05_20090925tm Komati Hrs &amp; km ice services_20100721cm Komati Services Hours &amp; km" xfId="8173" xr:uid="{00000000-0005-0000-0000-0000E11F0000}"/>
    <cellStyle name="R_Final Calcs 06 11 05_20090925tm Komati Hrs &amp; km ice services_20100721tm Komati Services Hours &amp; km" xfId="8174" xr:uid="{00000000-0005-0000-0000-0000E21F0000}"/>
    <cellStyle name="R_Final Calcs 06 11 05_20090925tm Komati Hrs &amp; km ice services_20100725rev2 Extn Komati Time &amp; Cost" xfId="8175" xr:uid="{00000000-0005-0000-0000-0000E31F0000}"/>
    <cellStyle name="R_Final Calcs 06 11 05_20090925tm Komati Hrs &amp; km ice services_20100825cm Komati Services Hours &amp; km" xfId="8176" xr:uid="{00000000-0005-0000-0000-0000E41F0000}"/>
    <cellStyle name="R_Final Calcs 06 11 05_20090925tm Komati Hrs &amp; km ice services_20100825Rev Extn Komati Time &amp; Cost" xfId="8177" xr:uid="{00000000-0005-0000-0000-0000E51F0000}"/>
    <cellStyle name="R_Final Calcs 06 11 05_20090925tm Komati Hrs &amp; km ice services_20100925REV Assessment 4600005911 Komati ice services" xfId="8178" xr:uid="{00000000-0005-0000-0000-0000E61F0000}"/>
    <cellStyle name="R_Final Calcs 06 11 05_20090925tm Komati Hrs &amp; km ice services_20100925REV Assessment 4600005911 Komati ice services_20110725chk1 DGR ice Timesheet data - July 2011" xfId="8179" xr:uid="{00000000-0005-0000-0000-0000E71F0000}"/>
    <cellStyle name="R_Final Calcs 06 11 05_20090925tm Komati Hrs &amp; km ice services_20100928 Extn Komati Time &amp; Cost" xfId="8180" xr:uid="{00000000-0005-0000-0000-0000E81F0000}"/>
    <cellStyle name="R_Final Calcs 06 11 05_20090925tm Komati Hrs &amp; km ice services_20100929rev check ICE daily capture 2010" xfId="8181" xr:uid="{00000000-0005-0000-0000-0000E91F0000}"/>
    <cellStyle name="R_Final Calcs 06 11 05_20090925tm Komati Hrs &amp; km ice services_20101028 ice assessment &amp; invoice Oct2010" xfId="8182" xr:uid="{00000000-0005-0000-0000-0000EA1F0000}"/>
    <cellStyle name="R_Final Calcs 06 11 05_20090925tm Komati Hrs &amp; km ice services_2010425cm Extn Komati Hours &amp; km" xfId="8183" xr:uid="{00000000-0005-0000-0000-0000EB1F0000}"/>
    <cellStyle name="R_Final Calcs 06 11 05_20090925tm Komati Hrs &amp; km ice services_2010425tm Extn Komati Hours &amp; km" xfId="8184" xr:uid="{00000000-0005-0000-0000-0000EC1F0000}"/>
    <cellStyle name="R_Final Calcs 06 11 05_20090925tm Komati Hrs &amp; km ice services_20110725chk1 DGR ice Timesheet data - July 2011" xfId="8185" xr:uid="{00000000-0005-0000-0000-0000ED1F0000}"/>
    <cellStyle name="R_Final Calcs 06 11 05_20091025 Task order 02 ice services assessment" xfId="8186" xr:uid="{00000000-0005-0000-0000-0000EE1F0000}"/>
    <cellStyle name="R_Final Calcs 06 11 05_20091025 Task order 03 ice services assessment" xfId="8187" xr:uid="{00000000-0005-0000-0000-0000EF1F0000}"/>
    <cellStyle name="R_Final Calcs 06 11 05_20091025 Task order 04 ice services assessment" xfId="8188" xr:uid="{00000000-0005-0000-0000-0000F01F0000}"/>
    <cellStyle name="R_Final Calcs 06 11 05_20091025 Task order 08 ice services assessment" xfId="8189" xr:uid="{00000000-0005-0000-0000-0000F11F0000}"/>
    <cellStyle name="R_Final Calcs 06 11 05_20091025 Task Order 09 ice services assessment" xfId="8190" xr:uid="{00000000-0005-0000-0000-0000F21F0000}"/>
    <cellStyle name="R_Final Calcs 06 11 05_20091025 Task Order 12 ice services assessment" xfId="8191" xr:uid="{00000000-0005-0000-0000-0000F31F0000}"/>
    <cellStyle name="R_Final Calcs 06 11 05_20091025 Task Order 18 ice services assessment" xfId="8192" xr:uid="{00000000-0005-0000-0000-0000F41F0000}"/>
    <cellStyle name="R_Final Calcs 06 11 05_20091025 Task Order 20 ice services assessment" xfId="8193" xr:uid="{00000000-0005-0000-0000-0000F51F0000}"/>
    <cellStyle name="R_Final Calcs 06 11 05_20091025 Task Order 22 ice services assessment" xfId="8194" xr:uid="{00000000-0005-0000-0000-0000F61F0000}"/>
    <cellStyle name="R_Final Calcs 06 11 05_20091025 Task Order 24 ice services assessment" xfId="8195" xr:uid="{00000000-0005-0000-0000-0000F71F0000}"/>
    <cellStyle name="R_Final Calcs 06 11 05_20091025 Task Order 25&amp;26 ice services assessment" xfId="8196" xr:uid="{00000000-0005-0000-0000-0000F81F0000}"/>
    <cellStyle name="R_Final Calcs 06 11 05_20091025 Task Order 26 ice services assessment" xfId="8197" xr:uid="{00000000-0005-0000-0000-0000F91F0000}"/>
    <cellStyle name="R_Final Calcs 06 11 05_20091025 Task Order 28 ice services assessment Mercury SS" xfId="8198" xr:uid="{00000000-0005-0000-0000-0000FA1F0000}"/>
    <cellStyle name="R_Final Calcs 06 11 05_20091025 Task Order 29 ice services assessment" xfId="8199" xr:uid="{00000000-0005-0000-0000-0000FB1F0000}"/>
    <cellStyle name="R_Final Calcs 06 11 05_20091025 Task Order 31 ice services assessment" xfId="8200" xr:uid="{00000000-0005-0000-0000-0000FC1F0000}"/>
    <cellStyle name="R_Final Calcs 06 11 05_20091025 Task Order 33 ice services assessment" xfId="8201" xr:uid="{00000000-0005-0000-0000-0000FD1F0000}"/>
    <cellStyle name="R_Final Calcs 06 11 05_20091025 Task Order 34 ice services assessment" xfId="8202" xr:uid="{00000000-0005-0000-0000-0000FE1F0000}"/>
    <cellStyle name="R_Final Calcs 06 11 05_20091025 Task Order 35 ice services assessment" xfId="8203" xr:uid="{00000000-0005-0000-0000-0000FF1F0000}"/>
    <cellStyle name="R_Final Calcs 06 11 05_20091025 Task Order 36 ice services assessment" xfId="8204" xr:uid="{00000000-0005-0000-0000-000000200000}"/>
    <cellStyle name="R_Final Calcs 06 11 05_20091025 Task Order 37 ice services assessment" xfId="8205" xr:uid="{00000000-0005-0000-0000-000001200000}"/>
    <cellStyle name="R_Final Calcs 06 11 05_20091025 Task Order 37 Revised split ice services assessment" xfId="8206" xr:uid="{00000000-0005-0000-0000-000002200000}"/>
    <cellStyle name="R_Final Calcs 06 11 05_20091025 Task Order 39 ice services assessment" xfId="8207" xr:uid="{00000000-0005-0000-0000-000003200000}"/>
    <cellStyle name="R_Final Calcs 06 11 05_20091025 Task Order 40 ice services assessment" xfId="8208" xr:uid="{00000000-0005-0000-0000-000004200000}"/>
    <cellStyle name="R_Final Calcs 06 11 05_20091025 Task Order 41 ice services assessment &amp; invoice" xfId="8209" xr:uid="{00000000-0005-0000-0000-000005200000}"/>
    <cellStyle name="R_Final Calcs 06 11 05_20091025 Task Order 42 ice services assessment" xfId="8210" xr:uid="{00000000-0005-0000-0000-000006200000}"/>
    <cellStyle name="R_Final Calcs 06 11 05_20091025 Task Order 43 ice services assessment" xfId="8211" xr:uid="{00000000-0005-0000-0000-000007200000}"/>
    <cellStyle name="R_Final Calcs 06 11 05_20091025 Task Order 44 ice services assessment" xfId="8212" xr:uid="{00000000-0005-0000-0000-000008200000}"/>
    <cellStyle name="R_Final Calcs 06 11 05_20091025Rev Task Order 26 ice services assessment" xfId="8213" xr:uid="{00000000-0005-0000-0000-000009200000}"/>
    <cellStyle name="R_Final Calcs 06 11 05_20091025rev1 Extn Komati Time &amp; Cost" xfId="8214" xr:uid="{00000000-0005-0000-0000-00000A200000}"/>
    <cellStyle name="R_Final Calcs 06 11 05_20091025rev2 Extn Komati Time &amp; Cost" xfId="8215" xr:uid="{00000000-0005-0000-0000-00000B200000}"/>
    <cellStyle name="R_Final Calcs 06 11 05_20091030rev3 CED Project support services" xfId="8216" xr:uid="{00000000-0005-0000-0000-00000C200000}"/>
    <cellStyle name="R_Final Calcs 06 11 05_20091030rev3 CED Project support services_20110725chk1 DGR ice Timesheet data - July 2011" xfId="8217" xr:uid="{00000000-0005-0000-0000-00000D200000}"/>
    <cellStyle name="R_Final Calcs 06 11 05_200911 chk Task 41 Kusile Silos forecast" xfId="8218" xr:uid="{00000000-0005-0000-0000-00000E200000}"/>
    <cellStyle name="R_Final Calcs 06 11 05_200911 chk Task 41 Kusile Silos forecast_20110725chk1 DGR ice Timesheet data - July 2011" xfId="8219" xr:uid="{00000000-0005-0000-0000-00000F200000}"/>
    <cellStyle name="R_Final Calcs 06 11 05_200911 Task Order 46 ice services Forecast" xfId="8220" xr:uid="{00000000-0005-0000-0000-000010200000}"/>
    <cellStyle name="R_Final Calcs 06 11 05_200911 Task Order 46 ice services Forecast_20110725chk1 DGR ice Timesheet data - July 2011" xfId="8221" xr:uid="{00000000-0005-0000-0000-000011200000}"/>
    <cellStyle name="R_Final Calcs 06 11 05_20091101rev CED Project support services" xfId="8222" xr:uid="{00000000-0005-0000-0000-000012200000}"/>
    <cellStyle name="R_Final Calcs 06 11 05_20091101rev CED Project support services_20110725chk1 DGR ice Timesheet data - July 2011" xfId="8223" xr:uid="{00000000-0005-0000-0000-000013200000}"/>
    <cellStyle name="R_Final Calcs 06 11 05_20091102 CED Project support services" xfId="8224" xr:uid="{00000000-0005-0000-0000-000014200000}"/>
    <cellStyle name="R_Final Calcs 06 11 05_20091102 CED Project support services_20110725chk1 DGR ice Timesheet data - July 2011" xfId="8225" xr:uid="{00000000-0005-0000-0000-000015200000}"/>
    <cellStyle name="R_Final Calcs 06 11 05_20091103 CED Project support services" xfId="8226" xr:uid="{00000000-0005-0000-0000-000016200000}"/>
    <cellStyle name="R_Final Calcs 06 11 05_20091103 CED Project support services_20110725chk1 DGR ice Timesheet data - July 2011" xfId="8227" xr:uid="{00000000-0005-0000-0000-000017200000}"/>
    <cellStyle name="R_Final Calcs 06 11 05_20091104 CED Project support services" xfId="8228" xr:uid="{00000000-0005-0000-0000-000018200000}"/>
    <cellStyle name="R_Final Calcs 06 11 05_20091104 CED Project support services_20110725chk1 DGR ice Timesheet data - July 2011" xfId="8229" xr:uid="{00000000-0005-0000-0000-000019200000}"/>
    <cellStyle name="R_Final Calcs 06 11 05_20091105 CED Project support services" xfId="8230" xr:uid="{00000000-0005-0000-0000-00001A200000}"/>
    <cellStyle name="R_Final Calcs 06 11 05_20091105 CED Project support services_20110725chk1 DGR ice Timesheet data - July 2011" xfId="8231" xr:uid="{00000000-0005-0000-0000-00001B200000}"/>
    <cellStyle name="R_Final Calcs 06 11 05_20091125 Task order 02 ice services assessment" xfId="8232" xr:uid="{00000000-0005-0000-0000-00001C200000}"/>
    <cellStyle name="R_Final Calcs 06 11 05_20091125 Task order 04 ice services assessment" xfId="8233" xr:uid="{00000000-0005-0000-0000-00001D200000}"/>
    <cellStyle name="R_Final Calcs 06 11 05_20091125 Task Order 31 ice services assessment &amp; invoice" xfId="8234" xr:uid="{00000000-0005-0000-0000-00001E200000}"/>
    <cellStyle name="R_Final Calcs 06 11 05_20091125 Task Order 32 ice services assessment" xfId="8235" xr:uid="{00000000-0005-0000-0000-00001F200000}"/>
    <cellStyle name="R_Final Calcs 06 11 05_20091125 Task Order 47 ice services assessment" xfId="8236" xr:uid="{00000000-0005-0000-0000-000020200000}"/>
    <cellStyle name="R_Final Calcs 06 11 05_200911rev Extn Komati Time &amp; Cost" xfId="8237" xr:uid="{00000000-0005-0000-0000-000021200000}"/>
    <cellStyle name="R_Final Calcs 06 11 05_20091208 CED Project support services_nic003" xfId="8238" xr:uid="{00000000-0005-0000-0000-000022200000}"/>
    <cellStyle name="R_Final Calcs 06 11 05_20091208 CED Project support services_nic003_20110725chk1 DGR ice Timesheet data - July 2011" xfId="8239" xr:uid="{00000000-0005-0000-0000-000023200000}"/>
    <cellStyle name="R_Final Calcs 06 11 05_20091209 CED Task order list" xfId="8240" xr:uid="{00000000-0005-0000-0000-000024200000}"/>
    <cellStyle name="R_Final Calcs 06 11 05_20091209 CED Task order list_20110725chk1 DGR ice Timesheet data - July 2011" xfId="8241" xr:uid="{00000000-0005-0000-0000-000025200000}"/>
    <cellStyle name="R_Final Calcs 06 11 05_20091214 CED Project support services" xfId="8242" xr:uid="{00000000-0005-0000-0000-000026200000}"/>
    <cellStyle name="R_Final Calcs 06 11 05_20091214 CED Project support services_20110725chk1 DGR ice Timesheet data - July 2011" xfId="8243" xr:uid="{00000000-0005-0000-0000-000027200000}"/>
    <cellStyle name="R_Final Calcs 06 11 05_20091225 Task order 04 ice services assessment &amp; invoice" xfId="8244" xr:uid="{00000000-0005-0000-0000-000028200000}"/>
    <cellStyle name="R_Final Calcs 06 11 05_20091225 Task Order 20 ice services assessment &amp; invoice" xfId="8245" xr:uid="{00000000-0005-0000-0000-000029200000}"/>
    <cellStyle name="R_Final Calcs 06 11 05_20091225 Task order 46 assessment &amp; invoice" xfId="8246" xr:uid="{00000000-0005-0000-0000-00002A200000}"/>
    <cellStyle name="R_Final Calcs 06 11 05_20091225 Task order 46 assessment &amp; invoice_20110725chk1 DGR ice Timesheet data - July 2011" xfId="8247" xr:uid="{00000000-0005-0000-0000-00002B200000}"/>
    <cellStyle name="R_Final Calcs 06 11 05_20091230 CED Project support services" xfId="8248" xr:uid="{00000000-0005-0000-0000-00002C200000}"/>
    <cellStyle name="R_Final Calcs 06 11 05_20091230 CED Project support services_20110725chk1 DGR ice Timesheet data - July 2011" xfId="8249" xr:uid="{00000000-0005-0000-0000-00002D200000}"/>
    <cellStyle name="R_Final Calcs 06 11 05_20091230rev1 CED Project support services" xfId="8250" xr:uid="{00000000-0005-0000-0000-00002E200000}"/>
    <cellStyle name="R_Final Calcs 06 11 05_20091230rev1 CED Project support services_20110725chk1 DGR ice Timesheet data - July 2011" xfId="8251" xr:uid="{00000000-0005-0000-0000-00002F200000}"/>
    <cellStyle name="R_Final Calcs 06 11 05_20091231 Task 52 Forecast ice services" xfId="8252" xr:uid="{00000000-0005-0000-0000-000030200000}"/>
    <cellStyle name="R_Final Calcs 06 11 05_200912rev1 Extn Komati Time &amp; Cost" xfId="8253" xr:uid="{00000000-0005-0000-0000-000031200000}"/>
    <cellStyle name="R_Final Calcs 06 11 05_20100104 CED Project support services" xfId="8254" xr:uid="{00000000-0005-0000-0000-000032200000}"/>
    <cellStyle name="R_Final Calcs 06 11 05_20100104 CED Project support services_20110725chk1 DGR ice Timesheet data - July 2011" xfId="8255" xr:uid="{00000000-0005-0000-0000-000033200000}"/>
    <cellStyle name="R_Final Calcs 06 11 05_20100125 Task 51 Hrs to date ice services" xfId="8256" xr:uid="{00000000-0005-0000-0000-000034200000}"/>
    <cellStyle name="R_Final Calcs 06 11 05_20100125 Task 51 Hrs to date ice services_20110725chk1 DGR ice Timesheet data - July 2011" xfId="8257" xr:uid="{00000000-0005-0000-0000-000035200000}"/>
    <cellStyle name="R_Final Calcs 06 11 05_20100125 Task order 02 ice services assessment" xfId="8258" xr:uid="{00000000-0005-0000-0000-000036200000}"/>
    <cellStyle name="R_Final Calcs 06 11 05_20100125 Task Order 20 ice services assessment &amp; invoice" xfId="8259" xr:uid="{00000000-0005-0000-0000-000037200000}"/>
    <cellStyle name="R_Final Calcs 06 11 05_20100125 Task Order 45 ice services assessment" xfId="8260" xr:uid="{00000000-0005-0000-0000-000038200000}"/>
    <cellStyle name="R_Final Calcs 06 11 05_20100125 Task Order 51 ice services assessment &amp; invoice" xfId="8261" xr:uid="{00000000-0005-0000-0000-000039200000}"/>
    <cellStyle name="R_Final Calcs 06 11 05_20100125cm Komati Hrs &amp; km ice services" xfId="8262" xr:uid="{00000000-0005-0000-0000-00003A200000}"/>
    <cellStyle name="R_Final Calcs 06 11 05_20100125dm Task Order 20 ice services assessment &amp; invoice" xfId="8263" xr:uid="{00000000-0005-0000-0000-00003B200000}"/>
    <cellStyle name="R_Final Calcs 06 11 05_20100125rev Extn Komati Time &amp; Cost" xfId="8264" xr:uid="{00000000-0005-0000-0000-00003C200000}"/>
    <cellStyle name="R_Final Calcs 06 11 05_20100210Rev CED Project support services" xfId="8265" xr:uid="{00000000-0005-0000-0000-00003D200000}"/>
    <cellStyle name="R_Final Calcs 06 11 05_20100210Rev CED Project support services_20110725chk1 DGR ice Timesheet data - July 2011" xfId="8266" xr:uid="{00000000-0005-0000-0000-00003E200000}"/>
    <cellStyle name="R_Final Calcs 06 11 05_20100225 Task order 04 ice services assessment &amp; invoice" xfId="8267" xr:uid="{00000000-0005-0000-0000-00003F200000}"/>
    <cellStyle name="R_Final Calcs 06 11 05_20100225rev Extn Komati Time &amp; Cost" xfId="8268" xr:uid="{00000000-0005-0000-0000-000040200000}"/>
    <cellStyle name="R_Final Calcs 06 11 05_20100225rev1 Extn Komati Time &amp; Cost" xfId="8269" xr:uid="{00000000-0005-0000-0000-000041200000}"/>
    <cellStyle name="R_Final Calcs 06 11 05_20100302 Task No 13 Gen Transf proposal ice services" xfId="8270" xr:uid="{00000000-0005-0000-0000-000042200000}"/>
    <cellStyle name="R_Final Calcs 06 11 05_20100304 CED Project support services" xfId="8271" xr:uid="{00000000-0005-0000-0000-000043200000}"/>
    <cellStyle name="R_Final Calcs 06 11 05_20100304 CED Project support services_20110725chk1 DGR ice Timesheet data - July 2011" xfId="8272" xr:uid="{00000000-0005-0000-0000-000044200000}"/>
    <cellStyle name="R_Final Calcs 06 11 05_20100304rev1 CED Project support services" xfId="8273" xr:uid="{00000000-0005-0000-0000-000045200000}"/>
    <cellStyle name="R_Final Calcs 06 11 05_20100304rev1 CED Project support services_20110725chk1 DGR ice Timesheet data - July 2011" xfId="8274" xr:uid="{00000000-0005-0000-0000-000046200000}"/>
    <cellStyle name="R_Final Calcs 06 11 05_20100325 Extn Komati Time &amp; Cost" xfId="8275" xr:uid="{00000000-0005-0000-0000-000047200000}"/>
    <cellStyle name="R_Final Calcs 06 11 05_20100325 Task 51 Hrs to date ice services" xfId="8276" xr:uid="{00000000-0005-0000-0000-000048200000}"/>
    <cellStyle name="R_Final Calcs 06 11 05_20100325 Task 51 Hrs to date ice services_20110725chk1 DGR ice Timesheet data - July 2011" xfId="8277" xr:uid="{00000000-0005-0000-0000-000049200000}"/>
    <cellStyle name="R_Final Calcs 06 11 05_20100325 Task order 02 ice services assessment &amp; invoice" xfId="8278" xr:uid="{00000000-0005-0000-0000-00004A200000}"/>
    <cellStyle name="R_Final Calcs 06 11 05_20100325 Task order 02 ice services Turbine details" xfId="8279" xr:uid="{00000000-0005-0000-0000-00004B200000}"/>
    <cellStyle name="R_Final Calcs 06 11 05_20100325 Task order 02 ice services Turbine details_20110725chk1 DGR ice Timesheet data - July 2011" xfId="8280" xr:uid="{00000000-0005-0000-0000-00004C200000}"/>
    <cellStyle name="R_Final Calcs 06 11 05_20100325rev Extn Komati Time &amp; Cost" xfId="8281" xr:uid="{00000000-0005-0000-0000-00004D200000}"/>
    <cellStyle name="R_Final Calcs 06 11 05_20100329 Updated Task 53 Gen Transf Forecast ice services" xfId="8282" xr:uid="{00000000-0005-0000-0000-00004E200000}"/>
    <cellStyle name="R_Final Calcs 06 11 05_20100408 Task No 0012 FGD proposal ice services" xfId="8283" xr:uid="{00000000-0005-0000-0000-00004F200000}"/>
    <cellStyle name="R_Final Calcs 06 11 05_20100423 Extn Komati Time &amp; Cost" xfId="8284" xr:uid="{00000000-0005-0000-0000-000050200000}"/>
    <cellStyle name="R_Final Calcs 06 11 05_20100425 Task 29 Limestone Hrs ice services" xfId="8285" xr:uid="{00000000-0005-0000-0000-000051200000}"/>
    <cellStyle name="R_Final Calcs 06 11 05_20100425 Task 29 Limestone Hrs ice services_20110725chk1 DGR ice Timesheet data - July 2011" xfId="8286" xr:uid="{00000000-0005-0000-0000-000052200000}"/>
    <cellStyle name="R_Final Calcs 06 11 05_20100425 Task Order 29 ice services assessment &amp; invoice" xfId="8287" xr:uid="{00000000-0005-0000-0000-000053200000}"/>
    <cellStyle name="R_Final Calcs 06 11 05_20100425 Task Order 51 ice services assessment &amp; invoice" xfId="8288" xr:uid="{00000000-0005-0000-0000-000054200000}"/>
    <cellStyle name="R_Final Calcs 06 11 05_20100429 CED Project support Timesheet current" xfId="8289" xr:uid="{00000000-0005-0000-0000-000055200000}"/>
    <cellStyle name="R_Final Calcs 06 11 05_20100429 CED Project support Timesheet current_20110725chk1 DGR ice Timesheet data - July 2011" xfId="8290" xr:uid="{00000000-0005-0000-0000-000056200000}"/>
    <cellStyle name="R_Final Calcs 06 11 05_20100511 Task 63 BoP hrs" xfId="8291" xr:uid="{00000000-0005-0000-0000-000057200000}"/>
    <cellStyle name="R_Final Calcs 06 11 05_20100511 Task 63 BoP hrs_20110725chk1 DGR ice Timesheet data - July 2011" xfId="8292" xr:uid="{00000000-0005-0000-0000-000058200000}"/>
    <cellStyle name="R_Final Calcs 06 11 05_20100518 Medupi March 2010 summary" xfId="8293" xr:uid="{00000000-0005-0000-0000-000059200000}"/>
    <cellStyle name="R_Final Calcs 06 11 05_20100525 Extn Komati Time &amp; Cost" xfId="8294" xr:uid="{00000000-0005-0000-0000-00005A200000}"/>
    <cellStyle name="R_Final Calcs 06 11 05_20100625 Extn Komati Time &amp; Cost" xfId="8295" xr:uid="{00000000-0005-0000-0000-00005B200000}"/>
    <cellStyle name="R_Final Calcs 06 11 05_20100625 Turbine Summary weekly Timesheets" xfId="8296" xr:uid="{00000000-0005-0000-0000-00005C200000}"/>
    <cellStyle name="R_Final Calcs 06 11 05_20100721cm Komati Services Hours &amp; km" xfId="8297" xr:uid="{00000000-0005-0000-0000-00005D200000}"/>
    <cellStyle name="R_Final Calcs 06 11 05_20100725 Hrs to date Task 0063 BoP ice services" xfId="8298" xr:uid="{00000000-0005-0000-0000-00005E200000}"/>
    <cellStyle name="R_Final Calcs 06 11 05_20100725 Hrs to date Task 0063 BoP ice services_20110725chk1 DGR ice Timesheet data - July 2011" xfId="8299" xr:uid="{00000000-0005-0000-0000-00005F200000}"/>
    <cellStyle name="R_Final Calcs 06 11 05_20100725rev2 Extn Komati Time &amp; Cost" xfId="8300" xr:uid="{00000000-0005-0000-0000-000060200000}"/>
    <cellStyle name="R_Final Calcs 06 11 05_20100803 Task order 02 Turbine ice services assessment dvw" xfId="8301" xr:uid="{00000000-0005-0000-0000-000061200000}"/>
    <cellStyle name="R_Final Calcs 06 11 05_20100820 iWeNhle Consolidated Invoices" xfId="8302" xr:uid="{00000000-0005-0000-0000-000062200000}"/>
    <cellStyle name="R_Final Calcs 06 11 05_20100820 iWeNhle Consolidated Invoices_20110725chk1 DGR ice Timesheet data - July 2011" xfId="8303" xr:uid="{00000000-0005-0000-0000-000063200000}"/>
    <cellStyle name="R_Final Calcs 06 11 05_20100825Rev Extn Komati Time &amp; Cost" xfId="8304" xr:uid="{00000000-0005-0000-0000-000064200000}"/>
    <cellStyle name="R_Final Calcs 06 11 05_20100902 Task order 02 Turbine ice services Ass &amp; Inv" xfId="8305" xr:uid="{00000000-0005-0000-0000-000065200000}"/>
    <cellStyle name="R_Final Calcs 06 11 05_20100913 CED Project support Timesheet current" xfId="8306" xr:uid="{00000000-0005-0000-0000-000066200000}"/>
    <cellStyle name="R_Final Calcs 06 11 05_20100913 CED Project support Timesheet current_20110725chk1 DGR ice Timesheet data - July 2011" xfId="8307" xr:uid="{00000000-0005-0000-0000-000067200000}"/>
    <cellStyle name="R_Final Calcs 06 11 05_20100925REV Assessment 4600005911 Komati ice services" xfId="8308" xr:uid="{00000000-0005-0000-0000-000068200000}"/>
    <cellStyle name="R_Final Calcs 06 11 05_20100925REV Assessment 4600005911 Komati ice services_20110725chk1 DGR ice Timesheet data - July 2011" xfId="8309" xr:uid="{00000000-0005-0000-0000-000069200000}"/>
    <cellStyle name="R_Final Calcs 06 11 05_20100928 Extn Komati Time &amp; Cost" xfId="8310" xr:uid="{00000000-0005-0000-0000-00006A200000}"/>
    <cellStyle name="R_Final Calcs 06 11 05_20100929rev check ICE daily capture 2010" xfId="8311" xr:uid="{00000000-0005-0000-0000-00006B200000}"/>
    <cellStyle name="R_Final Calcs 06 11 05_20101008 Task 53 Generation ice services assessment &amp; invoice" xfId="8312" xr:uid="{00000000-0005-0000-0000-00006C200000}"/>
    <cellStyle name="R_Final Calcs 06 11 05_20101012_ERA Deviations Analysis - Portfolio Report Rev-01" xfId="8313" xr:uid="{00000000-0005-0000-0000-00006D200000}"/>
    <cellStyle name="R_Final Calcs 06 11 05_20101018_Challenge Session Revisions FINAL" xfId="8314" xr:uid="{00000000-0005-0000-0000-00006E200000}"/>
    <cellStyle name="R_Final Calcs 06 11 05_20101020 info Task order 02 Turbine ice services assessmen" xfId="8315" xr:uid="{00000000-0005-0000-0000-00006F200000}"/>
    <cellStyle name="R_Final Calcs 06 11 05_20101024 25Sep2010 Assess &amp; Inv Task order 02 Turbine ice services" xfId="8316" xr:uid="{00000000-0005-0000-0000-000070200000}"/>
    <cellStyle name="R_Final Calcs 06 11 05_20101028 ice assessment &amp; invoice Oct2010" xfId="8317" xr:uid="{00000000-0005-0000-0000-000071200000}"/>
    <cellStyle name="R_Final Calcs 06 11 05_20101109 CED Project support Timesheet current" xfId="8318" xr:uid="{00000000-0005-0000-0000-000072200000}"/>
    <cellStyle name="R_Final Calcs 06 11 05_20101109 CED Project support Timesheet current_20110725chk1 DGR ice Timesheet data - July 2011" xfId="8319" xr:uid="{00000000-0005-0000-0000-000073200000}"/>
    <cellStyle name="R_Final Calcs 06 11 05_20101109 Task 0064 Terr undergrd ice services" xfId="8320" xr:uid="{00000000-0005-0000-0000-000074200000}"/>
    <cellStyle name="R_Final Calcs 06 11 05_2010425cm Extn Komati Hours &amp; km" xfId="8321" xr:uid="{00000000-0005-0000-0000-000075200000}"/>
    <cellStyle name="R_Final Calcs 06 11 05_2010825 Assessment &amp; invoice Task 0063 BoP ice services" xfId="8322" xr:uid="{00000000-0005-0000-0000-000076200000}"/>
    <cellStyle name="R_Final Calcs 06 11 05_20110725chk1 DGR ice Timesheet data - July 2011" xfId="8323" xr:uid="{00000000-0005-0000-0000-000077200000}"/>
    <cellStyle name="R_Final Calcs 06 11 05_Agreed Final Hours" xfId="8324" xr:uid="{00000000-0005-0000-0000-000078200000}"/>
    <cellStyle name="R_Final Calcs 06 11 05_Agreed Final Hours_20110725chk1 DGR ice Timesheet data - July 2011" xfId="8325" xr:uid="{00000000-0005-0000-0000-000079200000}"/>
    <cellStyle name="R_Final Calcs 06 11 05_Boiler Package_Contract Control Logs Sep 2010" xfId="8326" xr:uid="{00000000-0005-0000-0000-00007A200000}"/>
    <cellStyle name="R_Final Calcs 06 11 05_Book1" xfId="8327" xr:uid="{00000000-0005-0000-0000-00007B200000}"/>
    <cellStyle name="R_Final Calcs 06 11 05_Book1_Cost Forecast_March " xfId="8328" xr:uid="{00000000-0005-0000-0000-00007C200000}"/>
    <cellStyle name="R_Final Calcs 06 11 05_Book1_Cost Reduction_Contracts Overview Slide_Oct 2009 v2" xfId="8329" xr:uid="{00000000-0005-0000-0000-00007D200000}"/>
    <cellStyle name="R_Final Calcs 06 11 05_Book1_PC Master Report" xfId="8330" xr:uid="{00000000-0005-0000-0000-00007E200000}"/>
    <cellStyle name="R_Final Calcs 06 11 05_Book1_Proposed Overall Monthly Cost Report - End March 2010" xfId="8331" xr:uid="{00000000-0005-0000-0000-00007F200000}"/>
    <cellStyle name="R_Final Calcs 06 11 05_Book1_Quality_October 2009" xfId="8332" xr:uid="{00000000-0005-0000-0000-000080200000}"/>
    <cellStyle name="R_Final Calcs 06 11 05_Book1_Reg&amp;Legal_ASGISA_CSR_Stakemngt" xfId="8333" xr:uid="{00000000-0005-0000-0000-000081200000}"/>
    <cellStyle name="R_Final Calcs 06 11 05_CHECK 20091116JvD Updated Kusile Coal &amp; Ash allocation of hrs" xfId="8334" xr:uid="{00000000-0005-0000-0000-000082200000}"/>
    <cellStyle name="R_Final Calcs 06 11 05_CHECK 20091116JvD Updated Kusile Coal &amp; Ash allocation of hrs_20110725chk1 DGR ice Timesheet data - July 2011" xfId="8335" xr:uid="{00000000-0005-0000-0000-000083200000}"/>
    <cellStyle name="R_Final Calcs 06 11 05_Commited cost - January  2010" xfId="8336" xr:uid="{00000000-0005-0000-0000-000084200000}"/>
    <cellStyle name="R_Final Calcs 06 11 05_Contingency Drawdown" xfId="8337" xr:uid="{00000000-0005-0000-0000-000085200000}"/>
    <cellStyle name="R_Final Calcs 06 11 05_Contingency Drawdown_Copy of MEDUPI Claim Register- (M-Drive)" xfId="8338" xr:uid="{00000000-0005-0000-0000-000086200000}"/>
    <cellStyle name="R_Final Calcs 06 11 05_Contingency Drawdown_Copy of MEDUPI Claim Register- (M-Drive)_20101018_Challenge Session Revisions FINAL" xfId="8339" xr:uid="{00000000-0005-0000-0000-000087200000}"/>
    <cellStyle name="R_Final Calcs 06 11 05_Contingency Drawdown_Copy of MEDUPI September Claim Register" xfId="8340" xr:uid="{00000000-0005-0000-0000-000088200000}"/>
    <cellStyle name="R_Final Calcs 06 11 05_Contingency Drawdown_Copy of MEDUPI September Claim Register_Cost Forecast_March " xfId="8341" xr:uid="{00000000-0005-0000-0000-000089200000}"/>
    <cellStyle name="R_Final Calcs 06 11 05_Contingency Drawdown_Cost Forecast_March " xfId="8342" xr:uid="{00000000-0005-0000-0000-00008A200000}"/>
    <cellStyle name="R_Final Calcs 06 11 05_Contingency Drawdown_Cost Reduction_Contracts Overview Slide_Oct 2009 v2" xfId="8343" xr:uid="{00000000-0005-0000-0000-00008B200000}"/>
    <cellStyle name="R_Final Calcs 06 11 05_Contingency Drawdown_June 09 r2" xfId="8344" xr:uid="{00000000-0005-0000-0000-00008C200000}"/>
    <cellStyle name="R_Final Calcs 06 11 05_Contingency Drawdown_June 09 r2_Cost Forecast_March " xfId="8345" xr:uid="{00000000-0005-0000-0000-00008D200000}"/>
    <cellStyle name="R_Final Calcs 06 11 05_Contingency Drawdown_June 09 r2_PC Master Report" xfId="8346" xr:uid="{00000000-0005-0000-0000-00008E200000}"/>
    <cellStyle name="R_Final Calcs 06 11 05_Contingency Drawdown_June 09 r2_Proposed Overall Monthly Cost Report - End March 2010" xfId="8347" xr:uid="{00000000-0005-0000-0000-00008F200000}"/>
    <cellStyle name="R_Final Calcs 06 11 05_Contingency Drawdown_October Claims Report (downloaded_06112009)" xfId="8348" xr:uid="{00000000-0005-0000-0000-000090200000}"/>
    <cellStyle name="R_Final Calcs 06 11 05_Contingency Drawdown_October Claims Report (downloaded_06112009)_1" xfId="8349" xr:uid="{00000000-0005-0000-0000-000091200000}"/>
    <cellStyle name="R_Final Calcs 06 11 05_Contingency Drawdown_October Claims Report (downloaded_06112009)_1_20101018_Challenge Session Revisions FINAL" xfId="8350" xr:uid="{00000000-0005-0000-0000-000092200000}"/>
    <cellStyle name="R_Final Calcs 06 11 05_Contingency Drawdown_October Claims Report (downloaded_06112009)_1_Medupi_January Project Assurance Report Rev1" xfId="8351" xr:uid="{00000000-0005-0000-0000-000093200000}"/>
    <cellStyle name="R_Final Calcs 06 11 05_Contingency Drawdown_P07 Jan 10" xfId="8352" xr:uid="{00000000-0005-0000-0000-000094200000}"/>
    <cellStyle name="R_Final Calcs 06 11 05_Contingency Drawdown_PC Master Report" xfId="8353" xr:uid="{00000000-0005-0000-0000-000095200000}"/>
    <cellStyle name="R_Final Calcs 06 11 05_Contingency Drawdown_Proposed Overall Monthly Cost Report - End March 2010" xfId="8354" xr:uid="{00000000-0005-0000-0000-000096200000}"/>
    <cellStyle name="R_Final Calcs 06 11 05_Contingency Drawdown_Quality_October 2009" xfId="8355" xr:uid="{00000000-0005-0000-0000-000097200000}"/>
    <cellStyle name="R_Final Calcs 06 11 05_Contingency Drawdown_Reg&amp;Legal_ASGISA_CSR_Stakemngt" xfId="8356" xr:uid="{00000000-0005-0000-0000-000098200000}"/>
    <cellStyle name="R_Final Calcs 06 11 05_Contract Control Sheet" xfId="8357" xr:uid="{00000000-0005-0000-0000-000099200000}"/>
    <cellStyle name="R_Final Calcs 06 11 05_Contract Control Sheet_Commited cost - January  2010" xfId="8358" xr:uid="{00000000-0005-0000-0000-00009A200000}"/>
    <cellStyle name="R_Final Calcs 06 11 05_Contract Control Sheet_Copy of MEDUPI Claim Register- (M-Drive)" xfId="8359" xr:uid="{00000000-0005-0000-0000-00009B200000}"/>
    <cellStyle name="R_Final Calcs 06 11 05_Contract Control Sheet_Copy of MEDUPI Claim Register- (M-Drive)_20101018_Challenge Session Revisions FINAL" xfId="8360" xr:uid="{00000000-0005-0000-0000-00009C200000}"/>
    <cellStyle name="R_Final Calcs 06 11 05_Contract Control Sheet_Cost Forecast_March " xfId="8361" xr:uid="{00000000-0005-0000-0000-00009D200000}"/>
    <cellStyle name="R_Final Calcs 06 11 05_Contract Control Sheet_June 09 r2" xfId="8362" xr:uid="{00000000-0005-0000-0000-00009E200000}"/>
    <cellStyle name="R_Final Calcs 06 11 05_Contract Control Sheet_June 09 r2_Cost Forecast_March " xfId="8363" xr:uid="{00000000-0005-0000-0000-00009F200000}"/>
    <cellStyle name="R_Final Calcs 06 11 05_Contract Control Sheet_June 09 r2_PC Master Report" xfId="8364" xr:uid="{00000000-0005-0000-0000-0000A0200000}"/>
    <cellStyle name="R_Final Calcs 06 11 05_Contract Control Sheet_June 09 r2_Proposed Overall Monthly Cost Report - End March 2010" xfId="8365" xr:uid="{00000000-0005-0000-0000-0000A1200000}"/>
    <cellStyle name="R_Final Calcs 06 11 05_Contract Control Sheet_October Claims Report (downloaded_06112009)" xfId="8366" xr:uid="{00000000-0005-0000-0000-0000A2200000}"/>
    <cellStyle name="R_Final Calcs 06 11 05_Contract Control Sheet_October Claims Report (downloaded_06112009)_20101018_Challenge Session Revisions FINAL" xfId="8367" xr:uid="{00000000-0005-0000-0000-0000A3200000}"/>
    <cellStyle name="R_Final Calcs 06 11 05_Contract Control Sheet_October Claims Report (downloaded_06112009)_Medupi_January Project Assurance Report Rev1" xfId="8368" xr:uid="{00000000-0005-0000-0000-0000A4200000}"/>
    <cellStyle name="R_Final Calcs 06 11 05_Contract Control Sheet_P10_Enabling_Civils_02_June_09_Rev1" xfId="8369" xr:uid="{00000000-0005-0000-0000-0000A5200000}"/>
    <cellStyle name="R_Final Calcs 06 11 05_Contract Control Sheet_P10_Enabling_Civils_02_June_09_Rev1_Cost Forecast_March " xfId="8370" xr:uid="{00000000-0005-0000-0000-0000A6200000}"/>
    <cellStyle name="R_Final Calcs 06 11 05_Contract Control Sheet_P10_Enabling_Civils_02_June_09_Rev1_PC Master Report" xfId="8371" xr:uid="{00000000-0005-0000-0000-0000A7200000}"/>
    <cellStyle name="R_Final Calcs 06 11 05_Contract Control Sheet_P10_Enabling_Civils_02_June_09_Rev1_Proposed Overall Monthly Cost Report - End March 2010" xfId="8372" xr:uid="{00000000-0005-0000-0000-0000A8200000}"/>
    <cellStyle name="R_Final Calcs 06 11 05_Contract Control Sheet_P10_Enabling_Civils_02_May_09_final" xfId="8373" xr:uid="{00000000-0005-0000-0000-0000A9200000}"/>
    <cellStyle name="R_Final Calcs 06 11 05_Contract Control Sheet_P10_Enabling_Civils_02_May_09_final_Cost Forecast_March " xfId="8374" xr:uid="{00000000-0005-0000-0000-0000AA200000}"/>
    <cellStyle name="R_Final Calcs 06 11 05_Contract Control Sheet_P10_Enabling_Civils_02_May_09_final_PC Master Report" xfId="8375" xr:uid="{00000000-0005-0000-0000-0000AB200000}"/>
    <cellStyle name="R_Final Calcs 06 11 05_Contract Control Sheet_P10_Enabling_Civils_02_May_09_final_Proposed Overall Monthly Cost Report - End March 2010" xfId="8376" xr:uid="{00000000-0005-0000-0000-0000AC200000}"/>
    <cellStyle name="R_Final Calcs 06 11 05_Contract Control Sheet_PC Master Report" xfId="8377" xr:uid="{00000000-0005-0000-0000-0000AD200000}"/>
    <cellStyle name="R_Final Calcs 06 11 05_Contract Control Sheet_PC Master Report Feb09 Rev1 HL (version 1)" xfId="8378" xr:uid="{00000000-0005-0000-0000-0000AE200000}"/>
    <cellStyle name="R_Final Calcs 06 11 05_Contract Control Sheet_Proposed Overall Monthly Cost Report - End March 2010" xfId="8379" xr:uid="{00000000-0005-0000-0000-0000AF200000}"/>
    <cellStyle name="R_Final Calcs 06 11 05_Contract Control Sheet_RC EXECUTIVE SUMMARY END Jan 2010. (version 2)" xfId="8380" xr:uid="{00000000-0005-0000-0000-0000B0200000}"/>
    <cellStyle name="R_Final Calcs 06 11 05_Contract Control Sheet_RC EXECUTIVE SUMMARY END JULY 2009." xfId="8381" xr:uid="{00000000-0005-0000-0000-0000B1200000}"/>
    <cellStyle name="R_Final Calcs 06 11 05_Contract Control Sheet_RC EXECUTIVE SUMMARY END JULY 2009._1" xfId="8382" xr:uid="{00000000-0005-0000-0000-0000B2200000}"/>
    <cellStyle name="R_Final Calcs 06 11 05_Contract Control Sheet_RC EXECUTIVE SUMMARY END JULY 2009._1_Cost Forecast_March " xfId="8383" xr:uid="{00000000-0005-0000-0000-0000B3200000}"/>
    <cellStyle name="R_Final Calcs 06 11 05_Contract Control Sheet_RC EXECUTIVE SUMMARY END JULY 2009._1_Cost Reduction_Contracts Overview Slide_Oct 2009 v2" xfId="8384" xr:uid="{00000000-0005-0000-0000-0000B4200000}"/>
    <cellStyle name="R_Final Calcs 06 11 05_Contract Control Sheet_RC EXECUTIVE SUMMARY END JULY 2009._1_Proposed Overall Monthly Cost Report - End March 2010" xfId="8385" xr:uid="{00000000-0005-0000-0000-0000B5200000}"/>
    <cellStyle name="R_Final Calcs 06 11 05_Contract Control Sheet_RC EXECUTIVE SUMMARY END JULY 2009._1_Quality_October 2009" xfId="8386" xr:uid="{00000000-0005-0000-0000-0000B6200000}"/>
    <cellStyle name="R_Final Calcs 06 11 05_Contract Control Sheet_RC EXECUTIVE SUMMARY END JULY 2009._1_Reg&amp;Legal_ASGISA_CSR_Stakemngt" xfId="8387" xr:uid="{00000000-0005-0000-0000-0000B7200000}"/>
    <cellStyle name="R_Final Calcs 06 11 05_Contract Control Sheet_RC EXECUTIVE SUMMARY END JULY 2009._Cost Forecast_March " xfId="8388" xr:uid="{00000000-0005-0000-0000-0000B8200000}"/>
    <cellStyle name="R_Final Calcs 06 11 05_Contract Control Sheet_RC EXECUTIVE SUMMARY END JULY 2009._Cost Reduction_Contracts Overview Slide_Oct 2009 v2" xfId="8389" xr:uid="{00000000-0005-0000-0000-0000B9200000}"/>
    <cellStyle name="R_Final Calcs 06 11 05_Contract Control Sheet_RC EXECUTIVE SUMMARY END JULY 2009._PC Master Report" xfId="8390" xr:uid="{00000000-0005-0000-0000-0000BA200000}"/>
    <cellStyle name="R_Final Calcs 06 11 05_Contract Control Sheet_RC EXECUTIVE SUMMARY END JULY 2009._Proposed Overall Monthly Cost Report - End March 2010" xfId="8391" xr:uid="{00000000-0005-0000-0000-0000BB200000}"/>
    <cellStyle name="R_Final Calcs 06 11 05_Contract Control Sheet_RC EXECUTIVE SUMMARY END JULY 2009._Quality_October 2009" xfId="8392" xr:uid="{00000000-0005-0000-0000-0000BC200000}"/>
    <cellStyle name="R_Final Calcs 06 11 05_Contract Control Sheet_RC EXECUTIVE SUMMARY END JULY 2009._Reg&amp;Legal_ASGISA_CSR_Stakemngt" xfId="8393" xr:uid="{00000000-0005-0000-0000-0000BD200000}"/>
    <cellStyle name="R_Final Calcs 06 11 05_Contract Control Sheet_RC EXECUTIVE SUMMARY END SEP 2009." xfId="8394" xr:uid="{00000000-0005-0000-0000-0000BE200000}"/>
    <cellStyle name="R_Final Calcs 06 11 05_Copy of MEDUPI Claim Register- (M-Drive)" xfId="8395" xr:uid="{00000000-0005-0000-0000-0000BF200000}"/>
    <cellStyle name="R_Final Calcs 06 11 05_Copy of MEDUPI Claim Register- (M-Drive)_20101018_Challenge Session Revisions FINAL" xfId="8396" xr:uid="{00000000-0005-0000-0000-0000C0200000}"/>
    <cellStyle name="R_Final Calcs 06 11 05_Cost Forecast_March " xfId="8397" xr:uid="{00000000-0005-0000-0000-0000C1200000}"/>
    <cellStyle name="R_Final Calcs 06 11 05_Costflow  Performance Report - May  2011" xfId="8398" xr:uid="{00000000-0005-0000-0000-0000C2200000}"/>
    <cellStyle name="R_Final Calcs 06 11 05_CostFlow Report - April 2011 Mpho" xfId="8399" xr:uid="{00000000-0005-0000-0000-0000C3200000}"/>
    <cellStyle name="R_Final Calcs 06 11 05_CostFlow Report - April 2011 summary les" xfId="8400" xr:uid="{00000000-0005-0000-0000-0000C4200000}"/>
    <cellStyle name="R_Final Calcs 06 11 05_Dispute Register Master" xfId="8401" xr:uid="{00000000-0005-0000-0000-0000C5200000}"/>
    <cellStyle name="R_Final Calcs 06 11 05_Dispute Register Master_Commited cost - January  2010" xfId="8402" xr:uid="{00000000-0005-0000-0000-0000C6200000}"/>
    <cellStyle name="R_Final Calcs 06 11 05_Dispute Register Master_Copy of MEDUPI Claim Register- (M-Drive)" xfId="8403" xr:uid="{00000000-0005-0000-0000-0000C7200000}"/>
    <cellStyle name="R_Final Calcs 06 11 05_Dispute Register Master_Copy of MEDUPI Claim Register- (M-Drive)_20101018_Challenge Session Revisions FINAL" xfId="8404" xr:uid="{00000000-0005-0000-0000-0000C8200000}"/>
    <cellStyle name="R_Final Calcs 06 11 05_Dispute Register Master_Cost Forecast_March " xfId="8405" xr:uid="{00000000-0005-0000-0000-0000C9200000}"/>
    <cellStyle name="R_Final Calcs 06 11 05_Dispute Register Master_June 09 r2" xfId="8406" xr:uid="{00000000-0005-0000-0000-0000CA200000}"/>
    <cellStyle name="R_Final Calcs 06 11 05_Dispute Register Master_June 09 r2_Cost Forecast_March " xfId="8407" xr:uid="{00000000-0005-0000-0000-0000CB200000}"/>
    <cellStyle name="R_Final Calcs 06 11 05_Dispute Register Master_June 09 r2_PC Master Report" xfId="8408" xr:uid="{00000000-0005-0000-0000-0000CC200000}"/>
    <cellStyle name="R_Final Calcs 06 11 05_Dispute Register Master_June 09 r2_Proposed Overall Monthly Cost Report - End March 2010" xfId="8409" xr:uid="{00000000-0005-0000-0000-0000CD200000}"/>
    <cellStyle name="R_Final Calcs 06 11 05_Dispute Register Master_October Claims Report (downloaded_06112009)" xfId="8410" xr:uid="{00000000-0005-0000-0000-0000CE200000}"/>
    <cellStyle name="R_Final Calcs 06 11 05_Dispute Register Master_October Claims Report (downloaded_06112009)_20101018_Challenge Session Revisions FINAL" xfId="8411" xr:uid="{00000000-0005-0000-0000-0000CF200000}"/>
    <cellStyle name="R_Final Calcs 06 11 05_Dispute Register Master_October Claims Report (downloaded_06112009)_Medupi_January Project Assurance Report Rev1" xfId="8412" xr:uid="{00000000-0005-0000-0000-0000D0200000}"/>
    <cellStyle name="R_Final Calcs 06 11 05_Dispute Register Master_P10_Enabling_Civils_02_June_09_Rev1" xfId="8413" xr:uid="{00000000-0005-0000-0000-0000D1200000}"/>
    <cellStyle name="R_Final Calcs 06 11 05_Dispute Register Master_P10_Enabling_Civils_02_June_09_Rev1_Cost Forecast_March " xfId="8414" xr:uid="{00000000-0005-0000-0000-0000D2200000}"/>
    <cellStyle name="R_Final Calcs 06 11 05_Dispute Register Master_P10_Enabling_Civils_02_June_09_Rev1_PC Master Report" xfId="8415" xr:uid="{00000000-0005-0000-0000-0000D3200000}"/>
    <cellStyle name="R_Final Calcs 06 11 05_Dispute Register Master_P10_Enabling_Civils_02_June_09_Rev1_Proposed Overall Monthly Cost Report - End March 2010" xfId="8416" xr:uid="{00000000-0005-0000-0000-0000D4200000}"/>
    <cellStyle name="R_Final Calcs 06 11 05_Dispute Register Master_P10_Enabling_Civils_02_May_09_final" xfId="8417" xr:uid="{00000000-0005-0000-0000-0000D5200000}"/>
    <cellStyle name="R_Final Calcs 06 11 05_Dispute Register Master_P10_Enabling_Civils_02_May_09_final_Cost Forecast_March " xfId="8418" xr:uid="{00000000-0005-0000-0000-0000D6200000}"/>
    <cellStyle name="R_Final Calcs 06 11 05_Dispute Register Master_P10_Enabling_Civils_02_May_09_final_PC Master Report" xfId="8419" xr:uid="{00000000-0005-0000-0000-0000D7200000}"/>
    <cellStyle name="R_Final Calcs 06 11 05_Dispute Register Master_P10_Enabling_Civils_02_May_09_final_Proposed Overall Monthly Cost Report - End March 2010" xfId="8420" xr:uid="{00000000-0005-0000-0000-0000D8200000}"/>
    <cellStyle name="R_Final Calcs 06 11 05_Dispute Register Master_PC Master Report" xfId="8421" xr:uid="{00000000-0005-0000-0000-0000D9200000}"/>
    <cellStyle name="R_Final Calcs 06 11 05_Dispute Register Master_PC Master Report Feb09 Rev1 HL (version 1)" xfId="8422" xr:uid="{00000000-0005-0000-0000-0000DA200000}"/>
    <cellStyle name="R_Final Calcs 06 11 05_Dispute Register Master_Proposed Overall Monthly Cost Report - End March 2010" xfId="8423" xr:uid="{00000000-0005-0000-0000-0000DB200000}"/>
    <cellStyle name="R_Final Calcs 06 11 05_Dispute Register Master_RC EXECUTIVE SUMMARY END Jan 2010. (version 2)" xfId="8424" xr:uid="{00000000-0005-0000-0000-0000DC200000}"/>
    <cellStyle name="R_Final Calcs 06 11 05_Dispute Register Master_RC EXECUTIVE SUMMARY END JULY 2009." xfId="8425" xr:uid="{00000000-0005-0000-0000-0000DD200000}"/>
    <cellStyle name="R_Final Calcs 06 11 05_Dispute Register Master_RC EXECUTIVE SUMMARY END JULY 2009._1" xfId="8426" xr:uid="{00000000-0005-0000-0000-0000DE200000}"/>
    <cellStyle name="R_Final Calcs 06 11 05_Dispute Register Master_RC EXECUTIVE SUMMARY END JULY 2009._1_Cost Forecast_March " xfId="8427" xr:uid="{00000000-0005-0000-0000-0000DF200000}"/>
    <cellStyle name="R_Final Calcs 06 11 05_Dispute Register Master_RC EXECUTIVE SUMMARY END JULY 2009._1_Cost Reduction_Contracts Overview Slide_Oct 2009 v2" xfId="8428" xr:uid="{00000000-0005-0000-0000-0000E0200000}"/>
    <cellStyle name="R_Final Calcs 06 11 05_Dispute Register Master_RC EXECUTIVE SUMMARY END JULY 2009._1_Proposed Overall Monthly Cost Report - End March 2010" xfId="8429" xr:uid="{00000000-0005-0000-0000-0000E1200000}"/>
    <cellStyle name="R_Final Calcs 06 11 05_Dispute Register Master_RC EXECUTIVE SUMMARY END JULY 2009._1_Quality_October 2009" xfId="8430" xr:uid="{00000000-0005-0000-0000-0000E2200000}"/>
    <cellStyle name="R_Final Calcs 06 11 05_Dispute Register Master_RC EXECUTIVE SUMMARY END JULY 2009._1_Reg&amp;Legal_ASGISA_CSR_Stakemngt" xfId="8431" xr:uid="{00000000-0005-0000-0000-0000E3200000}"/>
    <cellStyle name="R_Final Calcs 06 11 05_Dispute Register Master_RC EXECUTIVE SUMMARY END JULY 2009._Cost Forecast_March " xfId="8432" xr:uid="{00000000-0005-0000-0000-0000E4200000}"/>
    <cellStyle name="R_Final Calcs 06 11 05_Dispute Register Master_RC EXECUTIVE SUMMARY END JULY 2009._Cost Reduction_Contracts Overview Slide_Oct 2009 v2" xfId="8433" xr:uid="{00000000-0005-0000-0000-0000E5200000}"/>
    <cellStyle name="R_Final Calcs 06 11 05_Dispute Register Master_RC EXECUTIVE SUMMARY END JULY 2009._PC Master Report" xfId="8434" xr:uid="{00000000-0005-0000-0000-0000E6200000}"/>
    <cellStyle name="R_Final Calcs 06 11 05_Dispute Register Master_RC EXECUTIVE SUMMARY END JULY 2009._Proposed Overall Monthly Cost Report - End March 2010" xfId="8435" xr:uid="{00000000-0005-0000-0000-0000E7200000}"/>
    <cellStyle name="R_Final Calcs 06 11 05_Dispute Register Master_RC EXECUTIVE SUMMARY END JULY 2009._Quality_October 2009" xfId="8436" xr:uid="{00000000-0005-0000-0000-0000E8200000}"/>
    <cellStyle name="R_Final Calcs 06 11 05_Dispute Register Master_RC EXECUTIVE SUMMARY END JULY 2009._Reg&amp;Legal_ASGISA_CSR_Stakemngt" xfId="8437" xr:uid="{00000000-0005-0000-0000-0000E9200000}"/>
    <cellStyle name="R_Final Calcs 06 11 05_Dispute Register Master_RC EXECUTIVE SUMMARY END SEP 2009." xfId="8438" xr:uid="{00000000-0005-0000-0000-0000EA200000}"/>
    <cellStyle name="R_Final Calcs 06 11 05_High Level Projection - February 2011" xfId="8439" xr:uid="{00000000-0005-0000-0000-0000EB200000}"/>
    <cellStyle name="R_Final Calcs 06 11 05_June 09 r2" xfId="8440" xr:uid="{00000000-0005-0000-0000-0000EC200000}"/>
    <cellStyle name="R_Final Calcs 06 11 05_June 09 r2_Cost Forecast_March " xfId="8441" xr:uid="{00000000-0005-0000-0000-0000ED200000}"/>
    <cellStyle name="R_Final Calcs 06 11 05_June 09 r2_PC Master Report" xfId="8442" xr:uid="{00000000-0005-0000-0000-0000EE200000}"/>
    <cellStyle name="R_Final Calcs 06 11 05_June 09 r2_Proposed Overall Monthly Cost Report - End March 2010" xfId="8443" xr:uid="{00000000-0005-0000-0000-0000EF200000}"/>
    <cellStyle name="R_Final Calcs 06 11 05_ncw20090925 Extn Komati Time &amp; Cost" xfId="8444" xr:uid="{00000000-0005-0000-0000-0000F0200000}"/>
    <cellStyle name="R_Final Calcs 06 11 05_October Claims Report (downloaded_06112009)" xfId="8445" xr:uid="{00000000-0005-0000-0000-0000F1200000}"/>
    <cellStyle name="R_Final Calcs 06 11 05_October Claims Report (downloaded_06112009)_20101018_Challenge Session Revisions FINAL" xfId="8446" xr:uid="{00000000-0005-0000-0000-0000F2200000}"/>
    <cellStyle name="R_Final Calcs 06 11 05_October Claims Report (downloaded_06112009)_Medupi_January Project Assurance Report Rev1" xfId="8447" xr:uid="{00000000-0005-0000-0000-0000F3200000}"/>
    <cellStyle name="R_Final Calcs 06 11 05_P02_Boiler Package_Contract Control Logs May 2009(1)" xfId="8448" xr:uid="{00000000-0005-0000-0000-0000F4200000}"/>
    <cellStyle name="R_Final Calcs 06 11 05_P02_Boiler Package_Contract Control Logs May 2009(1)_Cost Forecast_March " xfId="8449" xr:uid="{00000000-0005-0000-0000-0000F5200000}"/>
    <cellStyle name="R_Final Calcs 06 11 05_P02_Boiler Package_Contract Control Logs May 2009(1)_PC Master Report" xfId="8450" xr:uid="{00000000-0005-0000-0000-0000F6200000}"/>
    <cellStyle name="R_Final Calcs 06 11 05_P02_Boiler Package_Contract Control Logs May 2009(1)_Proposed Overall Monthly Cost Report - End March 2010" xfId="8451" xr:uid="{00000000-0005-0000-0000-0000F7200000}"/>
    <cellStyle name="R_Final Calcs 06 11 05_P03_Turbine_Mayl_09_User_Contract_Logs rev 2" xfId="8452" xr:uid="{00000000-0005-0000-0000-0000F8200000}"/>
    <cellStyle name="R_Final Calcs 06 11 05_P03_Turbine_Mayl_09_User_Contract_Logs rev 2_Cost Forecast_March " xfId="8453" xr:uid="{00000000-0005-0000-0000-0000F9200000}"/>
    <cellStyle name="R_Final Calcs 06 11 05_P03_Turbine_Mayl_09_User_Contract_Logs rev 2_PC Master Report" xfId="8454" xr:uid="{00000000-0005-0000-0000-0000FA200000}"/>
    <cellStyle name="R_Final Calcs 06 11 05_P03_Turbine_Mayl_09_User_Contract_Logs rev 2_Proposed Overall Monthly Cost Report - End March 2010" xfId="8455" xr:uid="{00000000-0005-0000-0000-0000FB200000}"/>
    <cellStyle name="R_Final Calcs 06 11 05_P04_LP_Services_26_October_09_Rev1_Master(Draft)" xfId="8456" xr:uid="{00000000-0005-0000-0000-0000FC200000}"/>
    <cellStyle name="R_Final Calcs 06 11 05_P06_Water_Treatment_28_May_09_Rev0_Master(Draft)" xfId="8457" xr:uid="{00000000-0005-0000-0000-0000FD200000}"/>
    <cellStyle name="R_Final Calcs 06 11 05_P06_Water_Treatment_28_May_09_Rev0_Master(Draft)_Cost Forecast_March " xfId="8458" xr:uid="{00000000-0005-0000-0000-0000FE200000}"/>
    <cellStyle name="R_Final Calcs 06 11 05_P06_Water_Treatment_28_May_09_Rev0_Master(Draft)_PC Master Report" xfId="8459" xr:uid="{00000000-0005-0000-0000-0000FF200000}"/>
    <cellStyle name="R_Final Calcs 06 11 05_P06_Water_Treatment_28_May_09_Rev0_Master(Draft)_Proposed Overall Monthly Cost Report - End March 2010" xfId="8460" xr:uid="{00000000-0005-0000-0000-000000210000}"/>
    <cellStyle name="R_Final Calcs 06 11 05_P06_Water_Treatment_29_June_09_Rev0_Master(Draft)" xfId="8461" xr:uid="{00000000-0005-0000-0000-000001210000}"/>
    <cellStyle name="R_Final Calcs 06 11 05_P06_Water_Treatment_29_June_09_Rev0_Master(Draft)_Cost Forecast_March " xfId="8462" xr:uid="{00000000-0005-0000-0000-000002210000}"/>
    <cellStyle name="R_Final Calcs 06 11 05_P06_Water_Treatment_29_June_09_Rev0_Master(Draft)_PC Master Report" xfId="8463" xr:uid="{00000000-0005-0000-0000-000003210000}"/>
    <cellStyle name="R_Final Calcs 06 11 05_P06_Water_Treatment_29_June_09_Rev0_Master(Draft)_Proposed Overall Monthly Cost Report - End March 2010" xfId="8464" xr:uid="{00000000-0005-0000-0000-000004210000}"/>
    <cellStyle name="R_Final Calcs 06 11 05_P08_Main Civil May 09 r2" xfId="8465" xr:uid="{00000000-0005-0000-0000-000005210000}"/>
    <cellStyle name="R_Final Calcs 06 11 05_P08_Main Civil May 09 r2_PC Master Report" xfId="8466" xr:uid="{00000000-0005-0000-0000-000006210000}"/>
    <cellStyle name="R_Final Calcs 06 11 05_P08_Main Civil May 09 r2_Proposed Overall Monthly Cost Report - End March 2010" xfId="8467" xr:uid="{00000000-0005-0000-0000-000007210000}"/>
    <cellStyle name="R_Final Calcs 06 11 05_P10_Enabling_Civils_02_June_09_Rev1" xfId="8468" xr:uid="{00000000-0005-0000-0000-000008210000}"/>
    <cellStyle name="R_Final Calcs 06 11 05_P10_Enabling_Civils_02_June_09_Rev1_PC Master Report" xfId="8469" xr:uid="{00000000-0005-0000-0000-000009210000}"/>
    <cellStyle name="R_Final Calcs 06 11 05_P10_Enabling_Civils_02_June_09_Rev1_Proposed Overall Monthly Cost Report - End March 2010" xfId="8470" xr:uid="{00000000-0005-0000-0000-00000A210000}"/>
    <cellStyle name="R_Final Calcs 06 11 05_P10_Enabling_Civils_02_May_09_final" xfId="8471" xr:uid="{00000000-0005-0000-0000-00000B210000}"/>
    <cellStyle name="R_Final Calcs 06 11 05_P10_Enabling_Civils_02_May_09_final_PC Master Report" xfId="8472" xr:uid="{00000000-0005-0000-0000-00000C210000}"/>
    <cellStyle name="R_Final Calcs 06 11 05_P10_Enabling_Civils_02_May_09_final_Proposed Overall Monthly Cost Report - End March 2010" xfId="8473" xr:uid="{00000000-0005-0000-0000-00000D210000}"/>
    <cellStyle name="R_Final Calcs 06 11 05_PC Master Report" xfId="8474" xr:uid="{00000000-0005-0000-0000-00000E210000}"/>
    <cellStyle name="R_Final Calcs 06 11 05_PC Master Report Feb09 Rev1 HL (version 1)" xfId="8475" xr:uid="{00000000-0005-0000-0000-00000F210000}"/>
    <cellStyle name="R_Final Calcs 06 11 05_Proposal Register" xfId="8476" xr:uid="{00000000-0005-0000-0000-000010210000}"/>
    <cellStyle name="R_Final Calcs 06 11 05_Proposal Register_Commited cost - January  2010" xfId="8477" xr:uid="{00000000-0005-0000-0000-000011210000}"/>
    <cellStyle name="R_Final Calcs 06 11 05_Proposal Register_Copy of MEDUPI Claim Register- (M-Drive)" xfId="8478" xr:uid="{00000000-0005-0000-0000-000012210000}"/>
    <cellStyle name="R_Final Calcs 06 11 05_Proposal Register_June 09 r2" xfId="8479" xr:uid="{00000000-0005-0000-0000-000013210000}"/>
    <cellStyle name="R_Final Calcs 06 11 05_Proposal Register_June 09 r2_PC Master Report" xfId="8480" xr:uid="{00000000-0005-0000-0000-000014210000}"/>
    <cellStyle name="R_Final Calcs 06 11 05_Proposal Register_June 09 r2_Proposed Overall Monthly Cost Report - End March 2010" xfId="8481" xr:uid="{00000000-0005-0000-0000-000015210000}"/>
    <cellStyle name="R_Final Calcs 06 11 05_Proposal Register_October Claims Report (downloaded_06112009)" xfId="8482" xr:uid="{00000000-0005-0000-0000-000016210000}"/>
    <cellStyle name="R_Final Calcs 06 11 05_Proposal Register_P10_Enabling_Civils_02_June_09_Rev1" xfId="8483" xr:uid="{00000000-0005-0000-0000-000017210000}"/>
    <cellStyle name="R_Final Calcs 06 11 05_Proposal Register_P10_Enabling_Civils_02_June_09_Rev1_PC Master Report" xfId="8484" xr:uid="{00000000-0005-0000-0000-000018210000}"/>
    <cellStyle name="R_Final Calcs 06 11 05_Proposal Register_P10_Enabling_Civils_02_June_09_Rev1_Proposed Overall Monthly Cost Report - End March 2010" xfId="8485" xr:uid="{00000000-0005-0000-0000-000019210000}"/>
    <cellStyle name="R_Final Calcs 06 11 05_Proposal Register_P10_Enabling_Civils_02_May_09_final" xfId="8486" xr:uid="{00000000-0005-0000-0000-00001A210000}"/>
    <cellStyle name="R_Final Calcs 06 11 05_Proposal Register_P10_Enabling_Civils_02_May_09_final_PC Master Report" xfId="8487" xr:uid="{00000000-0005-0000-0000-00001B210000}"/>
    <cellStyle name="R_Final Calcs 06 11 05_Proposal Register_P10_Enabling_Civils_02_May_09_final_Proposed Overall Monthly Cost Report - End March 2010" xfId="8488" xr:uid="{00000000-0005-0000-0000-00001C210000}"/>
    <cellStyle name="R_Final Calcs 06 11 05_Proposal Register_PC Master Report" xfId="8489" xr:uid="{00000000-0005-0000-0000-00001D210000}"/>
    <cellStyle name="R_Final Calcs 06 11 05_Proposal Register_PC Master Report Feb09 Rev1 HL (version 1)" xfId="8490" xr:uid="{00000000-0005-0000-0000-00001E210000}"/>
    <cellStyle name="R_Final Calcs 06 11 05_Proposal Register_Proposed Overall Monthly Cost Report - End March 2010" xfId="8491" xr:uid="{00000000-0005-0000-0000-00001F210000}"/>
    <cellStyle name="R_Final Calcs 06 11 05_Proposal Register_RC EXECUTIVE SUMMARY END Jan 2010. (version 2)" xfId="8492" xr:uid="{00000000-0005-0000-0000-000020210000}"/>
    <cellStyle name="R_Final Calcs 06 11 05_Proposal Register_RC EXECUTIVE SUMMARY END JULY 2009." xfId="8493" xr:uid="{00000000-0005-0000-0000-000021210000}"/>
    <cellStyle name="R_Final Calcs 06 11 05_Proposal Register_RC EXECUTIVE SUMMARY END JULY 2009._1" xfId="8494" xr:uid="{00000000-0005-0000-0000-000022210000}"/>
    <cellStyle name="R_Final Calcs 06 11 05_Proposal Register_RC EXECUTIVE SUMMARY END JULY 2009._1_Cost Reduction_Contracts Overview Slide_Oct 2009 v2" xfId="8495" xr:uid="{00000000-0005-0000-0000-000023210000}"/>
    <cellStyle name="R_Final Calcs 06 11 05_Proposal Register_RC EXECUTIVE SUMMARY END JULY 2009._1_Proposed Overall Monthly Cost Report - End March 2010" xfId="8496" xr:uid="{00000000-0005-0000-0000-000024210000}"/>
    <cellStyle name="R_Final Calcs 06 11 05_Proposal Register_RC EXECUTIVE SUMMARY END JULY 2009._1_Quality_October 2009" xfId="8497" xr:uid="{00000000-0005-0000-0000-000025210000}"/>
    <cellStyle name="R_Final Calcs 06 11 05_Proposal Register_RC EXECUTIVE SUMMARY END JULY 2009._1_Reg&amp;Legal_ASGISA_CSR_Stakemngt" xfId="8498" xr:uid="{00000000-0005-0000-0000-000026210000}"/>
    <cellStyle name="R_Final Calcs 06 11 05_Proposal Register_RC EXECUTIVE SUMMARY END JULY 2009._Cost Reduction_Contracts Overview Slide_Oct 2009 v2" xfId="8499" xr:uid="{00000000-0005-0000-0000-000027210000}"/>
    <cellStyle name="R_Final Calcs 06 11 05_Proposal Register_RC EXECUTIVE SUMMARY END JULY 2009._PC Master Report" xfId="8500" xr:uid="{00000000-0005-0000-0000-000028210000}"/>
    <cellStyle name="R_Final Calcs 06 11 05_Proposal Register_RC EXECUTIVE SUMMARY END JULY 2009._Proposed Overall Monthly Cost Report - End March 2010" xfId="8501" xr:uid="{00000000-0005-0000-0000-000029210000}"/>
    <cellStyle name="R_Final Calcs 06 11 05_Proposal Register_RC EXECUTIVE SUMMARY END JULY 2009._Quality_October 2009" xfId="8502" xr:uid="{00000000-0005-0000-0000-00002A210000}"/>
    <cellStyle name="R_Final Calcs 06 11 05_Proposal Register_RC EXECUTIVE SUMMARY END JULY 2009._Reg&amp;Legal_ASGISA_CSR_Stakemngt" xfId="8503" xr:uid="{00000000-0005-0000-0000-00002B210000}"/>
    <cellStyle name="R_Final Calcs 06 11 05_Proposal Register_RC EXECUTIVE SUMMARY END SEP 2009." xfId="8504" xr:uid="{00000000-0005-0000-0000-00002C210000}"/>
    <cellStyle name="R_Final Calcs 06 11 05_Proposed Overall Monthly Cost Report - End March 2010" xfId="8505" xr:uid="{00000000-0005-0000-0000-00002D210000}"/>
    <cellStyle name="R_Final Calcs 06 11 05_RC EXECUTIVE SUMMARY END Jan 2010. (version 2)" xfId="8506" xr:uid="{00000000-0005-0000-0000-00002E210000}"/>
    <cellStyle name="R_Final Calcs 06 11 05_RC EXECUTIVE SUMMARY END JULY 2009." xfId="8507" xr:uid="{00000000-0005-0000-0000-00002F210000}"/>
    <cellStyle name="R_Final Calcs 06 11 05_RC EXECUTIVE SUMMARY END JULY 2009._1" xfId="8508" xr:uid="{00000000-0005-0000-0000-000030210000}"/>
    <cellStyle name="R_Final Calcs 06 11 05_RC EXECUTIVE SUMMARY END JULY 2009._1_Cost Reduction_Contracts Overview Slide_Oct 2009 v2" xfId="8509" xr:uid="{00000000-0005-0000-0000-000031210000}"/>
    <cellStyle name="R_Final Calcs 06 11 05_RC EXECUTIVE SUMMARY END JULY 2009._1_Proposed Overall Monthly Cost Report - End March 2010" xfId="8510" xr:uid="{00000000-0005-0000-0000-000032210000}"/>
    <cellStyle name="R_Final Calcs 06 11 05_RC EXECUTIVE SUMMARY END JULY 2009._1_Quality_October 2009" xfId="8511" xr:uid="{00000000-0005-0000-0000-000033210000}"/>
    <cellStyle name="R_Final Calcs 06 11 05_RC EXECUTIVE SUMMARY END JULY 2009._1_Reg&amp;Legal_ASGISA_CSR_Stakemngt" xfId="8512" xr:uid="{00000000-0005-0000-0000-000034210000}"/>
    <cellStyle name="R_Final Calcs 06 11 05_RC EXECUTIVE SUMMARY END JULY 2009._Cost Reduction_Contracts Overview Slide_Oct 2009 v2" xfId="8513" xr:uid="{00000000-0005-0000-0000-000035210000}"/>
    <cellStyle name="R_Final Calcs 06 11 05_RC EXECUTIVE SUMMARY END JULY 2009._PC Master Report" xfId="8514" xr:uid="{00000000-0005-0000-0000-000036210000}"/>
    <cellStyle name="R_Final Calcs 06 11 05_RC EXECUTIVE SUMMARY END JULY 2009._Proposed Overall Monthly Cost Report - End March 2010" xfId="8515" xr:uid="{00000000-0005-0000-0000-000037210000}"/>
    <cellStyle name="R_Final Calcs 06 11 05_RC EXECUTIVE SUMMARY END JULY 2009._Quality_October 2009" xfId="8516" xr:uid="{00000000-0005-0000-0000-000038210000}"/>
    <cellStyle name="R_Final Calcs 06 11 05_RC EXECUTIVE SUMMARY END JULY 2009._Reg&amp;Legal_ASGISA_CSR_Stakemngt" xfId="8517" xr:uid="{00000000-0005-0000-0000-000039210000}"/>
    <cellStyle name="R_Final Calcs 06 11 05_RC EXECUTIVE SUMMARY END SEP 2009." xfId="8518" xr:uid="{00000000-0005-0000-0000-00003A210000}"/>
    <cellStyle name="R_Final Calcs 06 11 05_Risk Register Master" xfId="8519" xr:uid="{00000000-0005-0000-0000-00003B210000}"/>
    <cellStyle name="R_Final Calcs 06 11 05_Risk Register Master_Commited cost - January  2010" xfId="8520" xr:uid="{00000000-0005-0000-0000-00003C210000}"/>
    <cellStyle name="R_Final Calcs 06 11 05_Risk Register Master_Copy of MEDUPI Claim Register- (M-Drive)" xfId="8521" xr:uid="{00000000-0005-0000-0000-00003D210000}"/>
    <cellStyle name="R_Final Calcs 06 11 05_Risk Register Master_June 09 r2" xfId="8522" xr:uid="{00000000-0005-0000-0000-00003E210000}"/>
    <cellStyle name="R_Final Calcs 06 11 05_Risk Register Master_June 09 r2_PC Master Report" xfId="8523" xr:uid="{00000000-0005-0000-0000-00003F210000}"/>
    <cellStyle name="R_Final Calcs 06 11 05_Risk Register Master_June 09 r2_Proposed Overall Monthly Cost Report - End March 2010" xfId="8524" xr:uid="{00000000-0005-0000-0000-000040210000}"/>
    <cellStyle name="R_Final Calcs 06 11 05_Risk Register Master_October Claims Report (downloaded_06112009)" xfId="8525" xr:uid="{00000000-0005-0000-0000-000041210000}"/>
    <cellStyle name="R_Final Calcs 06 11 05_Risk Register Master_P10_Enabling_Civils_02_June_09_Rev1" xfId="8526" xr:uid="{00000000-0005-0000-0000-000042210000}"/>
    <cellStyle name="R_Final Calcs 06 11 05_Risk Register Master_P10_Enabling_Civils_02_June_09_Rev1_PC Master Report" xfId="8527" xr:uid="{00000000-0005-0000-0000-000043210000}"/>
    <cellStyle name="R_Final Calcs 06 11 05_Risk Register Master_P10_Enabling_Civils_02_June_09_Rev1_Proposed Overall Monthly Cost Report - End March 2010" xfId="8528" xr:uid="{00000000-0005-0000-0000-000044210000}"/>
    <cellStyle name="R_Final Calcs 06 11 05_Risk Register Master_P10_Enabling_Civils_02_May_09_final" xfId="8529" xr:uid="{00000000-0005-0000-0000-000045210000}"/>
    <cellStyle name="R_Final Calcs 06 11 05_Risk Register Master_P10_Enabling_Civils_02_May_09_final_PC Master Report" xfId="8530" xr:uid="{00000000-0005-0000-0000-000046210000}"/>
    <cellStyle name="R_Final Calcs 06 11 05_Risk Register Master_P10_Enabling_Civils_02_May_09_final_Proposed Overall Monthly Cost Report - End March 2010" xfId="8531" xr:uid="{00000000-0005-0000-0000-000047210000}"/>
    <cellStyle name="R_Final Calcs 06 11 05_Risk Register Master_PC Master Report" xfId="8532" xr:uid="{00000000-0005-0000-0000-000048210000}"/>
    <cellStyle name="R_Final Calcs 06 11 05_Risk Register Master_PC Master Report Feb09 Rev1 HL (version 1)" xfId="8533" xr:uid="{00000000-0005-0000-0000-000049210000}"/>
    <cellStyle name="R_Final Calcs 06 11 05_Risk Register Master_Proposed Overall Monthly Cost Report - End March 2010" xfId="8534" xr:uid="{00000000-0005-0000-0000-00004A210000}"/>
    <cellStyle name="R_Final Calcs 06 11 05_Risk Register Master_RC EXECUTIVE SUMMARY END Jan 2010. (version 2)" xfId="8535" xr:uid="{00000000-0005-0000-0000-00004B210000}"/>
    <cellStyle name="R_Final Calcs 06 11 05_Risk Register Master_RC EXECUTIVE SUMMARY END JULY 2009." xfId="8536" xr:uid="{00000000-0005-0000-0000-00004C210000}"/>
    <cellStyle name="R_Final Calcs 06 11 05_Risk Register Master_RC EXECUTIVE SUMMARY END JULY 2009._1" xfId="8537" xr:uid="{00000000-0005-0000-0000-00004D210000}"/>
    <cellStyle name="R_Final Calcs 06 11 05_Risk Register Master_RC EXECUTIVE SUMMARY END JULY 2009._1_Cost Reduction_Contracts Overview Slide_Oct 2009 v2" xfId="8538" xr:uid="{00000000-0005-0000-0000-00004E210000}"/>
    <cellStyle name="R_Final Calcs 06 11 05_Risk Register Master_RC EXECUTIVE SUMMARY END JULY 2009._1_Proposed Overall Monthly Cost Report - End March 2010" xfId="8539" xr:uid="{00000000-0005-0000-0000-00004F210000}"/>
    <cellStyle name="R_Final Calcs 06 11 05_Risk Register Master_RC EXECUTIVE SUMMARY END JULY 2009._1_Quality_October 2009" xfId="8540" xr:uid="{00000000-0005-0000-0000-000050210000}"/>
    <cellStyle name="R_Final Calcs 06 11 05_Risk Register Master_RC EXECUTIVE SUMMARY END JULY 2009._1_Reg&amp;Legal_ASGISA_CSR_Stakemngt" xfId="8541" xr:uid="{00000000-0005-0000-0000-000051210000}"/>
    <cellStyle name="R_Final Calcs 06 11 05_Risk Register Master_RC EXECUTIVE SUMMARY END JULY 2009._Cost Reduction_Contracts Overview Slide_Oct 2009 v2" xfId="8542" xr:uid="{00000000-0005-0000-0000-000052210000}"/>
    <cellStyle name="R_Final Calcs 06 11 05_Risk Register Master_RC EXECUTIVE SUMMARY END JULY 2009._PC Master Report" xfId="8543" xr:uid="{00000000-0005-0000-0000-000053210000}"/>
    <cellStyle name="R_Final Calcs 06 11 05_Risk Register Master_RC EXECUTIVE SUMMARY END JULY 2009._Proposed Overall Monthly Cost Report - End March 2010" xfId="8544" xr:uid="{00000000-0005-0000-0000-000054210000}"/>
    <cellStyle name="R_Final Calcs 06 11 05_Risk Register Master_RC EXECUTIVE SUMMARY END JULY 2009._Quality_October 2009" xfId="8545" xr:uid="{00000000-0005-0000-0000-000055210000}"/>
    <cellStyle name="R_Final Calcs 06 11 05_Risk Register Master_RC EXECUTIVE SUMMARY END JULY 2009._Reg&amp;Legal_ASGISA_CSR_Stakemngt" xfId="8546" xr:uid="{00000000-0005-0000-0000-000056210000}"/>
    <cellStyle name="R_Final Calcs 06 11 05_Risk Register Master_RC EXECUTIVE SUMMARY END SEP 2009." xfId="8547" xr:uid="{00000000-0005-0000-0000-000057210000}"/>
    <cellStyle name="R_Final Calcs 06 11 05_Trend Register Master" xfId="8548" xr:uid="{00000000-0005-0000-0000-000058210000}"/>
    <cellStyle name="R_Final Calcs 06 11 05_Trend Register Master_Commited cost - January  2010" xfId="8549" xr:uid="{00000000-0005-0000-0000-000059210000}"/>
    <cellStyle name="R_Final Calcs 06 11 05_Trend Register Master_Copy of MEDUPI Claim Register- (M-Drive)" xfId="8550" xr:uid="{00000000-0005-0000-0000-00005A210000}"/>
    <cellStyle name="R_Final Calcs 06 11 05_Trend Register Master_June 09 r2" xfId="8551" xr:uid="{00000000-0005-0000-0000-00005B210000}"/>
    <cellStyle name="R_Final Calcs 06 11 05_Trend Register Master_June 09 r2_PC Master Report" xfId="8552" xr:uid="{00000000-0005-0000-0000-00005C210000}"/>
    <cellStyle name="R_Final Calcs 06 11 05_Trend Register Master_June 09 r2_Proposed Overall Monthly Cost Report - End March 2010" xfId="8553" xr:uid="{00000000-0005-0000-0000-00005D210000}"/>
    <cellStyle name="R_Final Calcs 06 11 05_Trend Register Master_October Claims Report (downloaded_06112009)" xfId="8554" xr:uid="{00000000-0005-0000-0000-00005E210000}"/>
    <cellStyle name="R_Final Calcs 06 11 05_Trend Register Master_P10_Enabling_Civils_02_June_09_Rev1" xfId="8555" xr:uid="{00000000-0005-0000-0000-00005F210000}"/>
    <cellStyle name="R_Final Calcs 06 11 05_Trend Register Master_P10_Enabling_Civils_02_June_09_Rev1_PC Master Report" xfId="8556" xr:uid="{00000000-0005-0000-0000-000060210000}"/>
    <cellStyle name="R_Final Calcs 06 11 05_Trend Register Master_P10_Enabling_Civils_02_June_09_Rev1_Proposed Overall Monthly Cost Report - End March 2010" xfId="8557" xr:uid="{00000000-0005-0000-0000-000061210000}"/>
    <cellStyle name="R_Final Calcs 06 11 05_Trend Register Master_P10_Enabling_Civils_02_May_09_final" xfId="8558" xr:uid="{00000000-0005-0000-0000-000062210000}"/>
    <cellStyle name="R_Final Calcs 06 11 05_Trend Register Master_P10_Enabling_Civils_02_May_09_final_PC Master Report" xfId="8559" xr:uid="{00000000-0005-0000-0000-000063210000}"/>
    <cellStyle name="R_Final Calcs 06 11 05_Trend Register Master_P10_Enabling_Civils_02_May_09_final_Proposed Overall Monthly Cost Report - End March 2010" xfId="8560" xr:uid="{00000000-0005-0000-0000-000064210000}"/>
    <cellStyle name="R_Final Calcs 06 11 05_Trend Register Master_PC Master Report" xfId="8561" xr:uid="{00000000-0005-0000-0000-000065210000}"/>
    <cellStyle name="R_Final Calcs 06 11 05_Trend Register Master_PC Master Report Feb09 Rev1 HL (version 1)" xfId="8562" xr:uid="{00000000-0005-0000-0000-000066210000}"/>
    <cellStyle name="R_Final Calcs 06 11 05_Trend Register Master_Proposed Overall Monthly Cost Report - End March 2010" xfId="8563" xr:uid="{00000000-0005-0000-0000-000067210000}"/>
    <cellStyle name="R_Final Calcs 06 11 05_Trend Register Master_RC EXECUTIVE SUMMARY END Jan 2010. (version 2)" xfId="8564" xr:uid="{00000000-0005-0000-0000-000068210000}"/>
    <cellStyle name="R_Final Calcs 06 11 05_Trend Register Master_RC EXECUTIVE SUMMARY END JULY 2009." xfId="8565" xr:uid="{00000000-0005-0000-0000-000069210000}"/>
    <cellStyle name="R_Final Calcs 06 11 05_Trend Register Master_RC EXECUTIVE SUMMARY END JULY 2009._1" xfId="8566" xr:uid="{00000000-0005-0000-0000-00006A210000}"/>
    <cellStyle name="R_Final Calcs 06 11 05_Trend Register Master_RC EXECUTIVE SUMMARY END JULY 2009._1_Cost Reduction_Contracts Overview Slide_Oct 2009 v2" xfId="8567" xr:uid="{00000000-0005-0000-0000-00006B210000}"/>
    <cellStyle name="R_Final Calcs 06 11 05_Trend Register Master_RC EXECUTIVE SUMMARY END JULY 2009._1_Proposed Overall Monthly Cost Report - End March 2010" xfId="8568" xr:uid="{00000000-0005-0000-0000-00006C210000}"/>
    <cellStyle name="R_Final Calcs 06 11 05_Trend Register Master_RC EXECUTIVE SUMMARY END JULY 2009._1_Quality_October 2009" xfId="8569" xr:uid="{00000000-0005-0000-0000-00006D210000}"/>
    <cellStyle name="R_Final Calcs 06 11 05_Trend Register Master_RC EXECUTIVE SUMMARY END JULY 2009._1_Reg&amp;Legal_ASGISA_CSR_Stakemngt" xfId="8570" xr:uid="{00000000-0005-0000-0000-00006E210000}"/>
    <cellStyle name="R_Final Calcs 06 11 05_Trend Register Master_RC EXECUTIVE SUMMARY END JULY 2009._Cost Reduction_Contracts Overview Slide_Oct 2009 v2" xfId="8571" xr:uid="{00000000-0005-0000-0000-00006F210000}"/>
    <cellStyle name="R_Final Calcs 06 11 05_Trend Register Master_RC EXECUTIVE SUMMARY END JULY 2009._PC Master Report" xfId="8572" xr:uid="{00000000-0005-0000-0000-000070210000}"/>
    <cellStyle name="R_Final Calcs 06 11 05_Trend Register Master_RC EXECUTIVE SUMMARY END JULY 2009._Proposed Overall Monthly Cost Report - End March 2010" xfId="8573" xr:uid="{00000000-0005-0000-0000-000071210000}"/>
    <cellStyle name="R_Final Calcs 06 11 05_Trend Register Master_RC EXECUTIVE SUMMARY END JULY 2009._Quality_October 2009" xfId="8574" xr:uid="{00000000-0005-0000-0000-000072210000}"/>
    <cellStyle name="R_Final Calcs 06 11 05_Trend Register Master_RC EXECUTIVE SUMMARY END JULY 2009._Reg&amp;Legal_ASGISA_CSR_Stakemngt" xfId="8575" xr:uid="{00000000-0005-0000-0000-000073210000}"/>
    <cellStyle name="R_Final Calcs 06 11 05_Trend Register Master_RC EXECUTIVE SUMMARY END SEP 2009." xfId="8576" xr:uid="{00000000-0005-0000-0000-000074210000}"/>
    <cellStyle name="R_Final Calcs 06 11 05_U1" xfId="8577" xr:uid="{00000000-0005-0000-0000-000075210000}"/>
    <cellStyle name="R_Final Calcs 06 11 05_U2" xfId="8578" xr:uid="{00000000-0005-0000-0000-000076210000}"/>
    <cellStyle name="R_Final Calcs 06 11 05_U3" xfId="8579" xr:uid="{00000000-0005-0000-0000-000077210000}"/>
    <cellStyle name="R_Final Calcs 06 11 05_U4" xfId="8580" xr:uid="{00000000-0005-0000-0000-000078210000}"/>
    <cellStyle name="R_Final Calcs 06 11 05_U5" xfId="8581" xr:uid="{00000000-0005-0000-0000-000079210000}"/>
    <cellStyle name="R_Final Calcs 06 11 05_U6" xfId="8582" xr:uid="{00000000-0005-0000-0000-00007A210000}"/>
    <cellStyle name="R_ice Services assessment Hrs 25Aug2009" xfId="8583" xr:uid="{00000000-0005-0000-0000-00007B210000}"/>
    <cellStyle name="R_ice Services assessment Hrs 25Jul2009" xfId="8584" xr:uid="{00000000-0005-0000-0000-00007C210000}"/>
    <cellStyle name="R_June 09 r2" xfId="8585" xr:uid="{00000000-0005-0000-0000-00007D210000}"/>
    <cellStyle name="R_June 09 r2_PC Master Report" xfId="8586" xr:uid="{00000000-0005-0000-0000-00007E210000}"/>
    <cellStyle name="R_June 09 r2_Proposed Overall Monthly Cost Report - End March 2010" xfId="8587" xr:uid="{00000000-0005-0000-0000-00007F210000}"/>
    <cellStyle name="R_Mark up Factor" xfId="8588" xr:uid="{00000000-0005-0000-0000-000080210000}"/>
    <cellStyle name="R_Mark up Factor 2" xfId="8589" xr:uid="{00000000-0005-0000-0000-000081210000}"/>
    <cellStyle name="R_Mark up Factor_090514_Costing-Model Medupi (Version- E&amp;Y updates)(Mar09 index update)( FINAL Tx adj)" xfId="8590" xr:uid="{00000000-0005-0000-0000-000082210000}"/>
    <cellStyle name="R_Mark up Factor_090812_CTC-Model Medupi -Jul 09 MYPD 2 (with Esk Jul par)(E&amp;Y Master 090520 v2.2)" xfId="8591" xr:uid="{00000000-0005-0000-0000-000083210000}"/>
    <cellStyle name="R_Mark up Factor_20080925 ice services Assessment Task order No 4" xfId="8592" xr:uid="{00000000-0005-0000-0000-000084210000}"/>
    <cellStyle name="R_Mark up Factor_20080925 ice services Assessment Task order No 4_20110725chk1 DGR ice Timesheet data - July 2011" xfId="8593" xr:uid="{00000000-0005-0000-0000-000085210000}"/>
    <cellStyle name="R_Mark up Factor_20090225rev &amp; 20090425 Task Order 25&amp;26 ice services assessments" xfId="8594" xr:uid="{00000000-0005-0000-0000-000086210000}"/>
    <cellStyle name="R_Mark up Factor_20090315 CED Project support_update" xfId="8595" xr:uid="{00000000-0005-0000-0000-000087210000}"/>
    <cellStyle name="R_Mark up Factor_20090315 CED Project support_update_20090225rev &amp; 20090425 Task Order 25&amp;26 ice services assessments" xfId="8596" xr:uid="{00000000-0005-0000-0000-000088210000}"/>
    <cellStyle name="R_Mark up Factor_20090315 CED Project support_update_20090225rev &amp; 20090425 Task Order 25&amp;26 ice services assessments_20110725chk1 DGR ice Timesheet data - July 2011" xfId="8597" xr:uid="{00000000-0005-0000-0000-000089210000}"/>
    <cellStyle name="R_Mark up Factor_20090315 CED Project support_update_20091025 Task Order 24 ice services assessment" xfId="8598" xr:uid="{00000000-0005-0000-0000-00008A210000}"/>
    <cellStyle name="R_Mark up Factor_20090315 CED Project support_update_20091025 Task Order 25 ice services assessment" xfId="8599" xr:uid="{00000000-0005-0000-0000-00008B210000}"/>
    <cellStyle name="R_Mark up Factor_20090315 CED Project support_update_20091025 Task Order 25&amp;26 ice services assessment" xfId="8600" xr:uid="{00000000-0005-0000-0000-00008C210000}"/>
    <cellStyle name="R_Mark up Factor_20090315 CED Project support_update_20091025 Task Order 26 ice services assessment" xfId="8601" xr:uid="{00000000-0005-0000-0000-00008D210000}"/>
    <cellStyle name="R_Mark up Factor_20090315 CED Project support_update_20091025 Task Order 28 ice services assessment Mercury SS" xfId="8602" xr:uid="{00000000-0005-0000-0000-00008E210000}"/>
    <cellStyle name="R_Mark up Factor_20090315 CED Project support_update_20091025 Task Order 29 ice services assessment" xfId="8603" xr:uid="{00000000-0005-0000-0000-00008F210000}"/>
    <cellStyle name="R_Mark up Factor_20090315 CED Project support_update_20091025 Task Order 31 ice services assessment" xfId="8604" xr:uid="{00000000-0005-0000-0000-000090210000}"/>
    <cellStyle name="R_Mark up Factor_20090315 CED Project support_update_20091025 Task Order 33 ice services assessment" xfId="8605" xr:uid="{00000000-0005-0000-0000-000091210000}"/>
    <cellStyle name="R_Mark up Factor_20090315 CED Project support_update_20091025 Task Order 34 ice services assessment" xfId="8606" xr:uid="{00000000-0005-0000-0000-000092210000}"/>
    <cellStyle name="R_Mark up Factor_20090315 CED Project support_update_20091025 Task Order 35 ice services assessment" xfId="8607" xr:uid="{00000000-0005-0000-0000-000093210000}"/>
    <cellStyle name="R_Mark up Factor_20090315 CED Project support_update_20091025 Task Order 36 ice services assessment" xfId="8608" xr:uid="{00000000-0005-0000-0000-000094210000}"/>
    <cellStyle name="R_Mark up Factor_20090315 CED Project support_update_20091025 Task Order 37 ice services assessment" xfId="8609" xr:uid="{00000000-0005-0000-0000-000095210000}"/>
    <cellStyle name="R_Mark up Factor_20090315 CED Project support_update_20091025 Task Order 37 Revised split ice services assessment" xfId="8610" xr:uid="{00000000-0005-0000-0000-000096210000}"/>
    <cellStyle name="R_Mark up Factor_20090315 CED Project support_update_20091025 Task Order 39 ice services assessment" xfId="8611" xr:uid="{00000000-0005-0000-0000-000097210000}"/>
    <cellStyle name="R_Mark up Factor_20090315 CED Project support_update_20091025 Task Order 40 ice services assessment" xfId="8612" xr:uid="{00000000-0005-0000-0000-000098210000}"/>
    <cellStyle name="R_Mark up Factor_20090315 CED Project support_update_20091025 Task Order 41 ice services assessment &amp; invoice" xfId="8613" xr:uid="{00000000-0005-0000-0000-000099210000}"/>
    <cellStyle name="R_Mark up Factor_20090315 CED Project support_update_20091025 Task Order 42 ice services assessment" xfId="8614" xr:uid="{00000000-0005-0000-0000-00009A210000}"/>
    <cellStyle name="R_Mark up Factor_20090315 CED Project support_update_20091025 Task Order 43 ice services assessment" xfId="8615" xr:uid="{00000000-0005-0000-0000-00009B210000}"/>
    <cellStyle name="R_Mark up Factor_20090315 CED Project support_update_20091025 Task Order 44 ice services assessment" xfId="8616" xr:uid="{00000000-0005-0000-0000-00009C210000}"/>
    <cellStyle name="R_Mark up Factor_20090315 CED Project support_update_20091025Rev Task Order 26 ice services assessment" xfId="8617" xr:uid="{00000000-0005-0000-0000-00009D210000}"/>
    <cellStyle name="R_Mark up Factor_20090315 CED Project support_update_200911 chk Task 41 Kusile Silos forecast" xfId="8618" xr:uid="{00000000-0005-0000-0000-00009E210000}"/>
    <cellStyle name="R_Mark up Factor_20090315 CED Project support_update_200911 Task Order 46 ice services Forecast" xfId="8619" xr:uid="{00000000-0005-0000-0000-00009F210000}"/>
    <cellStyle name="R_Mark up Factor_20090315 CED Project support_update_20091103 CED Project support services" xfId="8620" xr:uid="{00000000-0005-0000-0000-0000A0210000}"/>
    <cellStyle name="R_Mark up Factor_20090315 CED Project support_update_20091104 CED Project support services" xfId="8621" xr:uid="{00000000-0005-0000-0000-0000A1210000}"/>
    <cellStyle name="R_Mark up Factor_20090315 CED Project support_update_20091105 CED Project support services" xfId="8622" xr:uid="{00000000-0005-0000-0000-0000A2210000}"/>
    <cellStyle name="R_Mark up Factor_20090315 CED Project support_update_20091125 Coal &amp; Ash Task Orders ice services invoice" xfId="8623" xr:uid="{00000000-0005-0000-0000-0000A3210000}"/>
    <cellStyle name="R_Mark up Factor_20090315 CED Project support_update_20091125 Task Medupi Electrical ice services invoice" xfId="8624" xr:uid="{00000000-0005-0000-0000-0000A4210000}"/>
    <cellStyle name="R_Mark up Factor_20090315 CED Project support_update_20091125 Task order 02 ice services assessment" xfId="8625" xr:uid="{00000000-0005-0000-0000-0000A5210000}"/>
    <cellStyle name="R_Mark up Factor_20090315 CED Project support_update_20091125 Task Order 31 ice services assessment &amp; invoice" xfId="8626" xr:uid="{00000000-0005-0000-0000-0000A6210000}"/>
    <cellStyle name="R_Mark up Factor_20090315 CED Project support_update_20091125 Task Order 32 ice services assessment" xfId="8627" xr:uid="{00000000-0005-0000-0000-0000A7210000}"/>
    <cellStyle name="R_Mark up Factor_20090315 CED Project support_update_20091125 Task Order 47 ice services assessment" xfId="8628" xr:uid="{00000000-0005-0000-0000-0000A8210000}"/>
    <cellStyle name="R_Mark up Factor_20090315 CED Project support_update_20091208 CED Project support services_nic003" xfId="8629" xr:uid="{00000000-0005-0000-0000-0000A9210000}"/>
    <cellStyle name="R_Mark up Factor_20090315 CED Project support_update_20091211 Task 51 Forecast ice services" xfId="8630" xr:uid="{00000000-0005-0000-0000-0000AA210000}"/>
    <cellStyle name="R_Mark up Factor_20090315 CED Project support_update_20091225 Task order 04 ice services assessment &amp; invoice" xfId="8631" xr:uid="{00000000-0005-0000-0000-0000AB210000}"/>
    <cellStyle name="R_Mark up Factor_20090315 CED Project support_update_20091225 Task Order 20 ice services assessment &amp; invoice" xfId="8632" xr:uid="{00000000-0005-0000-0000-0000AC210000}"/>
    <cellStyle name="R_Mark up Factor_20090315 CED Project support_update_20091225 Task order 46 assessment &amp; invoice" xfId="8633" xr:uid="{00000000-0005-0000-0000-0000AD210000}"/>
    <cellStyle name="R_Mark up Factor_20090315 CED Project support_update_20091230rev1 CED Project support services" xfId="8634" xr:uid="{00000000-0005-0000-0000-0000AE210000}"/>
    <cellStyle name="R_Mark up Factor_20090315 CED Project support_update_20100125 Coal &amp; Ash Task Orders ice services invoice" xfId="8635" xr:uid="{00000000-0005-0000-0000-0000AF210000}"/>
    <cellStyle name="R_Mark up Factor_20090315 CED Project support_update_20100125 Task 51 Hrs to date ice services" xfId="8636" xr:uid="{00000000-0005-0000-0000-0000B0210000}"/>
    <cellStyle name="R_Mark up Factor_20090315 CED Project support_update_20100125 Task Medupi Electrical ice services invoice" xfId="8637" xr:uid="{00000000-0005-0000-0000-0000B1210000}"/>
    <cellStyle name="R_Mark up Factor_20090315 CED Project support_update_20100125 Task order 02 ice services assessment" xfId="8638" xr:uid="{00000000-0005-0000-0000-0000B2210000}"/>
    <cellStyle name="R_Mark up Factor_20090315 CED Project support_update_20100125 Task Order 20 ice services assessment &amp; invoice" xfId="8639" xr:uid="{00000000-0005-0000-0000-0000B3210000}"/>
    <cellStyle name="R_Mark up Factor_20090315 CED Project support_update_20100125 Task Order 45 ice services assessment" xfId="8640" xr:uid="{00000000-0005-0000-0000-0000B4210000}"/>
    <cellStyle name="R_Mark up Factor_20090315 CED Project support_update_20100125 Task Order 51 ice services assessment &amp; invoice" xfId="8641" xr:uid="{00000000-0005-0000-0000-0000B5210000}"/>
    <cellStyle name="R_Mark up Factor_20090315 CED Project support_update_20100225 Task order 04 ice services assessment &amp; invoice" xfId="8642" xr:uid="{00000000-0005-0000-0000-0000B6210000}"/>
    <cellStyle name="R_Mark up Factor_20090315 CED Project support_update_20100304 CED Project support services" xfId="8643" xr:uid="{00000000-0005-0000-0000-0000B7210000}"/>
    <cellStyle name="R_Mark up Factor_20090315 CED Project support_update_20100304rev1 CED Project support services" xfId="8644" xr:uid="{00000000-0005-0000-0000-0000B8210000}"/>
    <cellStyle name="R_Mark up Factor_20090315 CED Project support_update_20100325 Task 51 Hrs to date ice services" xfId="8645" xr:uid="{00000000-0005-0000-0000-0000B9210000}"/>
    <cellStyle name="R_Mark up Factor_20090315 CED Project support_update_20100325 Task Medupi Electrical ice services invoice" xfId="8646" xr:uid="{00000000-0005-0000-0000-0000BA210000}"/>
    <cellStyle name="R_Mark up Factor_20090315 CED Project support_update_20100325 Task order 02 ice services assessment &amp; invoice" xfId="8647" xr:uid="{00000000-0005-0000-0000-0000BB210000}"/>
    <cellStyle name="R_Mark up Factor_20090315 CED Project support_update_20100325 Task Order 20 ice services assessment &amp; invoice" xfId="8648" xr:uid="{00000000-0005-0000-0000-0000BC210000}"/>
    <cellStyle name="R_Mark up Factor_20090315 CED Project support_update_20100329 Updated Task 53 Gen Transf Forecast ice services" xfId="8649" xr:uid="{00000000-0005-0000-0000-0000BD210000}"/>
    <cellStyle name="R_Mark up Factor_20090315 CED Project support_update_20100425 ice services Task No 0012 FGD assessment &amp; invoice" xfId="8650" xr:uid="{00000000-0005-0000-0000-0000BE210000}"/>
    <cellStyle name="R_Mark up Factor_20090315 CED Project support_update_20100425 Task 52 Cabling assessment &amp; invoice ice services" xfId="8651" xr:uid="{00000000-0005-0000-0000-0000BF210000}"/>
    <cellStyle name="R_Mark up Factor_20090315 CED Project support_update_20100425 Task order 04 ice services assessment &amp; invoice" xfId="8652" xr:uid="{00000000-0005-0000-0000-0000C0210000}"/>
    <cellStyle name="R_Mark up Factor_20090315 CED Project support_update_20100425 Task Order 29 ice services assessment &amp; invoice" xfId="8653" xr:uid="{00000000-0005-0000-0000-0000C1210000}"/>
    <cellStyle name="R_Mark up Factor_20090315 CED Project support_update_20100425 Task Order 51 ice services assessment &amp; invoice" xfId="8654" xr:uid="{00000000-0005-0000-0000-0000C2210000}"/>
    <cellStyle name="R_Mark up Factor_20090315 CED Project support_update_20100425 Task Order 55 ice services assessment &amp; invoice" xfId="8655" xr:uid="{00000000-0005-0000-0000-0000C3210000}"/>
    <cellStyle name="R_Mark up Factor_20090315 CED Project support_update_20100425 Task Order 56 ice services assessment &amp; invoice" xfId="8656" xr:uid="{00000000-0005-0000-0000-0000C4210000}"/>
    <cellStyle name="R_Mark up Factor_20090315 CED Project support_update_20100429 CED Project support Timesheet current" xfId="8657" xr:uid="{00000000-0005-0000-0000-0000C5210000}"/>
    <cellStyle name="R_Mark up Factor_20090315 CED Project support_update_20100525 ice services Task No 0012 FGD assessment" xfId="8658" xr:uid="{00000000-0005-0000-0000-0000C6210000}"/>
    <cellStyle name="R_Mark up Factor_20090315 CED Project support_update_20100525 Task order 04 ice services assessment &amp; invoice" xfId="8659" xr:uid="{00000000-0005-0000-0000-0000C7210000}"/>
    <cellStyle name="R_Mark up Factor_20090315 CED Project support_update_20100613 Task Order 34 ice services assessment &amp; invoice" xfId="8660" xr:uid="{00000000-0005-0000-0000-0000C8210000}"/>
    <cellStyle name="R_Mark up Factor_20090315 CED Project support_update_20100625 ice services Electrical &amp; C&amp;I assessment" xfId="8661" xr:uid="{00000000-0005-0000-0000-0000C9210000}"/>
    <cellStyle name="R_Mark up Factor_20090315 CED Project support_update_20100625 ice services Task No 0012 FGD assessment" xfId="8662" xr:uid="{00000000-0005-0000-0000-0000CA210000}"/>
    <cellStyle name="R_Mark up Factor_20090315 CED Project support_update_20100625 Task order 04 ice services assessment &amp; invoice" xfId="8663" xr:uid="{00000000-0005-0000-0000-0000CB210000}"/>
    <cellStyle name="R_Mark up Factor_20090315 CED Project support_update_20100625 Turbine Summary weekly Timesheets" xfId="8664" xr:uid="{00000000-0005-0000-0000-0000CC210000}"/>
    <cellStyle name="R_Mark up Factor_20090315 CED Project support_update_20100725 Task order 04 ice services assessment &amp; invoice" xfId="8665" xr:uid="{00000000-0005-0000-0000-0000CD210000}"/>
    <cellStyle name="R_Mark up Factor_20090315 CED Project support_update_20100803 Task order 02 Turbine ice services assessment dvw" xfId="8666" xr:uid="{00000000-0005-0000-0000-0000CE210000}"/>
    <cellStyle name="R_Mark up Factor_20090315 CED Project support_update_20100820 iWeNhle Consolidated Invoices" xfId="8667" xr:uid="{00000000-0005-0000-0000-0000CF210000}"/>
    <cellStyle name="R_Mark up Factor_20090315 CED Project support_update_20100820 iWeNhle Consolidated Invoices_20110725chk1 DGR ice Timesheet data - July 2011" xfId="8668" xr:uid="{00000000-0005-0000-0000-0000D0210000}"/>
    <cellStyle name="R_Mark up Factor_20090315 CED Project support_update_20100825 Task Order 13 ice services assessment" xfId="8669" xr:uid="{00000000-0005-0000-0000-0000D1210000}"/>
    <cellStyle name="R_Mark up Factor_20090315 CED Project support_update_20100902 Task order 02 Turbine ice services Ass &amp; Inv" xfId="8670" xr:uid="{00000000-0005-0000-0000-0000D2210000}"/>
    <cellStyle name="R_Mark up Factor_20090315 CED Project support_update_20100913 ice services Task No 0012 FGD assessment" xfId="8671" xr:uid="{00000000-0005-0000-0000-0000D3210000}"/>
    <cellStyle name="R_Mark up Factor_20090315 CED Project support_update_20100913 Task order 04 ice services assessment &amp; invoice" xfId="8672" xr:uid="{00000000-0005-0000-0000-0000D4210000}"/>
    <cellStyle name="R_Mark up Factor_20090315 CED Project support_update_20100925 ice services Medupi Electrical C&amp;I assessment" xfId="8673" xr:uid="{00000000-0005-0000-0000-0000D5210000}"/>
    <cellStyle name="R_Mark up Factor_20090315 CED Project support_update_20101008 Task 53 Generation ice services assessment &amp; invoice" xfId="8674" xr:uid="{00000000-0005-0000-0000-0000D6210000}"/>
    <cellStyle name="R_Mark up Factor_20090315 CED Project support_update_20101008 Task order 04 ice services assessment &amp; invoice (1)" xfId="8675" xr:uid="{00000000-0005-0000-0000-0000D7210000}"/>
    <cellStyle name="R_Mark up Factor_20090315 CED Project support_update_20101011 update ice services Task No 0012 FGD assessments &amp; invoices" xfId="8676" xr:uid="{00000000-0005-0000-0000-0000D8210000}"/>
    <cellStyle name="R_Mark up Factor_20090315 CED Project support_update_20101024 25Sep2010 Assess &amp; Inv Task order 02 Turbine ice services" xfId="8677" xr:uid="{00000000-0005-0000-0000-0000D9210000}"/>
    <cellStyle name="R_Mark up Factor_20090315 CED Project support_update_20101025 Assessment ice services Task No 0012 FGD &amp; invoice" xfId="8678" xr:uid="{00000000-0005-0000-0000-0000DA210000}"/>
    <cellStyle name="R_Mark up Factor_20090315 CED Project support_update_20101025 ice services assessment Task 52 Cabling &amp; invoice" xfId="8679" xr:uid="{00000000-0005-0000-0000-0000DB210000}"/>
    <cellStyle name="R_Mark up Factor_20090315 CED Project support_update_20101025 ice services Medupi Electrical C&amp;I assessment &amp; invoice" xfId="8680" xr:uid="{00000000-0005-0000-0000-0000DC210000}"/>
    <cellStyle name="R_Mark up Factor_20090315 CED Project support_update_20101025 Task Order 13 ice services assessment" xfId="8681" xr:uid="{00000000-0005-0000-0000-0000DD210000}"/>
    <cellStyle name="R_Mark up Factor_20090315 CED Project support_update_20101029 Task order 04 ice services assessment &amp; invoice" xfId="8682" xr:uid="{00000000-0005-0000-0000-0000DE210000}"/>
    <cellStyle name="R_Mark up Factor_20090315 CED Project support_update_20101109 Task 0064 Terr undergrd ice services" xfId="8683" xr:uid="{00000000-0005-0000-0000-0000DF210000}"/>
    <cellStyle name="R_Mark up Factor_20090315 CED Project support_update_20101116 From 1550  iWeNhle Consolidated Invoices" xfId="8684" xr:uid="{00000000-0005-0000-0000-0000E0210000}"/>
    <cellStyle name="R_Mark up Factor_20090315 CED Project support_update_20101116 From 1550  iWeNhle Consolidated Invoices_20110725chk1 DGR ice Timesheet data - July 2011" xfId="8685" xr:uid="{00000000-0005-0000-0000-0000E1210000}"/>
    <cellStyle name="R_Mark up Factor_20090315 CED Project support_update_2010825 Assessment &amp; invoice Task 0063 BoP ice services" xfId="8686" xr:uid="{00000000-0005-0000-0000-0000E2210000}"/>
    <cellStyle name="R_Mark up Factor_20090315 CED Project support_update_Agreed Final Hours" xfId="8687" xr:uid="{00000000-0005-0000-0000-0000E3210000}"/>
    <cellStyle name="R_Mark up Factor_20090315 CED Project support_update_CHECK 20091116JvD Updated Kusile Coal &amp; Ash allocation of hrs" xfId="8688" xr:uid="{00000000-0005-0000-0000-0000E4210000}"/>
    <cellStyle name="R_Mark up Factor_20090317 CED Project support_update" xfId="8689" xr:uid="{00000000-0005-0000-0000-0000E5210000}"/>
    <cellStyle name="R_Mark up Factor_20090425 Napo CHECK Kusile task orders 25  26" xfId="8690" xr:uid="{00000000-0005-0000-0000-0000E6210000}"/>
    <cellStyle name="R_Mark up Factor_20090425 Napo CHECK Kusile task orders 25  26_20110725chk1 DGR ice Timesheet data - July 2011" xfId="8691" xr:uid="{00000000-0005-0000-0000-0000E7210000}"/>
    <cellStyle name="R_Mark up Factor_20090425 Task order 03 ice services assessment" xfId="8692" xr:uid="{00000000-0005-0000-0000-0000E8210000}"/>
    <cellStyle name="R_Mark up Factor_20090425 Task Order 31 ice services assessment" xfId="8693" xr:uid="{00000000-0005-0000-0000-0000E9210000}"/>
    <cellStyle name="R_Mark up Factor_20090522 CED Project support services" xfId="8694" xr:uid="{00000000-0005-0000-0000-0000EA210000}"/>
    <cellStyle name="R_Mark up Factor_20090522 CED Project support services_20110725chk1 DGR ice Timesheet data - July 2011" xfId="8695" xr:uid="{00000000-0005-0000-0000-0000EB210000}"/>
    <cellStyle name="R_Mark up Factor_20090630 Extn Komati Time &amp; Cost" xfId="8696" xr:uid="{00000000-0005-0000-0000-0000EC210000}"/>
    <cellStyle name="R_Mark up Factor_20090715 Extn Komati Time &amp; Cost" xfId="8697" xr:uid="{00000000-0005-0000-0000-0000ED210000}"/>
    <cellStyle name="R_Mark up Factor_20090725 Task order 02 ice services assessment" xfId="8698" xr:uid="{00000000-0005-0000-0000-0000EE210000}"/>
    <cellStyle name="R_Mark up Factor_20090725 Task order 03 ice services assessment" xfId="8699" xr:uid="{00000000-0005-0000-0000-0000EF210000}"/>
    <cellStyle name="R_Mark up Factor_20090725 Task order 04 ice services assessment" xfId="8700" xr:uid="{00000000-0005-0000-0000-0000F0210000}"/>
    <cellStyle name="R_Mark up Factor_20090725 Task order 08 ice services assessment" xfId="8701" xr:uid="{00000000-0005-0000-0000-0000F1210000}"/>
    <cellStyle name="R_Mark up Factor_20090725 Task Order 09 ice services assessment" xfId="8702" xr:uid="{00000000-0005-0000-0000-0000F2210000}"/>
    <cellStyle name="R_Mark up Factor_20090725 Task order 34 ice services assessment" xfId="8703" xr:uid="{00000000-0005-0000-0000-0000F3210000}"/>
    <cellStyle name="R_Mark up Factor_20090725rev Extn Komati Time &amp; Cost" xfId="8704" xr:uid="{00000000-0005-0000-0000-0000F4210000}"/>
    <cellStyle name="R_Mark up Factor_20090825rev Extn Komati Time &amp; Cost" xfId="8705" xr:uid="{00000000-0005-0000-0000-0000F5210000}"/>
    <cellStyle name="R_Mark up Factor_20090907 hour alloc Status Task order Nos 35  36 Diesel Gen  UPS" xfId="8706" xr:uid="{00000000-0005-0000-0000-0000F6210000}"/>
    <cellStyle name="R_Mark up Factor_20090907 hour alloc Status Task order Nos 35  36 Diesel Gen  UPS_20110725chk1 DGR ice Timesheet data - July 2011" xfId="8707" xr:uid="{00000000-0005-0000-0000-0000F7210000}"/>
    <cellStyle name="R_Mark up Factor_20090908 Extn Komati Time &amp; Cost" xfId="8708" xr:uid="{00000000-0005-0000-0000-0000F8210000}"/>
    <cellStyle name="R_Mark up Factor_20090925rev Extn Komati Time &amp; Cost" xfId="8709" xr:uid="{00000000-0005-0000-0000-0000F9210000}"/>
    <cellStyle name="R_Mark up Factor_20090925tm Komati Hrs &amp; km ice services" xfId="8710" xr:uid="{00000000-0005-0000-0000-0000FA210000}"/>
    <cellStyle name="R_Mark up Factor_20090925tm Komati Hrs &amp; km ice services_20100225rev Extn Komati Time &amp; Cost" xfId="8711" xr:uid="{00000000-0005-0000-0000-0000FB210000}"/>
    <cellStyle name="R_Mark up Factor_20090925tm Komati Hrs &amp; km ice services_20100225rev1 Extn Komati Time &amp; Cost" xfId="8712" xr:uid="{00000000-0005-0000-0000-0000FC210000}"/>
    <cellStyle name="R_Mark up Factor_20090925tm Komati Hrs &amp; km ice services_20100325 Extn Komati Time &amp; Cost" xfId="8713" xr:uid="{00000000-0005-0000-0000-0000FD210000}"/>
    <cellStyle name="R_Mark up Factor_20090925tm Komati Hrs &amp; km ice services_20100325rev Extn Komati Time &amp; Cost" xfId="8714" xr:uid="{00000000-0005-0000-0000-0000FE210000}"/>
    <cellStyle name="R_Mark up Factor_20090925tm Komati Hrs &amp; km ice services_20100325tm Extn Komati Hours &amp; km" xfId="8715" xr:uid="{00000000-0005-0000-0000-0000FF210000}"/>
    <cellStyle name="R_Mark up Factor_20090925tm Komati Hrs &amp; km ice services_20100423 Extn Komati Time &amp; Cost" xfId="8716" xr:uid="{00000000-0005-0000-0000-000000220000}"/>
    <cellStyle name="R_Mark up Factor_20090925tm Komati Hrs &amp; km ice services_20100525 Extn Komati Time &amp; Cost" xfId="8717" xr:uid="{00000000-0005-0000-0000-000001220000}"/>
    <cellStyle name="R_Mark up Factor_20090925tm Komati Hrs &amp; km ice services_20100525cm Komati assessment Hrs &amp; km_2" xfId="8718" xr:uid="{00000000-0005-0000-0000-000002220000}"/>
    <cellStyle name="R_Mark up Factor_20090925tm Komati Hrs &amp; km ice services_20100625 Extn Komati Time &amp; Cost" xfId="8719" xr:uid="{00000000-0005-0000-0000-000003220000}"/>
    <cellStyle name="R_Mark up Factor_20090925tm Komati Hrs &amp; km ice services_20100625cm Komati services assessment hrs &amp; km" xfId="8720" xr:uid="{00000000-0005-0000-0000-000004220000}"/>
    <cellStyle name="R_Mark up Factor_20090925tm Komati Hrs &amp; km ice services_20100721cm Komati Services Hours &amp; km" xfId="8721" xr:uid="{00000000-0005-0000-0000-000005220000}"/>
    <cellStyle name="R_Mark up Factor_20090925tm Komati Hrs &amp; km ice services_20100721tm Komati Services Hours &amp; km" xfId="8722" xr:uid="{00000000-0005-0000-0000-000006220000}"/>
    <cellStyle name="R_Mark up Factor_20090925tm Komati Hrs &amp; km ice services_20100725rev2 Extn Komati Time &amp; Cost" xfId="8723" xr:uid="{00000000-0005-0000-0000-000007220000}"/>
    <cellStyle name="R_Mark up Factor_20090925tm Komati Hrs &amp; km ice services_20100825cm Komati Services Hours &amp; km" xfId="8724" xr:uid="{00000000-0005-0000-0000-000008220000}"/>
    <cellStyle name="R_Mark up Factor_20090925tm Komati Hrs &amp; km ice services_20100825Rev Extn Komati Time &amp; Cost" xfId="8725" xr:uid="{00000000-0005-0000-0000-000009220000}"/>
    <cellStyle name="R_Mark up Factor_20090925tm Komati Hrs &amp; km ice services_20100925REV Assessment 4600005911 Komati ice services" xfId="8726" xr:uid="{00000000-0005-0000-0000-00000A220000}"/>
    <cellStyle name="R_Mark up Factor_20090925tm Komati Hrs &amp; km ice services_20100925REV Assessment 4600005911 Komati ice services_20110725chk1 DGR ice Timesheet data - July 2011" xfId="8727" xr:uid="{00000000-0005-0000-0000-00000B220000}"/>
    <cellStyle name="R_Mark up Factor_20090925tm Komati Hrs &amp; km ice services_20100928 Extn Komati Time &amp; Cost" xfId="8728" xr:uid="{00000000-0005-0000-0000-00000C220000}"/>
    <cellStyle name="R_Mark up Factor_20090925tm Komati Hrs &amp; km ice services_20100929rev check ICE daily capture 2010" xfId="8729" xr:uid="{00000000-0005-0000-0000-00000D220000}"/>
    <cellStyle name="R_Mark up Factor_20090925tm Komati Hrs &amp; km ice services_20101028 ice assessment &amp; invoice Oct2010" xfId="8730" xr:uid="{00000000-0005-0000-0000-00000E220000}"/>
    <cellStyle name="R_Mark up Factor_20090925tm Komati Hrs &amp; km ice services_2010425cm Extn Komati Hours &amp; km" xfId="8731" xr:uid="{00000000-0005-0000-0000-00000F220000}"/>
    <cellStyle name="R_Mark up Factor_20090925tm Komati Hrs &amp; km ice services_2010425tm Extn Komati Hours &amp; km" xfId="8732" xr:uid="{00000000-0005-0000-0000-000010220000}"/>
    <cellStyle name="R_Mark up Factor_20090925tm Komati Hrs &amp; km ice services_20110725chk1 DGR ice Timesheet data - July 2011" xfId="8733" xr:uid="{00000000-0005-0000-0000-000011220000}"/>
    <cellStyle name="R_Mark up Factor_20091025 Task order 02 ice services assessment" xfId="8734" xr:uid="{00000000-0005-0000-0000-000012220000}"/>
    <cellStyle name="R_Mark up Factor_20091025 Task order 03 ice services assessment" xfId="8735" xr:uid="{00000000-0005-0000-0000-000013220000}"/>
    <cellStyle name="R_Mark up Factor_20091025 Task order 04 ice services assessment" xfId="8736" xr:uid="{00000000-0005-0000-0000-000014220000}"/>
    <cellStyle name="R_Mark up Factor_20091025 Task order 08 ice services assessment" xfId="8737" xr:uid="{00000000-0005-0000-0000-000015220000}"/>
    <cellStyle name="R_Mark up Factor_20091025 Task Order 09 ice services assessment" xfId="8738" xr:uid="{00000000-0005-0000-0000-000016220000}"/>
    <cellStyle name="R_Mark up Factor_20091025 Task Order 12 ice services assessment" xfId="8739" xr:uid="{00000000-0005-0000-0000-000017220000}"/>
    <cellStyle name="R_Mark up Factor_20091025 Task Order 18 ice services assessment" xfId="8740" xr:uid="{00000000-0005-0000-0000-000018220000}"/>
    <cellStyle name="R_Mark up Factor_20091025 Task Order 20 ice services assessment" xfId="8741" xr:uid="{00000000-0005-0000-0000-000019220000}"/>
    <cellStyle name="R_Mark up Factor_20091025 Task Order 22 ice services assessment" xfId="8742" xr:uid="{00000000-0005-0000-0000-00001A220000}"/>
    <cellStyle name="R_Mark up Factor_20091025 Task Order 24 ice services assessment" xfId="8743" xr:uid="{00000000-0005-0000-0000-00001B220000}"/>
    <cellStyle name="R_Mark up Factor_20091025 Task Order 25&amp;26 ice services assessment" xfId="8744" xr:uid="{00000000-0005-0000-0000-00001C220000}"/>
    <cellStyle name="R_Mark up Factor_20091025 Task Order 26 ice services assessment" xfId="8745" xr:uid="{00000000-0005-0000-0000-00001D220000}"/>
    <cellStyle name="R_Mark up Factor_20091025 Task Order 28 ice services assessment Mercury SS" xfId="8746" xr:uid="{00000000-0005-0000-0000-00001E220000}"/>
    <cellStyle name="R_Mark up Factor_20091025 Task Order 29 ice services assessment" xfId="8747" xr:uid="{00000000-0005-0000-0000-00001F220000}"/>
    <cellStyle name="R_Mark up Factor_20091025 Task Order 31 ice services assessment" xfId="8748" xr:uid="{00000000-0005-0000-0000-000020220000}"/>
    <cellStyle name="R_Mark up Factor_20091025 Task Order 33 ice services assessment" xfId="8749" xr:uid="{00000000-0005-0000-0000-000021220000}"/>
    <cellStyle name="R_Mark up Factor_20091025 Task Order 34 ice services assessment" xfId="8750" xr:uid="{00000000-0005-0000-0000-000022220000}"/>
    <cellStyle name="R_Mark up Factor_20091025 Task Order 35 ice services assessment" xfId="8751" xr:uid="{00000000-0005-0000-0000-000023220000}"/>
    <cellStyle name="R_Mark up Factor_20091025 Task Order 36 ice services assessment" xfId="8752" xr:uid="{00000000-0005-0000-0000-000024220000}"/>
    <cellStyle name="R_Mark up Factor_20091025 Task Order 37 ice services assessment" xfId="8753" xr:uid="{00000000-0005-0000-0000-000025220000}"/>
    <cellStyle name="R_Mark up Factor_20091025 Task Order 37 Revised split ice services assessment" xfId="8754" xr:uid="{00000000-0005-0000-0000-000026220000}"/>
    <cellStyle name="R_Mark up Factor_20091025 Task Order 39 ice services assessment" xfId="8755" xr:uid="{00000000-0005-0000-0000-000027220000}"/>
    <cellStyle name="R_Mark up Factor_20091025 Task Order 40 ice services assessment" xfId="8756" xr:uid="{00000000-0005-0000-0000-000028220000}"/>
    <cellStyle name="R_Mark up Factor_20091025 Task Order 41 ice services assessment &amp; invoice" xfId="8757" xr:uid="{00000000-0005-0000-0000-000029220000}"/>
    <cellStyle name="R_Mark up Factor_20091025 Task Order 42 ice services assessment" xfId="8758" xr:uid="{00000000-0005-0000-0000-00002A220000}"/>
    <cellStyle name="R_Mark up Factor_20091025 Task Order 43 ice services assessment" xfId="8759" xr:uid="{00000000-0005-0000-0000-00002B220000}"/>
    <cellStyle name="R_Mark up Factor_20091025 Task Order 44 ice services assessment" xfId="8760" xr:uid="{00000000-0005-0000-0000-00002C220000}"/>
    <cellStyle name="R_Mark up Factor_20091025Rev Task Order 26 ice services assessment" xfId="8761" xr:uid="{00000000-0005-0000-0000-00002D220000}"/>
    <cellStyle name="R_Mark up Factor_20091025rev1 Extn Komati Time &amp; Cost" xfId="8762" xr:uid="{00000000-0005-0000-0000-00002E220000}"/>
    <cellStyle name="R_Mark up Factor_20091025rev2 Extn Komati Time &amp; Cost" xfId="8763" xr:uid="{00000000-0005-0000-0000-00002F220000}"/>
    <cellStyle name="R_Mark up Factor_20091030rev3 CED Project support services" xfId="8764" xr:uid="{00000000-0005-0000-0000-000030220000}"/>
    <cellStyle name="R_Mark up Factor_20091030rev3 CED Project support services_20110725chk1 DGR ice Timesheet data - July 2011" xfId="8765" xr:uid="{00000000-0005-0000-0000-000031220000}"/>
    <cellStyle name="R_Mark up Factor_200911 chk Task 41 Kusile Silos forecast" xfId="8766" xr:uid="{00000000-0005-0000-0000-000032220000}"/>
    <cellStyle name="R_Mark up Factor_200911 chk Task 41 Kusile Silos forecast_20110725chk1 DGR ice Timesheet data - July 2011" xfId="8767" xr:uid="{00000000-0005-0000-0000-000033220000}"/>
    <cellStyle name="R_Mark up Factor_200911 Task Order 46 ice services Forecast" xfId="8768" xr:uid="{00000000-0005-0000-0000-000034220000}"/>
    <cellStyle name="R_Mark up Factor_200911 Task Order 46 ice services Forecast_20110725chk1 DGR ice Timesheet data - July 2011" xfId="8769" xr:uid="{00000000-0005-0000-0000-000035220000}"/>
    <cellStyle name="R_Mark up Factor_20091101rev CED Project support services" xfId="8770" xr:uid="{00000000-0005-0000-0000-000036220000}"/>
    <cellStyle name="R_Mark up Factor_20091101rev CED Project support services_20110725chk1 DGR ice Timesheet data - July 2011" xfId="8771" xr:uid="{00000000-0005-0000-0000-000037220000}"/>
    <cellStyle name="R_Mark up Factor_20091102 CED Project support services" xfId="8772" xr:uid="{00000000-0005-0000-0000-000038220000}"/>
    <cellStyle name="R_Mark up Factor_20091102 CED Project support services_20110725chk1 DGR ice Timesheet data - July 2011" xfId="8773" xr:uid="{00000000-0005-0000-0000-000039220000}"/>
    <cellStyle name="R_Mark up Factor_20091103 CED Project support services" xfId="8774" xr:uid="{00000000-0005-0000-0000-00003A220000}"/>
    <cellStyle name="R_Mark up Factor_20091103 CED Project support services_20110725chk1 DGR ice Timesheet data - July 2011" xfId="8775" xr:uid="{00000000-0005-0000-0000-00003B220000}"/>
    <cellStyle name="R_Mark up Factor_20091104 CED Project support services" xfId="8776" xr:uid="{00000000-0005-0000-0000-00003C220000}"/>
    <cellStyle name="R_Mark up Factor_20091104 CED Project support services_20110725chk1 DGR ice Timesheet data - July 2011" xfId="8777" xr:uid="{00000000-0005-0000-0000-00003D220000}"/>
    <cellStyle name="R_Mark up Factor_20091105 CED Project support services" xfId="8778" xr:uid="{00000000-0005-0000-0000-00003E220000}"/>
    <cellStyle name="R_Mark up Factor_20091105 CED Project support services_20110725chk1 DGR ice Timesheet data - July 2011" xfId="8779" xr:uid="{00000000-0005-0000-0000-00003F220000}"/>
    <cellStyle name="R_Mark up Factor_20091125 Task order 02 ice services assessment" xfId="8780" xr:uid="{00000000-0005-0000-0000-000040220000}"/>
    <cellStyle name="R_Mark up Factor_20091125 Task order 04 ice services assessment" xfId="8781" xr:uid="{00000000-0005-0000-0000-000041220000}"/>
    <cellStyle name="R_Mark up Factor_20091125 Task Order 31 ice services assessment &amp; invoice" xfId="8782" xr:uid="{00000000-0005-0000-0000-000042220000}"/>
    <cellStyle name="R_Mark up Factor_20091125 Task Order 32 ice services assessment" xfId="8783" xr:uid="{00000000-0005-0000-0000-000043220000}"/>
    <cellStyle name="R_Mark up Factor_20091125 Task Order 47 ice services assessment" xfId="8784" xr:uid="{00000000-0005-0000-0000-000044220000}"/>
    <cellStyle name="R_Mark up Factor_200911rev Extn Komati Time &amp; Cost" xfId="8785" xr:uid="{00000000-0005-0000-0000-000045220000}"/>
    <cellStyle name="R_Mark up Factor_20091208 CED Project support services_nic003" xfId="8786" xr:uid="{00000000-0005-0000-0000-000046220000}"/>
    <cellStyle name="R_Mark up Factor_20091208 CED Project support services_nic003_20110725chk1 DGR ice Timesheet data - July 2011" xfId="8787" xr:uid="{00000000-0005-0000-0000-000047220000}"/>
    <cellStyle name="R_Mark up Factor_20091209 CED Task order list" xfId="8788" xr:uid="{00000000-0005-0000-0000-000048220000}"/>
    <cellStyle name="R_Mark up Factor_20091209 CED Task order list_20110725chk1 DGR ice Timesheet data - July 2011" xfId="8789" xr:uid="{00000000-0005-0000-0000-000049220000}"/>
    <cellStyle name="R_Mark up Factor_20091214 CED Project support services" xfId="8790" xr:uid="{00000000-0005-0000-0000-00004A220000}"/>
    <cellStyle name="R_Mark up Factor_20091214 CED Project support services_20110725chk1 DGR ice Timesheet data - July 2011" xfId="8791" xr:uid="{00000000-0005-0000-0000-00004B220000}"/>
    <cellStyle name="R_Mark up Factor_20091225 Task order 04 ice services assessment &amp; invoice" xfId="8792" xr:uid="{00000000-0005-0000-0000-00004C220000}"/>
    <cellStyle name="R_Mark up Factor_20091225 Task Order 20 ice services assessment &amp; invoice" xfId="8793" xr:uid="{00000000-0005-0000-0000-00004D220000}"/>
    <cellStyle name="R_Mark up Factor_20091225 Task order 46 assessment &amp; invoice" xfId="8794" xr:uid="{00000000-0005-0000-0000-00004E220000}"/>
    <cellStyle name="R_Mark up Factor_20091225 Task order 46 assessment &amp; invoice_20110725chk1 DGR ice Timesheet data - July 2011" xfId="8795" xr:uid="{00000000-0005-0000-0000-00004F220000}"/>
    <cellStyle name="R_Mark up Factor_20091230 CED Project support services" xfId="8796" xr:uid="{00000000-0005-0000-0000-000050220000}"/>
    <cellStyle name="R_Mark up Factor_20091230 CED Project support services_20110725chk1 DGR ice Timesheet data - July 2011" xfId="8797" xr:uid="{00000000-0005-0000-0000-000051220000}"/>
    <cellStyle name="R_Mark up Factor_20091230rev1 CED Project support services" xfId="8798" xr:uid="{00000000-0005-0000-0000-000052220000}"/>
    <cellStyle name="R_Mark up Factor_20091230rev1 CED Project support services_20110725chk1 DGR ice Timesheet data - July 2011" xfId="8799" xr:uid="{00000000-0005-0000-0000-000053220000}"/>
    <cellStyle name="R_Mark up Factor_20091231 Task 52 Forecast ice services" xfId="8800" xr:uid="{00000000-0005-0000-0000-000054220000}"/>
    <cellStyle name="R_Mark up Factor_200912rev1 Extn Komati Time &amp; Cost" xfId="8801" xr:uid="{00000000-0005-0000-0000-000055220000}"/>
    <cellStyle name="R_Mark up Factor_20100104 CED Project support services" xfId="8802" xr:uid="{00000000-0005-0000-0000-000056220000}"/>
    <cellStyle name="R_Mark up Factor_20100104 CED Project support services_20110725chk1 DGR ice Timesheet data - July 2011" xfId="8803" xr:uid="{00000000-0005-0000-0000-000057220000}"/>
    <cellStyle name="R_Mark up Factor_20100125 Task 51 Hrs to date ice services" xfId="8804" xr:uid="{00000000-0005-0000-0000-000058220000}"/>
    <cellStyle name="R_Mark up Factor_20100125 Task 51 Hrs to date ice services_20110725chk1 DGR ice Timesheet data - July 2011" xfId="8805" xr:uid="{00000000-0005-0000-0000-000059220000}"/>
    <cellStyle name="R_Mark up Factor_20100125 Task order 02 ice services assessment" xfId="8806" xr:uid="{00000000-0005-0000-0000-00005A220000}"/>
    <cellStyle name="R_Mark up Factor_20100125 Task Order 20 ice services assessment &amp; invoice" xfId="8807" xr:uid="{00000000-0005-0000-0000-00005B220000}"/>
    <cellStyle name="R_Mark up Factor_20100125 Task Order 45 ice services assessment" xfId="8808" xr:uid="{00000000-0005-0000-0000-00005C220000}"/>
    <cellStyle name="R_Mark up Factor_20100125 Task Order 51 ice services assessment &amp; invoice" xfId="8809" xr:uid="{00000000-0005-0000-0000-00005D220000}"/>
    <cellStyle name="R_Mark up Factor_20100125cm Komati Hrs &amp; km ice services" xfId="8810" xr:uid="{00000000-0005-0000-0000-00005E220000}"/>
    <cellStyle name="R_Mark up Factor_20100125dm Task Order 20 ice services assessment &amp; invoice" xfId="8811" xr:uid="{00000000-0005-0000-0000-00005F220000}"/>
    <cellStyle name="R_Mark up Factor_20100125rev Extn Komati Time &amp; Cost" xfId="8812" xr:uid="{00000000-0005-0000-0000-000060220000}"/>
    <cellStyle name="R_Mark up Factor_20100210Rev CED Project support services" xfId="8813" xr:uid="{00000000-0005-0000-0000-000061220000}"/>
    <cellStyle name="R_Mark up Factor_20100210Rev CED Project support services_20110725chk1 DGR ice Timesheet data - July 2011" xfId="8814" xr:uid="{00000000-0005-0000-0000-000062220000}"/>
    <cellStyle name="R_Mark up Factor_20100225 Task order 04 ice services assessment &amp; invoice" xfId="8815" xr:uid="{00000000-0005-0000-0000-000063220000}"/>
    <cellStyle name="R_Mark up Factor_20100225rev Extn Komati Time &amp; Cost" xfId="8816" xr:uid="{00000000-0005-0000-0000-000064220000}"/>
    <cellStyle name="R_Mark up Factor_20100225rev1 Extn Komati Time &amp; Cost" xfId="8817" xr:uid="{00000000-0005-0000-0000-000065220000}"/>
    <cellStyle name="R_Mark up Factor_20100302 Task No 13 Gen Transf proposal ice services" xfId="8818" xr:uid="{00000000-0005-0000-0000-000066220000}"/>
    <cellStyle name="R_Mark up Factor_20100304 CED Project support services" xfId="8819" xr:uid="{00000000-0005-0000-0000-000067220000}"/>
    <cellStyle name="R_Mark up Factor_20100304 CED Project support services_20110725chk1 DGR ice Timesheet data - July 2011" xfId="8820" xr:uid="{00000000-0005-0000-0000-000068220000}"/>
    <cellStyle name="R_Mark up Factor_20100304rev1 CED Project support services" xfId="8821" xr:uid="{00000000-0005-0000-0000-000069220000}"/>
    <cellStyle name="R_Mark up Factor_20100304rev1 CED Project support services_20110725chk1 DGR ice Timesheet data - July 2011" xfId="8822" xr:uid="{00000000-0005-0000-0000-00006A220000}"/>
    <cellStyle name="R_Mark up Factor_20100325 Extn Komati Time &amp; Cost" xfId="8823" xr:uid="{00000000-0005-0000-0000-00006B220000}"/>
    <cellStyle name="R_Mark up Factor_20100325 Task 51 Hrs to date ice services" xfId="8824" xr:uid="{00000000-0005-0000-0000-00006C220000}"/>
    <cellStyle name="R_Mark up Factor_20100325 Task 51 Hrs to date ice services_20110725chk1 DGR ice Timesheet data - July 2011" xfId="8825" xr:uid="{00000000-0005-0000-0000-00006D220000}"/>
    <cellStyle name="R_Mark up Factor_20100325 Task order 02 ice services assessment &amp; invoice" xfId="8826" xr:uid="{00000000-0005-0000-0000-00006E220000}"/>
    <cellStyle name="R_Mark up Factor_20100325 Task order 02 ice services Turbine details" xfId="8827" xr:uid="{00000000-0005-0000-0000-00006F220000}"/>
    <cellStyle name="R_Mark up Factor_20100325 Task order 02 ice services Turbine details_20110725chk1 DGR ice Timesheet data - July 2011" xfId="8828" xr:uid="{00000000-0005-0000-0000-000070220000}"/>
    <cellStyle name="R_Mark up Factor_20100325rev Extn Komati Time &amp; Cost" xfId="8829" xr:uid="{00000000-0005-0000-0000-000071220000}"/>
    <cellStyle name="R_Mark up Factor_20100329 Updated Task 53 Gen Transf Forecast ice services" xfId="8830" xr:uid="{00000000-0005-0000-0000-000072220000}"/>
    <cellStyle name="R_Mark up Factor_20100408 Task No 0012 FGD proposal ice services" xfId="8831" xr:uid="{00000000-0005-0000-0000-000073220000}"/>
    <cellStyle name="R_Mark up Factor_20100423 Extn Komati Time &amp; Cost" xfId="8832" xr:uid="{00000000-0005-0000-0000-000074220000}"/>
    <cellStyle name="R_Mark up Factor_20100425 Task 29 Limestone Hrs ice services" xfId="8833" xr:uid="{00000000-0005-0000-0000-000075220000}"/>
    <cellStyle name="R_Mark up Factor_20100425 Task 29 Limestone Hrs ice services_20110725chk1 DGR ice Timesheet data - July 2011" xfId="8834" xr:uid="{00000000-0005-0000-0000-000076220000}"/>
    <cellStyle name="R_Mark up Factor_20100425 Task Order 29 ice services assessment &amp; invoice" xfId="8835" xr:uid="{00000000-0005-0000-0000-000077220000}"/>
    <cellStyle name="R_Mark up Factor_20100425 Task Order 51 ice services assessment &amp; invoice" xfId="8836" xr:uid="{00000000-0005-0000-0000-000078220000}"/>
    <cellStyle name="R_Mark up Factor_20100429 CED Project support Timesheet current" xfId="8837" xr:uid="{00000000-0005-0000-0000-000079220000}"/>
    <cellStyle name="R_Mark up Factor_20100429 CED Project support Timesheet current_20110725chk1 DGR ice Timesheet data - July 2011" xfId="8838" xr:uid="{00000000-0005-0000-0000-00007A220000}"/>
    <cellStyle name="R_Mark up Factor_20100511 Task 63 BoP hrs" xfId="8839" xr:uid="{00000000-0005-0000-0000-00007B220000}"/>
    <cellStyle name="R_Mark up Factor_20100511 Task 63 BoP hrs_20110725chk1 DGR ice Timesheet data - July 2011" xfId="8840" xr:uid="{00000000-0005-0000-0000-00007C220000}"/>
    <cellStyle name="R_Mark up Factor_20100518 Medupi March 2010 summary" xfId="8841" xr:uid="{00000000-0005-0000-0000-00007D220000}"/>
    <cellStyle name="R_Mark up Factor_20100525 Extn Komati Time &amp; Cost" xfId="8842" xr:uid="{00000000-0005-0000-0000-00007E220000}"/>
    <cellStyle name="R_Mark up Factor_20100625 Extn Komati Time &amp; Cost" xfId="8843" xr:uid="{00000000-0005-0000-0000-00007F220000}"/>
    <cellStyle name="R_Mark up Factor_20100625 Turbine Summary weekly Timesheets" xfId="8844" xr:uid="{00000000-0005-0000-0000-000080220000}"/>
    <cellStyle name="R_Mark up Factor_20100721cm Komati Services Hours &amp; km" xfId="8845" xr:uid="{00000000-0005-0000-0000-000081220000}"/>
    <cellStyle name="R_Mark up Factor_20100725 Hrs to date Task 0063 BoP ice services" xfId="8846" xr:uid="{00000000-0005-0000-0000-000082220000}"/>
    <cellStyle name="R_Mark up Factor_20100725 Hrs to date Task 0063 BoP ice services_20110725chk1 DGR ice Timesheet data - July 2011" xfId="8847" xr:uid="{00000000-0005-0000-0000-000083220000}"/>
    <cellStyle name="R_Mark up Factor_20100725rev2 Extn Komati Time &amp; Cost" xfId="8848" xr:uid="{00000000-0005-0000-0000-000084220000}"/>
    <cellStyle name="R_Mark up Factor_20100803 Task order 02 Turbine ice services assessment dvw" xfId="8849" xr:uid="{00000000-0005-0000-0000-000085220000}"/>
    <cellStyle name="R_Mark up Factor_20100820 iWeNhle Consolidated Invoices" xfId="8850" xr:uid="{00000000-0005-0000-0000-000086220000}"/>
    <cellStyle name="R_Mark up Factor_20100820 iWeNhle Consolidated Invoices_20110725chk1 DGR ice Timesheet data - July 2011" xfId="8851" xr:uid="{00000000-0005-0000-0000-000087220000}"/>
    <cellStyle name="R_Mark up Factor_20100825Rev Extn Komati Time &amp; Cost" xfId="8852" xr:uid="{00000000-0005-0000-0000-000088220000}"/>
    <cellStyle name="R_Mark up Factor_20100902 Task order 02 Turbine ice services Ass &amp; Inv" xfId="8853" xr:uid="{00000000-0005-0000-0000-000089220000}"/>
    <cellStyle name="R_Mark up Factor_20100913 CED Project support Timesheet current" xfId="8854" xr:uid="{00000000-0005-0000-0000-00008A220000}"/>
    <cellStyle name="R_Mark up Factor_20100913 CED Project support Timesheet current_20110725chk1 DGR ice Timesheet data - July 2011" xfId="8855" xr:uid="{00000000-0005-0000-0000-00008B220000}"/>
    <cellStyle name="R_Mark up Factor_20100925REV Assessment 4600005911 Komati ice services" xfId="8856" xr:uid="{00000000-0005-0000-0000-00008C220000}"/>
    <cellStyle name="R_Mark up Factor_20100925REV Assessment 4600005911 Komati ice services_20110725chk1 DGR ice Timesheet data - July 2011" xfId="8857" xr:uid="{00000000-0005-0000-0000-00008D220000}"/>
    <cellStyle name="R_Mark up Factor_20100928 Extn Komati Time &amp; Cost" xfId="8858" xr:uid="{00000000-0005-0000-0000-00008E220000}"/>
    <cellStyle name="R_Mark up Factor_20100929rev check ICE daily capture 2010" xfId="8859" xr:uid="{00000000-0005-0000-0000-00008F220000}"/>
    <cellStyle name="R_Mark up Factor_20101008 Task 53 Generation ice services assessment &amp; invoice" xfId="8860" xr:uid="{00000000-0005-0000-0000-000090220000}"/>
    <cellStyle name="R_Mark up Factor_20101018_Challenge Session Revisions FINAL" xfId="8861" xr:uid="{00000000-0005-0000-0000-000091220000}"/>
    <cellStyle name="R_Mark up Factor_20101020 info Task order 02 Turbine ice services assessmen" xfId="8862" xr:uid="{00000000-0005-0000-0000-000092220000}"/>
    <cellStyle name="R_Mark up Factor_20101024 25Sep2010 Assess &amp; Inv Task order 02 Turbine ice services" xfId="8863" xr:uid="{00000000-0005-0000-0000-000093220000}"/>
    <cellStyle name="R_Mark up Factor_20101028 ice assessment &amp; invoice Oct2010" xfId="8864" xr:uid="{00000000-0005-0000-0000-000094220000}"/>
    <cellStyle name="R_Mark up Factor_20101109 CED Project support Timesheet current" xfId="8865" xr:uid="{00000000-0005-0000-0000-000095220000}"/>
    <cellStyle name="R_Mark up Factor_20101109 CED Project support Timesheet current_20110725chk1 DGR ice Timesheet data - July 2011" xfId="8866" xr:uid="{00000000-0005-0000-0000-000096220000}"/>
    <cellStyle name="R_Mark up Factor_20101109 Task 0064 Terr undergrd ice services" xfId="8867" xr:uid="{00000000-0005-0000-0000-000097220000}"/>
    <cellStyle name="R_Mark up Factor_2010425cm Extn Komati Hours &amp; km" xfId="8868" xr:uid="{00000000-0005-0000-0000-000098220000}"/>
    <cellStyle name="R_Mark up Factor_2010825 Assessment &amp; invoice Task 0063 BoP ice services" xfId="8869" xr:uid="{00000000-0005-0000-0000-000099220000}"/>
    <cellStyle name="R_Mark up Factor_20110725chk1 DGR ice Timesheet data - July 2011" xfId="8870" xr:uid="{00000000-0005-0000-0000-00009A220000}"/>
    <cellStyle name="R_Mark up Factor_Agreed Final Hours" xfId="8871" xr:uid="{00000000-0005-0000-0000-00009B220000}"/>
    <cellStyle name="R_Mark up Factor_Agreed Final Hours_20110725chk1 DGR ice Timesheet data - July 2011" xfId="8872" xr:uid="{00000000-0005-0000-0000-00009C220000}"/>
    <cellStyle name="R_Mark up Factor_Boiler Package_Contract Control Logs Sep 2010" xfId="8873" xr:uid="{00000000-0005-0000-0000-00009D220000}"/>
    <cellStyle name="R_Mark up Factor_Book1" xfId="8874" xr:uid="{00000000-0005-0000-0000-00009E220000}"/>
    <cellStyle name="R_Mark up Factor_Book1_Cost Reduction_Contracts Overview Slide_Oct 2009 v2" xfId="8875" xr:uid="{00000000-0005-0000-0000-00009F220000}"/>
    <cellStyle name="R_Mark up Factor_Book1_PC Master Report" xfId="8876" xr:uid="{00000000-0005-0000-0000-0000A0220000}"/>
    <cellStyle name="R_Mark up Factor_Book1_Proposed Overall Monthly Cost Report - End March 2010" xfId="8877" xr:uid="{00000000-0005-0000-0000-0000A1220000}"/>
    <cellStyle name="R_Mark up Factor_Book1_Quality_October 2009" xfId="8878" xr:uid="{00000000-0005-0000-0000-0000A2220000}"/>
    <cellStyle name="R_Mark up Factor_Book1_Reg&amp;Legal_ASGISA_CSR_Stakemngt" xfId="8879" xr:uid="{00000000-0005-0000-0000-0000A3220000}"/>
    <cellStyle name="R_Mark up Factor_CHECK 20091116JvD Updated Kusile Coal &amp; Ash allocation of hrs" xfId="8880" xr:uid="{00000000-0005-0000-0000-0000A4220000}"/>
    <cellStyle name="R_Mark up Factor_CHECK 20091116JvD Updated Kusile Coal &amp; Ash allocation of hrs_20110725chk1 DGR ice Timesheet data - July 2011" xfId="8881" xr:uid="{00000000-0005-0000-0000-0000A5220000}"/>
    <cellStyle name="R_Mark up Factor_Commited cost - January  2010" xfId="8882" xr:uid="{00000000-0005-0000-0000-0000A6220000}"/>
    <cellStyle name="R_Mark up Factor_Contingency Drawdown" xfId="8883" xr:uid="{00000000-0005-0000-0000-0000A7220000}"/>
    <cellStyle name="R_Mark up Factor_Contingency Drawdown_Copy of MEDUPI Claim Register- (M-Drive)" xfId="8884" xr:uid="{00000000-0005-0000-0000-0000A8220000}"/>
    <cellStyle name="R_Mark up Factor_Contingency Drawdown_Copy of MEDUPI September Claim Register" xfId="8885" xr:uid="{00000000-0005-0000-0000-0000A9220000}"/>
    <cellStyle name="R_Mark up Factor_Contingency Drawdown_Cost Reduction_Contracts Overview Slide_Oct 2009 v2" xfId="8886" xr:uid="{00000000-0005-0000-0000-0000AA220000}"/>
    <cellStyle name="R_Mark up Factor_Contingency Drawdown_June 09 r2" xfId="8887" xr:uid="{00000000-0005-0000-0000-0000AB220000}"/>
    <cellStyle name="R_Mark up Factor_Contingency Drawdown_June 09 r2_PC Master Report" xfId="8888" xr:uid="{00000000-0005-0000-0000-0000AC220000}"/>
    <cellStyle name="R_Mark up Factor_Contingency Drawdown_June 09 r2_Proposed Overall Monthly Cost Report - End March 2010" xfId="8889" xr:uid="{00000000-0005-0000-0000-0000AD220000}"/>
    <cellStyle name="R_Mark up Factor_Contingency Drawdown_October Claims Report (downloaded_06112009)" xfId="8890" xr:uid="{00000000-0005-0000-0000-0000AE220000}"/>
    <cellStyle name="R_Mark up Factor_Contingency Drawdown_October Claims Report (downloaded_06112009)_1" xfId="8891" xr:uid="{00000000-0005-0000-0000-0000AF220000}"/>
    <cellStyle name="R_Mark up Factor_Contingency Drawdown_P07 Jan 10" xfId="8892" xr:uid="{00000000-0005-0000-0000-0000B0220000}"/>
    <cellStyle name="R_Mark up Factor_Contingency Drawdown_PC Master Report" xfId="8893" xr:uid="{00000000-0005-0000-0000-0000B1220000}"/>
    <cellStyle name="R_Mark up Factor_Contingency Drawdown_Proposed Overall Monthly Cost Report - End March 2010" xfId="8894" xr:uid="{00000000-0005-0000-0000-0000B2220000}"/>
    <cellStyle name="R_Mark up Factor_Contingency Drawdown_Quality_October 2009" xfId="8895" xr:uid="{00000000-0005-0000-0000-0000B3220000}"/>
    <cellStyle name="R_Mark up Factor_Contingency Drawdown_Reg&amp;Legal_ASGISA_CSR_Stakemngt" xfId="8896" xr:uid="{00000000-0005-0000-0000-0000B4220000}"/>
    <cellStyle name="R_Mark up Factor_Contract Control Sheet" xfId="8897" xr:uid="{00000000-0005-0000-0000-0000B5220000}"/>
    <cellStyle name="R_Mark up Factor_Contract Control Sheet_Commited cost - January  2010" xfId="8898" xr:uid="{00000000-0005-0000-0000-0000B6220000}"/>
    <cellStyle name="R_Mark up Factor_Contract Control Sheet_Copy of MEDUPI Claim Register- (M-Drive)" xfId="8899" xr:uid="{00000000-0005-0000-0000-0000B7220000}"/>
    <cellStyle name="R_Mark up Factor_Contract Control Sheet_June 09 r2" xfId="8900" xr:uid="{00000000-0005-0000-0000-0000B8220000}"/>
    <cellStyle name="R_Mark up Factor_Contract Control Sheet_June 09 r2_PC Master Report" xfId="8901" xr:uid="{00000000-0005-0000-0000-0000B9220000}"/>
    <cellStyle name="R_Mark up Factor_Contract Control Sheet_June 09 r2_Proposed Overall Monthly Cost Report - End March 2010" xfId="8902" xr:uid="{00000000-0005-0000-0000-0000BA220000}"/>
    <cellStyle name="R_Mark up Factor_Contract Control Sheet_October Claims Report (downloaded_06112009)" xfId="8903" xr:uid="{00000000-0005-0000-0000-0000BB220000}"/>
    <cellStyle name="R_Mark up Factor_Contract Control Sheet_P10_Enabling_Civils_02_June_09_Rev1" xfId="8904" xr:uid="{00000000-0005-0000-0000-0000BC220000}"/>
    <cellStyle name="R_Mark up Factor_Contract Control Sheet_P10_Enabling_Civils_02_June_09_Rev1_PC Master Report" xfId="8905" xr:uid="{00000000-0005-0000-0000-0000BD220000}"/>
    <cellStyle name="R_Mark up Factor_Contract Control Sheet_P10_Enabling_Civils_02_June_09_Rev1_Proposed Overall Monthly Cost Report - End March 2010" xfId="8906" xr:uid="{00000000-0005-0000-0000-0000BE220000}"/>
    <cellStyle name="R_Mark up Factor_Contract Control Sheet_P10_Enabling_Civils_02_May_09_final" xfId="8907" xr:uid="{00000000-0005-0000-0000-0000BF220000}"/>
    <cellStyle name="R_Mark up Factor_Contract Control Sheet_P10_Enabling_Civils_02_May_09_final_PC Master Report" xfId="8908" xr:uid="{00000000-0005-0000-0000-0000C0220000}"/>
    <cellStyle name="R_Mark up Factor_Contract Control Sheet_P10_Enabling_Civils_02_May_09_final_Proposed Overall Monthly Cost Report - End March 2010" xfId="8909" xr:uid="{00000000-0005-0000-0000-0000C1220000}"/>
    <cellStyle name="R_Mark up Factor_Contract Control Sheet_PC Master Report" xfId="8910" xr:uid="{00000000-0005-0000-0000-0000C2220000}"/>
    <cellStyle name="R_Mark up Factor_Contract Control Sheet_PC Master Report Feb09 Rev1 HL (version 1)" xfId="8911" xr:uid="{00000000-0005-0000-0000-0000C3220000}"/>
    <cellStyle name="R_Mark up Factor_Contract Control Sheet_Proposed Overall Monthly Cost Report - End March 2010" xfId="8912" xr:uid="{00000000-0005-0000-0000-0000C4220000}"/>
    <cellStyle name="R_Mark up Factor_Contract Control Sheet_RC EXECUTIVE SUMMARY END Jan 2010. (version 2)" xfId="8913" xr:uid="{00000000-0005-0000-0000-0000C5220000}"/>
    <cellStyle name="R_Mark up Factor_Contract Control Sheet_RC EXECUTIVE SUMMARY END JULY 2009." xfId="8914" xr:uid="{00000000-0005-0000-0000-0000C6220000}"/>
    <cellStyle name="R_Mark up Factor_Contract Control Sheet_RC EXECUTIVE SUMMARY END JULY 2009._1" xfId="8915" xr:uid="{00000000-0005-0000-0000-0000C7220000}"/>
    <cellStyle name="R_Mark up Factor_Contract Control Sheet_RC EXECUTIVE SUMMARY END JULY 2009._1_Cost Reduction_Contracts Overview Slide_Oct 2009 v2" xfId="8916" xr:uid="{00000000-0005-0000-0000-0000C8220000}"/>
    <cellStyle name="R_Mark up Factor_Contract Control Sheet_RC EXECUTIVE SUMMARY END JULY 2009._1_Proposed Overall Monthly Cost Report - End March 2010" xfId="8917" xr:uid="{00000000-0005-0000-0000-0000C9220000}"/>
    <cellStyle name="R_Mark up Factor_Contract Control Sheet_RC EXECUTIVE SUMMARY END JULY 2009._1_Quality_October 2009" xfId="8918" xr:uid="{00000000-0005-0000-0000-0000CA220000}"/>
    <cellStyle name="R_Mark up Factor_Contract Control Sheet_RC EXECUTIVE SUMMARY END JULY 2009._1_Reg&amp;Legal_ASGISA_CSR_Stakemngt" xfId="8919" xr:uid="{00000000-0005-0000-0000-0000CB220000}"/>
    <cellStyle name="R_Mark up Factor_Contract Control Sheet_RC EXECUTIVE SUMMARY END JULY 2009._Cost Reduction_Contracts Overview Slide_Oct 2009 v2" xfId="8920" xr:uid="{00000000-0005-0000-0000-0000CC220000}"/>
    <cellStyle name="R_Mark up Factor_Contract Control Sheet_RC EXECUTIVE SUMMARY END JULY 2009._PC Master Report" xfId="8921" xr:uid="{00000000-0005-0000-0000-0000CD220000}"/>
    <cellStyle name="R_Mark up Factor_Contract Control Sheet_RC EXECUTIVE SUMMARY END JULY 2009._Proposed Overall Monthly Cost Report - End March 2010" xfId="8922" xr:uid="{00000000-0005-0000-0000-0000CE220000}"/>
    <cellStyle name="R_Mark up Factor_Contract Control Sheet_RC EXECUTIVE SUMMARY END JULY 2009._Quality_October 2009" xfId="8923" xr:uid="{00000000-0005-0000-0000-0000CF220000}"/>
    <cellStyle name="R_Mark up Factor_Contract Control Sheet_RC EXECUTIVE SUMMARY END JULY 2009._Reg&amp;Legal_ASGISA_CSR_Stakemngt" xfId="8924" xr:uid="{00000000-0005-0000-0000-0000D0220000}"/>
    <cellStyle name="R_Mark up Factor_Contract Control Sheet_RC EXECUTIVE SUMMARY END SEP 2009." xfId="8925" xr:uid="{00000000-0005-0000-0000-0000D1220000}"/>
    <cellStyle name="R_Mark up Factor_Copy of MEDUPI Claim Register- (M-Drive)" xfId="8926" xr:uid="{00000000-0005-0000-0000-0000D2220000}"/>
    <cellStyle name="R_Mark up Factor_Costflow  Performance Report - May  2011" xfId="8927" xr:uid="{00000000-0005-0000-0000-0000D3220000}"/>
    <cellStyle name="R_Mark up Factor_CostFlow Report - April 2011 Mpho" xfId="8928" xr:uid="{00000000-0005-0000-0000-0000D4220000}"/>
    <cellStyle name="R_Mark up Factor_CostFlow Report - April 2011 summary les" xfId="8929" xr:uid="{00000000-0005-0000-0000-0000D5220000}"/>
    <cellStyle name="R_Mark up Factor_Dispute Register Master" xfId="8930" xr:uid="{00000000-0005-0000-0000-0000D6220000}"/>
    <cellStyle name="R_Mark up Factor_Dispute Register Master_Commited cost - January  2010" xfId="8931" xr:uid="{00000000-0005-0000-0000-0000D7220000}"/>
    <cellStyle name="R_Mark up Factor_Dispute Register Master_Copy of MEDUPI Claim Register- (M-Drive)" xfId="8932" xr:uid="{00000000-0005-0000-0000-0000D8220000}"/>
    <cellStyle name="R_Mark up Factor_Dispute Register Master_June 09 r2" xfId="8933" xr:uid="{00000000-0005-0000-0000-0000D9220000}"/>
    <cellStyle name="R_Mark up Factor_Dispute Register Master_June 09 r2_PC Master Report" xfId="8934" xr:uid="{00000000-0005-0000-0000-0000DA220000}"/>
    <cellStyle name="R_Mark up Factor_Dispute Register Master_June 09 r2_Proposed Overall Monthly Cost Report - End March 2010" xfId="8935" xr:uid="{00000000-0005-0000-0000-0000DB220000}"/>
    <cellStyle name="R_Mark up Factor_Dispute Register Master_October Claims Report (downloaded_06112009)" xfId="8936" xr:uid="{00000000-0005-0000-0000-0000DC220000}"/>
    <cellStyle name="R_Mark up Factor_Dispute Register Master_P10_Enabling_Civils_02_June_09_Rev1" xfId="8937" xr:uid="{00000000-0005-0000-0000-0000DD220000}"/>
    <cellStyle name="R_Mark up Factor_Dispute Register Master_P10_Enabling_Civils_02_June_09_Rev1_PC Master Report" xfId="8938" xr:uid="{00000000-0005-0000-0000-0000DE220000}"/>
    <cellStyle name="R_Mark up Factor_Dispute Register Master_P10_Enabling_Civils_02_June_09_Rev1_Proposed Overall Monthly Cost Report - End March 2010" xfId="8939" xr:uid="{00000000-0005-0000-0000-0000DF220000}"/>
    <cellStyle name="R_Mark up Factor_Dispute Register Master_P10_Enabling_Civils_02_May_09_final" xfId="8940" xr:uid="{00000000-0005-0000-0000-0000E0220000}"/>
    <cellStyle name="R_Mark up Factor_Dispute Register Master_P10_Enabling_Civils_02_May_09_final_PC Master Report" xfId="8941" xr:uid="{00000000-0005-0000-0000-0000E1220000}"/>
    <cellStyle name="R_Mark up Factor_Dispute Register Master_P10_Enabling_Civils_02_May_09_final_Proposed Overall Monthly Cost Report - End March 2010" xfId="8942" xr:uid="{00000000-0005-0000-0000-0000E2220000}"/>
    <cellStyle name="R_Mark up Factor_Dispute Register Master_PC Master Report" xfId="8943" xr:uid="{00000000-0005-0000-0000-0000E3220000}"/>
    <cellStyle name="R_Mark up Factor_Dispute Register Master_PC Master Report Feb09 Rev1 HL (version 1)" xfId="8944" xr:uid="{00000000-0005-0000-0000-0000E4220000}"/>
    <cellStyle name="R_Mark up Factor_Dispute Register Master_Proposed Overall Monthly Cost Report - End March 2010" xfId="8945" xr:uid="{00000000-0005-0000-0000-0000E5220000}"/>
    <cellStyle name="R_Mark up Factor_Dispute Register Master_RC EXECUTIVE SUMMARY END Jan 2010. (version 2)" xfId="8946" xr:uid="{00000000-0005-0000-0000-0000E6220000}"/>
    <cellStyle name="R_Mark up Factor_Dispute Register Master_RC EXECUTIVE SUMMARY END JULY 2009." xfId="8947" xr:uid="{00000000-0005-0000-0000-0000E7220000}"/>
    <cellStyle name="R_Mark up Factor_Dispute Register Master_RC EXECUTIVE SUMMARY END JULY 2009._1" xfId="8948" xr:uid="{00000000-0005-0000-0000-0000E8220000}"/>
    <cellStyle name="R_Mark up Factor_Dispute Register Master_RC EXECUTIVE SUMMARY END JULY 2009._1_Cost Reduction_Contracts Overview Slide_Oct 2009 v2" xfId="8949" xr:uid="{00000000-0005-0000-0000-0000E9220000}"/>
    <cellStyle name="R_Mark up Factor_Dispute Register Master_RC EXECUTIVE SUMMARY END JULY 2009._1_Proposed Overall Monthly Cost Report - End March 2010" xfId="8950" xr:uid="{00000000-0005-0000-0000-0000EA220000}"/>
    <cellStyle name="R_Mark up Factor_Dispute Register Master_RC EXECUTIVE SUMMARY END JULY 2009._1_Quality_October 2009" xfId="8951" xr:uid="{00000000-0005-0000-0000-0000EB220000}"/>
    <cellStyle name="R_Mark up Factor_Dispute Register Master_RC EXECUTIVE SUMMARY END JULY 2009._1_Reg&amp;Legal_ASGISA_CSR_Stakemngt" xfId="8952" xr:uid="{00000000-0005-0000-0000-0000EC220000}"/>
    <cellStyle name="R_Mark up Factor_Dispute Register Master_RC EXECUTIVE SUMMARY END JULY 2009._Cost Reduction_Contracts Overview Slide_Oct 2009 v2" xfId="8953" xr:uid="{00000000-0005-0000-0000-0000ED220000}"/>
    <cellStyle name="R_Mark up Factor_Dispute Register Master_RC EXECUTIVE SUMMARY END JULY 2009._PC Master Report" xfId="8954" xr:uid="{00000000-0005-0000-0000-0000EE220000}"/>
    <cellStyle name="R_Mark up Factor_Dispute Register Master_RC EXECUTIVE SUMMARY END JULY 2009._Proposed Overall Monthly Cost Report - End March 2010" xfId="8955" xr:uid="{00000000-0005-0000-0000-0000EF220000}"/>
    <cellStyle name="R_Mark up Factor_Dispute Register Master_RC EXECUTIVE SUMMARY END JULY 2009._Quality_October 2009" xfId="8956" xr:uid="{00000000-0005-0000-0000-0000F0220000}"/>
    <cellStyle name="R_Mark up Factor_Dispute Register Master_RC EXECUTIVE SUMMARY END JULY 2009._Reg&amp;Legal_ASGISA_CSR_Stakemngt" xfId="8957" xr:uid="{00000000-0005-0000-0000-0000F1220000}"/>
    <cellStyle name="R_Mark up Factor_Dispute Register Master_RC EXECUTIVE SUMMARY END SEP 2009." xfId="8958" xr:uid="{00000000-0005-0000-0000-0000F2220000}"/>
    <cellStyle name="R_Mark up Factor_High Level Projection - February 2011" xfId="8959" xr:uid="{00000000-0005-0000-0000-0000F3220000}"/>
    <cellStyle name="R_Mark up Factor_June 09 r2" xfId="8960" xr:uid="{00000000-0005-0000-0000-0000F4220000}"/>
    <cellStyle name="R_Mark up Factor_June 09 r2_PC Master Report" xfId="8961" xr:uid="{00000000-0005-0000-0000-0000F5220000}"/>
    <cellStyle name="R_Mark up Factor_June 09 r2_Proposed Overall Monthly Cost Report - End March 2010" xfId="8962" xr:uid="{00000000-0005-0000-0000-0000F6220000}"/>
    <cellStyle name="R_Mark up Factor_ncw20090925 Extn Komati Time &amp; Cost" xfId="8963" xr:uid="{00000000-0005-0000-0000-0000F7220000}"/>
    <cellStyle name="R_Mark up Factor_October Claims Report (downloaded_06112009)" xfId="8964" xr:uid="{00000000-0005-0000-0000-0000F8220000}"/>
    <cellStyle name="R_Mark up Factor_P02_Boiler Package_Contract Control Logs May 2009(1)" xfId="8965" xr:uid="{00000000-0005-0000-0000-0000F9220000}"/>
    <cellStyle name="R_Mark up Factor_P02_Boiler Package_Contract Control Logs May 2009(1)_PC Master Report" xfId="8966" xr:uid="{00000000-0005-0000-0000-0000FA220000}"/>
    <cellStyle name="R_Mark up Factor_P02_Boiler Package_Contract Control Logs May 2009(1)_Proposed Overall Monthly Cost Report - End March 2010" xfId="8967" xr:uid="{00000000-0005-0000-0000-0000FB220000}"/>
    <cellStyle name="R_Mark up Factor_P03_Turbine_Mayl_09_User_Contract_Logs rev 2" xfId="8968" xr:uid="{00000000-0005-0000-0000-0000FC220000}"/>
    <cellStyle name="R_Mark up Factor_P03_Turbine_Mayl_09_User_Contract_Logs rev 2_PC Master Report" xfId="8969" xr:uid="{00000000-0005-0000-0000-0000FD220000}"/>
    <cellStyle name="R_Mark up Factor_P03_Turbine_Mayl_09_User_Contract_Logs rev 2_Proposed Overall Monthly Cost Report - End March 2010" xfId="8970" xr:uid="{00000000-0005-0000-0000-0000FE220000}"/>
    <cellStyle name="R_Mark up Factor_P04_LP_Services_26_October_09_Rev1_Master(Draft)" xfId="8971" xr:uid="{00000000-0005-0000-0000-0000FF220000}"/>
    <cellStyle name="R_Mark up Factor_P06_Water_Treatment_28_May_09_Rev0_Master(Draft)" xfId="8972" xr:uid="{00000000-0005-0000-0000-000000230000}"/>
    <cellStyle name="R_Mark up Factor_P06_Water_Treatment_28_May_09_Rev0_Master(Draft)_PC Master Report" xfId="8973" xr:uid="{00000000-0005-0000-0000-000001230000}"/>
    <cellStyle name="R_Mark up Factor_P06_Water_Treatment_28_May_09_Rev0_Master(Draft)_Proposed Overall Monthly Cost Report - End March 2010" xfId="8974" xr:uid="{00000000-0005-0000-0000-000002230000}"/>
    <cellStyle name="R_Mark up Factor_P06_Water_Treatment_29_June_09_Rev0_Master(Draft)" xfId="8975" xr:uid="{00000000-0005-0000-0000-000003230000}"/>
    <cellStyle name="R_Mark up Factor_P06_Water_Treatment_29_June_09_Rev0_Master(Draft)_PC Master Report" xfId="8976" xr:uid="{00000000-0005-0000-0000-000004230000}"/>
    <cellStyle name="R_Mark up Factor_P06_Water_Treatment_29_June_09_Rev0_Master(Draft)_Proposed Overall Monthly Cost Report - End March 2010" xfId="8977" xr:uid="{00000000-0005-0000-0000-000005230000}"/>
    <cellStyle name="R_Mark up Factor_P08_Main Civil May 09 r2" xfId="8978" xr:uid="{00000000-0005-0000-0000-000006230000}"/>
    <cellStyle name="R_Mark up Factor_P08_Main Civil May 09 r2_PC Master Report" xfId="8979" xr:uid="{00000000-0005-0000-0000-000007230000}"/>
    <cellStyle name="R_Mark up Factor_P08_Main Civil May 09 r2_Proposed Overall Monthly Cost Report - End March 2010" xfId="8980" xr:uid="{00000000-0005-0000-0000-000008230000}"/>
    <cellStyle name="R_Mark up Factor_P10_Enabling_Civils_02_June_09_Rev1" xfId="8981" xr:uid="{00000000-0005-0000-0000-000009230000}"/>
    <cellStyle name="R_Mark up Factor_P10_Enabling_Civils_02_June_09_Rev1_PC Master Report" xfId="8982" xr:uid="{00000000-0005-0000-0000-00000A230000}"/>
    <cellStyle name="R_Mark up Factor_P10_Enabling_Civils_02_June_09_Rev1_Proposed Overall Monthly Cost Report - End March 2010" xfId="8983" xr:uid="{00000000-0005-0000-0000-00000B230000}"/>
    <cellStyle name="R_Mark up Factor_P10_Enabling_Civils_02_May_09_final" xfId="8984" xr:uid="{00000000-0005-0000-0000-00000C230000}"/>
    <cellStyle name="R_Mark up Factor_P10_Enabling_Civils_02_May_09_final_PC Master Report" xfId="8985" xr:uid="{00000000-0005-0000-0000-00000D230000}"/>
    <cellStyle name="R_Mark up Factor_P10_Enabling_Civils_02_May_09_final_Proposed Overall Monthly Cost Report - End March 2010" xfId="8986" xr:uid="{00000000-0005-0000-0000-00000E230000}"/>
    <cellStyle name="R_Mark up Factor_PC Master Report" xfId="8987" xr:uid="{00000000-0005-0000-0000-00000F230000}"/>
    <cellStyle name="R_Mark up Factor_PC Master Report Feb09 Rev1 HL (version 1)" xfId="8988" xr:uid="{00000000-0005-0000-0000-000010230000}"/>
    <cellStyle name="R_Mark up Factor_Proposal Register" xfId="8989" xr:uid="{00000000-0005-0000-0000-000011230000}"/>
    <cellStyle name="R_Mark up Factor_Proposal Register_Commited cost - January  2010" xfId="8990" xr:uid="{00000000-0005-0000-0000-000012230000}"/>
    <cellStyle name="R_Mark up Factor_Proposal Register_Copy of MEDUPI Claim Register- (M-Drive)" xfId="8991" xr:uid="{00000000-0005-0000-0000-000013230000}"/>
    <cellStyle name="R_Mark up Factor_Proposal Register_June 09 r2" xfId="8992" xr:uid="{00000000-0005-0000-0000-000014230000}"/>
    <cellStyle name="R_Mark up Factor_Proposal Register_June 09 r2_PC Master Report" xfId="8993" xr:uid="{00000000-0005-0000-0000-000015230000}"/>
    <cellStyle name="R_Mark up Factor_Proposal Register_June 09 r2_Proposed Overall Monthly Cost Report - End March 2010" xfId="8994" xr:uid="{00000000-0005-0000-0000-000016230000}"/>
    <cellStyle name="R_Mark up Factor_Proposal Register_October Claims Report (downloaded_06112009)" xfId="8995" xr:uid="{00000000-0005-0000-0000-000017230000}"/>
    <cellStyle name="R_Mark up Factor_Proposal Register_P10_Enabling_Civils_02_June_09_Rev1" xfId="8996" xr:uid="{00000000-0005-0000-0000-000018230000}"/>
    <cellStyle name="R_Mark up Factor_Proposal Register_P10_Enabling_Civils_02_June_09_Rev1_PC Master Report" xfId="8997" xr:uid="{00000000-0005-0000-0000-000019230000}"/>
    <cellStyle name="R_Mark up Factor_Proposal Register_P10_Enabling_Civils_02_June_09_Rev1_Proposed Overall Monthly Cost Report - End March 2010" xfId="8998" xr:uid="{00000000-0005-0000-0000-00001A230000}"/>
    <cellStyle name="R_Mark up Factor_Proposal Register_P10_Enabling_Civils_02_May_09_final" xfId="8999" xr:uid="{00000000-0005-0000-0000-00001B230000}"/>
    <cellStyle name="R_Mark up Factor_Proposal Register_P10_Enabling_Civils_02_May_09_final_PC Master Report" xfId="9000" xr:uid="{00000000-0005-0000-0000-00001C230000}"/>
    <cellStyle name="R_Mark up Factor_Proposal Register_P10_Enabling_Civils_02_May_09_final_Proposed Overall Monthly Cost Report - End March 2010" xfId="9001" xr:uid="{00000000-0005-0000-0000-00001D230000}"/>
    <cellStyle name="R_Mark up Factor_Proposal Register_PC Master Report" xfId="9002" xr:uid="{00000000-0005-0000-0000-00001E230000}"/>
    <cellStyle name="R_Mark up Factor_Proposal Register_PC Master Report Feb09 Rev1 HL (version 1)" xfId="9003" xr:uid="{00000000-0005-0000-0000-00001F230000}"/>
    <cellStyle name="R_Mark up Factor_Proposal Register_Proposed Overall Monthly Cost Report - End March 2010" xfId="9004" xr:uid="{00000000-0005-0000-0000-000020230000}"/>
    <cellStyle name="R_Mark up Factor_Proposal Register_RC EXECUTIVE SUMMARY END Jan 2010. (version 2)" xfId="9005" xr:uid="{00000000-0005-0000-0000-000021230000}"/>
    <cellStyle name="R_Mark up Factor_Proposal Register_RC EXECUTIVE SUMMARY END JULY 2009." xfId="9006" xr:uid="{00000000-0005-0000-0000-000022230000}"/>
    <cellStyle name="R_Mark up Factor_Proposal Register_RC EXECUTIVE SUMMARY END JULY 2009._1" xfId="9007" xr:uid="{00000000-0005-0000-0000-000023230000}"/>
    <cellStyle name="R_Mark up Factor_Proposal Register_RC EXECUTIVE SUMMARY END JULY 2009._1_Cost Reduction_Contracts Overview Slide_Oct 2009 v2" xfId="9008" xr:uid="{00000000-0005-0000-0000-000024230000}"/>
    <cellStyle name="R_Mark up Factor_Proposal Register_RC EXECUTIVE SUMMARY END JULY 2009._1_Proposed Overall Monthly Cost Report - End March 2010" xfId="9009" xr:uid="{00000000-0005-0000-0000-000025230000}"/>
    <cellStyle name="R_Mark up Factor_Proposal Register_RC EXECUTIVE SUMMARY END JULY 2009._1_Quality_October 2009" xfId="9010" xr:uid="{00000000-0005-0000-0000-000026230000}"/>
    <cellStyle name="R_Mark up Factor_Proposal Register_RC EXECUTIVE SUMMARY END JULY 2009._1_Reg&amp;Legal_ASGISA_CSR_Stakemngt" xfId="9011" xr:uid="{00000000-0005-0000-0000-000027230000}"/>
    <cellStyle name="R_Mark up Factor_Proposal Register_RC EXECUTIVE SUMMARY END JULY 2009._Cost Reduction_Contracts Overview Slide_Oct 2009 v2" xfId="9012" xr:uid="{00000000-0005-0000-0000-000028230000}"/>
    <cellStyle name="R_Mark up Factor_Proposal Register_RC EXECUTIVE SUMMARY END JULY 2009._PC Master Report" xfId="9013" xr:uid="{00000000-0005-0000-0000-000029230000}"/>
    <cellStyle name="R_Mark up Factor_Proposal Register_RC EXECUTIVE SUMMARY END JULY 2009._Proposed Overall Monthly Cost Report - End March 2010" xfId="9014" xr:uid="{00000000-0005-0000-0000-00002A230000}"/>
    <cellStyle name="R_Mark up Factor_Proposal Register_RC EXECUTIVE SUMMARY END JULY 2009._Quality_October 2009" xfId="9015" xr:uid="{00000000-0005-0000-0000-00002B230000}"/>
    <cellStyle name="R_Mark up Factor_Proposal Register_RC EXECUTIVE SUMMARY END JULY 2009._Reg&amp;Legal_ASGISA_CSR_Stakemngt" xfId="9016" xr:uid="{00000000-0005-0000-0000-00002C230000}"/>
    <cellStyle name="R_Mark up Factor_Proposal Register_RC EXECUTIVE SUMMARY END SEP 2009." xfId="9017" xr:uid="{00000000-0005-0000-0000-00002D230000}"/>
    <cellStyle name="R_Mark up Factor_Proposed Overall Monthly Cost Report - End March 2010" xfId="9018" xr:uid="{00000000-0005-0000-0000-00002E230000}"/>
    <cellStyle name="R_Mark up Factor_RC EXECUTIVE SUMMARY END Jan 2010. (version 2)" xfId="9019" xr:uid="{00000000-0005-0000-0000-00002F230000}"/>
    <cellStyle name="R_Mark up Factor_RC EXECUTIVE SUMMARY END JULY 2009." xfId="9020" xr:uid="{00000000-0005-0000-0000-000030230000}"/>
    <cellStyle name="R_Mark up Factor_RC EXECUTIVE SUMMARY END JULY 2009._1" xfId="9021" xr:uid="{00000000-0005-0000-0000-000031230000}"/>
    <cellStyle name="R_Mark up Factor_RC EXECUTIVE SUMMARY END JULY 2009._1_Cost Reduction_Contracts Overview Slide_Oct 2009 v2" xfId="9022" xr:uid="{00000000-0005-0000-0000-000032230000}"/>
    <cellStyle name="R_Mark up Factor_RC EXECUTIVE SUMMARY END JULY 2009._1_Proposed Overall Monthly Cost Report - End March 2010" xfId="9023" xr:uid="{00000000-0005-0000-0000-000033230000}"/>
    <cellStyle name="R_Mark up Factor_RC EXECUTIVE SUMMARY END JULY 2009._1_Quality_October 2009" xfId="9024" xr:uid="{00000000-0005-0000-0000-000034230000}"/>
    <cellStyle name="R_Mark up Factor_RC EXECUTIVE SUMMARY END JULY 2009._1_Reg&amp;Legal_ASGISA_CSR_Stakemngt" xfId="9025" xr:uid="{00000000-0005-0000-0000-000035230000}"/>
    <cellStyle name="R_Mark up Factor_RC EXECUTIVE SUMMARY END JULY 2009._Cost Reduction_Contracts Overview Slide_Oct 2009 v2" xfId="9026" xr:uid="{00000000-0005-0000-0000-000036230000}"/>
    <cellStyle name="R_Mark up Factor_RC EXECUTIVE SUMMARY END JULY 2009._PC Master Report" xfId="9027" xr:uid="{00000000-0005-0000-0000-000037230000}"/>
    <cellStyle name="R_Mark up Factor_RC EXECUTIVE SUMMARY END JULY 2009._Proposed Overall Monthly Cost Report - End March 2010" xfId="9028" xr:uid="{00000000-0005-0000-0000-000038230000}"/>
    <cellStyle name="R_Mark up Factor_RC EXECUTIVE SUMMARY END JULY 2009._Quality_October 2009" xfId="9029" xr:uid="{00000000-0005-0000-0000-000039230000}"/>
    <cellStyle name="R_Mark up Factor_RC EXECUTIVE SUMMARY END JULY 2009._Reg&amp;Legal_ASGISA_CSR_Stakemngt" xfId="9030" xr:uid="{00000000-0005-0000-0000-00003A230000}"/>
    <cellStyle name="R_Mark up Factor_RC EXECUTIVE SUMMARY END SEP 2009." xfId="9031" xr:uid="{00000000-0005-0000-0000-00003B230000}"/>
    <cellStyle name="R_Mark up Factor_Risk Register Master" xfId="9032" xr:uid="{00000000-0005-0000-0000-00003C230000}"/>
    <cellStyle name="R_Mark up Factor_Risk Register Master_Commited cost - January  2010" xfId="9033" xr:uid="{00000000-0005-0000-0000-00003D230000}"/>
    <cellStyle name="R_Mark up Factor_Risk Register Master_Copy of MEDUPI Claim Register- (M-Drive)" xfId="9034" xr:uid="{00000000-0005-0000-0000-00003E230000}"/>
    <cellStyle name="R_Mark up Factor_Risk Register Master_June 09 r2" xfId="9035" xr:uid="{00000000-0005-0000-0000-00003F230000}"/>
    <cellStyle name="R_Mark up Factor_Risk Register Master_June 09 r2_PC Master Report" xfId="9036" xr:uid="{00000000-0005-0000-0000-000040230000}"/>
    <cellStyle name="R_Mark up Factor_Risk Register Master_June 09 r2_Proposed Overall Monthly Cost Report - End March 2010" xfId="9037" xr:uid="{00000000-0005-0000-0000-000041230000}"/>
    <cellStyle name="R_Mark up Factor_Risk Register Master_October Claims Report (downloaded_06112009)" xfId="9038" xr:uid="{00000000-0005-0000-0000-000042230000}"/>
    <cellStyle name="R_Mark up Factor_Risk Register Master_P10_Enabling_Civils_02_June_09_Rev1" xfId="9039" xr:uid="{00000000-0005-0000-0000-000043230000}"/>
    <cellStyle name="R_Mark up Factor_Risk Register Master_P10_Enabling_Civils_02_June_09_Rev1_PC Master Report" xfId="9040" xr:uid="{00000000-0005-0000-0000-000044230000}"/>
    <cellStyle name="R_Mark up Factor_Risk Register Master_P10_Enabling_Civils_02_June_09_Rev1_Proposed Overall Monthly Cost Report - End March 2010" xfId="9041" xr:uid="{00000000-0005-0000-0000-000045230000}"/>
    <cellStyle name="R_Mark up Factor_Risk Register Master_P10_Enabling_Civils_02_May_09_final" xfId="9042" xr:uid="{00000000-0005-0000-0000-000046230000}"/>
    <cellStyle name="R_Mark up Factor_Risk Register Master_P10_Enabling_Civils_02_May_09_final_PC Master Report" xfId="9043" xr:uid="{00000000-0005-0000-0000-000047230000}"/>
    <cellStyle name="R_Mark up Factor_Risk Register Master_P10_Enabling_Civils_02_May_09_final_Proposed Overall Monthly Cost Report - End March 2010" xfId="9044" xr:uid="{00000000-0005-0000-0000-000048230000}"/>
    <cellStyle name="R_Mark up Factor_Risk Register Master_PC Master Report" xfId="9045" xr:uid="{00000000-0005-0000-0000-000049230000}"/>
    <cellStyle name="R_Mark up Factor_Risk Register Master_PC Master Report Feb09 Rev1 HL (version 1)" xfId="9046" xr:uid="{00000000-0005-0000-0000-00004A230000}"/>
    <cellStyle name="R_Mark up Factor_Risk Register Master_Proposed Overall Monthly Cost Report - End March 2010" xfId="9047" xr:uid="{00000000-0005-0000-0000-00004B230000}"/>
    <cellStyle name="R_Mark up Factor_Risk Register Master_RC EXECUTIVE SUMMARY END Jan 2010. (version 2)" xfId="9048" xr:uid="{00000000-0005-0000-0000-00004C230000}"/>
    <cellStyle name="R_Mark up Factor_Risk Register Master_RC EXECUTIVE SUMMARY END JULY 2009." xfId="9049" xr:uid="{00000000-0005-0000-0000-00004D230000}"/>
    <cellStyle name="R_Mark up Factor_Risk Register Master_RC EXECUTIVE SUMMARY END JULY 2009._1" xfId="9050" xr:uid="{00000000-0005-0000-0000-00004E230000}"/>
    <cellStyle name="R_Mark up Factor_Risk Register Master_RC EXECUTIVE SUMMARY END JULY 2009._1_Cost Reduction_Contracts Overview Slide_Oct 2009 v2" xfId="9051" xr:uid="{00000000-0005-0000-0000-00004F230000}"/>
    <cellStyle name="R_Mark up Factor_Risk Register Master_RC EXECUTIVE SUMMARY END JULY 2009._1_Proposed Overall Monthly Cost Report - End March 2010" xfId="9052" xr:uid="{00000000-0005-0000-0000-000050230000}"/>
    <cellStyle name="R_Mark up Factor_Risk Register Master_RC EXECUTIVE SUMMARY END JULY 2009._1_Quality_October 2009" xfId="9053" xr:uid="{00000000-0005-0000-0000-000051230000}"/>
    <cellStyle name="R_Mark up Factor_Risk Register Master_RC EXECUTIVE SUMMARY END JULY 2009._1_Reg&amp;Legal_ASGISA_CSR_Stakemngt" xfId="9054" xr:uid="{00000000-0005-0000-0000-000052230000}"/>
    <cellStyle name="R_Mark up Factor_Risk Register Master_RC EXECUTIVE SUMMARY END JULY 2009._Cost Reduction_Contracts Overview Slide_Oct 2009 v2" xfId="9055" xr:uid="{00000000-0005-0000-0000-000053230000}"/>
    <cellStyle name="R_Mark up Factor_Risk Register Master_RC EXECUTIVE SUMMARY END JULY 2009._PC Master Report" xfId="9056" xr:uid="{00000000-0005-0000-0000-000054230000}"/>
    <cellStyle name="R_Mark up Factor_Risk Register Master_RC EXECUTIVE SUMMARY END JULY 2009._Proposed Overall Monthly Cost Report - End March 2010" xfId="9057" xr:uid="{00000000-0005-0000-0000-000055230000}"/>
    <cellStyle name="R_Mark up Factor_Risk Register Master_RC EXECUTIVE SUMMARY END JULY 2009._Quality_October 2009" xfId="9058" xr:uid="{00000000-0005-0000-0000-000056230000}"/>
    <cellStyle name="R_Mark up Factor_Risk Register Master_RC EXECUTIVE SUMMARY END JULY 2009._Reg&amp;Legal_ASGISA_CSR_Stakemngt" xfId="9059" xr:uid="{00000000-0005-0000-0000-000057230000}"/>
    <cellStyle name="R_Mark up Factor_Risk Register Master_RC EXECUTIVE SUMMARY END SEP 2009." xfId="9060" xr:uid="{00000000-0005-0000-0000-000058230000}"/>
    <cellStyle name="R_Mark up Factor_Trend Register Master" xfId="9061" xr:uid="{00000000-0005-0000-0000-000059230000}"/>
    <cellStyle name="R_Mark up Factor_Trend Register Master_Commited cost - January  2010" xfId="9062" xr:uid="{00000000-0005-0000-0000-00005A230000}"/>
    <cellStyle name="R_Mark up Factor_Trend Register Master_Copy of MEDUPI Claim Register- (M-Drive)" xfId="9063" xr:uid="{00000000-0005-0000-0000-00005B230000}"/>
    <cellStyle name="R_Mark up Factor_Trend Register Master_June 09 r2" xfId="9064" xr:uid="{00000000-0005-0000-0000-00005C230000}"/>
    <cellStyle name="R_Mark up Factor_Trend Register Master_June 09 r2_PC Master Report" xfId="9065" xr:uid="{00000000-0005-0000-0000-00005D230000}"/>
    <cellStyle name="R_Mark up Factor_Trend Register Master_June 09 r2_Proposed Overall Monthly Cost Report - End March 2010" xfId="9066" xr:uid="{00000000-0005-0000-0000-00005E230000}"/>
    <cellStyle name="R_Mark up Factor_Trend Register Master_October Claims Report (downloaded_06112009)" xfId="9067" xr:uid="{00000000-0005-0000-0000-00005F230000}"/>
    <cellStyle name="R_Mark up Factor_Trend Register Master_P10_Enabling_Civils_02_June_09_Rev1" xfId="9068" xr:uid="{00000000-0005-0000-0000-000060230000}"/>
    <cellStyle name="R_Mark up Factor_Trend Register Master_P10_Enabling_Civils_02_June_09_Rev1_PC Master Report" xfId="9069" xr:uid="{00000000-0005-0000-0000-000061230000}"/>
    <cellStyle name="R_Mark up Factor_Trend Register Master_P10_Enabling_Civils_02_June_09_Rev1_Proposed Overall Monthly Cost Report - End March 2010" xfId="9070" xr:uid="{00000000-0005-0000-0000-000062230000}"/>
    <cellStyle name="R_Mark up Factor_Trend Register Master_P10_Enabling_Civils_02_May_09_final" xfId="9071" xr:uid="{00000000-0005-0000-0000-000063230000}"/>
    <cellStyle name="R_Mark up Factor_Trend Register Master_P10_Enabling_Civils_02_May_09_final_PC Master Report" xfId="9072" xr:uid="{00000000-0005-0000-0000-000064230000}"/>
    <cellStyle name="R_Mark up Factor_Trend Register Master_P10_Enabling_Civils_02_May_09_final_Proposed Overall Monthly Cost Report - End March 2010" xfId="9073" xr:uid="{00000000-0005-0000-0000-000065230000}"/>
    <cellStyle name="R_Mark up Factor_Trend Register Master_PC Master Report" xfId="9074" xr:uid="{00000000-0005-0000-0000-000066230000}"/>
    <cellStyle name="R_Mark up Factor_Trend Register Master_PC Master Report Feb09 Rev1 HL (version 1)" xfId="9075" xr:uid="{00000000-0005-0000-0000-000067230000}"/>
    <cellStyle name="R_Mark up Factor_Trend Register Master_Proposed Overall Monthly Cost Report - End March 2010" xfId="9076" xr:uid="{00000000-0005-0000-0000-000068230000}"/>
    <cellStyle name="R_Mark up Factor_Trend Register Master_RC EXECUTIVE SUMMARY END Jan 2010. (version 2)" xfId="9077" xr:uid="{00000000-0005-0000-0000-000069230000}"/>
    <cellStyle name="R_Mark up Factor_Trend Register Master_RC EXECUTIVE SUMMARY END JULY 2009." xfId="9078" xr:uid="{00000000-0005-0000-0000-00006A230000}"/>
    <cellStyle name="R_Mark up Factor_Trend Register Master_RC EXECUTIVE SUMMARY END JULY 2009._1" xfId="9079" xr:uid="{00000000-0005-0000-0000-00006B230000}"/>
    <cellStyle name="R_Mark up Factor_Trend Register Master_RC EXECUTIVE SUMMARY END JULY 2009._1_Cost Reduction_Contracts Overview Slide_Oct 2009 v2" xfId="9080" xr:uid="{00000000-0005-0000-0000-00006C230000}"/>
    <cellStyle name="R_Mark up Factor_Trend Register Master_RC EXECUTIVE SUMMARY END JULY 2009._1_Proposed Overall Monthly Cost Report - End March 2010" xfId="9081" xr:uid="{00000000-0005-0000-0000-00006D230000}"/>
    <cellStyle name="R_Mark up Factor_Trend Register Master_RC EXECUTIVE SUMMARY END JULY 2009._1_Quality_October 2009" xfId="9082" xr:uid="{00000000-0005-0000-0000-00006E230000}"/>
    <cellStyle name="R_Mark up Factor_Trend Register Master_RC EXECUTIVE SUMMARY END JULY 2009._1_Reg&amp;Legal_ASGISA_CSR_Stakemngt" xfId="9083" xr:uid="{00000000-0005-0000-0000-00006F230000}"/>
    <cellStyle name="R_Mark up Factor_Trend Register Master_RC EXECUTIVE SUMMARY END JULY 2009._Cost Reduction_Contracts Overview Slide_Oct 2009 v2" xfId="9084" xr:uid="{00000000-0005-0000-0000-000070230000}"/>
    <cellStyle name="R_Mark up Factor_Trend Register Master_RC EXECUTIVE SUMMARY END JULY 2009._PC Master Report" xfId="9085" xr:uid="{00000000-0005-0000-0000-000071230000}"/>
    <cellStyle name="R_Mark up Factor_Trend Register Master_RC EXECUTIVE SUMMARY END JULY 2009._Proposed Overall Monthly Cost Report - End March 2010" xfId="9086" xr:uid="{00000000-0005-0000-0000-000072230000}"/>
    <cellStyle name="R_Mark up Factor_Trend Register Master_RC EXECUTIVE SUMMARY END JULY 2009._Quality_October 2009" xfId="9087" xr:uid="{00000000-0005-0000-0000-000073230000}"/>
    <cellStyle name="R_Mark up Factor_Trend Register Master_RC EXECUTIVE SUMMARY END JULY 2009._Reg&amp;Legal_ASGISA_CSR_Stakemngt" xfId="9088" xr:uid="{00000000-0005-0000-0000-000074230000}"/>
    <cellStyle name="R_Mark up Factor_Trend Register Master_RC EXECUTIVE SUMMARY END SEP 2009." xfId="9089" xr:uid="{00000000-0005-0000-0000-000075230000}"/>
    <cellStyle name="R_Mark up Factor_U1" xfId="9090" xr:uid="{00000000-0005-0000-0000-000076230000}"/>
    <cellStyle name="R_Mark up Factor_U2" xfId="9091" xr:uid="{00000000-0005-0000-0000-000077230000}"/>
    <cellStyle name="R_Mark up Factor_U3" xfId="9092" xr:uid="{00000000-0005-0000-0000-000078230000}"/>
    <cellStyle name="R_Mark up Factor_U4" xfId="9093" xr:uid="{00000000-0005-0000-0000-000079230000}"/>
    <cellStyle name="R_Mark up Factor_U5" xfId="9094" xr:uid="{00000000-0005-0000-0000-00007A230000}"/>
    <cellStyle name="R_Mark up Factor_U6" xfId="9095" xr:uid="{00000000-0005-0000-0000-00007B230000}"/>
    <cellStyle name="R_Mark-up" xfId="9096" xr:uid="{00000000-0005-0000-0000-00007C230000}"/>
    <cellStyle name="R_Mark-up_20080925 ice services Assessment Task order No 4" xfId="9097" xr:uid="{00000000-0005-0000-0000-00007D230000}"/>
    <cellStyle name="R_Mark-up_20080925 ice services Assessment Task order No 4_20110725chk1 DGR ice Timesheet data - July 2011" xfId="9098" xr:uid="{00000000-0005-0000-0000-00007E230000}"/>
    <cellStyle name="R_Mark-up_20090225rev &amp; 20090425 Task Order 25&amp;26 ice services assessments" xfId="9099" xr:uid="{00000000-0005-0000-0000-00007F230000}"/>
    <cellStyle name="R_Mark-up_20090315 CED Project support_update" xfId="9100" xr:uid="{00000000-0005-0000-0000-000080230000}"/>
    <cellStyle name="R_Mark-up_20090315 CED Project support_update_20090225rev &amp; 20090425 Task Order 25&amp;26 ice services assessments" xfId="9101" xr:uid="{00000000-0005-0000-0000-000081230000}"/>
    <cellStyle name="R_Mark-up_20090315 CED Project support_update_20090225rev &amp; 20090425 Task Order 25&amp;26 ice services assessments_20110725chk1 DGR ice Timesheet data - July 2011" xfId="9102" xr:uid="{00000000-0005-0000-0000-000082230000}"/>
    <cellStyle name="R_Mark-up_20090315 CED Project support_update_20091025 Task Order 24 ice services assessment" xfId="9103" xr:uid="{00000000-0005-0000-0000-000083230000}"/>
    <cellStyle name="R_Mark-up_20090315 CED Project support_update_20091025 Task Order 25 ice services assessment" xfId="9104" xr:uid="{00000000-0005-0000-0000-000084230000}"/>
    <cellStyle name="R_Mark-up_20090315 CED Project support_update_20091025 Task Order 25&amp;26 ice services assessment" xfId="9105" xr:uid="{00000000-0005-0000-0000-000085230000}"/>
    <cellStyle name="R_Mark-up_20090315 CED Project support_update_20091025 Task Order 26 ice services assessment" xfId="9106" xr:uid="{00000000-0005-0000-0000-000086230000}"/>
    <cellStyle name="R_Mark-up_20090315 CED Project support_update_20091025 Task Order 28 ice services assessment Mercury SS" xfId="9107" xr:uid="{00000000-0005-0000-0000-000087230000}"/>
    <cellStyle name="R_Mark-up_20090315 CED Project support_update_20091025 Task Order 29 ice services assessment" xfId="9108" xr:uid="{00000000-0005-0000-0000-000088230000}"/>
    <cellStyle name="R_Mark-up_20090315 CED Project support_update_20091025 Task Order 31 ice services assessment" xfId="9109" xr:uid="{00000000-0005-0000-0000-000089230000}"/>
    <cellStyle name="R_Mark-up_20090315 CED Project support_update_20091025 Task Order 33 ice services assessment" xfId="9110" xr:uid="{00000000-0005-0000-0000-00008A230000}"/>
    <cellStyle name="R_Mark-up_20090315 CED Project support_update_20091025 Task Order 34 ice services assessment" xfId="9111" xr:uid="{00000000-0005-0000-0000-00008B230000}"/>
    <cellStyle name="R_Mark-up_20090315 CED Project support_update_20091025 Task Order 35 ice services assessment" xfId="9112" xr:uid="{00000000-0005-0000-0000-00008C230000}"/>
    <cellStyle name="R_Mark-up_20090315 CED Project support_update_20091025 Task Order 36 ice services assessment" xfId="9113" xr:uid="{00000000-0005-0000-0000-00008D230000}"/>
    <cellStyle name="R_Mark-up_20090315 CED Project support_update_20091025 Task Order 37 ice services assessment" xfId="9114" xr:uid="{00000000-0005-0000-0000-00008E230000}"/>
    <cellStyle name="R_Mark-up_20090315 CED Project support_update_20091025 Task Order 37 Revised split ice services assessment" xfId="9115" xr:uid="{00000000-0005-0000-0000-00008F230000}"/>
    <cellStyle name="R_Mark-up_20090315 CED Project support_update_20091025 Task Order 39 ice services assessment" xfId="9116" xr:uid="{00000000-0005-0000-0000-000090230000}"/>
    <cellStyle name="R_Mark-up_20090315 CED Project support_update_20091025 Task Order 40 ice services assessment" xfId="9117" xr:uid="{00000000-0005-0000-0000-000091230000}"/>
    <cellStyle name="R_Mark-up_20090315 CED Project support_update_20091025 Task Order 41 ice services assessment &amp; invoice" xfId="9118" xr:uid="{00000000-0005-0000-0000-000092230000}"/>
    <cellStyle name="R_Mark-up_20090315 CED Project support_update_20091025 Task Order 42 ice services assessment" xfId="9119" xr:uid="{00000000-0005-0000-0000-000093230000}"/>
    <cellStyle name="R_Mark-up_20090315 CED Project support_update_20091025 Task Order 43 ice services assessment" xfId="9120" xr:uid="{00000000-0005-0000-0000-000094230000}"/>
    <cellStyle name="R_Mark-up_20090315 CED Project support_update_20091025 Task Order 44 ice services assessment" xfId="9121" xr:uid="{00000000-0005-0000-0000-000095230000}"/>
    <cellStyle name="R_Mark-up_20090315 CED Project support_update_20091025Rev Task Order 26 ice services assessment" xfId="9122" xr:uid="{00000000-0005-0000-0000-000096230000}"/>
    <cellStyle name="R_Mark-up_20090315 CED Project support_update_200911 chk Task 41 Kusile Silos forecast" xfId="9123" xr:uid="{00000000-0005-0000-0000-000097230000}"/>
    <cellStyle name="R_Mark-up_20090315 CED Project support_update_200911 Task Order 46 ice services Forecast" xfId="9124" xr:uid="{00000000-0005-0000-0000-000098230000}"/>
    <cellStyle name="R_Mark-up_20090315 CED Project support_update_20091103 CED Project support services" xfId="9125" xr:uid="{00000000-0005-0000-0000-000099230000}"/>
    <cellStyle name="R_Mark-up_20090315 CED Project support_update_20091104 CED Project support services" xfId="9126" xr:uid="{00000000-0005-0000-0000-00009A230000}"/>
    <cellStyle name="R_Mark-up_20090315 CED Project support_update_20091105 CED Project support services" xfId="9127" xr:uid="{00000000-0005-0000-0000-00009B230000}"/>
    <cellStyle name="R_Mark-up_20090315 CED Project support_update_20091125 Coal &amp; Ash Task Orders ice services invoice" xfId="9128" xr:uid="{00000000-0005-0000-0000-00009C230000}"/>
    <cellStyle name="R_Mark-up_20090315 CED Project support_update_20091125 Task Medupi Electrical ice services invoice" xfId="9129" xr:uid="{00000000-0005-0000-0000-00009D230000}"/>
    <cellStyle name="R_Mark-up_20090315 CED Project support_update_20091125 Task order 02 ice services assessment" xfId="9130" xr:uid="{00000000-0005-0000-0000-00009E230000}"/>
    <cellStyle name="R_Mark-up_20090315 CED Project support_update_20091125 Task Order 31 ice services assessment &amp; invoice" xfId="9131" xr:uid="{00000000-0005-0000-0000-00009F230000}"/>
    <cellStyle name="R_Mark-up_20090315 CED Project support_update_20091125 Task Order 32 ice services assessment" xfId="9132" xr:uid="{00000000-0005-0000-0000-0000A0230000}"/>
    <cellStyle name="R_Mark-up_20090315 CED Project support_update_20091125 Task Order 47 ice services assessment" xfId="9133" xr:uid="{00000000-0005-0000-0000-0000A1230000}"/>
    <cellStyle name="R_Mark-up_20090315 CED Project support_update_20091208 CED Project support services_nic003" xfId="9134" xr:uid="{00000000-0005-0000-0000-0000A2230000}"/>
    <cellStyle name="R_Mark-up_20090315 CED Project support_update_20091211 Task 51 Forecast ice services" xfId="9135" xr:uid="{00000000-0005-0000-0000-0000A3230000}"/>
    <cellStyle name="R_Mark-up_20090315 CED Project support_update_20091225 Task order 04 ice services assessment &amp; invoice" xfId="9136" xr:uid="{00000000-0005-0000-0000-0000A4230000}"/>
    <cellStyle name="R_Mark-up_20090315 CED Project support_update_20091225 Task Order 20 ice services assessment &amp; invoice" xfId="9137" xr:uid="{00000000-0005-0000-0000-0000A5230000}"/>
    <cellStyle name="R_Mark-up_20090315 CED Project support_update_20091225 Task order 46 assessment &amp; invoice" xfId="9138" xr:uid="{00000000-0005-0000-0000-0000A6230000}"/>
    <cellStyle name="R_Mark-up_20090315 CED Project support_update_20091230rev1 CED Project support services" xfId="9139" xr:uid="{00000000-0005-0000-0000-0000A7230000}"/>
    <cellStyle name="R_Mark-up_20090315 CED Project support_update_20100125 Coal &amp; Ash Task Orders ice services invoice" xfId="9140" xr:uid="{00000000-0005-0000-0000-0000A8230000}"/>
    <cellStyle name="R_Mark-up_20090315 CED Project support_update_20100125 Task 51 Hrs to date ice services" xfId="9141" xr:uid="{00000000-0005-0000-0000-0000A9230000}"/>
    <cellStyle name="R_Mark-up_20090315 CED Project support_update_20100125 Task Medupi Electrical ice services invoice" xfId="9142" xr:uid="{00000000-0005-0000-0000-0000AA230000}"/>
    <cellStyle name="R_Mark-up_20090315 CED Project support_update_20100125 Task order 02 ice services assessment" xfId="9143" xr:uid="{00000000-0005-0000-0000-0000AB230000}"/>
    <cellStyle name="R_Mark-up_20090315 CED Project support_update_20100125 Task Order 20 ice services assessment &amp; invoice" xfId="9144" xr:uid="{00000000-0005-0000-0000-0000AC230000}"/>
    <cellStyle name="R_Mark-up_20090315 CED Project support_update_20100125 Task Order 45 ice services assessment" xfId="9145" xr:uid="{00000000-0005-0000-0000-0000AD230000}"/>
    <cellStyle name="R_Mark-up_20090315 CED Project support_update_20100125 Task Order 51 ice services assessment &amp; invoice" xfId="9146" xr:uid="{00000000-0005-0000-0000-0000AE230000}"/>
    <cellStyle name="R_Mark-up_20090315 CED Project support_update_20100225 Task order 04 ice services assessment &amp; invoice" xfId="9147" xr:uid="{00000000-0005-0000-0000-0000AF230000}"/>
    <cellStyle name="R_Mark-up_20090315 CED Project support_update_20100304 CED Project support services" xfId="9148" xr:uid="{00000000-0005-0000-0000-0000B0230000}"/>
    <cellStyle name="R_Mark-up_20090315 CED Project support_update_20100304rev1 CED Project support services" xfId="9149" xr:uid="{00000000-0005-0000-0000-0000B1230000}"/>
    <cellStyle name="R_Mark-up_20090315 CED Project support_update_20100325 Task 51 Hrs to date ice services" xfId="9150" xr:uid="{00000000-0005-0000-0000-0000B2230000}"/>
    <cellStyle name="R_Mark-up_20090315 CED Project support_update_20100325 Task Medupi Electrical ice services invoice" xfId="9151" xr:uid="{00000000-0005-0000-0000-0000B3230000}"/>
    <cellStyle name="R_Mark-up_20090315 CED Project support_update_20100325 Task order 02 ice services assessment &amp; invoice" xfId="9152" xr:uid="{00000000-0005-0000-0000-0000B4230000}"/>
    <cellStyle name="R_Mark-up_20090315 CED Project support_update_20100325 Task Order 20 ice services assessment &amp; invoice" xfId="9153" xr:uid="{00000000-0005-0000-0000-0000B5230000}"/>
    <cellStyle name="R_Mark-up_20090315 CED Project support_update_20100329 Updated Task 53 Gen Transf Forecast ice services" xfId="9154" xr:uid="{00000000-0005-0000-0000-0000B6230000}"/>
    <cellStyle name="R_Mark-up_20090315 CED Project support_update_20100425 ice services Task No 0012 FGD assessment &amp; invoice" xfId="9155" xr:uid="{00000000-0005-0000-0000-0000B7230000}"/>
    <cellStyle name="R_Mark-up_20090315 CED Project support_update_20100425 Task 52 Cabling assessment &amp; invoice ice services" xfId="9156" xr:uid="{00000000-0005-0000-0000-0000B8230000}"/>
    <cellStyle name="R_Mark-up_20090315 CED Project support_update_20100425 Task order 04 ice services assessment &amp; invoice" xfId="9157" xr:uid="{00000000-0005-0000-0000-0000B9230000}"/>
    <cellStyle name="R_Mark-up_20090315 CED Project support_update_20100425 Task Order 29 ice services assessment &amp; invoice" xfId="9158" xr:uid="{00000000-0005-0000-0000-0000BA230000}"/>
    <cellStyle name="R_Mark-up_20090315 CED Project support_update_20100425 Task Order 51 ice services assessment &amp; invoice" xfId="9159" xr:uid="{00000000-0005-0000-0000-0000BB230000}"/>
    <cellStyle name="R_Mark-up_20090315 CED Project support_update_20100425 Task Order 55 ice services assessment &amp; invoice" xfId="9160" xr:uid="{00000000-0005-0000-0000-0000BC230000}"/>
    <cellStyle name="R_Mark-up_20090315 CED Project support_update_20100425 Task Order 56 ice services assessment &amp; invoice" xfId="9161" xr:uid="{00000000-0005-0000-0000-0000BD230000}"/>
    <cellStyle name="R_Mark-up_20090315 CED Project support_update_20100429 CED Project support Timesheet current" xfId="9162" xr:uid="{00000000-0005-0000-0000-0000BE230000}"/>
    <cellStyle name="R_Mark-up_20090315 CED Project support_update_20100525 ice services Task No 0012 FGD assessment" xfId="9163" xr:uid="{00000000-0005-0000-0000-0000BF230000}"/>
    <cellStyle name="R_Mark-up_20090315 CED Project support_update_20100525 Task order 04 ice services assessment &amp; invoice" xfId="9164" xr:uid="{00000000-0005-0000-0000-0000C0230000}"/>
    <cellStyle name="R_Mark-up_20090315 CED Project support_update_20100613 Task Order 34 ice services assessment &amp; invoice" xfId="9165" xr:uid="{00000000-0005-0000-0000-0000C1230000}"/>
    <cellStyle name="R_Mark-up_20090315 CED Project support_update_20100625 ice services Electrical &amp; C&amp;I assessment" xfId="9166" xr:uid="{00000000-0005-0000-0000-0000C2230000}"/>
    <cellStyle name="R_Mark-up_20090315 CED Project support_update_20100625 ice services Task No 0012 FGD assessment" xfId="9167" xr:uid="{00000000-0005-0000-0000-0000C3230000}"/>
    <cellStyle name="R_Mark-up_20090315 CED Project support_update_20100625 Task order 04 ice services assessment &amp; invoice" xfId="9168" xr:uid="{00000000-0005-0000-0000-0000C4230000}"/>
    <cellStyle name="R_Mark-up_20090315 CED Project support_update_20100625 Turbine Summary weekly Timesheets" xfId="9169" xr:uid="{00000000-0005-0000-0000-0000C5230000}"/>
    <cellStyle name="R_Mark-up_20090315 CED Project support_update_20100725 Task order 04 ice services assessment &amp; invoice" xfId="9170" xr:uid="{00000000-0005-0000-0000-0000C6230000}"/>
    <cellStyle name="R_Mark-up_20090315 CED Project support_update_20100803 Task order 02 Turbine ice services assessment dvw" xfId="9171" xr:uid="{00000000-0005-0000-0000-0000C7230000}"/>
    <cellStyle name="R_Mark-up_20090315 CED Project support_update_20100820 iWeNhle Consolidated Invoices" xfId="9172" xr:uid="{00000000-0005-0000-0000-0000C8230000}"/>
    <cellStyle name="R_Mark-up_20090315 CED Project support_update_20100820 iWeNhle Consolidated Invoices_20110725chk1 DGR ice Timesheet data - July 2011" xfId="9173" xr:uid="{00000000-0005-0000-0000-0000C9230000}"/>
    <cellStyle name="R_Mark-up_20090315 CED Project support_update_20100825 Task Order 13 ice services assessment" xfId="9174" xr:uid="{00000000-0005-0000-0000-0000CA230000}"/>
    <cellStyle name="R_Mark-up_20090315 CED Project support_update_20100902 Task order 02 Turbine ice services Ass &amp; Inv" xfId="9175" xr:uid="{00000000-0005-0000-0000-0000CB230000}"/>
    <cellStyle name="R_Mark-up_20090315 CED Project support_update_20100913 ice services Task No 0012 FGD assessment" xfId="9176" xr:uid="{00000000-0005-0000-0000-0000CC230000}"/>
    <cellStyle name="R_Mark-up_20090315 CED Project support_update_20100913 Task order 04 ice services assessment &amp; invoice" xfId="9177" xr:uid="{00000000-0005-0000-0000-0000CD230000}"/>
    <cellStyle name="R_Mark-up_20090315 CED Project support_update_20100925 ice services Medupi Electrical C&amp;I assessment" xfId="9178" xr:uid="{00000000-0005-0000-0000-0000CE230000}"/>
    <cellStyle name="R_Mark-up_20090315 CED Project support_update_20101008 Task 53 Generation ice services assessment &amp; invoice" xfId="9179" xr:uid="{00000000-0005-0000-0000-0000CF230000}"/>
    <cellStyle name="R_Mark-up_20090315 CED Project support_update_20101008 Task order 04 ice services assessment &amp; invoice (1)" xfId="9180" xr:uid="{00000000-0005-0000-0000-0000D0230000}"/>
    <cellStyle name="R_Mark-up_20090315 CED Project support_update_20101011 update ice services Task No 0012 FGD assessments &amp; invoices" xfId="9181" xr:uid="{00000000-0005-0000-0000-0000D1230000}"/>
    <cellStyle name="R_Mark-up_20090315 CED Project support_update_20101024 25Sep2010 Assess &amp; Inv Task order 02 Turbine ice services" xfId="9182" xr:uid="{00000000-0005-0000-0000-0000D2230000}"/>
    <cellStyle name="R_Mark-up_20090315 CED Project support_update_20101025 Assessment ice services Task No 0012 FGD &amp; invoice" xfId="9183" xr:uid="{00000000-0005-0000-0000-0000D3230000}"/>
    <cellStyle name="R_Mark-up_20090315 CED Project support_update_20101025 ice services assessment Task 52 Cabling &amp; invoice" xfId="9184" xr:uid="{00000000-0005-0000-0000-0000D4230000}"/>
    <cellStyle name="R_Mark-up_20090315 CED Project support_update_20101025 ice services Medupi Electrical C&amp;I assessment &amp; invoice" xfId="9185" xr:uid="{00000000-0005-0000-0000-0000D5230000}"/>
    <cellStyle name="R_Mark-up_20090315 CED Project support_update_20101025 Task Order 13 ice services assessment" xfId="9186" xr:uid="{00000000-0005-0000-0000-0000D6230000}"/>
    <cellStyle name="R_Mark-up_20090315 CED Project support_update_20101029 Task order 04 ice services assessment &amp; invoice" xfId="9187" xr:uid="{00000000-0005-0000-0000-0000D7230000}"/>
    <cellStyle name="R_Mark-up_20090315 CED Project support_update_20101109 Task 0064 Terr undergrd ice services" xfId="9188" xr:uid="{00000000-0005-0000-0000-0000D8230000}"/>
    <cellStyle name="R_Mark-up_20090315 CED Project support_update_20101116 From 1550  iWeNhle Consolidated Invoices" xfId="9189" xr:uid="{00000000-0005-0000-0000-0000D9230000}"/>
    <cellStyle name="R_Mark-up_20090315 CED Project support_update_20101116 From 1550  iWeNhle Consolidated Invoices_20110725chk1 DGR ice Timesheet data - July 2011" xfId="9190" xr:uid="{00000000-0005-0000-0000-0000DA230000}"/>
    <cellStyle name="R_Mark-up_20090315 CED Project support_update_2010825 Assessment &amp; invoice Task 0063 BoP ice services" xfId="9191" xr:uid="{00000000-0005-0000-0000-0000DB230000}"/>
    <cellStyle name="R_Mark-up_20090315 CED Project support_update_Agreed Final Hours" xfId="9192" xr:uid="{00000000-0005-0000-0000-0000DC230000}"/>
    <cellStyle name="R_Mark-up_20090315 CED Project support_update_CHECK 20091116JvD Updated Kusile Coal &amp; Ash allocation of hrs" xfId="9193" xr:uid="{00000000-0005-0000-0000-0000DD230000}"/>
    <cellStyle name="R_Mark-up_20090317 CED Project support_update" xfId="9194" xr:uid="{00000000-0005-0000-0000-0000DE230000}"/>
    <cellStyle name="R_Mark-up_20090425 Napo CHECK Kusile task orders 25  26" xfId="9195" xr:uid="{00000000-0005-0000-0000-0000DF230000}"/>
    <cellStyle name="R_Mark-up_20090425 Napo CHECK Kusile task orders 25  26_20110725chk1 DGR ice Timesheet data - July 2011" xfId="9196" xr:uid="{00000000-0005-0000-0000-0000E0230000}"/>
    <cellStyle name="R_Mark-up_20090425 Task order 03 ice services assessment" xfId="9197" xr:uid="{00000000-0005-0000-0000-0000E1230000}"/>
    <cellStyle name="R_Mark-up_20090425 Task order 04 ice services assessment" xfId="9198" xr:uid="{00000000-0005-0000-0000-0000E2230000}"/>
    <cellStyle name="R_Mark-up_20090425 Task Order 31 ice services assessment" xfId="9199" xr:uid="{00000000-0005-0000-0000-0000E3230000}"/>
    <cellStyle name="R_Mark-up_20090522 CED Project support services" xfId="9200" xr:uid="{00000000-0005-0000-0000-0000E4230000}"/>
    <cellStyle name="R_Mark-up_20090522 CED Project support services_20110725chk1 DGR ice Timesheet data - July 2011" xfId="9201" xr:uid="{00000000-0005-0000-0000-0000E5230000}"/>
    <cellStyle name="R_Mark-up_20090630 Extn Komati Time &amp; Cost" xfId="9202" xr:uid="{00000000-0005-0000-0000-0000E6230000}"/>
    <cellStyle name="R_Mark-up_20090715 Extn Komati Time &amp; Cost" xfId="9203" xr:uid="{00000000-0005-0000-0000-0000E7230000}"/>
    <cellStyle name="R_Mark-up_20090725 Task order 02 ice services assessment" xfId="9204" xr:uid="{00000000-0005-0000-0000-0000E8230000}"/>
    <cellStyle name="R_Mark-up_20090725 Task order 03 ice services assessment" xfId="9205" xr:uid="{00000000-0005-0000-0000-0000E9230000}"/>
    <cellStyle name="R_Mark-up_20090725 Task order 04 ice services assessment" xfId="9206" xr:uid="{00000000-0005-0000-0000-0000EA230000}"/>
    <cellStyle name="R_Mark-up_20090725 Task order 08 ice services assessment" xfId="9207" xr:uid="{00000000-0005-0000-0000-0000EB230000}"/>
    <cellStyle name="R_Mark-up_20090725 Task Order 09 ice services assessment" xfId="9208" xr:uid="{00000000-0005-0000-0000-0000EC230000}"/>
    <cellStyle name="R_Mark-up_20090725 Task order 34 ice services assessment" xfId="9209" xr:uid="{00000000-0005-0000-0000-0000ED230000}"/>
    <cellStyle name="R_Mark-up_20090725rev Extn Komati Time &amp; Cost" xfId="9210" xr:uid="{00000000-0005-0000-0000-0000EE230000}"/>
    <cellStyle name="R_Mark-up_20090825rev Extn Komati Time &amp; Cost" xfId="9211" xr:uid="{00000000-0005-0000-0000-0000EF230000}"/>
    <cellStyle name="R_Mark-up_20090907 hour alloc Status Task order Nos 35  36 Diesel Gen  UPS" xfId="9212" xr:uid="{00000000-0005-0000-0000-0000F0230000}"/>
    <cellStyle name="R_Mark-up_20090907 hour alloc Status Task order Nos 35  36 Diesel Gen  UPS_20110725chk1 DGR ice Timesheet data - July 2011" xfId="9213" xr:uid="{00000000-0005-0000-0000-0000F1230000}"/>
    <cellStyle name="R_Mark-up_20090908 Extn Komati Time &amp; Cost" xfId="9214" xr:uid="{00000000-0005-0000-0000-0000F2230000}"/>
    <cellStyle name="R_Mark-up_20090925rev Extn Komati Time &amp; Cost" xfId="9215" xr:uid="{00000000-0005-0000-0000-0000F3230000}"/>
    <cellStyle name="R_Mark-up_20090925tm Komati Hrs &amp; km ice services" xfId="9216" xr:uid="{00000000-0005-0000-0000-0000F4230000}"/>
    <cellStyle name="R_Mark-up_20090925tm Komati Hrs &amp; km ice services_20100225rev Extn Komati Time &amp; Cost" xfId="9217" xr:uid="{00000000-0005-0000-0000-0000F5230000}"/>
    <cellStyle name="R_Mark-up_20090925tm Komati Hrs &amp; km ice services_20100225rev1 Extn Komati Time &amp; Cost" xfId="9218" xr:uid="{00000000-0005-0000-0000-0000F6230000}"/>
    <cellStyle name="R_Mark-up_20090925tm Komati Hrs &amp; km ice services_20100325 Extn Komati Time &amp; Cost" xfId="9219" xr:uid="{00000000-0005-0000-0000-0000F7230000}"/>
    <cellStyle name="R_Mark-up_20090925tm Komati Hrs &amp; km ice services_20100325rev Extn Komati Time &amp; Cost" xfId="9220" xr:uid="{00000000-0005-0000-0000-0000F8230000}"/>
    <cellStyle name="R_Mark-up_20090925tm Komati Hrs &amp; km ice services_20100325tm Extn Komati Hours &amp; km" xfId="9221" xr:uid="{00000000-0005-0000-0000-0000F9230000}"/>
    <cellStyle name="R_Mark-up_20090925tm Komati Hrs &amp; km ice services_20100423 Extn Komati Time &amp; Cost" xfId="9222" xr:uid="{00000000-0005-0000-0000-0000FA230000}"/>
    <cellStyle name="R_Mark-up_20090925tm Komati Hrs &amp; km ice services_20100525 Extn Komati Time &amp; Cost" xfId="9223" xr:uid="{00000000-0005-0000-0000-0000FB230000}"/>
    <cellStyle name="R_Mark-up_20090925tm Komati Hrs &amp; km ice services_20100525cm Komati assessment Hrs &amp; km_2" xfId="9224" xr:uid="{00000000-0005-0000-0000-0000FC230000}"/>
    <cellStyle name="R_Mark-up_20090925tm Komati Hrs &amp; km ice services_20100625 Extn Komati Time &amp; Cost" xfId="9225" xr:uid="{00000000-0005-0000-0000-0000FD230000}"/>
    <cellStyle name="R_Mark-up_20090925tm Komati Hrs &amp; km ice services_20100625cm Komati services assessment hrs &amp; km" xfId="9226" xr:uid="{00000000-0005-0000-0000-0000FE230000}"/>
    <cellStyle name="R_Mark-up_20090925tm Komati Hrs &amp; km ice services_20100721cm Komati Services Hours &amp; km" xfId="9227" xr:uid="{00000000-0005-0000-0000-0000FF230000}"/>
    <cellStyle name="R_Mark-up_20090925tm Komati Hrs &amp; km ice services_20100721tm Komati Services Hours &amp; km" xfId="9228" xr:uid="{00000000-0005-0000-0000-000000240000}"/>
    <cellStyle name="R_Mark-up_20090925tm Komati Hrs &amp; km ice services_20100725rev2 Extn Komati Time &amp; Cost" xfId="9229" xr:uid="{00000000-0005-0000-0000-000001240000}"/>
    <cellStyle name="R_Mark-up_20090925tm Komati Hrs &amp; km ice services_20100825cm Komati Services Hours &amp; km" xfId="9230" xr:uid="{00000000-0005-0000-0000-000002240000}"/>
    <cellStyle name="R_Mark-up_20090925tm Komati Hrs &amp; km ice services_20100825Rev Extn Komati Time &amp; Cost" xfId="9231" xr:uid="{00000000-0005-0000-0000-000003240000}"/>
    <cellStyle name="R_Mark-up_20090925tm Komati Hrs &amp; km ice services_20100925REV Assessment 4600005911 Komati ice services" xfId="9232" xr:uid="{00000000-0005-0000-0000-000004240000}"/>
    <cellStyle name="R_Mark-up_20090925tm Komati Hrs &amp; km ice services_20100925REV Assessment 4600005911 Komati ice services_20110725chk1 DGR ice Timesheet data - July 2011" xfId="9233" xr:uid="{00000000-0005-0000-0000-000005240000}"/>
    <cellStyle name="R_Mark-up_20090925tm Komati Hrs &amp; km ice services_20100928 Extn Komati Time &amp; Cost" xfId="9234" xr:uid="{00000000-0005-0000-0000-000006240000}"/>
    <cellStyle name="R_Mark-up_20090925tm Komati Hrs &amp; km ice services_20100929rev check ICE daily capture 2010" xfId="9235" xr:uid="{00000000-0005-0000-0000-000007240000}"/>
    <cellStyle name="R_Mark-up_20090925tm Komati Hrs &amp; km ice services_20101028 ice assessment &amp; invoice Oct2010" xfId="9236" xr:uid="{00000000-0005-0000-0000-000008240000}"/>
    <cellStyle name="R_Mark-up_20090925tm Komati Hrs &amp; km ice services_2010425cm Extn Komati Hours &amp; km" xfId="9237" xr:uid="{00000000-0005-0000-0000-000009240000}"/>
    <cellStyle name="R_Mark-up_20090925tm Komati Hrs &amp; km ice services_2010425tm Extn Komati Hours &amp; km" xfId="9238" xr:uid="{00000000-0005-0000-0000-00000A240000}"/>
    <cellStyle name="R_Mark-up_20090925tm Komati Hrs &amp; km ice services_20110725chk1 DGR ice Timesheet data - July 2011" xfId="9239" xr:uid="{00000000-0005-0000-0000-00000B240000}"/>
    <cellStyle name="R_Mark-up_20091025 Task order 02 ice services assessment" xfId="9240" xr:uid="{00000000-0005-0000-0000-00000C240000}"/>
    <cellStyle name="R_Mark-up_20091025 Task order 03 ice services assessment" xfId="9241" xr:uid="{00000000-0005-0000-0000-00000D240000}"/>
    <cellStyle name="R_Mark-up_20091025 Task order 04 ice services assessment" xfId="9242" xr:uid="{00000000-0005-0000-0000-00000E240000}"/>
    <cellStyle name="R_Mark-up_20091025 Task order 08 ice services assessment" xfId="9243" xr:uid="{00000000-0005-0000-0000-00000F240000}"/>
    <cellStyle name="R_Mark-up_20091025 Task Order 09 ice services assessment" xfId="9244" xr:uid="{00000000-0005-0000-0000-000010240000}"/>
    <cellStyle name="R_Mark-up_20091025 Task Order 12 ice services assessment" xfId="9245" xr:uid="{00000000-0005-0000-0000-000011240000}"/>
    <cellStyle name="R_Mark-up_20091025 Task Order 18 ice services assessment" xfId="9246" xr:uid="{00000000-0005-0000-0000-000012240000}"/>
    <cellStyle name="R_Mark-up_20091025 Task Order 20 ice services assessment" xfId="9247" xr:uid="{00000000-0005-0000-0000-000013240000}"/>
    <cellStyle name="R_Mark-up_20091025 Task Order 22 ice services assessment" xfId="9248" xr:uid="{00000000-0005-0000-0000-000014240000}"/>
    <cellStyle name="R_Mark-up_20091025 Task Order 24 ice services assessment" xfId="9249" xr:uid="{00000000-0005-0000-0000-000015240000}"/>
    <cellStyle name="R_Mark-up_20091025 Task Order 25 ice services assessment" xfId="9250" xr:uid="{00000000-0005-0000-0000-000016240000}"/>
    <cellStyle name="R_Mark-up_20091025 Task Order 25&amp;26 ice services assessment" xfId="9251" xr:uid="{00000000-0005-0000-0000-000017240000}"/>
    <cellStyle name="R_Mark-up_20091025 Task Order 26 ice services assessment" xfId="9252" xr:uid="{00000000-0005-0000-0000-000018240000}"/>
    <cellStyle name="R_Mark-up_20091025 Task Order 28 ice services assessment Mercury SS" xfId="9253" xr:uid="{00000000-0005-0000-0000-000019240000}"/>
    <cellStyle name="R_Mark-up_20091025 Task Order 29 ice services assessment" xfId="9254" xr:uid="{00000000-0005-0000-0000-00001A240000}"/>
    <cellStyle name="R_Mark-up_20091025 Task Order 31 ice services assessment" xfId="9255" xr:uid="{00000000-0005-0000-0000-00001B240000}"/>
    <cellStyle name="R_Mark-up_20091025 Task Order 33 ice services assessment" xfId="9256" xr:uid="{00000000-0005-0000-0000-00001C240000}"/>
    <cellStyle name="R_Mark-up_20091025 Task Order 34 ice services assessment" xfId="9257" xr:uid="{00000000-0005-0000-0000-00001D240000}"/>
    <cellStyle name="R_Mark-up_20091025 Task Order 35 ice services assessment" xfId="9258" xr:uid="{00000000-0005-0000-0000-00001E240000}"/>
    <cellStyle name="R_Mark-up_20091025 Task Order 36 ice services assessment" xfId="9259" xr:uid="{00000000-0005-0000-0000-00001F240000}"/>
    <cellStyle name="R_Mark-up_20091025 Task Order 37 ice services assessment" xfId="9260" xr:uid="{00000000-0005-0000-0000-000020240000}"/>
    <cellStyle name="R_Mark-up_20091025 Task Order 37 Revised split ice services assessment" xfId="9261" xr:uid="{00000000-0005-0000-0000-000021240000}"/>
    <cellStyle name="R_Mark-up_20091025 Task Order 39 ice services assessment" xfId="9262" xr:uid="{00000000-0005-0000-0000-000022240000}"/>
    <cellStyle name="R_Mark-up_20091025 Task Order 40 ice services assessment" xfId="9263" xr:uid="{00000000-0005-0000-0000-000023240000}"/>
    <cellStyle name="R_Mark-up_20091025 Task Order 41 ice services assessment &amp; invoice" xfId="9264" xr:uid="{00000000-0005-0000-0000-000024240000}"/>
    <cellStyle name="R_Mark-up_20091025 Task Order 42 ice services assessment" xfId="9265" xr:uid="{00000000-0005-0000-0000-000025240000}"/>
    <cellStyle name="R_Mark-up_20091025 Task Order 43 ice services assessment" xfId="9266" xr:uid="{00000000-0005-0000-0000-000026240000}"/>
    <cellStyle name="R_Mark-up_20091025 Task Order 44 ice services assessment" xfId="9267" xr:uid="{00000000-0005-0000-0000-000027240000}"/>
    <cellStyle name="R_Mark-up_20091025cm Komati Hrs &amp; km ice services" xfId="9268" xr:uid="{00000000-0005-0000-0000-000028240000}"/>
    <cellStyle name="R_Mark-up_20091025Rev Task Order 26 ice services assessment" xfId="9269" xr:uid="{00000000-0005-0000-0000-000029240000}"/>
    <cellStyle name="R_Mark-up_20091025rev1 Extn Komati Time &amp; Cost" xfId="9270" xr:uid="{00000000-0005-0000-0000-00002A240000}"/>
    <cellStyle name="R_Mark-up_20091025rev2 Extn Komati Time &amp; Cost" xfId="9271" xr:uid="{00000000-0005-0000-0000-00002B240000}"/>
    <cellStyle name="R_Mark-up_20091030rev3 CED Project support services" xfId="9272" xr:uid="{00000000-0005-0000-0000-00002C240000}"/>
    <cellStyle name="R_Mark-up_20091030rev3 CED Project support services_20110725chk1 DGR ice Timesheet data - July 2011" xfId="9273" xr:uid="{00000000-0005-0000-0000-00002D240000}"/>
    <cellStyle name="R_Mark-up_200911 chk Task 41 Kusile Silos forecast" xfId="9274" xr:uid="{00000000-0005-0000-0000-00002E240000}"/>
    <cellStyle name="R_Mark-up_200911 chk Task 41 Kusile Silos forecast_20110725chk1 DGR ice Timesheet data - July 2011" xfId="9275" xr:uid="{00000000-0005-0000-0000-00002F240000}"/>
    <cellStyle name="R_Mark-up_200911 Task Order 46 ice services Forecast" xfId="9276" xr:uid="{00000000-0005-0000-0000-000030240000}"/>
    <cellStyle name="R_Mark-up_200911 Task Order 46 ice services Forecast_20110725chk1 DGR ice Timesheet data - July 2011" xfId="9277" xr:uid="{00000000-0005-0000-0000-000031240000}"/>
    <cellStyle name="R_Mark-up_20091101rev CED Project support services" xfId="9278" xr:uid="{00000000-0005-0000-0000-000032240000}"/>
    <cellStyle name="R_Mark-up_20091101rev CED Project support services_20110725chk1 DGR ice Timesheet data - July 2011" xfId="9279" xr:uid="{00000000-0005-0000-0000-000033240000}"/>
    <cellStyle name="R_Mark-up_20091102 CED Project support services" xfId="9280" xr:uid="{00000000-0005-0000-0000-000034240000}"/>
    <cellStyle name="R_Mark-up_20091102 CED Project support services_20110725chk1 DGR ice Timesheet data - July 2011" xfId="9281" xr:uid="{00000000-0005-0000-0000-000035240000}"/>
    <cellStyle name="R_Mark-up_20091103 CED Project support services" xfId="9282" xr:uid="{00000000-0005-0000-0000-000036240000}"/>
    <cellStyle name="R_Mark-up_20091103 CED Project support services_20110725chk1 DGR ice Timesheet data - July 2011" xfId="9283" xr:uid="{00000000-0005-0000-0000-000037240000}"/>
    <cellStyle name="R_Mark-up_20091104 CED Project support services" xfId="9284" xr:uid="{00000000-0005-0000-0000-000038240000}"/>
    <cellStyle name="R_Mark-up_20091104 CED Project support services_20110725chk1 DGR ice Timesheet data - July 2011" xfId="9285" xr:uid="{00000000-0005-0000-0000-000039240000}"/>
    <cellStyle name="R_Mark-up_20091105 CED Project support services" xfId="9286" xr:uid="{00000000-0005-0000-0000-00003A240000}"/>
    <cellStyle name="R_Mark-up_20091105 CED Project support services_20110725chk1 DGR ice Timesheet data - July 2011" xfId="9287" xr:uid="{00000000-0005-0000-0000-00003B240000}"/>
    <cellStyle name="R_Mark-up_20091125 Task order 02 ice services assessment" xfId="9288" xr:uid="{00000000-0005-0000-0000-00003C240000}"/>
    <cellStyle name="R_Mark-up_20091125 Task order 04 ice services assessment" xfId="9289" xr:uid="{00000000-0005-0000-0000-00003D240000}"/>
    <cellStyle name="R_Mark-up_20091125 Task Order 31 ice services assessment &amp; invoice" xfId="9290" xr:uid="{00000000-0005-0000-0000-00003E240000}"/>
    <cellStyle name="R_Mark-up_20091125 Task Order 32 ice services assessment" xfId="9291" xr:uid="{00000000-0005-0000-0000-00003F240000}"/>
    <cellStyle name="R_Mark-up_20091125 Task Order 47 ice services assessment" xfId="9292" xr:uid="{00000000-0005-0000-0000-000040240000}"/>
    <cellStyle name="R_Mark-up_20091125cindy Komati Hrs &amp; km ice services" xfId="9293" xr:uid="{00000000-0005-0000-0000-000041240000}"/>
    <cellStyle name="R_Mark-up_20091125tm rev Komati Hrs &amp; km ice services" xfId="9294" xr:uid="{00000000-0005-0000-0000-000042240000}"/>
    <cellStyle name="R_Mark-up_200911rev Extn Komati Time &amp; Cost" xfId="9295" xr:uid="{00000000-0005-0000-0000-000043240000}"/>
    <cellStyle name="R_Mark-up_20091208 CED Project support services_nic003" xfId="9296" xr:uid="{00000000-0005-0000-0000-000044240000}"/>
    <cellStyle name="R_Mark-up_20091208 CED Project support services_nic003_20110725chk1 DGR ice Timesheet data - July 2011" xfId="9297" xr:uid="{00000000-0005-0000-0000-000045240000}"/>
    <cellStyle name="R_Mark-up_20091209 CED Task order list" xfId="9298" xr:uid="{00000000-0005-0000-0000-000046240000}"/>
    <cellStyle name="R_Mark-up_20091209 CED Task order list_20110725chk1 DGR ice Timesheet data - July 2011" xfId="9299" xr:uid="{00000000-0005-0000-0000-000047240000}"/>
    <cellStyle name="R_Mark-up_20091211 Task 29 Forecast ice services" xfId="9300" xr:uid="{00000000-0005-0000-0000-000048240000}"/>
    <cellStyle name="R_Mark-up_20091211 Task 51 Forecast ice services" xfId="9301" xr:uid="{00000000-0005-0000-0000-000049240000}"/>
    <cellStyle name="R_Mark-up_20091214 CED Project support services" xfId="9302" xr:uid="{00000000-0005-0000-0000-00004A240000}"/>
    <cellStyle name="R_Mark-up_20091214 CED Project support services_20110725chk1 DGR ice Timesheet data - July 2011" xfId="9303" xr:uid="{00000000-0005-0000-0000-00004B240000}"/>
    <cellStyle name="R_Mark-up_20091225 Task order 04 ice services assessment &amp; invoice" xfId="9304" xr:uid="{00000000-0005-0000-0000-00004C240000}"/>
    <cellStyle name="R_Mark-up_20091225 Task Order 20 ice services assessment &amp; invoice" xfId="9305" xr:uid="{00000000-0005-0000-0000-00004D240000}"/>
    <cellStyle name="R_Mark-up_20091225 Task order 46 assessment &amp; invoice" xfId="9306" xr:uid="{00000000-0005-0000-0000-00004E240000}"/>
    <cellStyle name="R_Mark-up_20091225 Task order 46 assessment &amp; invoice_20110725chk1 DGR ice Timesheet data - July 2011" xfId="9307" xr:uid="{00000000-0005-0000-0000-00004F240000}"/>
    <cellStyle name="R_Mark-up_20091230 CED Project support services" xfId="9308" xr:uid="{00000000-0005-0000-0000-000050240000}"/>
    <cellStyle name="R_Mark-up_20091230 CED Project support services_20110725chk1 DGR ice Timesheet data - July 2011" xfId="9309" xr:uid="{00000000-0005-0000-0000-000051240000}"/>
    <cellStyle name="R_Mark-up_20091230rev1 CED Project support services" xfId="9310" xr:uid="{00000000-0005-0000-0000-000052240000}"/>
    <cellStyle name="R_Mark-up_20091230rev1 CED Project support services_20110725chk1 DGR ice Timesheet data - July 2011" xfId="9311" xr:uid="{00000000-0005-0000-0000-000053240000}"/>
    <cellStyle name="R_Mark-up_20091231 Task 52 Forecast ice services" xfId="9312" xr:uid="{00000000-0005-0000-0000-000054240000}"/>
    <cellStyle name="R_Mark-up_200912rev1 Extn Komati Time &amp; Cost" xfId="9313" xr:uid="{00000000-0005-0000-0000-000055240000}"/>
    <cellStyle name="R_Mark-up_20100104 CED Project support services" xfId="9314" xr:uid="{00000000-0005-0000-0000-000056240000}"/>
    <cellStyle name="R_Mark-up_20100104 CED Project support services_20110725chk1 DGR ice Timesheet data - July 2011" xfId="9315" xr:uid="{00000000-0005-0000-0000-000057240000}"/>
    <cellStyle name="R_Mark-up_20100125 Task 51 Hrs to date ice services" xfId="9316" xr:uid="{00000000-0005-0000-0000-000058240000}"/>
    <cellStyle name="R_Mark-up_20100125 Task 51 Hrs to date ice services_20110725chk1 DGR ice Timesheet data - July 2011" xfId="9317" xr:uid="{00000000-0005-0000-0000-000059240000}"/>
    <cellStyle name="R_Mark-up_20100125 Task order 02 ice assessment hours" xfId="9318" xr:uid="{00000000-0005-0000-0000-00005A240000}"/>
    <cellStyle name="R_Mark-up_20100125 Task order 02 ice services assessment" xfId="9319" xr:uid="{00000000-0005-0000-0000-00005B240000}"/>
    <cellStyle name="R_Mark-up_20100125 Task Order 20 ice services assessment &amp; invoice" xfId="9320" xr:uid="{00000000-0005-0000-0000-00005C240000}"/>
    <cellStyle name="R_Mark-up_20100125 Task Order 45 ice services assessment" xfId="9321" xr:uid="{00000000-0005-0000-0000-00005D240000}"/>
    <cellStyle name="R_Mark-up_20100125 Task Order 51 ice services assessment &amp; invoice" xfId="9322" xr:uid="{00000000-0005-0000-0000-00005E240000}"/>
    <cellStyle name="R_Mark-up_20100125cm Komati Hrs &amp; km ice services" xfId="9323" xr:uid="{00000000-0005-0000-0000-00005F240000}"/>
    <cellStyle name="R_Mark-up_20100125dm Task Order 20 ice services assessment &amp; invoice" xfId="9324" xr:uid="{00000000-0005-0000-0000-000060240000}"/>
    <cellStyle name="R_Mark-up_20100125rev Extn Komati Time &amp; Cost" xfId="9325" xr:uid="{00000000-0005-0000-0000-000061240000}"/>
    <cellStyle name="R_Mark-up_20100210Rev CED Project support services" xfId="9326" xr:uid="{00000000-0005-0000-0000-000062240000}"/>
    <cellStyle name="R_Mark-up_20100210Rev CED Project support services_20110725chk1 DGR ice Timesheet data - July 2011" xfId="9327" xr:uid="{00000000-0005-0000-0000-000063240000}"/>
    <cellStyle name="R_Mark-up_20100225 Task order 04 ice services assessment &amp; invoice" xfId="9328" xr:uid="{00000000-0005-0000-0000-000064240000}"/>
    <cellStyle name="R_Mark-up_20100225rev Extn Komati Time &amp; Cost" xfId="9329" xr:uid="{00000000-0005-0000-0000-000065240000}"/>
    <cellStyle name="R_Mark-up_20100225rev1 Extn Komati Time &amp; Cost" xfId="9330" xr:uid="{00000000-0005-0000-0000-000066240000}"/>
    <cellStyle name="R_Mark-up_20100302 Task No 13 Gen Transf proposal ice services" xfId="9331" xr:uid="{00000000-0005-0000-0000-000067240000}"/>
    <cellStyle name="R_Mark-up_20100304 CED Project support services" xfId="9332" xr:uid="{00000000-0005-0000-0000-000068240000}"/>
    <cellStyle name="R_Mark-up_20100304 CED Project support services_20110725chk1 DGR ice Timesheet data - July 2011" xfId="9333" xr:uid="{00000000-0005-0000-0000-000069240000}"/>
    <cellStyle name="R_Mark-up_20100304rev1 CED Project support services" xfId="9334" xr:uid="{00000000-0005-0000-0000-00006A240000}"/>
    <cellStyle name="R_Mark-up_20100304rev1 CED Project support services_20110725chk1 DGR ice Timesheet data - July 2011" xfId="9335" xr:uid="{00000000-0005-0000-0000-00006B240000}"/>
    <cellStyle name="R_Mark-up_20100325 Extn Komati Time &amp; Cost" xfId="9336" xr:uid="{00000000-0005-0000-0000-00006C240000}"/>
    <cellStyle name="R_Mark-up_20100325 Task 51 Hrs to date ice services" xfId="9337" xr:uid="{00000000-0005-0000-0000-00006D240000}"/>
    <cellStyle name="R_Mark-up_20100325 Task 51 Hrs to date ice services_20110725chk1 DGR ice Timesheet data - July 2011" xfId="9338" xr:uid="{00000000-0005-0000-0000-00006E240000}"/>
    <cellStyle name="R_Mark-up_20100325 Task order 02 ice services assessment &amp; invoice" xfId="9339" xr:uid="{00000000-0005-0000-0000-00006F240000}"/>
    <cellStyle name="R_Mark-up_20100325 Task order 02 ice services Turbine details" xfId="9340" xr:uid="{00000000-0005-0000-0000-000070240000}"/>
    <cellStyle name="R_Mark-up_20100325 Task order 02 ice services Turbine details_20110725chk1 DGR ice Timesheet data - July 2011" xfId="9341" xr:uid="{00000000-0005-0000-0000-000071240000}"/>
    <cellStyle name="R_Mark-up_20100325rev Extn Komati Time &amp; Cost" xfId="9342" xr:uid="{00000000-0005-0000-0000-000072240000}"/>
    <cellStyle name="R_Mark-up_20100325tm Extn Komati Hours &amp; km" xfId="9343" xr:uid="{00000000-0005-0000-0000-000073240000}"/>
    <cellStyle name="R_Mark-up_20100329 Updated Task 53 Gen Transf Forecast ice services" xfId="9344" xr:uid="{00000000-0005-0000-0000-000074240000}"/>
    <cellStyle name="R_Mark-up_20100408 Task No 0012 FGD proposal ice services" xfId="9345" xr:uid="{00000000-0005-0000-0000-000075240000}"/>
    <cellStyle name="R_Mark-up_20100423 Extn Komati Time &amp; Cost" xfId="9346" xr:uid="{00000000-0005-0000-0000-000076240000}"/>
    <cellStyle name="R_Mark-up_20100425 Task 29 Limestone Hrs ice services" xfId="9347" xr:uid="{00000000-0005-0000-0000-000077240000}"/>
    <cellStyle name="R_Mark-up_20100425 Task 29 Limestone Hrs ice services_20110725chk1 DGR ice Timesheet data - July 2011" xfId="9348" xr:uid="{00000000-0005-0000-0000-000078240000}"/>
    <cellStyle name="R_Mark-up_20100425 Task Order 29 ice services assessment &amp; invoice" xfId="9349" xr:uid="{00000000-0005-0000-0000-000079240000}"/>
    <cellStyle name="R_Mark-up_20100425 Task Order 51 ice services assessment &amp; invoice" xfId="9350" xr:uid="{00000000-0005-0000-0000-00007A240000}"/>
    <cellStyle name="R_Mark-up_20100429 CED Project support Timesheet current" xfId="9351" xr:uid="{00000000-0005-0000-0000-00007B240000}"/>
    <cellStyle name="R_Mark-up_20100429 CED Project support Timesheet current_20110725chk1 DGR ice Timesheet data - July 2011" xfId="9352" xr:uid="{00000000-0005-0000-0000-00007C240000}"/>
    <cellStyle name="R_Mark-up_20100511 Task 63 BoP hrs" xfId="9353" xr:uid="{00000000-0005-0000-0000-00007D240000}"/>
    <cellStyle name="R_Mark-up_20100511 Task 63 BoP hrs_20110725chk1 DGR ice Timesheet data - July 2011" xfId="9354" xr:uid="{00000000-0005-0000-0000-00007E240000}"/>
    <cellStyle name="R_Mark-up_20100518 Medupi March 2010 summary" xfId="9355" xr:uid="{00000000-0005-0000-0000-00007F240000}"/>
    <cellStyle name="R_Mark-up_20100525 Extn Komati Time &amp; Cost" xfId="9356" xr:uid="{00000000-0005-0000-0000-000080240000}"/>
    <cellStyle name="R_Mark-up_20100525cm Komati assessment Hrs &amp; km_2" xfId="9357" xr:uid="{00000000-0005-0000-0000-000081240000}"/>
    <cellStyle name="R_Mark-up_20100625 Extn Komati Time &amp; Cost" xfId="9358" xr:uid="{00000000-0005-0000-0000-000082240000}"/>
    <cellStyle name="R_Mark-up_20100625 Turbine Summary weekly Timesheets" xfId="9359" xr:uid="{00000000-0005-0000-0000-000083240000}"/>
    <cellStyle name="R_Mark-up_20100625cm Komati services assessment hrs &amp; km" xfId="9360" xr:uid="{00000000-0005-0000-0000-000084240000}"/>
    <cellStyle name="R_Mark-up_20100721cm Komati Services Hours &amp; km" xfId="9361" xr:uid="{00000000-0005-0000-0000-000085240000}"/>
    <cellStyle name="R_Mark-up_20100721tm Komati Services Hours &amp; km" xfId="9362" xr:uid="{00000000-0005-0000-0000-000086240000}"/>
    <cellStyle name="R_Mark-up_20100725 Hrs to date Task 0063 BoP ice services" xfId="9363" xr:uid="{00000000-0005-0000-0000-000087240000}"/>
    <cellStyle name="R_Mark-up_20100725 Hrs to date Task 0063 BoP ice services_20110725chk1 DGR ice Timesheet data - July 2011" xfId="9364" xr:uid="{00000000-0005-0000-0000-000088240000}"/>
    <cellStyle name="R_Mark-up_20100725rev2 Extn Komati Time &amp; Cost" xfId="9365" xr:uid="{00000000-0005-0000-0000-000089240000}"/>
    <cellStyle name="R_Mark-up_20100803 Task order 02 Turbine ice services assessment dvw" xfId="9366" xr:uid="{00000000-0005-0000-0000-00008A240000}"/>
    <cellStyle name="R_Mark-up_20100820 iWeNhle Consolidated Invoices" xfId="9367" xr:uid="{00000000-0005-0000-0000-00008B240000}"/>
    <cellStyle name="R_Mark-up_20100820 iWeNhle Consolidated Invoices_20110725chk1 DGR ice Timesheet data - July 2011" xfId="9368" xr:uid="{00000000-0005-0000-0000-00008C240000}"/>
    <cellStyle name="R_Mark-up_20100825cm Komati Services Hours &amp; km" xfId="9369" xr:uid="{00000000-0005-0000-0000-00008D240000}"/>
    <cellStyle name="R_Mark-up_20100825Rev Extn Komati Time &amp; Cost" xfId="9370" xr:uid="{00000000-0005-0000-0000-00008E240000}"/>
    <cellStyle name="R_Mark-up_20100902 Task order 02 Turbine ice services Ass &amp; Inv" xfId="9371" xr:uid="{00000000-0005-0000-0000-00008F240000}"/>
    <cellStyle name="R_Mark-up_20100913 CED Project support Timesheet current" xfId="9372" xr:uid="{00000000-0005-0000-0000-000090240000}"/>
    <cellStyle name="R_Mark-up_20100913 CED Project support Timesheet current_20110725chk1 DGR ice Timesheet data - July 2011" xfId="9373" xr:uid="{00000000-0005-0000-0000-000091240000}"/>
    <cellStyle name="R_Mark-up_20100925REV Assessment 4600005911 Komati ice services" xfId="9374" xr:uid="{00000000-0005-0000-0000-000092240000}"/>
    <cellStyle name="R_Mark-up_20100925REV Assessment 4600005911 Komati ice services_20110725chk1 DGR ice Timesheet data - July 2011" xfId="9375" xr:uid="{00000000-0005-0000-0000-000093240000}"/>
    <cellStyle name="R_Mark-up_20100928 Extn Komati Time &amp; Cost" xfId="9376" xr:uid="{00000000-0005-0000-0000-000094240000}"/>
    <cellStyle name="R_Mark-up_20100929rev check ICE daily capture 2010" xfId="9377" xr:uid="{00000000-0005-0000-0000-000095240000}"/>
    <cellStyle name="R_Mark-up_20101008 Task 53 Generation ice services assessment &amp; invoice" xfId="9378" xr:uid="{00000000-0005-0000-0000-000096240000}"/>
    <cellStyle name="R_Mark-up_20101018_Challenge Session Revisions FINAL" xfId="9379" xr:uid="{00000000-0005-0000-0000-000097240000}"/>
    <cellStyle name="R_Mark-up_20101020 info Task order 02 Turbine ice services assessmen" xfId="9380" xr:uid="{00000000-0005-0000-0000-000098240000}"/>
    <cellStyle name="R_Mark-up_20101024 25Sep2010 Assess &amp; Inv Task order 02 Turbine ice services" xfId="9381" xr:uid="{00000000-0005-0000-0000-000099240000}"/>
    <cellStyle name="R_Mark-up_20101028 ice assessment &amp; invoice Oct2010" xfId="9382" xr:uid="{00000000-0005-0000-0000-00009A240000}"/>
    <cellStyle name="R_Mark-up_20101109 CED Project support Timesheet current" xfId="9383" xr:uid="{00000000-0005-0000-0000-00009B240000}"/>
    <cellStyle name="R_Mark-up_20101109 CED Project support Timesheet current_20110725chk1 DGR ice Timesheet data - July 2011" xfId="9384" xr:uid="{00000000-0005-0000-0000-00009C240000}"/>
    <cellStyle name="R_Mark-up_20101109 Task 0064 Terr undergrd ice services" xfId="9385" xr:uid="{00000000-0005-0000-0000-00009D240000}"/>
    <cellStyle name="R_Mark-up_2010425cm Extn Komati Hours &amp; km" xfId="9386" xr:uid="{00000000-0005-0000-0000-00009E240000}"/>
    <cellStyle name="R_Mark-up_2010425tm Extn Komati Hours &amp; km" xfId="9387" xr:uid="{00000000-0005-0000-0000-00009F240000}"/>
    <cellStyle name="R_Mark-up_2010825 Assessment &amp; invoice Task 0063 BoP ice services" xfId="9388" xr:uid="{00000000-0005-0000-0000-0000A0240000}"/>
    <cellStyle name="R_Mark-up_20110725chk1 DGR ice Timesheet data - July 2011" xfId="9389" xr:uid="{00000000-0005-0000-0000-0000A1240000}"/>
    <cellStyle name="R_Mark-up_Agreed Final Hours" xfId="9390" xr:uid="{00000000-0005-0000-0000-0000A2240000}"/>
    <cellStyle name="R_Mark-up_Agreed Final Hours_20110725chk1 DGR ice Timesheet data - July 2011" xfId="9391" xr:uid="{00000000-0005-0000-0000-0000A3240000}"/>
    <cellStyle name="R_Mark-up_Boiler Package_Contract Control Logs Sep 2010" xfId="9392" xr:uid="{00000000-0005-0000-0000-0000A4240000}"/>
    <cellStyle name="R_Mark-up_Book1" xfId="9393" xr:uid="{00000000-0005-0000-0000-0000A5240000}"/>
    <cellStyle name="R_Mark-up_Book1_PC Master Report" xfId="9394" xr:uid="{00000000-0005-0000-0000-0000A6240000}"/>
    <cellStyle name="R_Mark-up_Book1_Proposed Overall Monthly Cost Report - End March 2010" xfId="9395" xr:uid="{00000000-0005-0000-0000-0000A7240000}"/>
    <cellStyle name="R_Mark-up_CHECK 20091116JvD Updated Kusile Coal &amp; Ash allocation of hrs" xfId="9396" xr:uid="{00000000-0005-0000-0000-0000A8240000}"/>
    <cellStyle name="R_Mark-up_CHECK 20091116JvD Updated Kusile Coal &amp; Ash allocation of hrs_20110725chk1 DGR ice Timesheet data - July 2011" xfId="9397" xr:uid="{00000000-0005-0000-0000-0000A9240000}"/>
    <cellStyle name="R_Mark-up_Cindy ice Services assessment Hrs 25Jun2009" xfId="9398" xr:uid="{00000000-0005-0000-0000-0000AA240000}"/>
    <cellStyle name="R_Mark-up_Commited cost - January  2010" xfId="9399" xr:uid="{00000000-0005-0000-0000-0000AB240000}"/>
    <cellStyle name="R_Mark-up_Contract Log Register" xfId="9400" xr:uid="{00000000-0005-0000-0000-0000AC240000}"/>
    <cellStyle name="R_Mark-up_Contract Log Register 2" xfId="9401" xr:uid="{00000000-0005-0000-0000-0000AD240000}"/>
    <cellStyle name="R_Mark-up_Contract Log Register_Commited cost - January  2010" xfId="9402" xr:uid="{00000000-0005-0000-0000-0000AE240000}"/>
    <cellStyle name="R_Mark-up_Contract Log Register_Copy of MEDUPI Claim Register- (M-Drive)" xfId="9403" xr:uid="{00000000-0005-0000-0000-0000AF240000}"/>
    <cellStyle name="R_Mark-up_Contract Log Register_October Claims Report (downloaded_06112009)" xfId="9404" xr:uid="{00000000-0005-0000-0000-0000B0240000}"/>
    <cellStyle name="R_Mark-up_Contract Log Register_P10_Enabling_Civils_02_June_09_Rev1" xfId="9405" xr:uid="{00000000-0005-0000-0000-0000B1240000}"/>
    <cellStyle name="R_Mark-up_Contract Log Register_P10_Enabling_Civils_02_June_09_Rev1_PC Master Report" xfId="9406" xr:uid="{00000000-0005-0000-0000-0000B2240000}"/>
    <cellStyle name="R_Mark-up_Contract Log Register_P10_Enabling_Civils_02_June_09_Rev1_Proposed Overall Monthly Cost Report - End March 2010" xfId="9407" xr:uid="{00000000-0005-0000-0000-0000B3240000}"/>
    <cellStyle name="R_Mark-up_Contract Log Register_P10_Enabling_Civils_02_May_09_final" xfId="9408" xr:uid="{00000000-0005-0000-0000-0000B4240000}"/>
    <cellStyle name="R_Mark-up_Contract Log Register_P10_Enabling_Civils_02_May_09_final_PC Master Report" xfId="9409" xr:uid="{00000000-0005-0000-0000-0000B5240000}"/>
    <cellStyle name="R_Mark-up_Contract Log Register_P10_Enabling_Civils_02_May_09_final_Proposed Overall Monthly Cost Report - End March 2010" xfId="9410" xr:uid="{00000000-0005-0000-0000-0000B6240000}"/>
    <cellStyle name="R_Mark-up_Contract Log Register_PC Master Report" xfId="9411" xr:uid="{00000000-0005-0000-0000-0000B7240000}"/>
    <cellStyle name="R_Mark-up_Contract Log Register_PC Master Report Feb09 Rev1 HL (version 1)" xfId="9412" xr:uid="{00000000-0005-0000-0000-0000B8240000}"/>
    <cellStyle name="R_Mark-up_Contract Log Register_Proposed Overall Monthly Cost Report - End March 2010" xfId="9413" xr:uid="{00000000-0005-0000-0000-0000B9240000}"/>
    <cellStyle name="R_Mark-up_Contract Log Register_RC EXECUTIVE SUMMARY END Jan 2010. (version 2)" xfId="9414" xr:uid="{00000000-0005-0000-0000-0000BA240000}"/>
    <cellStyle name="R_Mark-up_Contract Log Register_RC EXECUTIVE SUMMARY END JULY 2009." xfId="9415" xr:uid="{00000000-0005-0000-0000-0000BB240000}"/>
    <cellStyle name="R_Mark-up_Contract Log Register_RC EXECUTIVE SUMMARY END JULY 2009._1" xfId="9416" xr:uid="{00000000-0005-0000-0000-0000BC240000}"/>
    <cellStyle name="R_Mark-up_Contract Log Register_RC EXECUTIVE SUMMARY END JULY 2009._1_Proposed Overall Monthly Cost Report - End March 2010" xfId="9417" xr:uid="{00000000-0005-0000-0000-0000BD240000}"/>
    <cellStyle name="R_Mark-up_Contract Log Register_RC EXECUTIVE SUMMARY END JULY 2009._PC Master Report" xfId="9418" xr:uid="{00000000-0005-0000-0000-0000BE240000}"/>
    <cellStyle name="R_Mark-up_Contract Log Register_RC EXECUTIVE SUMMARY END JULY 2009._Proposed Overall Monthly Cost Report - End March 2010" xfId="9419" xr:uid="{00000000-0005-0000-0000-0000BF240000}"/>
    <cellStyle name="R_Mark-up_Contract Log Register_RC EXECUTIVE SUMMARY END SEP 2009." xfId="9420" xr:uid="{00000000-0005-0000-0000-0000C0240000}"/>
    <cellStyle name="R_Mark-up_Copy of MEDUPI Claim Register- (M-Drive)" xfId="9421" xr:uid="{00000000-0005-0000-0000-0000C1240000}"/>
    <cellStyle name="R_Mark-up_Dispute Register Master" xfId="9422" xr:uid="{00000000-0005-0000-0000-0000C2240000}"/>
    <cellStyle name="R_Mark-up_Dispute Register Master_Copy of MEDUPI Claim Register- (M-Drive)" xfId="9423" xr:uid="{00000000-0005-0000-0000-0000C3240000}"/>
    <cellStyle name="R_Mark-up_Dispute Register Master_October Claims Report (downloaded_06112009)" xfId="9424" xr:uid="{00000000-0005-0000-0000-0000C4240000}"/>
    <cellStyle name="R_Mark-up_Dispute Register Master_PC Master Report" xfId="9425" xr:uid="{00000000-0005-0000-0000-0000C5240000}"/>
    <cellStyle name="R_Mark-up_Dispute Register Master_Proposed Overall Monthly Cost Report - End March 2010" xfId="9426" xr:uid="{00000000-0005-0000-0000-0000C6240000}"/>
    <cellStyle name="R_Mark-up_ice Services assessment Hrs 25Aug2009" xfId="9427" xr:uid="{00000000-0005-0000-0000-0000C7240000}"/>
    <cellStyle name="R_Mark-up_ice Services assessment Hrs 25Jul2009" xfId="9428" xr:uid="{00000000-0005-0000-0000-0000C8240000}"/>
    <cellStyle name="R_Mark-up_June 09 r2" xfId="9429" xr:uid="{00000000-0005-0000-0000-0000C9240000}"/>
    <cellStyle name="R_Mark-up_June 09 r2_PC Master Report" xfId="9430" xr:uid="{00000000-0005-0000-0000-0000CA240000}"/>
    <cellStyle name="R_Mark-up_June 09 r2_Proposed Overall Monthly Cost Report - End March 2010" xfId="9431" xr:uid="{00000000-0005-0000-0000-0000CB240000}"/>
    <cellStyle name="R_Mark-up_ncw20090925 Extn Komati Time &amp; Cost" xfId="9432" xr:uid="{00000000-0005-0000-0000-0000CC240000}"/>
    <cellStyle name="R_Mark-up_October Claims Report (downloaded_06112009)" xfId="9433" xr:uid="{00000000-0005-0000-0000-0000CD240000}"/>
    <cellStyle name="R_Mark-up_P02_Boiler Package_Contract Control Logs May 2009(1)" xfId="9434" xr:uid="{00000000-0005-0000-0000-0000CE240000}"/>
    <cellStyle name="R_Mark-up_P02_Boiler Package_Contract Control Logs May 2009(1)_PC Master Report" xfId="9435" xr:uid="{00000000-0005-0000-0000-0000CF240000}"/>
    <cellStyle name="R_Mark-up_P02_Boiler Package_Contract Control Logs May 2009(1)_Proposed Overall Monthly Cost Report - End March 2010" xfId="9436" xr:uid="{00000000-0005-0000-0000-0000D0240000}"/>
    <cellStyle name="R_Mark-up_P03_Turbine_Mayl_09_User_Contract_Logs rev 2" xfId="9437" xr:uid="{00000000-0005-0000-0000-0000D1240000}"/>
    <cellStyle name="R_Mark-up_P03_Turbine_Mayl_09_User_Contract_Logs rev 2_PC Master Report" xfId="9438" xr:uid="{00000000-0005-0000-0000-0000D2240000}"/>
    <cellStyle name="R_Mark-up_P03_Turbine_Mayl_09_User_Contract_Logs rev 2_Proposed Overall Monthly Cost Report - End March 2010" xfId="9439" xr:uid="{00000000-0005-0000-0000-0000D3240000}"/>
    <cellStyle name="R_Mark-up_P04_LP_Services_26_October_09_Rev1_Master(Draft)" xfId="9440" xr:uid="{00000000-0005-0000-0000-0000D4240000}"/>
    <cellStyle name="R_Mark-up_P06_Water_Treatment_28_May_09_Rev0_Master(Draft)" xfId="9441" xr:uid="{00000000-0005-0000-0000-0000D5240000}"/>
    <cellStyle name="R_Mark-up_P06_Water_Treatment_28_May_09_Rev0_Master(Draft)_PC Master Report" xfId="9442" xr:uid="{00000000-0005-0000-0000-0000D6240000}"/>
    <cellStyle name="R_Mark-up_P06_Water_Treatment_28_May_09_Rev0_Master(Draft)_Proposed Overall Monthly Cost Report - End March 2010" xfId="9443" xr:uid="{00000000-0005-0000-0000-0000D7240000}"/>
    <cellStyle name="R_Mark-up_P06_Water_Treatment_29_June_09_Rev0_Master(Draft)" xfId="9444" xr:uid="{00000000-0005-0000-0000-0000D8240000}"/>
    <cellStyle name="R_Mark-up_P06_Water_Treatment_29_June_09_Rev0_Master(Draft)_PC Master Report" xfId="9445" xr:uid="{00000000-0005-0000-0000-0000D9240000}"/>
    <cellStyle name="R_Mark-up_P06_Water_Treatment_29_June_09_Rev0_Master(Draft)_Proposed Overall Monthly Cost Report - End March 2010" xfId="9446" xr:uid="{00000000-0005-0000-0000-0000DA240000}"/>
    <cellStyle name="R_Mark-up_P08_Main Civil May 09 r2" xfId="9447" xr:uid="{00000000-0005-0000-0000-0000DB240000}"/>
    <cellStyle name="R_Mark-up_P08_Main Civil May 09 r2_PC Master Report" xfId="9448" xr:uid="{00000000-0005-0000-0000-0000DC240000}"/>
    <cellStyle name="R_Mark-up_P08_Main Civil May 09 r2_Proposed Overall Monthly Cost Report - End March 2010" xfId="9449" xr:uid="{00000000-0005-0000-0000-0000DD240000}"/>
    <cellStyle name="R_Mark-up_P10_Enabling_Civils_02_June_09_Rev1" xfId="9450" xr:uid="{00000000-0005-0000-0000-0000DE240000}"/>
    <cellStyle name="R_Mark-up_P10_Enabling_Civils_02_June_09_Rev1_PC Master Report" xfId="9451" xr:uid="{00000000-0005-0000-0000-0000DF240000}"/>
    <cellStyle name="R_Mark-up_P10_Enabling_Civils_02_June_09_Rev1_Proposed Overall Monthly Cost Report - End March 2010" xfId="9452" xr:uid="{00000000-0005-0000-0000-0000E0240000}"/>
    <cellStyle name="R_Mark-up_P10_Enabling_Civils_02_May_09_final" xfId="9453" xr:uid="{00000000-0005-0000-0000-0000E1240000}"/>
    <cellStyle name="R_Mark-up_P10_Enabling_Civils_02_May_09_final_PC Master Report" xfId="9454" xr:uid="{00000000-0005-0000-0000-0000E2240000}"/>
    <cellStyle name="R_Mark-up_P10_Enabling_Civils_02_May_09_final_Proposed Overall Monthly Cost Report - End March 2010" xfId="9455" xr:uid="{00000000-0005-0000-0000-0000E3240000}"/>
    <cellStyle name="R_Mark-up_PC Master Report" xfId="9456" xr:uid="{00000000-0005-0000-0000-0000E4240000}"/>
    <cellStyle name="R_Mark-up_PC Master Report Feb09 Rev1 HL (version 1)" xfId="9457" xr:uid="{00000000-0005-0000-0000-0000E5240000}"/>
    <cellStyle name="R_Mark-up_Proposed Overall Monthly Cost Report - End March 2010" xfId="9458" xr:uid="{00000000-0005-0000-0000-0000E6240000}"/>
    <cellStyle name="R_Mark-up_RC EXECUTIVE SUMMARY END Jan 2010. (version 2)" xfId="9459" xr:uid="{00000000-0005-0000-0000-0000E7240000}"/>
    <cellStyle name="R_Mark-up_RC EXECUTIVE SUMMARY END JULY 2009." xfId="9460" xr:uid="{00000000-0005-0000-0000-0000E8240000}"/>
    <cellStyle name="R_Mark-up_RC EXECUTIVE SUMMARY END JULY 2009._1" xfId="9461" xr:uid="{00000000-0005-0000-0000-0000E9240000}"/>
    <cellStyle name="R_Mark-up_RC EXECUTIVE SUMMARY END JULY 2009._1_Proposed Overall Monthly Cost Report - End March 2010" xfId="9462" xr:uid="{00000000-0005-0000-0000-0000EA240000}"/>
    <cellStyle name="R_Mark-up_RC EXECUTIVE SUMMARY END JULY 2009._PC Master Report" xfId="9463" xr:uid="{00000000-0005-0000-0000-0000EB240000}"/>
    <cellStyle name="R_Mark-up_RC EXECUTIVE SUMMARY END JULY 2009._Proposed Overall Monthly Cost Report - End March 2010" xfId="9464" xr:uid="{00000000-0005-0000-0000-0000EC240000}"/>
    <cellStyle name="R_Mark-up_RC EXECUTIVE SUMMARY END SEP 2009." xfId="9465" xr:uid="{00000000-0005-0000-0000-0000ED240000}"/>
    <cellStyle name="R_Mark-up_Risk Register Master" xfId="9466" xr:uid="{00000000-0005-0000-0000-0000EE240000}"/>
    <cellStyle name="R_Mark-up_Risk Register Master_Copy of MEDUPI Claim Register- (M-Drive)" xfId="9467" xr:uid="{00000000-0005-0000-0000-0000EF240000}"/>
    <cellStyle name="R_Mark-up_Risk Register Master_October Claims Report (downloaded_06112009)" xfId="9468" xr:uid="{00000000-0005-0000-0000-0000F0240000}"/>
    <cellStyle name="R_Mark-up_Risk Register Master_PC Master Report" xfId="9469" xr:uid="{00000000-0005-0000-0000-0000F1240000}"/>
    <cellStyle name="R_Mark-up_Risk Register Master_Proposed Overall Monthly Cost Report - End March 2010" xfId="9470" xr:uid="{00000000-0005-0000-0000-0000F2240000}"/>
    <cellStyle name="R_Mark-up_Support Consolidation" xfId="9471" xr:uid="{00000000-0005-0000-0000-0000F3240000}"/>
    <cellStyle name="R_Mark-up_Trend Register Master" xfId="9472" xr:uid="{00000000-0005-0000-0000-0000F4240000}"/>
    <cellStyle name="R_Mark-up_Trend Register Master_Copy of MEDUPI Claim Register- (M-Drive)" xfId="9473" xr:uid="{00000000-0005-0000-0000-0000F5240000}"/>
    <cellStyle name="R_Mark-up_Trend Register Master_October Claims Report (downloaded_06112009)" xfId="9474" xr:uid="{00000000-0005-0000-0000-0000F6240000}"/>
    <cellStyle name="R_Mark-up_Trend Register Master_PC Master Report" xfId="9475" xr:uid="{00000000-0005-0000-0000-0000F7240000}"/>
    <cellStyle name="R_Mark-up_Trend Register Master_Proposed Overall Monthly Cost Report - End March 2010" xfId="9476" xr:uid="{00000000-0005-0000-0000-0000F8240000}"/>
    <cellStyle name="R_ncw20090925 Extn Komati Time &amp; Cost" xfId="9477" xr:uid="{00000000-0005-0000-0000-0000F9240000}"/>
    <cellStyle name="R_October Claims Report (downloaded_06112009)" xfId="9478" xr:uid="{00000000-0005-0000-0000-0000FA240000}"/>
    <cellStyle name="R_P02_Boiler Package_Contract Control Logs May 2009(1)" xfId="9479" xr:uid="{00000000-0005-0000-0000-0000FB240000}"/>
    <cellStyle name="R_P02_Boiler Package_Contract Control Logs May 2009(1)_PC Master Report" xfId="9480" xr:uid="{00000000-0005-0000-0000-0000FC240000}"/>
    <cellStyle name="R_P02_Boiler Package_Contract Control Logs May 2009(1)_Proposed Overall Monthly Cost Report - End March 2010" xfId="9481" xr:uid="{00000000-0005-0000-0000-0000FD240000}"/>
    <cellStyle name="R_P03_Turbine_Mayl_09_User_Contract_Logs rev 2" xfId="9482" xr:uid="{00000000-0005-0000-0000-0000FE240000}"/>
    <cellStyle name="R_P03_Turbine_Mayl_09_User_Contract_Logs rev 2_PC Master Report" xfId="9483" xr:uid="{00000000-0005-0000-0000-0000FF240000}"/>
    <cellStyle name="R_P03_Turbine_Mayl_09_User_Contract_Logs rev 2_Proposed Overall Monthly Cost Report - End March 2010" xfId="9484" xr:uid="{00000000-0005-0000-0000-000000250000}"/>
    <cellStyle name="R_P04_LP_Services_26_October_09_Rev1_Master(Draft)" xfId="9485" xr:uid="{00000000-0005-0000-0000-000001250000}"/>
    <cellStyle name="R_P06_Water_Treatment_28_May_09_Rev0_Master(Draft)" xfId="9486" xr:uid="{00000000-0005-0000-0000-000002250000}"/>
    <cellStyle name="R_P06_Water_Treatment_28_May_09_Rev0_Master(Draft)_PC Master Report" xfId="9487" xr:uid="{00000000-0005-0000-0000-000003250000}"/>
    <cellStyle name="R_P06_Water_Treatment_28_May_09_Rev0_Master(Draft)_Proposed Overall Monthly Cost Report - End March 2010" xfId="9488" xr:uid="{00000000-0005-0000-0000-000004250000}"/>
    <cellStyle name="R_P06_Water_Treatment_29_June_09_Rev0_Master(Draft)" xfId="9489" xr:uid="{00000000-0005-0000-0000-000005250000}"/>
    <cellStyle name="R_P06_Water_Treatment_29_June_09_Rev0_Master(Draft)_PC Master Report" xfId="9490" xr:uid="{00000000-0005-0000-0000-000006250000}"/>
    <cellStyle name="R_P06_Water_Treatment_29_June_09_Rev0_Master(Draft)_Proposed Overall Monthly Cost Report - End March 2010" xfId="9491" xr:uid="{00000000-0005-0000-0000-000007250000}"/>
    <cellStyle name="R_P08_Main Civil May 09 r2" xfId="9492" xr:uid="{00000000-0005-0000-0000-000008250000}"/>
    <cellStyle name="R_P08_Main Civil May 09 r2_PC Master Report" xfId="9493" xr:uid="{00000000-0005-0000-0000-000009250000}"/>
    <cellStyle name="R_P08_Main Civil May 09 r2_Proposed Overall Monthly Cost Report - End March 2010" xfId="9494" xr:uid="{00000000-0005-0000-0000-00000A250000}"/>
    <cellStyle name="R_P10_Enabling_Civils_02_June_09_Rev1" xfId="9495" xr:uid="{00000000-0005-0000-0000-00000B250000}"/>
    <cellStyle name="R_P10_Enabling_Civils_02_June_09_Rev1_PC Master Report" xfId="9496" xr:uid="{00000000-0005-0000-0000-00000C250000}"/>
    <cellStyle name="R_P10_Enabling_Civils_02_June_09_Rev1_Proposed Overall Monthly Cost Report - End March 2010" xfId="9497" xr:uid="{00000000-0005-0000-0000-00000D250000}"/>
    <cellStyle name="R_P10_Enabling_Civils_02_May_09_final" xfId="9498" xr:uid="{00000000-0005-0000-0000-00000E250000}"/>
    <cellStyle name="R_P10_Enabling_Civils_02_May_09_final_PC Master Report" xfId="9499" xr:uid="{00000000-0005-0000-0000-00000F250000}"/>
    <cellStyle name="R_P10_Enabling_Civils_02_May_09_final_Proposed Overall Monthly Cost Report - End March 2010" xfId="9500" xr:uid="{00000000-0005-0000-0000-000010250000}"/>
    <cellStyle name="R_PC Master Report" xfId="9501" xr:uid="{00000000-0005-0000-0000-000011250000}"/>
    <cellStyle name="R_PC Master Report Feb09 Rev1 HL (version 1)" xfId="9502" xr:uid="{00000000-0005-0000-0000-000012250000}"/>
    <cellStyle name="R_PRICE SCHEDULES" xfId="9503" xr:uid="{00000000-0005-0000-0000-000013250000}"/>
    <cellStyle name="R_PRICE SCHEDULES_20080925 ice services Assessment Task order No 4" xfId="9504" xr:uid="{00000000-0005-0000-0000-000014250000}"/>
    <cellStyle name="R_PRICE SCHEDULES_20080925 ice services Assessment Task order No 4_20110725chk1 DGR ice Timesheet data - July 2011" xfId="9505" xr:uid="{00000000-0005-0000-0000-000015250000}"/>
    <cellStyle name="R_PRICE SCHEDULES_20090225rev &amp; 20090425 Task Order 25&amp;26 ice services assessments" xfId="9506" xr:uid="{00000000-0005-0000-0000-000016250000}"/>
    <cellStyle name="R_PRICE SCHEDULES_20090315 CED Project support_update" xfId="9507" xr:uid="{00000000-0005-0000-0000-000017250000}"/>
    <cellStyle name="R_PRICE SCHEDULES_20090315 CED Project support_update_20090225rev &amp; 20090425 Task Order 25&amp;26 ice services assessments" xfId="9508" xr:uid="{00000000-0005-0000-0000-000018250000}"/>
    <cellStyle name="R_PRICE SCHEDULES_20090315 CED Project support_update_20090225rev &amp; 20090425 Task Order 25&amp;26 ice services assessments_20110725chk1 DGR ice Timesheet data - July 2011" xfId="9509" xr:uid="{00000000-0005-0000-0000-000019250000}"/>
    <cellStyle name="R_PRICE SCHEDULES_20090315 CED Project support_update_20091025 Task Order 24 ice services assessment" xfId="9510" xr:uid="{00000000-0005-0000-0000-00001A250000}"/>
    <cellStyle name="R_PRICE SCHEDULES_20090315 CED Project support_update_20091025 Task Order 25 ice services assessment" xfId="9511" xr:uid="{00000000-0005-0000-0000-00001B250000}"/>
    <cellStyle name="R_PRICE SCHEDULES_20090315 CED Project support_update_20091025 Task Order 25&amp;26 ice services assessment" xfId="9512" xr:uid="{00000000-0005-0000-0000-00001C250000}"/>
    <cellStyle name="R_PRICE SCHEDULES_20090315 CED Project support_update_20091025 Task Order 26 ice services assessment" xfId="9513" xr:uid="{00000000-0005-0000-0000-00001D250000}"/>
    <cellStyle name="R_PRICE SCHEDULES_20090315 CED Project support_update_20091025 Task Order 28 ice services assessment Mercury SS" xfId="9514" xr:uid="{00000000-0005-0000-0000-00001E250000}"/>
    <cellStyle name="R_PRICE SCHEDULES_20090315 CED Project support_update_20091025 Task Order 29 ice services assessment" xfId="9515" xr:uid="{00000000-0005-0000-0000-00001F250000}"/>
    <cellStyle name="R_PRICE SCHEDULES_20090315 CED Project support_update_20091025 Task Order 31 ice services assessment" xfId="9516" xr:uid="{00000000-0005-0000-0000-000020250000}"/>
    <cellStyle name="R_PRICE SCHEDULES_20090315 CED Project support_update_20091025 Task Order 33 ice services assessment" xfId="9517" xr:uid="{00000000-0005-0000-0000-000021250000}"/>
    <cellStyle name="R_PRICE SCHEDULES_20090315 CED Project support_update_20091025 Task Order 34 ice services assessment" xfId="9518" xr:uid="{00000000-0005-0000-0000-000022250000}"/>
    <cellStyle name="R_PRICE SCHEDULES_20090315 CED Project support_update_20091025 Task Order 35 ice services assessment" xfId="9519" xr:uid="{00000000-0005-0000-0000-000023250000}"/>
    <cellStyle name="R_PRICE SCHEDULES_20090315 CED Project support_update_20091025 Task Order 36 ice services assessment" xfId="9520" xr:uid="{00000000-0005-0000-0000-000024250000}"/>
    <cellStyle name="R_PRICE SCHEDULES_20090315 CED Project support_update_20091025 Task Order 37 ice services assessment" xfId="9521" xr:uid="{00000000-0005-0000-0000-000025250000}"/>
    <cellStyle name="R_PRICE SCHEDULES_20090315 CED Project support_update_20091025 Task Order 37 Revised split ice services assessment" xfId="9522" xr:uid="{00000000-0005-0000-0000-000026250000}"/>
    <cellStyle name="R_PRICE SCHEDULES_20090315 CED Project support_update_20091025 Task Order 39 ice services assessment" xfId="9523" xr:uid="{00000000-0005-0000-0000-000027250000}"/>
    <cellStyle name="R_PRICE SCHEDULES_20090315 CED Project support_update_20091025 Task Order 40 ice services assessment" xfId="9524" xr:uid="{00000000-0005-0000-0000-000028250000}"/>
    <cellStyle name="R_PRICE SCHEDULES_20090315 CED Project support_update_20091025 Task Order 41 ice services assessment &amp; invoice" xfId="9525" xr:uid="{00000000-0005-0000-0000-000029250000}"/>
    <cellStyle name="R_PRICE SCHEDULES_20090315 CED Project support_update_20091025 Task Order 42 ice services assessment" xfId="9526" xr:uid="{00000000-0005-0000-0000-00002A250000}"/>
    <cellStyle name="R_PRICE SCHEDULES_20090315 CED Project support_update_20091025 Task Order 43 ice services assessment" xfId="9527" xr:uid="{00000000-0005-0000-0000-00002B250000}"/>
    <cellStyle name="R_PRICE SCHEDULES_20090315 CED Project support_update_20091025 Task Order 44 ice services assessment" xfId="9528" xr:uid="{00000000-0005-0000-0000-00002C250000}"/>
    <cellStyle name="R_PRICE SCHEDULES_20090315 CED Project support_update_20091025Rev Task Order 26 ice services assessment" xfId="9529" xr:uid="{00000000-0005-0000-0000-00002D250000}"/>
    <cellStyle name="R_PRICE SCHEDULES_20090315 CED Project support_update_200911 chk Task 41 Kusile Silos forecast" xfId="9530" xr:uid="{00000000-0005-0000-0000-00002E250000}"/>
    <cellStyle name="R_PRICE SCHEDULES_20090315 CED Project support_update_200911 Task Order 46 ice services Forecast" xfId="9531" xr:uid="{00000000-0005-0000-0000-00002F250000}"/>
    <cellStyle name="R_PRICE SCHEDULES_20090315 CED Project support_update_20091103 CED Project support services" xfId="9532" xr:uid="{00000000-0005-0000-0000-000030250000}"/>
    <cellStyle name="R_PRICE SCHEDULES_20090315 CED Project support_update_20091104 CED Project support services" xfId="9533" xr:uid="{00000000-0005-0000-0000-000031250000}"/>
    <cellStyle name="R_PRICE SCHEDULES_20090315 CED Project support_update_20091105 CED Project support services" xfId="9534" xr:uid="{00000000-0005-0000-0000-000032250000}"/>
    <cellStyle name="R_PRICE SCHEDULES_20090315 CED Project support_update_20091125 Coal &amp; Ash Task Orders ice services invoice" xfId="9535" xr:uid="{00000000-0005-0000-0000-000033250000}"/>
    <cellStyle name="R_PRICE SCHEDULES_20090315 CED Project support_update_20091125 Task Medupi Electrical ice services invoice" xfId="9536" xr:uid="{00000000-0005-0000-0000-000034250000}"/>
    <cellStyle name="R_PRICE SCHEDULES_20090315 CED Project support_update_20091125 Task order 02 ice services assessment" xfId="9537" xr:uid="{00000000-0005-0000-0000-000035250000}"/>
    <cellStyle name="R_PRICE SCHEDULES_20090315 CED Project support_update_20091125 Task Order 31 ice services assessment &amp; invoice" xfId="9538" xr:uid="{00000000-0005-0000-0000-000036250000}"/>
    <cellStyle name="R_PRICE SCHEDULES_20090315 CED Project support_update_20091125 Task Order 32 ice services assessment" xfId="9539" xr:uid="{00000000-0005-0000-0000-000037250000}"/>
    <cellStyle name="R_PRICE SCHEDULES_20090315 CED Project support_update_20091125 Task Order 47 ice services assessment" xfId="9540" xr:uid="{00000000-0005-0000-0000-000038250000}"/>
    <cellStyle name="R_PRICE SCHEDULES_20090315 CED Project support_update_20091208 CED Project support services_nic003" xfId="9541" xr:uid="{00000000-0005-0000-0000-000039250000}"/>
    <cellStyle name="R_PRICE SCHEDULES_20090315 CED Project support_update_20091211 Task 51 Forecast ice services" xfId="9542" xr:uid="{00000000-0005-0000-0000-00003A250000}"/>
    <cellStyle name="R_PRICE SCHEDULES_20090315 CED Project support_update_20091225 Task order 04 ice services assessment &amp; invoice" xfId="9543" xr:uid="{00000000-0005-0000-0000-00003B250000}"/>
    <cellStyle name="R_PRICE SCHEDULES_20090315 CED Project support_update_20091225 Task Order 20 ice services assessment &amp; invoice" xfId="9544" xr:uid="{00000000-0005-0000-0000-00003C250000}"/>
    <cellStyle name="R_PRICE SCHEDULES_20090315 CED Project support_update_20091225 Task order 46 assessment &amp; invoice" xfId="9545" xr:uid="{00000000-0005-0000-0000-00003D250000}"/>
    <cellStyle name="R_PRICE SCHEDULES_20090315 CED Project support_update_20091230rev1 CED Project support services" xfId="9546" xr:uid="{00000000-0005-0000-0000-00003E250000}"/>
    <cellStyle name="R_PRICE SCHEDULES_20090315 CED Project support_update_20100125 Coal &amp; Ash Task Orders ice services invoice" xfId="9547" xr:uid="{00000000-0005-0000-0000-00003F250000}"/>
    <cellStyle name="R_PRICE SCHEDULES_20090315 CED Project support_update_20100125 Task 51 Hrs to date ice services" xfId="9548" xr:uid="{00000000-0005-0000-0000-000040250000}"/>
    <cellStyle name="R_PRICE SCHEDULES_20090315 CED Project support_update_20100125 Task Medupi Electrical ice services invoice" xfId="9549" xr:uid="{00000000-0005-0000-0000-000041250000}"/>
    <cellStyle name="R_PRICE SCHEDULES_20090315 CED Project support_update_20100125 Task order 02 ice services assessment" xfId="9550" xr:uid="{00000000-0005-0000-0000-000042250000}"/>
    <cellStyle name="R_PRICE SCHEDULES_20090315 CED Project support_update_20100125 Task Order 20 ice services assessment &amp; invoice" xfId="9551" xr:uid="{00000000-0005-0000-0000-000043250000}"/>
    <cellStyle name="R_PRICE SCHEDULES_20090315 CED Project support_update_20100125 Task Order 45 ice services assessment" xfId="9552" xr:uid="{00000000-0005-0000-0000-000044250000}"/>
    <cellStyle name="R_PRICE SCHEDULES_20090315 CED Project support_update_20100125 Task Order 51 ice services assessment &amp; invoice" xfId="9553" xr:uid="{00000000-0005-0000-0000-000045250000}"/>
    <cellStyle name="R_PRICE SCHEDULES_20090315 CED Project support_update_20100225 Task order 04 ice services assessment &amp; invoice" xfId="9554" xr:uid="{00000000-0005-0000-0000-000046250000}"/>
    <cellStyle name="R_PRICE SCHEDULES_20090315 CED Project support_update_20100304 CED Project support services" xfId="9555" xr:uid="{00000000-0005-0000-0000-000047250000}"/>
    <cellStyle name="R_PRICE SCHEDULES_20090315 CED Project support_update_20100304rev1 CED Project support services" xfId="9556" xr:uid="{00000000-0005-0000-0000-000048250000}"/>
    <cellStyle name="R_PRICE SCHEDULES_20090315 CED Project support_update_20100325 Task 51 Hrs to date ice services" xfId="9557" xr:uid="{00000000-0005-0000-0000-000049250000}"/>
    <cellStyle name="R_PRICE SCHEDULES_20090315 CED Project support_update_20100325 Task Medupi Electrical ice services invoice" xfId="9558" xr:uid="{00000000-0005-0000-0000-00004A250000}"/>
    <cellStyle name="R_PRICE SCHEDULES_20090315 CED Project support_update_20100325 Task order 02 ice services assessment &amp; invoice" xfId="9559" xr:uid="{00000000-0005-0000-0000-00004B250000}"/>
    <cellStyle name="R_PRICE SCHEDULES_20090315 CED Project support_update_20100325 Task Order 20 ice services assessment &amp; invoice" xfId="9560" xr:uid="{00000000-0005-0000-0000-00004C250000}"/>
    <cellStyle name="R_PRICE SCHEDULES_20090315 CED Project support_update_20100329 Updated Task 53 Gen Transf Forecast ice services" xfId="9561" xr:uid="{00000000-0005-0000-0000-00004D250000}"/>
    <cellStyle name="R_PRICE SCHEDULES_20090315 CED Project support_update_20100425 ice services Task No 0012 FGD assessment &amp; invoice" xfId="9562" xr:uid="{00000000-0005-0000-0000-00004E250000}"/>
    <cellStyle name="R_PRICE SCHEDULES_20090315 CED Project support_update_20100425 Task 52 Cabling assessment &amp; invoice ice services" xfId="9563" xr:uid="{00000000-0005-0000-0000-00004F250000}"/>
    <cellStyle name="R_PRICE SCHEDULES_20090315 CED Project support_update_20100425 Task order 04 ice services assessment &amp; invoice" xfId="9564" xr:uid="{00000000-0005-0000-0000-000050250000}"/>
    <cellStyle name="R_PRICE SCHEDULES_20090315 CED Project support_update_20100425 Task Order 29 ice services assessment &amp; invoice" xfId="9565" xr:uid="{00000000-0005-0000-0000-000051250000}"/>
    <cellStyle name="R_PRICE SCHEDULES_20090315 CED Project support_update_20100425 Task Order 51 ice services assessment &amp; invoice" xfId="9566" xr:uid="{00000000-0005-0000-0000-000052250000}"/>
    <cellStyle name="R_PRICE SCHEDULES_20090315 CED Project support_update_20100425 Task Order 55 ice services assessment &amp; invoice" xfId="9567" xr:uid="{00000000-0005-0000-0000-000053250000}"/>
    <cellStyle name="R_PRICE SCHEDULES_20090315 CED Project support_update_20100425 Task Order 56 ice services assessment &amp; invoice" xfId="9568" xr:uid="{00000000-0005-0000-0000-000054250000}"/>
    <cellStyle name="R_PRICE SCHEDULES_20090315 CED Project support_update_20100429 CED Project support Timesheet current" xfId="9569" xr:uid="{00000000-0005-0000-0000-000055250000}"/>
    <cellStyle name="R_PRICE SCHEDULES_20090315 CED Project support_update_20100525 ice services Task No 0012 FGD assessment" xfId="9570" xr:uid="{00000000-0005-0000-0000-000056250000}"/>
    <cellStyle name="R_PRICE SCHEDULES_20090315 CED Project support_update_20100525 Task order 04 ice services assessment &amp; invoice" xfId="9571" xr:uid="{00000000-0005-0000-0000-000057250000}"/>
    <cellStyle name="R_PRICE SCHEDULES_20090315 CED Project support_update_20100613 Task Order 34 ice services assessment &amp; invoice" xfId="9572" xr:uid="{00000000-0005-0000-0000-000058250000}"/>
    <cellStyle name="R_PRICE SCHEDULES_20090315 CED Project support_update_20100625 ice services Electrical &amp; C&amp;I assessment" xfId="9573" xr:uid="{00000000-0005-0000-0000-000059250000}"/>
    <cellStyle name="R_PRICE SCHEDULES_20090315 CED Project support_update_20100625 ice services Task No 0012 FGD assessment" xfId="9574" xr:uid="{00000000-0005-0000-0000-00005A250000}"/>
    <cellStyle name="R_PRICE SCHEDULES_20090315 CED Project support_update_20100625 Task order 04 ice services assessment &amp; invoice" xfId="9575" xr:uid="{00000000-0005-0000-0000-00005B250000}"/>
    <cellStyle name="R_PRICE SCHEDULES_20090315 CED Project support_update_20100625 Turbine Summary weekly Timesheets" xfId="9576" xr:uid="{00000000-0005-0000-0000-00005C250000}"/>
    <cellStyle name="R_PRICE SCHEDULES_20090315 CED Project support_update_20100725 Task order 04 ice services assessment &amp; invoice" xfId="9577" xr:uid="{00000000-0005-0000-0000-00005D250000}"/>
    <cellStyle name="R_PRICE SCHEDULES_20090315 CED Project support_update_20100803 Task order 02 Turbine ice services assessment dvw" xfId="9578" xr:uid="{00000000-0005-0000-0000-00005E250000}"/>
    <cellStyle name="R_PRICE SCHEDULES_20090315 CED Project support_update_20100820 iWeNhle Consolidated Invoices" xfId="9579" xr:uid="{00000000-0005-0000-0000-00005F250000}"/>
    <cellStyle name="R_PRICE SCHEDULES_20090315 CED Project support_update_20100820 iWeNhle Consolidated Invoices_20110725chk1 DGR ice Timesheet data - July 2011" xfId="9580" xr:uid="{00000000-0005-0000-0000-000060250000}"/>
    <cellStyle name="R_PRICE SCHEDULES_20090315 CED Project support_update_20100825 Task Order 13 ice services assessment" xfId="9581" xr:uid="{00000000-0005-0000-0000-000061250000}"/>
    <cellStyle name="R_PRICE SCHEDULES_20090315 CED Project support_update_20100902 Task order 02 Turbine ice services Ass &amp; Inv" xfId="9582" xr:uid="{00000000-0005-0000-0000-000062250000}"/>
    <cellStyle name="R_PRICE SCHEDULES_20090315 CED Project support_update_20100913 ice services Task No 0012 FGD assessment" xfId="9583" xr:uid="{00000000-0005-0000-0000-000063250000}"/>
    <cellStyle name="R_PRICE SCHEDULES_20090315 CED Project support_update_20100913 Task order 04 ice services assessment &amp; invoice" xfId="9584" xr:uid="{00000000-0005-0000-0000-000064250000}"/>
    <cellStyle name="R_PRICE SCHEDULES_20090315 CED Project support_update_20100925 ice services Medupi Electrical C&amp;I assessment" xfId="9585" xr:uid="{00000000-0005-0000-0000-000065250000}"/>
    <cellStyle name="R_PRICE SCHEDULES_20090315 CED Project support_update_20101008 Task 53 Generation ice services assessment &amp; invoice" xfId="9586" xr:uid="{00000000-0005-0000-0000-000066250000}"/>
    <cellStyle name="R_PRICE SCHEDULES_20090315 CED Project support_update_20101008 Task order 04 ice services assessment &amp; invoice (1)" xfId="9587" xr:uid="{00000000-0005-0000-0000-000067250000}"/>
    <cellStyle name="R_PRICE SCHEDULES_20090315 CED Project support_update_20101011 update ice services Task No 0012 FGD assessments &amp; invoices" xfId="9588" xr:uid="{00000000-0005-0000-0000-000068250000}"/>
    <cellStyle name="R_PRICE SCHEDULES_20090315 CED Project support_update_20101024 25Sep2010 Assess &amp; Inv Task order 02 Turbine ice services" xfId="9589" xr:uid="{00000000-0005-0000-0000-000069250000}"/>
    <cellStyle name="R_PRICE SCHEDULES_20090315 CED Project support_update_20101025 Assessment ice services Task No 0012 FGD &amp; invoice" xfId="9590" xr:uid="{00000000-0005-0000-0000-00006A250000}"/>
    <cellStyle name="R_PRICE SCHEDULES_20090315 CED Project support_update_20101025 ice services assessment Task 52 Cabling &amp; invoice" xfId="9591" xr:uid="{00000000-0005-0000-0000-00006B250000}"/>
    <cellStyle name="R_PRICE SCHEDULES_20090315 CED Project support_update_20101025 ice services Medupi Electrical C&amp;I assessment &amp; invoice" xfId="9592" xr:uid="{00000000-0005-0000-0000-00006C250000}"/>
    <cellStyle name="R_PRICE SCHEDULES_20090315 CED Project support_update_20101025 Task Order 13 ice services assessment" xfId="9593" xr:uid="{00000000-0005-0000-0000-00006D250000}"/>
    <cellStyle name="R_PRICE SCHEDULES_20090315 CED Project support_update_20101029 Task order 04 ice services assessment &amp; invoice" xfId="9594" xr:uid="{00000000-0005-0000-0000-00006E250000}"/>
    <cellStyle name="R_PRICE SCHEDULES_20090315 CED Project support_update_20101109 Task 0064 Terr undergrd ice services" xfId="9595" xr:uid="{00000000-0005-0000-0000-00006F250000}"/>
    <cellStyle name="R_PRICE SCHEDULES_20090315 CED Project support_update_20101116 From 1550  iWeNhle Consolidated Invoices" xfId="9596" xr:uid="{00000000-0005-0000-0000-000070250000}"/>
    <cellStyle name="R_PRICE SCHEDULES_20090315 CED Project support_update_20101116 From 1550  iWeNhle Consolidated Invoices_20110725chk1 DGR ice Timesheet data - July 2011" xfId="9597" xr:uid="{00000000-0005-0000-0000-000071250000}"/>
    <cellStyle name="R_PRICE SCHEDULES_20090315 CED Project support_update_2010825 Assessment &amp; invoice Task 0063 BoP ice services" xfId="9598" xr:uid="{00000000-0005-0000-0000-000072250000}"/>
    <cellStyle name="R_PRICE SCHEDULES_20090315 CED Project support_update_Agreed Final Hours" xfId="9599" xr:uid="{00000000-0005-0000-0000-000073250000}"/>
    <cellStyle name="R_PRICE SCHEDULES_20090315 CED Project support_update_CHECK 20091116JvD Updated Kusile Coal &amp; Ash allocation of hrs" xfId="9600" xr:uid="{00000000-0005-0000-0000-000074250000}"/>
    <cellStyle name="R_PRICE SCHEDULES_20090317 CED Project support_update" xfId="9601" xr:uid="{00000000-0005-0000-0000-000075250000}"/>
    <cellStyle name="R_PRICE SCHEDULES_20090425 Napo CHECK Kusile task orders 25  26" xfId="9602" xr:uid="{00000000-0005-0000-0000-000076250000}"/>
    <cellStyle name="R_PRICE SCHEDULES_20090425 Napo CHECK Kusile task orders 25  26_20110725chk1 DGR ice Timesheet data - July 2011" xfId="9603" xr:uid="{00000000-0005-0000-0000-000077250000}"/>
    <cellStyle name="R_PRICE SCHEDULES_20090425 Task order 03 ice services assessment" xfId="9604" xr:uid="{00000000-0005-0000-0000-000078250000}"/>
    <cellStyle name="R_PRICE SCHEDULES_20090425 Task order 04 ice services assessment" xfId="9605" xr:uid="{00000000-0005-0000-0000-000079250000}"/>
    <cellStyle name="R_PRICE SCHEDULES_20090425 Task Order 31 ice services assessment" xfId="9606" xr:uid="{00000000-0005-0000-0000-00007A250000}"/>
    <cellStyle name="R_PRICE SCHEDULES_20090522 CED Project support services" xfId="9607" xr:uid="{00000000-0005-0000-0000-00007B250000}"/>
    <cellStyle name="R_PRICE SCHEDULES_20090522 CED Project support services_20110725chk1 DGR ice Timesheet data - July 2011" xfId="9608" xr:uid="{00000000-0005-0000-0000-00007C250000}"/>
    <cellStyle name="R_PRICE SCHEDULES_20090630 Extn Komati Time &amp; Cost" xfId="9609" xr:uid="{00000000-0005-0000-0000-00007D250000}"/>
    <cellStyle name="R_PRICE SCHEDULES_20090715 Extn Komati Time &amp; Cost" xfId="9610" xr:uid="{00000000-0005-0000-0000-00007E250000}"/>
    <cellStyle name="R_PRICE SCHEDULES_20090725 Task order 02 ice services assessment" xfId="9611" xr:uid="{00000000-0005-0000-0000-00007F250000}"/>
    <cellStyle name="R_PRICE SCHEDULES_20090725 Task order 03 ice services assessment" xfId="9612" xr:uid="{00000000-0005-0000-0000-000080250000}"/>
    <cellStyle name="R_PRICE SCHEDULES_20090725 Task order 04 ice services assessment" xfId="9613" xr:uid="{00000000-0005-0000-0000-000081250000}"/>
    <cellStyle name="R_PRICE SCHEDULES_20090725 Task order 08 ice services assessment" xfId="9614" xr:uid="{00000000-0005-0000-0000-000082250000}"/>
    <cellStyle name="R_PRICE SCHEDULES_20090725 Task Order 09 ice services assessment" xfId="9615" xr:uid="{00000000-0005-0000-0000-000083250000}"/>
    <cellStyle name="R_PRICE SCHEDULES_20090725 Task order 34 ice services assessment" xfId="9616" xr:uid="{00000000-0005-0000-0000-000084250000}"/>
    <cellStyle name="R_PRICE SCHEDULES_20090725rev Extn Komati Time &amp; Cost" xfId="9617" xr:uid="{00000000-0005-0000-0000-000085250000}"/>
    <cellStyle name="R_PRICE SCHEDULES_20090825rev Extn Komati Time &amp; Cost" xfId="9618" xr:uid="{00000000-0005-0000-0000-000086250000}"/>
    <cellStyle name="R_PRICE SCHEDULES_20090907 hour alloc Status Task order Nos 35  36 Diesel Gen  UPS" xfId="9619" xr:uid="{00000000-0005-0000-0000-000087250000}"/>
    <cellStyle name="R_PRICE SCHEDULES_20090907 hour alloc Status Task order Nos 35  36 Diesel Gen  UPS_20110725chk1 DGR ice Timesheet data - July 2011" xfId="9620" xr:uid="{00000000-0005-0000-0000-000088250000}"/>
    <cellStyle name="R_PRICE SCHEDULES_20090908 Extn Komati Time &amp; Cost" xfId="9621" xr:uid="{00000000-0005-0000-0000-000089250000}"/>
    <cellStyle name="R_PRICE SCHEDULES_20090925rev Extn Komati Time &amp; Cost" xfId="9622" xr:uid="{00000000-0005-0000-0000-00008A250000}"/>
    <cellStyle name="R_PRICE SCHEDULES_20090925tm Komati Hrs &amp; km ice services" xfId="9623" xr:uid="{00000000-0005-0000-0000-00008B250000}"/>
    <cellStyle name="R_PRICE SCHEDULES_20090925tm Komati Hrs &amp; km ice services_20100225rev Extn Komati Time &amp; Cost" xfId="9624" xr:uid="{00000000-0005-0000-0000-00008C250000}"/>
    <cellStyle name="R_PRICE SCHEDULES_20090925tm Komati Hrs &amp; km ice services_20100225rev1 Extn Komati Time &amp; Cost" xfId="9625" xr:uid="{00000000-0005-0000-0000-00008D250000}"/>
    <cellStyle name="R_PRICE SCHEDULES_20090925tm Komati Hrs &amp; km ice services_20100325 Extn Komati Time &amp; Cost" xfId="9626" xr:uid="{00000000-0005-0000-0000-00008E250000}"/>
    <cellStyle name="R_PRICE SCHEDULES_20090925tm Komati Hrs &amp; km ice services_20100325rev Extn Komati Time &amp; Cost" xfId="9627" xr:uid="{00000000-0005-0000-0000-00008F250000}"/>
    <cellStyle name="R_PRICE SCHEDULES_20090925tm Komati Hrs &amp; km ice services_20100325tm Extn Komati Hours &amp; km" xfId="9628" xr:uid="{00000000-0005-0000-0000-000090250000}"/>
    <cellStyle name="R_PRICE SCHEDULES_20090925tm Komati Hrs &amp; km ice services_20100423 Extn Komati Time &amp; Cost" xfId="9629" xr:uid="{00000000-0005-0000-0000-000091250000}"/>
    <cellStyle name="R_PRICE SCHEDULES_20090925tm Komati Hrs &amp; km ice services_20100525 Extn Komati Time &amp; Cost" xfId="9630" xr:uid="{00000000-0005-0000-0000-000092250000}"/>
    <cellStyle name="R_PRICE SCHEDULES_20090925tm Komati Hrs &amp; km ice services_20100525cm Komati assessment Hrs &amp; km_2" xfId="9631" xr:uid="{00000000-0005-0000-0000-000093250000}"/>
    <cellStyle name="R_PRICE SCHEDULES_20090925tm Komati Hrs &amp; km ice services_20100625 Extn Komati Time &amp; Cost" xfId="9632" xr:uid="{00000000-0005-0000-0000-000094250000}"/>
    <cellStyle name="R_PRICE SCHEDULES_20090925tm Komati Hrs &amp; km ice services_20100625cm Komati services assessment hrs &amp; km" xfId="9633" xr:uid="{00000000-0005-0000-0000-000095250000}"/>
    <cellStyle name="R_PRICE SCHEDULES_20090925tm Komati Hrs &amp; km ice services_20100721cm Komati Services Hours &amp; km" xfId="9634" xr:uid="{00000000-0005-0000-0000-000096250000}"/>
    <cellStyle name="R_PRICE SCHEDULES_20090925tm Komati Hrs &amp; km ice services_20100721tm Komati Services Hours &amp; km" xfId="9635" xr:uid="{00000000-0005-0000-0000-000097250000}"/>
    <cellStyle name="R_PRICE SCHEDULES_20090925tm Komati Hrs &amp; km ice services_20100725rev2 Extn Komati Time &amp; Cost" xfId="9636" xr:uid="{00000000-0005-0000-0000-000098250000}"/>
    <cellStyle name="R_PRICE SCHEDULES_20090925tm Komati Hrs &amp; km ice services_20100825cm Komati Services Hours &amp; km" xfId="9637" xr:uid="{00000000-0005-0000-0000-000099250000}"/>
    <cellStyle name="R_PRICE SCHEDULES_20090925tm Komati Hrs &amp; km ice services_20100825Rev Extn Komati Time &amp; Cost" xfId="9638" xr:uid="{00000000-0005-0000-0000-00009A250000}"/>
    <cellStyle name="R_PRICE SCHEDULES_20090925tm Komati Hrs &amp; km ice services_20100925REV Assessment 4600005911 Komati ice services" xfId="9639" xr:uid="{00000000-0005-0000-0000-00009B250000}"/>
    <cellStyle name="R_PRICE SCHEDULES_20090925tm Komati Hrs &amp; km ice services_20100925REV Assessment 4600005911 Komati ice services_20110725chk1 DGR ice Timesheet data - July 2011" xfId="9640" xr:uid="{00000000-0005-0000-0000-00009C250000}"/>
    <cellStyle name="R_PRICE SCHEDULES_20090925tm Komati Hrs &amp; km ice services_20100928 Extn Komati Time &amp; Cost" xfId="9641" xr:uid="{00000000-0005-0000-0000-00009D250000}"/>
    <cellStyle name="R_PRICE SCHEDULES_20090925tm Komati Hrs &amp; km ice services_20100929rev check ICE daily capture 2010" xfId="9642" xr:uid="{00000000-0005-0000-0000-00009E250000}"/>
    <cellStyle name="R_PRICE SCHEDULES_20090925tm Komati Hrs &amp; km ice services_20101028 ice assessment &amp; invoice Oct2010" xfId="9643" xr:uid="{00000000-0005-0000-0000-00009F250000}"/>
    <cellStyle name="R_PRICE SCHEDULES_20090925tm Komati Hrs &amp; km ice services_2010425cm Extn Komati Hours &amp; km" xfId="9644" xr:uid="{00000000-0005-0000-0000-0000A0250000}"/>
    <cellStyle name="R_PRICE SCHEDULES_20090925tm Komati Hrs &amp; km ice services_2010425tm Extn Komati Hours &amp; km" xfId="9645" xr:uid="{00000000-0005-0000-0000-0000A1250000}"/>
    <cellStyle name="R_PRICE SCHEDULES_20090925tm Komati Hrs &amp; km ice services_20110725chk1 DGR ice Timesheet data - July 2011" xfId="9646" xr:uid="{00000000-0005-0000-0000-0000A2250000}"/>
    <cellStyle name="R_PRICE SCHEDULES_20091025 Task order 02 ice services assessment" xfId="9647" xr:uid="{00000000-0005-0000-0000-0000A3250000}"/>
    <cellStyle name="R_PRICE SCHEDULES_20091025 Task order 03 ice services assessment" xfId="9648" xr:uid="{00000000-0005-0000-0000-0000A4250000}"/>
    <cellStyle name="R_PRICE SCHEDULES_20091025 Task order 04 ice services assessment" xfId="9649" xr:uid="{00000000-0005-0000-0000-0000A5250000}"/>
    <cellStyle name="R_PRICE SCHEDULES_20091025 Task order 08 ice services assessment" xfId="9650" xr:uid="{00000000-0005-0000-0000-0000A6250000}"/>
    <cellStyle name="R_PRICE SCHEDULES_20091025 Task Order 09 ice services assessment" xfId="9651" xr:uid="{00000000-0005-0000-0000-0000A7250000}"/>
    <cellStyle name="R_PRICE SCHEDULES_20091025 Task Order 12 ice services assessment" xfId="9652" xr:uid="{00000000-0005-0000-0000-0000A8250000}"/>
    <cellStyle name="R_PRICE SCHEDULES_20091025 Task Order 18 ice services assessment" xfId="9653" xr:uid="{00000000-0005-0000-0000-0000A9250000}"/>
    <cellStyle name="R_PRICE SCHEDULES_20091025 Task Order 20 ice services assessment" xfId="9654" xr:uid="{00000000-0005-0000-0000-0000AA250000}"/>
    <cellStyle name="R_PRICE SCHEDULES_20091025 Task Order 22 ice services assessment" xfId="9655" xr:uid="{00000000-0005-0000-0000-0000AB250000}"/>
    <cellStyle name="R_PRICE SCHEDULES_20091025 Task Order 24 ice services assessment" xfId="9656" xr:uid="{00000000-0005-0000-0000-0000AC250000}"/>
    <cellStyle name="R_PRICE SCHEDULES_20091025 Task Order 25 ice services assessment" xfId="9657" xr:uid="{00000000-0005-0000-0000-0000AD250000}"/>
    <cellStyle name="R_PRICE SCHEDULES_20091025 Task Order 25&amp;26 ice services assessment" xfId="9658" xr:uid="{00000000-0005-0000-0000-0000AE250000}"/>
    <cellStyle name="R_PRICE SCHEDULES_20091025 Task Order 26 ice services assessment" xfId="9659" xr:uid="{00000000-0005-0000-0000-0000AF250000}"/>
    <cellStyle name="R_PRICE SCHEDULES_20091025 Task Order 28 ice services assessment Mercury SS" xfId="9660" xr:uid="{00000000-0005-0000-0000-0000B0250000}"/>
    <cellStyle name="R_PRICE SCHEDULES_20091025 Task Order 29 ice services assessment" xfId="9661" xr:uid="{00000000-0005-0000-0000-0000B1250000}"/>
    <cellStyle name="R_PRICE SCHEDULES_20091025 Task Order 31 ice services assessment" xfId="9662" xr:uid="{00000000-0005-0000-0000-0000B2250000}"/>
    <cellStyle name="R_PRICE SCHEDULES_20091025 Task Order 33 ice services assessment" xfId="9663" xr:uid="{00000000-0005-0000-0000-0000B3250000}"/>
    <cellStyle name="R_PRICE SCHEDULES_20091025 Task Order 34 ice services assessment" xfId="9664" xr:uid="{00000000-0005-0000-0000-0000B4250000}"/>
    <cellStyle name="R_PRICE SCHEDULES_20091025 Task Order 35 ice services assessment" xfId="9665" xr:uid="{00000000-0005-0000-0000-0000B5250000}"/>
    <cellStyle name="R_PRICE SCHEDULES_20091025 Task Order 36 ice services assessment" xfId="9666" xr:uid="{00000000-0005-0000-0000-0000B6250000}"/>
    <cellStyle name="R_PRICE SCHEDULES_20091025 Task Order 37 ice services assessment" xfId="9667" xr:uid="{00000000-0005-0000-0000-0000B7250000}"/>
    <cellStyle name="R_PRICE SCHEDULES_20091025 Task Order 37 Revised split ice services assessment" xfId="9668" xr:uid="{00000000-0005-0000-0000-0000B8250000}"/>
    <cellStyle name="R_PRICE SCHEDULES_20091025 Task Order 39 ice services assessment" xfId="9669" xr:uid="{00000000-0005-0000-0000-0000B9250000}"/>
    <cellStyle name="R_PRICE SCHEDULES_20091025 Task Order 40 ice services assessment" xfId="9670" xr:uid="{00000000-0005-0000-0000-0000BA250000}"/>
    <cellStyle name="R_PRICE SCHEDULES_20091025 Task Order 41 ice services assessment &amp; invoice" xfId="9671" xr:uid="{00000000-0005-0000-0000-0000BB250000}"/>
    <cellStyle name="R_PRICE SCHEDULES_20091025 Task Order 42 ice services assessment" xfId="9672" xr:uid="{00000000-0005-0000-0000-0000BC250000}"/>
    <cellStyle name="R_PRICE SCHEDULES_20091025 Task Order 43 ice services assessment" xfId="9673" xr:uid="{00000000-0005-0000-0000-0000BD250000}"/>
    <cellStyle name="R_PRICE SCHEDULES_20091025 Task Order 44 ice services assessment" xfId="9674" xr:uid="{00000000-0005-0000-0000-0000BE250000}"/>
    <cellStyle name="R_PRICE SCHEDULES_20091025cm Komati Hrs &amp; km ice services" xfId="9675" xr:uid="{00000000-0005-0000-0000-0000BF250000}"/>
    <cellStyle name="R_PRICE SCHEDULES_20091025Rev Task Order 26 ice services assessment" xfId="9676" xr:uid="{00000000-0005-0000-0000-0000C0250000}"/>
    <cellStyle name="R_PRICE SCHEDULES_20091025rev1 Extn Komati Time &amp; Cost" xfId="9677" xr:uid="{00000000-0005-0000-0000-0000C1250000}"/>
    <cellStyle name="R_PRICE SCHEDULES_20091025rev2 Extn Komati Time &amp; Cost" xfId="9678" xr:uid="{00000000-0005-0000-0000-0000C2250000}"/>
    <cellStyle name="R_PRICE SCHEDULES_20091030rev3 CED Project support services" xfId="9679" xr:uid="{00000000-0005-0000-0000-0000C3250000}"/>
    <cellStyle name="R_PRICE SCHEDULES_20091030rev3 CED Project support services_20110725chk1 DGR ice Timesheet data - July 2011" xfId="9680" xr:uid="{00000000-0005-0000-0000-0000C4250000}"/>
    <cellStyle name="R_PRICE SCHEDULES_200911 chk Task 41 Kusile Silos forecast" xfId="9681" xr:uid="{00000000-0005-0000-0000-0000C5250000}"/>
    <cellStyle name="R_PRICE SCHEDULES_200911 chk Task 41 Kusile Silos forecast_20110725chk1 DGR ice Timesheet data - July 2011" xfId="9682" xr:uid="{00000000-0005-0000-0000-0000C6250000}"/>
    <cellStyle name="R_PRICE SCHEDULES_200911 Task Order 46 ice services Forecast" xfId="9683" xr:uid="{00000000-0005-0000-0000-0000C7250000}"/>
    <cellStyle name="R_PRICE SCHEDULES_200911 Task Order 46 ice services Forecast_20110725chk1 DGR ice Timesheet data - July 2011" xfId="9684" xr:uid="{00000000-0005-0000-0000-0000C8250000}"/>
    <cellStyle name="R_PRICE SCHEDULES_20091101rev CED Project support services" xfId="9685" xr:uid="{00000000-0005-0000-0000-0000C9250000}"/>
    <cellStyle name="R_PRICE SCHEDULES_20091101rev CED Project support services_20110725chk1 DGR ice Timesheet data - July 2011" xfId="9686" xr:uid="{00000000-0005-0000-0000-0000CA250000}"/>
    <cellStyle name="R_PRICE SCHEDULES_20091102 CED Project support services" xfId="9687" xr:uid="{00000000-0005-0000-0000-0000CB250000}"/>
    <cellStyle name="R_PRICE SCHEDULES_20091102 CED Project support services_20110725chk1 DGR ice Timesheet data - July 2011" xfId="9688" xr:uid="{00000000-0005-0000-0000-0000CC250000}"/>
    <cellStyle name="R_PRICE SCHEDULES_20091103 CED Project support services" xfId="9689" xr:uid="{00000000-0005-0000-0000-0000CD250000}"/>
    <cellStyle name="R_PRICE SCHEDULES_20091103 CED Project support services_20110725chk1 DGR ice Timesheet data - July 2011" xfId="9690" xr:uid="{00000000-0005-0000-0000-0000CE250000}"/>
    <cellStyle name="R_PRICE SCHEDULES_20091104 CED Project support services" xfId="9691" xr:uid="{00000000-0005-0000-0000-0000CF250000}"/>
    <cellStyle name="R_PRICE SCHEDULES_20091104 CED Project support services_20110725chk1 DGR ice Timesheet data - July 2011" xfId="9692" xr:uid="{00000000-0005-0000-0000-0000D0250000}"/>
    <cellStyle name="R_PRICE SCHEDULES_20091105 CED Project support services" xfId="9693" xr:uid="{00000000-0005-0000-0000-0000D1250000}"/>
    <cellStyle name="R_PRICE SCHEDULES_20091105 CED Project support services_20110725chk1 DGR ice Timesheet data - July 2011" xfId="9694" xr:uid="{00000000-0005-0000-0000-0000D2250000}"/>
    <cellStyle name="R_PRICE SCHEDULES_20091125 Task order 02 ice services assessment" xfId="9695" xr:uid="{00000000-0005-0000-0000-0000D3250000}"/>
    <cellStyle name="R_PRICE SCHEDULES_20091125 Task order 04 ice services assessment" xfId="9696" xr:uid="{00000000-0005-0000-0000-0000D4250000}"/>
    <cellStyle name="R_PRICE SCHEDULES_20091125 Task Order 31 ice services assessment &amp; invoice" xfId="9697" xr:uid="{00000000-0005-0000-0000-0000D5250000}"/>
    <cellStyle name="R_PRICE SCHEDULES_20091125 Task Order 32 ice services assessment" xfId="9698" xr:uid="{00000000-0005-0000-0000-0000D6250000}"/>
    <cellStyle name="R_PRICE SCHEDULES_20091125 Task Order 47 ice services assessment" xfId="9699" xr:uid="{00000000-0005-0000-0000-0000D7250000}"/>
    <cellStyle name="R_PRICE SCHEDULES_20091125cindy Komati Hrs &amp; km ice services" xfId="9700" xr:uid="{00000000-0005-0000-0000-0000D8250000}"/>
    <cellStyle name="R_PRICE SCHEDULES_20091125tm rev Komati Hrs &amp; km ice services" xfId="9701" xr:uid="{00000000-0005-0000-0000-0000D9250000}"/>
    <cellStyle name="R_PRICE SCHEDULES_200911rev Extn Komati Time &amp; Cost" xfId="9702" xr:uid="{00000000-0005-0000-0000-0000DA250000}"/>
    <cellStyle name="R_PRICE SCHEDULES_20091208 CED Project support services_nic003" xfId="9703" xr:uid="{00000000-0005-0000-0000-0000DB250000}"/>
    <cellStyle name="R_PRICE SCHEDULES_20091208 CED Project support services_nic003_20110725chk1 DGR ice Timesheet data - July 2011" xfId="9704" xr:uid="{00000000-0005-0000-0000-0000DC250000}"/>
    <cellStyle name="R_PRICE SCHEDULES_20091209 CED Task order list" xfId="9705" xr:uid="{00000000-0005-0000-0000-0000DD250000}"/>
    <cellStyle name="R_PRICE SCHEDULES_20091209 CED Task order list_20110725chk1 DGR ice Timesheet data - July 2011" xfId="9706" xr:uid="{00000000-0005-0000-0000-0000DE250000}"/>
    <cellStyle name="R_PRICE SCHEDULES_20091211 Task 29 Forecast ice services" xfId="9707" xr:uid="{00000000-0005-0000-0000-0000DF250000}"/>
    <cellStyle name="R_PRICE SCHEDULES_20091211 Task 51 Forecast ice services" xfId="9708" xr:uid="{00000000-0005-0000-0000-0000E0250000}"/>
    <cellStyle name="R_PRICE SCHEDULES_20091214 CED Project support services" xfId="9709" xr:uid="{00000000-0005-0000-0000-0000E1250000}"/>
    <cellStyle name="R_PRICE SCHEDULES_20091214 CED Project support services_20110725chk1 DGR ice Timesheet data - July 2011" xfId="9710" xr:uid="{00000000-0005-0000-0000-0000E2250000}"/>
    <cellStyle name="R_PRICE SCHEDULES_20091225 Task order 04 ice services assessment &amp; invoice" xfId="9711" xr:uid="{00000000-0005-0000-0000-0000E3250000}"/>
    <cellStyle name="R_PRICE SCHEDULES_20091225 Task Order 20 ice services assessment &amp; invoice" xfId="9712" xr:uid="{00000000-0005-0000-0000-0000E4250000}"/>
    <cellStyle name="R_PRICE SCHEDULES_20091225 Task order 46 assessment &amp; invoice" xfId="9713" xr:uid="{00000000-0005-0000-0000-0000E5250000}"/>
    <cellStyle name="R_PRICE SCHEDULES_20091225 Task order 46 assessment &amp; invoice_20110725chk1 DGR ice Timesheet data - July 2011" xfId="9714" xr:uid="{00000000-0005-0000-0000-0000E6250000}"/>
    <cellStyle name="R_PRICE SCHEDULES_20091230 CED Project support services" xfId="9715" xr:uid="{00000000-0005-0000-0000-0000E7250000}"/>
    <cellStyle name="R_PRICE SCHEDULES_20091230 CED Project support services_20110725chk1 DGR ice Timesheet data - July 2011" xfId="9716" xr:uid="{00000000-0005-0000-0000-0000E8250000}"/>
    <cellStyle name="R_PRICE SCHEDULES_20091230rev1 CED Project support services" xfId="9717" xr:uid="{00000000-0005-0000-0000-0000E9250000}"/>
    <cellStyle name="R_PRICE SCHEDULES_20091230rev1 CED Project support services_20110725chk1 DGR ice Timesheet data - July 2011" xfId="9718" xr:uid="{00000000-0005-0000-0000-0000EA250000}"/>
    <cellStyle name="R_PRICE SCHEDULES_20091231 Task 52 Forecast ice services" xfId="9719" xr:uid="{00000000-0005-0000-0000-0000EB250000}"/>
    <cellStyle name="R_PRICE SCHEDULES_200912rev1 Extn Komati Time &amp; Cost" xfId="9720" xr:uid="{00000000-0005-0000-0000-0000EC250000}"/>
    <cellStyle name="R_PRICE SCHEDULES_20100104 CED Project support services" xfId="9721" xr:uid="{00000000-0005-0000-0000-0000ED250000}"/>
    <cellStyle name="R_PRICE SCHEDULES_20100104 CED Project support services_20110725chk1 DGR ice Timesheet data - July 2011" xfId="9722" xr:uid="{00000000-0005-0000-0000-0000EE250000}"/>
    <cellStyle name="R_PRICE SCHEDULES_20100125 Task 51 Hrs to date ice services" xfId="9723" xr:uid="{00000000-0005-0000-0000-0000EF250000}"/>
    <cellStyle name="R_PRICE SCHEDULES_20100125 Task 51 Hrs to date ice services_20110725chk1 DGR ice Timesheet data - July 2011" xfId="9724" xr:uid="{00000000-0005-0000-0000-0000F0250000}"/>
    <cellStyle name="R_PRICE SCHEDULES_20100125 Task order 02 ice assessment hours" xfId="9725" xr:uid="{00000000-0005-0000-0000-0000F1250000}"/>
    <cellStyle name="R_PRICE SCHEDULES_20100125 Task order 02 ice services assessment" xfId="9726" xr:uid="{00000000-0005-0000-0000-0000F2250000}"/>
    <cellStyle name="R_PRICE SCHEDULES_20100125 Task Order 20 ice services assessment &amp; invoice" xfId="9727" xr:uid="{00000000-0005-0000-0000-0000F3250000}"/>
    <cellStyle name="R_PRICE SCHEDULES_20100125 Task Order 45 ice services assessment" xfId="9728" xr:uid="{00000000-0005-0000-0000-0000F4250000}"/>
    <cellStyle name="R_PRICE SCHEDULES_20100125 Task Order 51 ice services assessment &amp; invoice" xfId="9729" xr:uid="{00000000-0005-0000-0000-0000F5250000}"/>
    <cellStyle name="R_PRICE SCHEDULES_20100125cm Komati Hrs &amp; km ice services" xfId="9730" xr:uid="{00000000-0005-0000-0000-0000F6250000}"/>
    <cellStyle name="R_PRICE SCHEDULES_20100125dm Task Order 20 ice services assessment &amp; invoice" xfId="9731" xr:uid="{00000000-0005-0000-0000-0000F7250000}"/>
    <cellStyle name="R_PRICE SCHEDULES_20100125rev Extn Komati Time &amp; Cost" xfId="9732" xr:uid="{00000000-0005-0000-0000-0000F8250000}"/>
    <cellStyle name="R_PRICE SCHEDULES_20100210Rev CED Project support services" xfId="9733" xr:uid="{00000000-0005-0000-0000-0000F9250000}"/>
    <cellStyle name="R_PRICE SCHEDULES_20100210Rev CED Project support services_20110725chk1 DGR ice Timesheet data - July 2011" xfId="9734" xr:uid="{00000000-0005-0000-0000-0000FA250000}"/>
    <cellStyle name="R_PRICE SCHEDULES_20100225 Task order 04 ice services assessment &amp; invoice" xfId="9735" xr:uid="{00000000-0005-0000-0000-0000FB250000}"/>
    <cellStyle name="R_PRICE SCHEDULES_20100225rev Extn Komati Time &amp; Cost" xfId="9736" xr:uid="{00000000-0005-0000-0000-0000FC250000}"/>
    <cellStyle name="R_PRICE SCHEDULES_20100225rev1 Extn Komati Time &amp; Cost" xfId="9737" xr:uid="{00000000-0005-0000-0000-0000FD250000}"/>
    <cellStyle name="R_PRICE SCHEDULES_20100302 Task No 13 Gen Transf proposal ice services" xfId="9738" xr:uid="{00000000-0005-0000-0000-0000FE250000}"/>
    <cellStyle name="R_PRICE SCHEDULES_20100304 CED Project support services" xfId="9739" xr:uid="{00000000-0005-0000-0000-0000FF250000}"/>
    <cellStyle name="R_PRICE SCHEDULES_20100304 CED Project support services_20110725chk1 DGR ice Timesheet data - July 2011" xfId="9740" xr:uid="{00000000-0005-0000-0000-000000260000}"/>
    <cellStyle name="R_PRICE SCHEDULES_20100304rev1 CED Project support services" xfId="9741" xr:uid="{00000000-0005-0000-0000-000001260000}"/>
    <cellStyle name="R_PRICE SCHEDULES_20100304rev1 CED Project support services_20110725chk1 DGR ice Timesheet data - July 2011" xfId="9742" xr:uid="{00000000-0005-0000-0000-000002260000}"/>
    <cellStyle name="R_PRICE SCHEDULES_20100325 Extn Komati Time &amp; Cost" xfId="9743" xr:uid="{00000000-0005-0000-0000-000003260000}"/>
    <cellStyle name="R_PRICE SCHEDULES_20100325 Task 51 Hrs to date ice services" xfId="9744" xr:uid="{00000000-0005-0000-0000-000004260000}"/>
    <cellStyle name="R_PRICE SCHEDULES_20100325 Task 51 Hrs to date ice services_20110725chk1 DGR ice Timesheet data - July 2011" xfId="9745" xr:uid="{00000000-0005-0000-0000-000005260000}"/>
    <cellStyle name="R_PRICE SCHEDULES_20100325 Task order 02 ice services assessment &amp; invoice" xfId="9746" xr:uid="{00000000-0005-0000-0000-000006260000}"/>
    <cellStyle name="R_PRICE SCHEDULES_20100325 Task order 02 ice services Turbine details" xfId="9747" xr:uid="{00000000-0005-0000-0000-000007260000}"/>
    <cellStyle name="R_PRICE SCHEDULES_20100325 Task order 02 ice services Turbine details_20110725chk1 DGR ice Timesheet data - July 2011" xfId="9748" xr:uid="{00000000-0005-0000-0000-000008260000}"/>
    <cellStyle name="R_PRICE SCHEDULES_20100325rev Extn Komati Time &amp; Cost" xfId="9749" xr:uid="{00000000-0005-0000-0000-000009260000}"/>
    <cellStyle name="R_PRICE SCHEDULES_20100325tm Extn Komati Hours &amp; km" xfId="9750" xr:uid="{00000000-0005-0000-0000-00000A260000}"/>
    <cellStyle name="R_PRICE SCHEDULES_20100329 Updated Task 53 Gen Transf Forecast ice services" xfId="9751" xr:uid="{00000000-0005-0000-0000-00000B260000}"/>
    <cellStyle name="R_PRICE SCHEDULES_20100408 Task No 0012 FGD proposal ice services" xfId="9752" xr:uid="{00000000-0005-0000-0000-00000C260000}"/>
    <cellStyle name="R_PRICE SCHEDULES_20100423 Extn Komati Time &amp; Cost" xfId="9753" xr:uid="{00000000-0005-0000-0000-00000D260000}"/>
    <cellStyle name="R_PRICE SCHEDULES_20100425 Task 29 Limestone Hrs ice services" xfId="9754" xr:uid="{00000000-0005-0000-0000-00000E260000}"/>
    <cellStyle name="R_PRICE SCHEDULES_20100425 Task 29 Limestone Hrs ice services_20110725chk1 DGR ice Timesheet data - July 2011" xfId="9755" xr:uid="{00000000-0005-0000-0000-00000F260000}"/>
    <cellStyle name="R_PRICE SCHEDULES_20100425 Task Order 29 ice services assessment &amp; invoice" xfId="9756" xr:uid="{00000000-0005-0000-0000-000010260000}"/>
    <cellStyle name="R_PRICE SCHEDULES_20100425 Task Order 51 ice services assessment &amp; invoice" xfId="9757" xr:uid="{00000000-0005-0000-0000-000011260000}"/>
    <cellStyle name="R_PRICE SCHEDULES_20100429 CED Project support Timesheet current" xfId="9758" xr:uid="{00000000-0005-0000-0000-000012260000}"/>
    <cellStyle name="R_PRICE SCHEDULES_20100429 CED Project support Timesheet current_20110725chk1 DGR ice Timesheet data - July 2011" xfId="9759" xr:uid="{00000000-0005-0000-0000-000013260000}"/>
    <cellStyle name="R_PRICE SCHEDULES_20100511 Task 63 BoP hrs" xfId="9760" xr:uid="{00000000-0005-0000-0000-000014260000}"/>
    <cellStyle name="R_PRICE SCHEDULES_20100511 Task 63 BoP hrs_20110725chk1 DGR ice Timesheet data - July 2011" xfId="9761" xr:uid="{00000000-0005-0000-0000-000015260000}"/>
    <cellStyle name="R_PRICE SCHEDULES_20100518 Medupi March 2010 summary" xfId="9762" xr:uid="{00000000-0005-0000-0000-000016260000}"/>
    <cellStyle name="R_PRICE SCHEDULES_20100525 Extn Komati Time &amp; Cost" xfId="9763" xr:uid="{00000000-0005-0000-0000-000017260000}"/>
    <cellStyle name="R_PRICE SCHEDULES_20100525cm Komati assessment Hrs &amp; km_2" xfId="9764" xr:uid="{00000000-0005-0000-0000-000018260000}"/>
    <cellStyle name="R_PRICE SCHEDULES_20100625 Extn Komati Time &amp; Cost" xfId="9765" xr:uid="{00000000-0005-0000-0000-000019260000}"/>
    <cellStyle name="R_PRICE SCHEDULES_20100625 Turbine Summary weekly Timesheets" xfId="9766" xr:uid="{00000000-0005-0000-0000-00001A260000}"/>
    <cellStyle name="R_PRICE SCHEDULES_20100625cm Komati services assessment hrs &amp; km" xfId="9767" xr:uid="{00000000-0005-0000-0000-00001B260000}"/>
    <cellStyle name="R_PRICE SCHEDULES_20100721cm Komati Services Hours &amp; km" xfId="9768" xr:uid="{00000000-0005-0000-0000-00001C260000}"/>
    <cellStyle name="R_PRICE SCHEDULES_20100721tm Komati Services Hours &amp; km" xfId="9769" xr:uid="{00000000-0005-0000-0000-00001D260000}"/>
    <cellStyle name="R_PRICE SCHEDULES_20100725 Hrs to date Task 0063 BoP ice services" xfId="9770" xr:uid="{00000000-0005-0000-0000-00001E260000}"/>
    <cellStyle name="R_PRICE SCHEDULES_20100725 Hrs to date Task 0063 BoP ice services_20110725chk1 DGR ice Timesheet data - July 2011" xfId="9771" xr:uid="{00000000-0005-0000-0000-00001F260000}"/>
    <cellStyle name="R_PRICE SCHEDULES_20100725rev2 Extn Komati Time &amp; Cost" xfId="9772" xr:uid="{00000000-0005-0000-0000-000020260000}"/>
    <cellStyle name="R_PRICE SCHEDULES_20100803 Task order 02 Turbine ice services assessment dvw" xfId="9773" xr:uid="{00000000-0005-0000-0000-000021260000}"/>
    <cellStyle name="R_PRICE SCHEDULES_20100820 iWeNhle Consolidated Invoices" xfId="9774" xr:uid="{00000000-0005-0000-0000-000022260000}"/>
    <cellStyle name="R_PRICE SCHEDULES_20100820 iWeNhle Consolidated Invoices_20110725chk1 DGR ice Timesheet data - July 2011" xfId="9775" xr:uid="{00000000-0005-0000-0000-000023260000}"/>
    <cellStyle name="R_PRICE SCHEDULES_20100825cm Komati Services Hours &amp; km" xfId="9776" xr:uid="{00000000-0005-0000-0000-000024260000}"/>
    <cellStyle name="R_PRICE SCHEDULES_20100825Rev Extn Komati Time &amp; Cost" xfId="9777" xr:uid="{00000000-0005-0000-0000-000025260000}"/>
    <cellStyle name="R_PRICE SCHEDULES_20100902 Task order 02 Turbine ice services Ass &amp; Inv" xfId="9778" xr:uid="{00000000-0005-0000-0000-000026260000}"/>
    <cellStyle name="R_PRICE SCHEDULES_20100913 CED Project support Timesheet current" xfId="9779" xr:uid="{00000000-0005-0000-0000-000027260000}"/>
    <cellStyle name="R_PRICE SCHEDULES_20100913 CED Project support Timesheet current_20110725chk1 DGR ice Timesheet data - July 2011" xfId="9780" xr:uid="{00000000-0005-0000-0000-000028260000}"/>
    <cellStyle name="R_PRICE SCHEDULES_20100925REV Assessment 4600005911 Komati ice services" xfId="9781" xr:uid="{00000000-0005-0000-0000-000029260000}"/>
    <cellStyle name="R_PRICE SCHEDULES_20100925REV Assessment 4600005911 Komati ice services_20110725chk1 DGR ice Timesheet data - July 2011" xfId="9782" xr:uid="{00000000-0005-0000-0000-00002A260000}"/>
    <cellStyle name="R_PRICE SCHEDULES_20100928 Extn Komati Time &amp; Cost" xfId="9783" xr:uid="{00000000-0005-0000-0000-00002B260000}"/>
    <cellStyle name="R_PRICE SCHEDULES_20100929rev check ICE daily capture 2010" xfId="9784" xr:uid="{00000000-0005-0000-0000-00002C260000}"/>
    <cellStyle name="R_PRICE SCHEDULES_20101008 Task 53 Generation ice services assessment &amp; invoice" xfId="9785" xr:uid="{00000000-0005-0000-0000-00002D260000}"/>
    <cellStyle name="R_PRICE SCHEDULES_20101018_Challenge Session Revisions FINAL" xfId="9786" xr:uid="{00000000-0005-0000-0000-00002E260000}"/>
    <cellStyle name="R_PRICE SCHEDULES_20101020 info Task order 02 Turbine ice services assessmen" xfId="9787" xr:uid="{00000000-0005-0000-0000-00002F260000}"/>
    <cellStyle name="R_PRICE SCHEDULES_20101024 25Sep2010 Assess &amp; Inv Task order 02 Turbine ice services" xfId="9788" xr:uid="{00000000-0005-0000-0000-000030260000}"/>
    <cellStyle name="R_PRICE SCHEDULES_20101028 ice assessment &amp; invoice Oct2010" xfId="9789" xr:uid="{00000000-0005-0000-0000-000031260000}"/>
    <cellStyle name="R_PRICE SCHEDULES_20101109 CED Project support Timesheet current" xfId="9790" xr:uid="{00000000-0005-0000-0000-000032260000}"/>
    <cellStyle name="R_PRICE SCHEDULES_20101109 CED Project support Timesheet current_20110725chk1 DGR ice Timesheet data - July 2011" xfId="9791" xr:uid="{00000000-0005-0000-0000-000033260000}"/>
    <cellStyle name="R_PRICE SCHEDULES_20101109 Task 0064 Terr undergrd ice services" xfId="9792" xr:uid="{00000000-0005-0000-0000-000034260000}"/>
    <cellStyle name="R_PRICE SCHEDULES_2010425cm Extn Komati Hours &amp; km" xfId="9793" xr:uid="{00000000-0005-0000-0000-000035260000}"/>
    <cellStyle name="R_PRICE SCHEDULES_2010425tm Extn Komati Hours &amp; km" xfId="9794" xr:uid="{00000000-0005-0000-0000-000036260000}"/>
    <cellStyle name="R_PRICE SCHEDULES_2010825 Assessment &amp; invoice Task 0063 BoP ice services" xfId="9795" xr:uid="{00000000-0005-0000-0000-000037260000}"/>
    <cellStyle name="R_PRICE SCHEDULES_20110725chk1 DGR ice Timesheet data - July 2011" xfId="9796" xr:uid="{00000000-0005-0000-0000-000038260000}"/>
    <cellStyle name="R_PRICE SCHEDULES_Agreed Final Hours" xfId="9797" xr:uid="{00000000-0005-0000-0000-000039260000}"/>
    <cellStyle name="R_PRICE SCHEDULES_Agreed Final Hours_20110725chk1 DGR ice Timesheet data - July 2011" xfId="9798" xr:uid="{00000000-0005-0000-0000-00003A260000}"/>
    <cellStyle name="R_PRICE SCHEDULES_Boiler Package_Contract Control Logs Sep 2010" xfId="9799" xr:uid="{00000000-0005-0000-0000-00003B260000}"/>
    <cellStyle name="R_PRICE SCHEDULES_Book1" xfId="9800" xr:uid="{00000000-0005-0000-0000-00003C260000}"/>
    <cellStyle name="R_PRICE SCHEDULES_Book1_PC Master Report" xfId="9801" xr:uid="{00000000-0005-0000-0000-00003D260000}"/>
    <cellStyle name="R_PRICE SCHEDULES_Book1_Proposed Overall Monthly Cost Report - End March 2010" xfId="9802" xr:uid="{00000000-0005-0000-0000-00003E260000}"/>
    <cellStyle name="R_PRICE SCHEDULES_CHECK 20091116JvD Updated Kusile Coal &amp; Ash allocation of hrs" xfId="9803" xr:uid="{00000000-0005-0000-0000-00003F260000}"/>
    <cellStyle name="R_PRICE SCHEDULES_CHECK 20091116JvD Updated Kusile Coal &amp; Ash allocation of hrs_20110725chk1 DGR ice Timesheet data - July 2011" xfId="9804" xr:uid="{00000000-0005-0000-0000-000040260000}"/>
    <cellStyle name="R_PRICE SCHEDULES_Cindy ice Services assessment Hrs 25Jun2009" xfId="9805" xr:uid="{00000000-0005-0000-0000-000041260000}"/>
    <cellStyle name="R_PRICE SCHEDULES_Commited cost - January  2010" xfId="9806" xr:uid="{00000000-0005-0000-0000-000042260000}"/>
    <cellStyle name="R_PRICE SCHEDULES_Contract Log Register" xfId="9807" xr:uid="{00000000-0005-0000-0000-000043260000}"/>
    <cellStyle name="R_PRICE SCHEDULES_Contract Log Register 2" xfId="9808" xr:uid="{00000000-0005-0000-0000-000044260000}"/>
    <cellStyle name="R_PRICE SCHEDULES_Contract Log Register_Commited cost - January  2010" xfId="9809" xr:uid="{00000000-0005-0000-0000-000045260000}"/>
    <cellStyle name="R_PRICE SCHEDULES_Contract Log Register_Copy of MEDUPI Claim Register- (M-Drive)" xfId="9810" xr:uid="{00000000-0005-0000-0000-000046260000}"/>
    <cellStyle name="R_PRICE SCHEDULES_Contract Log Register_October Claims Report (downloaded_06112009)" xfId="9811" xr:uid="{00000000-0005-0000-0000-000047260000}"/>
    <cellStyle name="R_PRICE SCHEDULES_Contract Log Register_P10_Enabling_Civils_02_June_09_Rev1" xfId="9812" xr:uid="{00000000-0005-0000-0000-000048260000}"/>
    <cellStyle name="R_PRICE SCHEDULES_Contract Log Register_P10_Enabling_Civils_02_June_09_Rev1_PC Master Report" xfId="9813" xr:uid="{00000000-0005-0000-0000-000049260000}"/>
    <cellStyle name="R_PRICE SCHEDULES_Contract Log Register_P10_Enabling_Civils_02_June_09_Rev1_Proposed Overall Monthly Cost Report - End March 2010" xfId="9814" xr:uid="{00000000-0005-0000-0000-00004A260000}"/>
    <cellStyle name="R_PRICE SCHEDULES_Contract Log Register_P10_Enabling_Civils_02_May_09_final" xfId="9815" xr:uid="{00000000-0005-0000-0000-00004B260000}"/>
    <cellStyle name="R_PRICE SCHEDULES_Contract Log Register_P10_Enabling_Civils_02_May_09_final_PC Master Report" xfId="9816" xr:uid="{00000000-0005-0000-0000-00004C260000}"/>
    <cellStyle name="R_PRICE SCHEDULES_Contract Log Register_P10_Enabling_Civils_02_May_09_final_Proposed Overall Monthly Cost Report - End March 2010" xfId="9817" xr:uid="{00000000-0005-0000-0000-00004D260000}"/>
    <cellStyle name="R_PRICE SCHEDULES_Contract Log Register_PC Master Report" xfId="9818" xr:uid="{00000000-0005-0000-0000-00004E260000}"/>
    <cellStyle name="R_PRICE SCHEDULES_Contract Log Register_PC Master Report Feb09 Rev1 HL (version 1)" xfId="9819" xr:uid="{00000000-0005-0000-0000-00004F260000}"/>
    <cellStyle name="R_PRICE SCHEDULES_Contract Log Register_Proposed Overall Monthly Cost Report - End March 2010" xfId="9820" xr:uid="{00000000-0005-0000-0000-000050260000}"/>
    <cellStyle name="R_PRICE SCHEDULES_Contract Log Register_RC EXECUTIVE SUMMARY END Jan 2010. (version 2)" xfId="9821" xr:uid="{00000000-0005-0000-0000-000051260000}"/>
    <cellStyle name="R_PRICE SCHEDULES_Contract Log Register_RC EXECUTIVE SUMMARY END JULY 2009." xfId="9822" xr:uid="{00000000-0005-0000-0000-000052260000}"/>
    <cellStyle name="R_PRICE SCHEDULES_Contract Log Register_RC EXECUTIVE SUMMARY END JULY 2009._1" xfId="9823" xr:uid="{00000000-0005-0000-0000-000053260000}"/>
    <cellStyle name="R_PRICE SCHEDULES_Contract Log Register_RC EXECUTIVE SUMMARY END JULY 2009._1_Proposed Overall Monthly Cost Report - End March 2010" xfId="9824" xr:uid="{00000000-0005-0000-0000-000054260000}"/>
    <cellStyle name="R_PRICE SCHEDULES_Contract Log Register_RC EXECUTIVE SUMMARY END JULY 2009._PC Master Report" xfId="9825" xr:uid="{00000000-0005-0000-0000-000055260000}"/>
    <cellStyle name="R_PRICE SCHEDULES_Contract Log Register_RC EXECUTIVE SUMMARY END JULY 2009._Proposed Overall Monthly Cost Report - End March 2010" xfId="9826" xr:uid="{00000000-0005-0000-0000-000056260000}"/>
    <cellStyle name="R_PRICE SCHEDULES_Contract Log Register_RC EXECUTIVE SUMMARY END SEP 2009." xfId="9827" xr:uid="{00000000-0005-0000-0000-000057260000}"/>
    <cellStyle name="R_PRICE SCHEDULES_Copy of MEDUPI Claim Register- (M-Drive)" xfId="9828" xr:uid="{00000000-0005-0000-0000-000058260000}"/>
    <cellStyle name="R_PRICE SCHEDULES_Dispute Register Master" xfId="9829" xr:uid="{00000000-0005-0000-0000-000059260000}"/>
    <cellStyle name="R_PRICE SCHEDULES_Dispute Register Master_Copy of MEDUPI Claim Register- (M-Drive)" xfId="9830" xr:uid="{00000000-0005-0000-0000-00005A260000}"/>
    <cellStyle name="R_PRICE SCHEDULES_Dispute Register Master_October Claims Report (downloaded_06112009)" xfId="9831" xr:uid="{00000000-0005-0000-0000-00005B260000}"/>
    <cellStyle name="R_PRICE SCHEDULES_Dispute Register Master_PC Master Report" xfId="9832" xr:uid="{00000000-0005-0000-0000-00005C260000}"/>
    <cellStyle name="R_PRICE SCHEDULES_Dispute Register Master_Proposed Overall Monthly Cost Report - End March 2010" xfId="9833" xr:uid="{00000000-0005-0000-0000-00005D260000}"/>
    <cellStyle name="R_PRICE SCHEDULES_ice Services assessment Hrs 25Aug2009" xfId="9834" xr:uid="{00000000-0005-0000-0000-00005E260000}"/>
    <cellStyle name="R_PRICE SCHEDULES_ice Services assessment Hrs 25Jul2009" xfId="9835" xr:uid="{00000000-0005-0000-0000-00005F260000}"/>
    <cellStyle name="R_PRICE SCHEDULES_June 09 r2" xfId="9836" xr:uid="{00000000-0005-0000-0000-000060260000}"/>
    <cellStyle name="R_PRICE SCHEDULES_June 09 r2_PC Master Report" xfId="9837" xr:uid="{00000000-0005-0000-0000-000061260000}"/>
    <cellStyle name="R_PRICE SCHEDULES_June 09 r2_Proposed Overall Monthly Cost Report - End March 2010" xfId="9838" xr:uid="{00000000-0005-0000-0000-000062260000}"/>
    <cellStyle name="R_PRICE SCHEDULES_ncw20090925 Extn Komati Time &amp; Cost" xfId="9839" xr:uid="{00000000-0005-0000-0000-000063260000}"/>
    <cellStyle name="R_PRICE SCHEDULES_October Claims Report (downloaded_06112009)" xfId="9840" xr:uid="{00000000-0005-0000-0000-000064260000}"/>
    <cellStyle name="R_PRICE SCHEDULES_P02_Boiler Package_Contract Control Logs May 2009(1)" xfId="9841" xr:uid="{00000000-0005-0000-0000-000065260000}"/>
    <cellStyle name="R_PRICE SCHEDULES_P02_Boiler Package_Contract Control Logs May 2009(1)_PC Master Report" xfId="9842" xr:uid="{00000000-0005-0000-0000-000066260000}"/>
    <cellStyle name="R_PRICE SCHEDULES_P02_Boiler Package_Contract Control Logs May 2009(1)_Proposed Overall Monthly Cost Report - End March 2010" xfId="9843" xr:uid="{00000000-0005-0000-0000-000067260000}"/>
    <cellStyle name="R_PRICE SCHEDULES_P03_Turbine_Mayl_09_User_Contract_Logs rev 2" xfId="9844" xr:uid="{00000000-0005-0000-0000-000068260000}"/>
    <cellStyle name="R_PRICE SCHEDULES_P03_Turbine_Mayl_09_User_Contract_Logs rev 2_PC Master Report" xfId="9845" xr:uid="{00000000-0005-0000-0000-000069260000}"/>
    <cellStyle name="R_PRICE SCHEDULES_P03_Turbine_Mayl_09_User_Contract_Logs rev 2_Proposed Overall Monthly Cost Report - End March 2010" xfId="9846" xr:uid="{00000000-0005-0000-0000-00006A260000}"/>
    <cellStyle name="R_PRICE SCHEDULES_P04_LP_Services_26_October_09_Rev1_Master(Draft)" xfId="9847" xr:uid="{00000000-0005-0000-0000-00006B260000}"/>
    <cellStyle name="R_PRICE SCHEDULES_P06_Water_Treatment_28_May_09_Rev0_Master(Draft)" xfId="9848" xr:uid="{00000000-0005-0000-0000-00006C260000}"/>
    <cellStyle name="R_PRICE SCHEDULES_P06_Water_Treatment_28_May_09_Rev0_Master(Draft)_PC Master Report" xfId="9849" xr:uid="{00000000-0005-0000-0000-00006D260000}"/>
    <cellStyle name="R_PRICE SCHEDULES_P06_Water_Treatment_28_May_09_Rev0_Master(Draft)_Proposed Overall Monthly Cost Report - End March 2010" xfId="9850" xr:uid="{00000000-0005-0000-0000-00006E260000}"/>
    <cellStyle name="R_PRICE SCHEDULES_P06_Water_Treatment_29_June_09_Rev0_Master(Draft)" xfId="9851" xr:uid="{00000000-0005-0000-0000-00006F260000}"/>
    <cellStyle name="R_PRICE SCHEDULES_P06_Water_Treatment_29_June_09_Rev0_Master(Draft)_PC Master Report" xfId="9852" xr:uid="{00000000-0005-0000-0000-000070260000}"/>
    <cellStyle name="R_PRICE SCHEDULES_P06_Water_Treatment_29_June_09_Rev0_Master(Draft)_Proposed Overall Monthly Cost Report - End March 2010" xfId="9853" xr:uid="{00000000-0005-0000-0000-000071260000}"/>
    <cellStyle name="R_PRICE SCHEDULES_P08_Main Civil May 09 r2" xfId="9854" xr:uid="{00000000-0005-0000-0000-000072260000}"/>
    <cellStyle name="R_PRICE SCHEDULES_P08_Main Civil May 09 r2_PC Master Report" xfId="9855" xr:uid="{00000000-0005-0000-0000-000073260000}"/>
    <cellStyle name="R_PRICE SCHEDULES_P08_Main Civil May 09 r2_Proposed Overall Monthly Cost Report - End March 2010" xfId="9856" xr:uid="{00000000-0005-0000-0000-000074260000}"/>
    <cellStyle name="R_PRICE SCHEDULES_P10_Enabling_Civils_02_June_09_Rev1" xfId="9857" xr:uid="{00000000-0005-0000-0000-000075260000}"/>
    <cellStyle name="R_PRICE SCHEDULES_P10_Enabling_Civils_02_June_09_Rev1_PC Master Report" xfId="9858" xr:uid="{00000000-0005-0000-0000-000076260000}"/>
    <cellStyle name="R_PRICE SCHEDULES_P10_Enabling_Civils_02_June_09_Rev1_Proposed Overall Monthly Cost Report - End March 2010" xfId="9859" xr:uid="{00000000-0005-0000-0000-000077260000}"/>
    <cellStyle name="R_PRICE SCHEDULES_P10_Enabling_Civils_02_May_09_final" xfId="9860" xr:uid="{00000000-0005-0000-0000-000078260000}"/>
    <cellStyle name="R_PRICE SCHEDULES_P10_Enabling_Civils_02_May_09_final_PC Master Report" xfId="9861" xr:uid="{00000000-0005-0000-0000-000079260000}"/>
    <cellStyle name="R_PRICE SCHEDULES_P10_Enabling_Civils_02_May_09_final_Proposed Overall Monthly Cost Report - End March 2010" xfId="9862" xr:uid="{00000000-0005-0000-0000-00007A260000}"/>
    <cellStyle name="R_PRICE SCHEDULES_PC Master Report" xfId="9863" xr:uid="{00000000-0005-0000-0000-00007B260000}"/>
    <cellStyle name="R_PRICE SCHEDULES_PC Master Report Feb09 Rev1 HL (version 1)" xfId="9864" xr:uid="{00000000-0005-0000-0000-00007C260000}"/>
    <cellStyle name="R_PRICE SCHEDULES_Proposed Overall Monthly Cost Report - End March 2010" xfId="9865" xr:uid="{00000000-0005-0000-0000-00007D260000}"/>
    <cellStyle name="R_PRICE SCHEDULES_RC EXECUTIVE SUMMARY END Jan 2010. (version 2)" xfId="9866" xr:uid="{00000000-0005-0000-0000-00007E260000}"/>
    <cellStyle name="R_PRICE SCHEDULES_RC EXECUTIVE SUMMARY END JULY 2009." xfId="9867" xr:uid="{00000000-0005-0000-0000-00007F260000}"/>
    <cellStyle name="R_PRICE SCHEDULES_RC EXECUTIVE SUMMARY END JULY 2009._1" xfId="9868" xr:uid="{00000000-0005-0000-0000-000080260000}"/>
    <cellStyle name="R_PRICE SCHEDULES_RC EXECUTIVE SUMMARY END JULY 2009._1_Proposed Overall Monthly Cost Report - End March 2010" xfId="9869" xr:uid="{00000000-0005-0000-0000-000081260000}"/>
    <cellStyle name="R_PRICE SCHEDULES_RC EXECUTIVE SUMMARY END JULY 2009._Cost Forecast_March " xfId="9870" xr:uid="{00000000-0005-0000-0000-000082260000}"/>
    <cellStyle name="R_PRICE SCHEDULES_RC EXECUTIVE SUMMARY END JULY 2009._PC Master Report" xfId="9871" xr:uid="{00000000-0005-0000-0000-000083260000}"/>
    <cellStyle name="R_PRICE SCHEDULES_RC EXECUTIVE SUMMARY END JULY 2009._Proposed Overall Monthly Cost Report - End March 2010" xfId="9872" xr:uid="{00000000-0005-0000-0000-000084260000}"/>
    <cellStyle name="R_PRICE SCHEDULES_RC EXECUTIVE SUMMARY END SEP 2009." xfId="9873" xr:uid="{00000000-0005-0000-0000-000085260000}"/>
    <cellStyle name="R_PRICE SCHEDULES_Risk Register Master" xfId="9874" xr:uid="{00000000-0005-0000-0000-000086260000}"/>
    <cellStyle name="R_PRICE SCHEDULES_Risk Register Master_Copy of MEDUPI Claim Register- (M-Drive)" xfId="9875" xr:uid="{00000000-0005-0000-0000-000087260000}"/>
    <cellStyle name="R_PRICE SCHEDULES_Risk Register Master_October Claims Report (downloaded_06112009)" xfId="9876" xr:uid="{00000000-0005-0000-0000-000088260000}"/>
    <cellStyle name="R_PRICE SCHEDULES_Risk Register Master_PC Master Report" xfId="9877" xr:uid="{00000000-0005-0000-0000-000089260000}"/>
    <cellStyle name="R_PRICE SCHEDULES_Risk Register Master_Proposed Overall Monthly Cost Report - End March 2010" xfId="9878" xr:uid="{00000000-0005-0000-0000-00008A260000}"/>
    <cellStyle name="R_PRICE SCHEDULES_Support Consolidation" xfId="9879" xr:uid="{00000000-0005-0000-0000-00008B260000}"/>
    <cellStyle name="R_PRICE SCHEDULES_Trend Register Master" xfId="9880" xr:uid="{00000000-0005-0000-0000-00008C260000}"/>
    <cellStyle name="R_PRICE SCHEDULES_Trend Register Master_Copy of MEDUPI Claim Register- (M-Drive)" xfId="9881" xr:uid="{00000000-0005-0000-0000-00008D260000}"/>
    <cellStyle name="R_PRICE SCHEDULES_Trend Register Master_October Claims Report (downloaded_06112009)" xfId="9882" xr:uid="{00000000-0005-0000-0000-00008E260000}"/>
    <cellStyle name="R_PRICE SCHEDULES_Trend Register Master_PC Master Report" xfId="9883" xr:uid="{00000000-0005-0000-0000-00008F260000}"/>
    <cellStyle name="R_PRICE SCHEDULES_Trend Register Master_Proposed Overall Monthly Cost Report - End March 2010" xfId="9884" xr:uid="{00000000-0005-0000-0000-000090260000}"/>
    <cellStyle name="R_Proposed Overall Monthly Cost Report - End March 2010" xfId="9885" xr:uid="{00000000-0005-0000-0000-000091260000}"/>
    <cellStyle name="R_RC EXECUTIVE SUMMARY END Jan 2010. (version 2)" xfId="9886" xr:uid="{00000000-0005-0000-0000-000092260000}"/>
    <cellStyle name="R_RC EXECUTIVE SUMMARY END JULY 2009." xfId="9887" xr:uid="{00000000-0005-0000-0000-000093260000}"/>
    <cellStyle name="R_RC EXECUTIVE SUMMARY END JULY 2009._1" xfId="9888" xr:uid="{00000000-0005-0000-0000-000094260000}"/>
    <cellStyle name="R_RC EXECUTIVE SUMMARY END JULY 2009._1_Proposed Overall Monthly Cost Report - End March 2010" xfId="9889" xr:uid="{00000000-0005-0000-0000-000095260000}"/>
    <cellStyle name="R_RC EXECUTIVE SUMMARY END JULY 2009._PC Master Report" xfId="9890" xr:uid="{00000000-0005-0000-0000-000096260000}"/>
    <cellStyle name="R_RC EXECUTIVE SUMMARY END JULY 2009._Proposed Overall Monthly Cost Report - End March 2010" xfId="9891" xr:uid="{00000000-0005-0000-0000-000097260000}"/>
    <cellStyle name="R_RC EXECUTIVE SUMMARY END SEP 2009." xfId="9892" xr:uid="{00000000-0005-0000-0000-000098260000}"/>
    <cellStyle name="R_Risk Register Master" xfId="9893" xr:uid="{00000000-0005-0000-0000-000099260000}"/>
    <cellStyle name="R_Risk Register Master_Copy of MEDUPI Claim Register- (M-Drive)" xfId="9894" xr:uid="{00000000-0005-0000-0000-00009A260000}"/>
    <cellStyle name="R_Risk Register Master_October Claims Report (downloaded_06112009)" xfId="9895" xr:uid="{00000000-0005-0000-0000-00009B260000}"/>
    <cellStyle name="R_Risk Register Master_PC Master Report" xfId="9896" xr:uid="{00000000-0005-0000-0000-00009C260000}"/>
    <cellStyle name="R_Risk Register Master_Proposed Overall Monthly Cost Report - End March 2010" xfId="9897" xr:uid="{00000000-0005-0000-0000-00009D260000}"/>
    <cellStyle name="R_Support Consolidation" xfId="9898" xr:uid="{00000000-0005-0000-0000-00009E260000}"/>
    <cellStyle name="R_Trend Register Master" xfId="9899" xr:uid="{00000000-0005-0000-0000-00009F260000}"/>
    <cellStyle name="R_Trend Register Master_Copy of MEDUPI Claim Register- (M-Drive)" xfId="9900" xr:uid="{00000000-0005-0000-0000-0000A0260000}"/>
    <cellStyle name="R_Trend Register Master_October Claims Report (downloaded_06112009)" xfId="9901" xr:uid="{00000000-0005-0000-0000-0000A1260000}"/>
    <cellStyle name="R_Trend Register Master_PC Master Report" xfId="9902" xr:uid="{00000000-0005-0000-0000-0000A2260000}"/>
    <cellStyle name="R_Trend Register Master_Proposed Overall Monthly Cost Report - End March 2010" xfId="9903" xr:uid="{00000000-0005-0000-0000-0000A3260000}"/>
    <cellStyle name="RevRep" xfId="9904" xr:uid="{00000000-0005-0000-0000-0000A4260000}"/>
    <cellStyle name="Sheet Title" xfId="9905" xr:uid="{00000000-0005-0000-0000-0000A5260000}"/>
    <cellStyle name="Sonstiges" xfId="9906" xr:uid="{00000000-0005-0000-0000-0000A6260000}"/>
    <cellStyle name="Standard_04_2000" xfId="9907" xr:uid="{00000000-0005-0000-0000-0000A7260000}"/>
    <cellStyle name="Stunden" xfId="9908" xr:uid="{00000000-0005-0000-0000-0000A8260000}"/>
    <cellStyle name="Style 1" xfId="313" xr:uid="{00000000-0005-0000-0000-0000A9260000}"/>
    <cellStyle name="SubTotal1Num" xfId="314" xr:uid="{00000000-0005-0000-0000-0000AA260000}"/>
    <cellStyle name="SubTotal1Text" xfId="315" xr:uid="{00000000-0005-0000-0000-0000AB260000}"/>
    <cellStyle name="SubTotal1Text 2" xfId="316" xr:uid="{00000000-0005-0000-0000-0000AC260000}"/>
    <cellStyle name="Text Indent A" xfId="9909" xr:uid="{00000000-0005-0000-0000-0000AD260000}"/>
    <cellStyle name="Text Indent A 2" xfId="9910" xr:uid="{00000000-0005-0000-0000-0000AE260000}"/>
    <cellStyle name="Text Indent B" xfId="9911" xr:uid="{00000000-0005-0000-0000-0000AF260000}"/>
    <cellStyle name="Text Indent C" xfId="9912" xr:uid="{00000000-0005-0000-0000-0000B0260000}"/>
    <cellStyle name="Titel" xfId="9913" xr:uid="{00000000-0005-0000-0000-0000B1260000}"/>
    <cellStyle name="Title 10" xfId="9914" xr:uid="{00000000-0005-0000-0000-0000B2260000}"/>
    <cellStyle name="Title 2" xfId="317" xr:uid="{00000000-0005-0000-0000-0000B3260000}"/>
    <cellStyle name="Title 2 2" xfId="9915" xr:uid="{00000000-0005-0000-0000-0000B4260000}"/>
    <cellStyle name="Title 2 3" xfId="9916" xr:uid="{00000000-0005-0000-0000-0000B5260000}"/>
    <cellStyle name="Title 2 4" xfId="9917" xr:uid="{00000000-0005-0000-0000-0000B6260000}"/>
    <cellStyle name="Title 3" xfId="318" xr:uid="{00000000-0005-0000-0000-0000B7260000}"/>
    <cellStyle name="Title 3 2" xfId="9918" xr:uid="{00000000-0005-0000-0000-0000B8260000}"/>
    <cellStyle name="Title 4" xfId="9919" xr:uid="{00000000-0005-0000-0000-0000B9260000}"/>
    <cellStyle name="Title 4 2" xfId="9920" xr:uid="{00000000-0005-0000-0000-0000BA260000}"/>
    <cellStyle name="Title 5" xfId="9921" xr:uid="{00000000-0005-0000-0000-0000BB260000}"/>
    <cellStyle name="Title 5 2" xfId="9922" xr:uid="{00000000-0005-0000-0000-0000BC260000}"/>
    <cellStyle name="Title 6" xfId="9923" xr:uid="{00000000-0005-0000-0000-0000BD260000}"/>
    <cellStyle name="Title 6 2" xfId="9924" xr:uid="{00000000-0005-0000-0000-0000BE260000}"/>
    <cellStyle name="Title 7" xfId="9925" xr:uid="{00000000-0005-0000-0000-0000BF260000}"/>
    <cellStyle name="Title 7 2" xfId="9926" xr:uid="{00000000-0005-0000-0000-0000C0260000}"/>
    <cellStyle name="Title 8" xfId="9927" xr:uid="{00000000-0005-0000-0000-0000C1260000}"/>
    <cellStyle name="Title 8 2" xfId="9928" xr:uid="{00000000-0005-0000-0000-0000C2260000}"/>
    <cellStyle name="Title 9" xfId="9929" xr:uid="{00000000-0005-0000-0000-0000C3260000}"/>
    <cellStyle name="Title 9 2" xfId="9930" xr:uid="{00000000-0005-0000-0000-0000C4260000}"/>
    <cellStyle name="Titles" xfId="9931" xr:uid="{00000000-0005-0000-0000-0000C5260000}"/>
    <cellStyle name="Total 10" xfId="9932" xr:uid="{00000000-0005-0000-0000-0000C6260000}"/>
    <cellStyle name="Total 2" xfId="319" xr:uid="{00000000-0005-0000-0000-0000C7260000}"/>
    <cellStyle name="Total 2 2" xfId="9933" xr:uid="{00000000-0005-0000-0000-0000C8260000}"/>
    <cellStyle name="Total 2 2 2" xfId="9934" xr:uid="{00000000-0005-0000-0000-0000C9260000}"/>
    <cellStyle name="Total 2 3" xfId="9935" xr:uid="{00000000-0005-0000-0000-0000CA260000}"/>
    <cellStyle name="Total 2 4" xfId="9936" xr:uid="{00000000-0005-0000-0000-0000CB260000}"/>
    <cellStyle name="Total 2 5" xfId="9937" xr:uid="{00000000-0005-0000-0000-0000CC260000}"/>
    <cellStyle name="Total 2 6" xfId="9938" xr:uid="{00000000-0005-0000-0000-0000CD260000}"/>
    <cellStyle name="Total 2 7" xfId="9939" xr:uid="{00000000-0005-0000-0000-0000CE260000}"/>
    <cellStyle name="Total 3" xfId="320" xr:uid="{00000000-0005-0000-0000-0000CF260000}"/>
    <cellStyle name="Total 3 2" xfId="9940" xr:uid="{00000000-0005-0000-0000-0000D0260000}"/>
    <cellStyle name="Total 3 2 2" xfId="9941" xr:uid="{00000000-0005-0000-0000-0000D1260000}"/>
    <cellStyle name="Total 3 3" xfId="9942" xr:uid="{00000000-0005-0000-0000-0000D2260000}"/>
    <cellStyle name="Total 4" xfId="9943" xr:uid="{00000000-0005-0000-0000-0000D3260000}"/>
    <cellStyle name="Total 4 2" xfId="9944" xr:uid="{00000000-0005-0000-0000-0000D4260000}"/>
    <cellStyle name="Total 4 3" xfId="9945" xr:uid="{00000000-0005-0000-0000-0000D5260000}"/>
    <cellStyle name="Total 5" xfId="9946" xr:uid="{00000000-0005-0000-0000-0000D6260000}"/>
    <cellStyle name="Total 5 2" xfId="9947" xr:uid="{00000000-0005-0000-0000-0000D7260000}"/>
    <cellStyle name="Total 5 3" xfId="9948" xr:uid="{00000000-0005-0000-0000-0000D8260000}"/>
    <cellStyle name="Total 6" xfId="9949" xr:uid="{00000000-0005-0000-0000-0000D9260000}"/>
    <cellStyle name="Total 6 2" xfId="9950" xr:uid="{00000000-0005-0000-0000-0000DA260000}"/>
    <cellStyle name="Total 7" xfId="9951" xr:uid="{00000000-0005-0000-0000-0000DB260000}"/>
    <cellStyle name="Total 7 2" xfId="9952" xr:uid="{00000000-0005-0000-0000-0000DC260000}"/>
    <cellStyle name="Total 8" xfId="9953" xr:uid="{00000000-0005-0000-0000-0000DD260000}"/>
    <cellStyle name="Total 8 2" xfId="9954" xr:uid="{00000000-0005-0000-0000-0000DE260000}"/>
    <cellStyle name="Total 9" xfId="9955" xr:uid="{00000000-0005-0000-0000-0000DF260000}"/>
    <cellStyle name="Total 9 2" xfId="9956" xr:uid="{00000000-0005-0000-0000-0000E0260000}"/>
    <cellStyle name="Undefiniert" xfId="321" xr:uid="{00000000-0005-0000-0000-0000E1260000}"/>
    <cellStyle name="Unit" xfId="9957" xr:uid="{00000000-0005-0000-0000-0000E2260000}"/>
    <cellStyle name="Update" xfId="322" xr:uid="{00000000-0005-0000-0000-0000E3260000}"/>
    <cellStyle name="Ü-Titel" xfId="9958" xr:uid="{00000000-0005-0000-0000-0000E4260000}"/>
    <cellStyle name="Vertical" xfId="9959" xr:uid="{00000000-0005-0000-0000-0000E5260000}"/>
    <cellStyle name="W?hrung [0]_3200.0600" xfId="9960" xr:uid="{00000000-0005-0000-0000-0000E6260000}"/>
    <cellStyle name="W?hrung_3200.0600" xfId="9961" xr:uid="{00000000-0005-0000-0000-0000E7260000}"/>
    <cellStyle name="Währung [0]_Compiling Utility Macros" xfId="323" xr:uid="{00000000-0005-0000-0000-0000E8260000}"/>
    <cellStyle name="Währung_Compiling Utility Macros" xfId="324" xr:uid="{00000000-0005-0000-0000-0000E9260000}"/>
    <cellStyle name="Warning Text 10" xfId="9962" xr:uid="{00000000-0005-0000-0000-0000EA260000}"/>
    <cellStyle name="Warning Text 2" xfId="325" xr:uid="{00000000-0005-0000-0000-0000EB260000}"/>
    <cellStyle name="Warning Text 2 2" xfId="9963" xr:uid="{00000000-0005-0000-0000-0000EC260000}"/>
    <cellStyle name="Warning Text 2 3" xfId="9964" xr:uid="{00000000-0005-0000-0000-0000ED260000}"/>
    <cellStyle name="Warning Text 2 4" xfId="9965" xr:uid="{00000000-0005-0000-0000-0000EE260000}"/>
    <cellStyle name="Warning Text 2 5" xfId="9966" xr:uid="{00000000-0005-0000-0000-0000EF260000}"/>
    <cellStyle name="Warning Text 3" xfId="9967" xr:uid="{00000000-0005-0000-0000-0000F0260000}"/>
    <cellStyle name="Warning Text 3 2" xfId="9968" xr:uid="{00000000-0005-0000-0000-0000F1260000}"/>
    <cellStyle name="Warning Text 4" xfId="9969" xr:uid="{00000000-0005-0000-0000-0000F2260000}"/>
    <cellStyle name="Warning Text 4 2" xfId="9970" xr:uid="{00000000-0005-0000-0000-0000F3260000}"/>
    <cellStyle name="Warning Text 5" xfId="9971" xr:uid="{00000000-0005-0000-0000-0000F4260000}"/>
    <cellStyle name="Warning Text 5 2" xfId="9972" xr:uid="{00000000-0005-0000-0000-0000F5260000}"/>
    <cellStyle name="Warning Text 6" xfId="9973" xr:uid="{00000000-0005-0000-0000-0000F6260000}"/>
    <cellStyle name="Warning Text 6 2" xfId="9974" xr:uid="{00000000-0005-0000-0000-0000F7260000}"/>
    <cellStyle name="Warning Text 7" xfId="9975" xr:uid="{00000000-0005-0000-0000-0000F8260000}"/>
    <cellStyle name="Warning Text 7 2" xfId="9976" xr:uid="{00000000-0005-0000-0000-0000F9260000}"/>
    <cellStyle name="Warning Text 8" xfId="9977" xr:uid="{00000000-0005-0000-0000-0000FA260000}"/>
    <cellStyle name="Warning Text 8 2" xfId="9978" xr:uid="{00000000-0005-0000-0000-0000FB260000}"/>
    <cellStyle name="Warning Text 9" xfId="9979" xr:uid="{00000000-0005-0000-0000-0000FC260000}"/>
    <cellStyle name="Warning Text 9 2" xfId="9980" xr:uid="{00000000-0005-0000-0000-0000FD260000}"/>
    <cellStyle name="지정되지 않음" xfId="9981" xr:uid="{00000000-0005-0000-0000-0000FE260000}"/>
    <cellStyle name="콤마 [0]_EKG" xfId="9982" xr:uid="{00000000-0005-0000-0000-0000FF260000}"/>
    <cellStyle name="콤마_EKG" xfId="9983" xr:uid="{00000000-0005-0000-0000-000000270000}"/>
    <cellStyle name="통화 [0]_EKG" xfId="9984" xr:uid="{00000000-0005-0000-0000-000001270000}"/>
    <cellStyle name="통화_EKG" xfId="9985" xr:uid="{00000000-0005-0000-0000-000002270000}"/>
    <cellStyle name="표준_BMechR" xfId="9986" xr:uid="{00000000-0005-0000-0000-000003270000}"/>
    <cellStyle name="千位分隔_Sheet1" xfId="326" xr:uid="{00000000-0005-0000-0000-000004270000}"/>
    <cellStyle name="桁区切り [0.00]_1.2.1.1-d Summary of Payment R1" xfId="9987" xr:uid="{00000000-0005-0000-0000-000005270000}"/>
    <cellStyle name="桁区切り_1.2.1.1-g FOREX" xfId="9988" xr:uid="{00000000-0005-0000-0000-000006270000}"/>
    <cellStyle name="標準_1.2.1.1 Pricing Information Annexure IT11.1(3 Units)" xfId="9989" xr:uid="{00000000-0005-0000-0000-00000727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styles" Target="styles.xml"/><Relationship Id="rId5" Type="http://schemas.openxmlformats.org/officeDocument/2006/relationships/externalLink" Target="externalLinks/externalLink3.xml"/><Relationship Id="rId10"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externalLink" Target="externalLinks/externalLink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275kV%20D_Strai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Nevondr/Documents/Copy%20of%20Activity%20Schedules%20-%20Earthwi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Spacer%20Dampers_Zebr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Vibration%20Dampe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Option%20X3%20+%20X5%20-%20Foreign%20Exchange%20and%20CPA%20Informatio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RENDAN~1.NEV/LOCALS~1/Temp/XPgrpwise/Option%20X3%20+%20X5%20-%20Foreign%20Exchange%20and%20CPA%20Inform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evondr/Documents/Insulator%20&amp;%20Hardware/5yrs%20Contracts%20-%20Clamps/RFQ/Dx/Activity%20Schedule%20Line%20Hardware%20Rigid%20Spacers_Ter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ummary"/>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Overall Summary"/>
      <sheetName val="Summary"/>
      <sheetName val="Act Sch-101"/>
      <sheetName val="Act Sch-102"/>
      <sheetName val="Act Sch-103"/>
      <sheetName val="Act Sch-104"/>
      <sheetName val="Act Sch-105"/>
      <sheetName val="Act Sch-106"/>
      <sheetName val="Act Sch-107"/>
      <sheetName val="Act Sch-108"/>
      <sheetName val="PS5 Schedule"/>
      <sheetName val="Data"/>
      <sheetName val="Option X3"/>
      <sheetName val="Option X5"/>
    </sheetNames>
    <sheetDataSet>
      <sheetData sheetId="0"/>
      <sheetData sheetId="1"/>
      <sheetData sheetId="2">
        <row r="5">
          <cell r="C5" t="str">
            <v>SUPPLIER</v>
          </cell>
        </row>
      </sheetData>
      <sheetData sheetId="3"/>
      <sheetData sheetId="4"/>
      <sheetData sheetId="5"/>
      <sheetData sheetId="6"/>
      <sheetData sheetId="7"/>
      <sheetData sheetId="8"/>
      <sheetData sheetId="9"/>
      <sheetData sheetId="10"/>
      <sheetData sheetId="11"/>
      <sheetData sheetId="12">
        <row r="2">
          <cell r="B2" t="str">
            <v>1.   Ex Works Price (Overseas)</v>
          </cell>
          <cell r="C2" t="str">
            <v>General</v>
          </cell>
          <cell r="E2" t="str">
            <v>AED</v>
          </cell>
          <cell r="F2" t="str">
            <v>A-????</v>
          </cell>
        </row>
        <row r="3">
          <cell r="B3" t="str">
            <v xml:space="preserve">2.   Inland Transport Cost </v>
          </cell>
          <cell r="C3" t="str">
            <v>Design</v>
          </cell>
          <cell r="E3" t="str">
            <v>AUD</v>
          </cell>
          <cell r="F3" t="str">
            <v>B-????</v>
          </cell>
        </row>
        <row r="4">
          <cell r="B4" t="str">
            <v>4.   Cost of seafreight</v>
          </cell>
          <cell r="C4" t="str">
            <v>Procurement</v>
          </cell>
          <cell r="E4" t="str">
            <v>CAD</v>
          </cell>
          <cell r="F4" t="str">
            <v>C-????</v>
          </cell>
        </row>
        <row r="5">
          <cell r="B5" t="str">
            <v>5.   Cost of airfreight</v>
          </cell>
          <cell r="C5" t="str">
            <v>Engineering and manufacture</v>
          </cell>
          <cell r="E5" t="str">
            <v>CHF</v>
          </cell>
          <cell r="F5" t="str">
            <v>D-????</v>
          </cell>
        </row>
        <row r="6">
          <cell r="B6" t="str">
            <v>6.   Cost of Marine Insurance*</v>
          </cell>
          <cell r="C6" t="str">
            <v>Transport / Freight</v>
          </cell>
          <cell r="E6" t="str">
            <v>DKK</v>
          </cell>
          <cell r="F6" t="str">
            <v>E-????</v>
          </cell>
        </row>
        <row r="7">
          <cell r="B7" t="str">
            <v>8.   Wharfage</v>
          </cell>
          <cell r="C7" t="str">
            <v>Construction, Erection, Installation</v>
          </cell>
          <cell r="E7" t="str">
            <v>EUR</v>
          </cell>
          <cell r="F7" t="str">
            <v>F-????</v>
          </cell>
        </row>
        <row r="8">
          <cell r="B8" t="str">
            <v>9.   Landing charges</v>
          </cell>
          <cell r="C8" t="str">
            <v>Commissioning &amp; Testing</v>
          </cell>
          <cell r="E8" t="str">
            <v>GBP</v>
          </cell>
          <cell r="F8" t="str">
            <v>G-????</v>
          </cell>
        </row>
        <row r="9">
          <cell r="B9" t="str">
            <v>10. Customs duties</v>
          </cell>
          <cell r="C9" t="str">
            <v>Inspection (Local/Foreign)</v>
          </cell>
          <cell r="E9" t="str">
            <v>HKD</v>
          </cell>
          <cell r="F9" t="str">
            <v>H-????</v>
          </cell>
        </row>
        <row r="10">
          <cell r="B10" t="str">
            <v>11. Surcharge</v>
          </cell>
          <cell r="C10" t="str">
            <v>Training</v>
          </cell>
          <cell r="E10" t="str">
            <v>INR</v>
          </cell>
          <cell r="F10" t="str">
            <v>I-????</v>
          </cell>
        </row>
        <row r="11">
          <cell r="B11" t="str">
            <v>14. Cost of Rail transport In R.S.A.</v>
          </cell>
          <cell r="C11" t="str">
            <v>Spares</v>
          </cell>
          <cell r="E11" t="str">
            <v>JPY</v>
          </cell>
          <cell r="F11" t="str">
            <v>J-????</v>
          </cell>
        </row>
        <row r="12">
          <cell r="B12" t="str">
            <v>15. Cost of Road transport In R.S.A.</v>
          </cell>
          <cell r="C12" t="str">
            <v>Local Transport</v>
          </cell>
          <cell r="E12" t="str">
            <v>MYR</v>
          </cell>
          <cell r="F12" t="str">
            <v>K-????</v>
          </cell>
        </row>
        <row r="13">
          <cell r="B13" t="str">
            <v>18. F.O.R. Price-Goods manufactured Inside R.S.A.</v>
          </cell>
          <cell r="E13" t="str">
            <v>NOK</v>
          </cell>
          <cell r="F13" t="str">
            <v>L-????</v>
          </cell>
        </row>
        <row r="14">
          <cell r="B14" t="str">
            <v>19. F.O.R. Price-Goods supplied from Imported Items</v>
          </cell>
          <cell r="E14" t="str">
            <v>NZD</v>
          </cell>
          <cell r="F14" t="str">
            <v>M-????</v>
          </cell>
        </row>
        <row r="15">
          <cell r="B15" t="str">
            <v>21. Cost of Rail transport</v>
          </cell>
          <cell r="E15" t="str">
            <v>SAR</v>
          </cell>
        </row>
        <row r="16">
          <cell r="B16" t="str">
            <v>22. Cost of Road transport</v>
          </cell>
          <cell r="E16" t="str">
            <v>SEK</v>
          </cell>
        </row>
        <row r="17">
          <cell r="B17" t="str">
            <v>25. Local labour</v>
          </cell>
          <cell r="E17" t="str">
            <v>SGD</v>
          </cell>
        </row>
        <row r="18">
          <cell r="B18" t="str">
            <v>26. Expatriate labour</v>
          </cell>
          <cell r="E18" t="str">
            <v>USD</v>
          </cell>
        </row>
        <row r="19">
          <cell r="B19" t="str">
            <v>28. Overseas Engineering Service</v>
          </cell>
          <cell r="E19" t="str">
            <v>ZAR</v>
          </cell>
        </row>
        <row r="20">
          <cell r="B20" t="str">
            <v>29. Local Engineering Service/Design</v>
          </cell>
        </row>
      </sheetData>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PS5 Schedule"/>
      <sheetName val="Data"/>
      <sheetName val="Option X3"/>
      <sheetName val="Option X5"/>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9"/>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tion X3"/>
      <sheetName val="Option X5"/>
    </sheetNames>
    <sheetDataSet>
      <sheetData sheetId="0" refreshError="1">
        <row r="9">
          <cell r="D9" t="str">
            <v>AED</v>
          </cell>
        </row>
        <row r="10">
          <cell r="D10" t="str">
            <v>AUD</v>
          </cell>
        </row>
        <row r="11">
          <cell r="D11" t="str">
            <v>CAD</v>
          </cell>
        </row>
        <row r="12">
          <cell r="D12" t="str">
            <v>CHF</v>
          </cell>
        </row>
        <row r="13">
          <cell r="D13" t="str">
            <v>DKK</v>
          </cell>
        </row>
        <row r="14">
          <cell r="D14" t="str">
            <v>EUR</v>
          </cell>
        </row>
        <row r="15">
          <cell r="D15" t="str">
            <v>GBP</v>
          </cell>
        </row>
        <row r="16">
          <cell r="D16" t="str">
            <v>HKD</v>
          </cell>
        </row>
        <row r="17">
          <cell r="D17" t="str">
            <v>INR</v>
          </cell>
        </row>
        <row r="18">
          <cell r="D18" t="str">
            <v>JPY</v>
          </cell>
        </row>
        <row r="19">
          <cell r="D19" t="str">
            <v>MYR</v>
          </cell>
        </row>
        <row r="20">
          <cell r="D20" t="str">
            <v>NOK</v>
          </cell>
        </row>
        <row r="21">
          <cell r="D21" t="str">
            <v>NZD</v>
          </cell>
        </row>
        <row r="22">
          <cell r="D22" t="str">
            <v>SAR</v>
          </cell>
        </row>
        <row r="23">
          <cell r="D23" t="str">
            <v>SEK</v>
          </cell>
        </row>
        <row r="24">
          <cell r="D24" t="str">
            <v>SGD</v>
          </cell>
        </row>
        <row r="25">
          <cell r="D25" t="str">
            <v>USD</v>
          </cell>
        </row>
        <row r="26">
          <cell r="D26" t="str">
            <v>ZAR</v>
          </cell>
        </row>
      </sheetData>
      <sheetData sheetId="1" refreshError="1">
        <row r="9">
          <cell r="B9" t="str">
            <v>A</v>
          </cell>
          <cell r="H9" t="str">
            <v>A - ????</v>
          </cell>
        </row>
        <row r="10">
          <cell r="H10" t="str">
            <v>B - ????</v>
          </cell>
        </row>
        <row r="11">
          <cell r="H11" t="str">
            <v>C - ????</v>
          </cell>
        </row>
        <row r="12">
          <cell r="H12" t="str">
            <v>D - ????</v>
          </cell>
        </row>
        <row r="13">
          <cell r="H13" t="str">
            <v>E - ????</v>
          </cell>
        </row>
        <row r="14">
          <cell r="H14" t="str">
            <v>F - ????</v>
          </cell>
        </row>
        <row r="15">
          <cell r="H15" t="str">
            <v>G - ????</v>
          </cell>
        </row>
        <row r="16">
          <cell r="H16" t="str">
            <v>H - ????</v>
          </cell>
        </row>
        <row r="17">
          <cell r="H17" t="str">
            <v>I - ????</v>
          </cell>
        </row>
        <row r="18">
          <cell r="H18" t="str">
            <v>J -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all"/>
      <sheetName val="Summary"/>
      <sheetName val="Act Sch-101"/>
      <sheetName val="Act Sch-102"/>
      <sheetName val="Act Sch-103"/>
      <sheetName val="Act Sch-104"/>
      <sheetName val="Act Sch-105"/>
      <sheetName val="Act Sch-106"/>
      <sheetName val="Act Sch-107"/>
      <sheetName val="Act Sch-108"/>
      <sheetName val="Act Sch-109"/>
      <sheetName val="PS5 Schedule"/>
      <sheetName val="Data"/>
      <sheetName val="Option X3"/>
      <sheetName val="Option X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E2" t="str">
            <v>AED</v>
          </cell>
        </row>
        <row r="3">
          <cell r="E3" t="str">
            <v>AUD</v>
          </cell>
        </row>
        <row r="4">
          <cell r="E4" t="str">
            <v>CAD</v>
          </cell>
        </row>
        <row r="5">
          <cell r="E5" t="str">
            <v>CHF</v>
          </cell>
        </row>
        <row r="6">
          <cell r="E6" t="str">
            <v>DKK</v>
          </cell>
        </row>
        <row r="7">
          <cell r="E7" t="str">
            <v>EUR</v>
          </cell>
        </row>
        <row r="8">
          <cell r="E8" t="str">
            <v>GBP</v>
          </cell>
        </row>
        <row r="9">
          <cell r="E9" t="str">
            <v>HKD</v>
          </cell>
        </row>
        <row r="10">
          <cell r="E10" t="str">
            <v>INR</v>
          </cell>
        </row>
        <row r="11">
          <cell r="E11" t="str">
            <v>JPY</v>
          </cell>
        </row>
        <row r="12">
          <cell r="E12" t="str">
            <v>MYR</v>
          </cell>
        </row>
        <row r="13">
          <cell r="E13" t="str">
            <v>NOK</v>
          </cell>
        </row>
        <row r="14">
          <cell r="E14" t="str">
            <v>NZD</v>
          </cell>
        </row>
        <row r="15">
          <cell r="E15" t="str">
            <v>SAR</v>
          </cell>
        </row>
        <row r="16">
          <cell r="E16" t="str">
            <v>SEK</v>
          </cell>
        </row>
        <row r="17">
          <cell r="E17" t="str">
            <v>SGD</v>
          </cell>
        </row>
        <row r="18">
          <cell r="E18" t="str">
            <v>USD</v>
          </cell>
        </row>
        <row r="19">
          <cell r="E19" t="str">
            <v>ZAR</v>
          </cell>
        </row>
      </sheetData>
      <sheetData sheetId="13"/>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resbank.co.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YZ51"/>
  <sheetViews>
    <sheetView tabSelected="1" zoomScale="60" zoomScaleNormal="60" zoomScaleSheetLayoutView="100" workbookViewId="0">
      <selection activeCell="B3" sqref="B3:G3"/>
    </sheetView>
  </sheetViews>
  <sheetFormatPr defaultRowHeight="14.25"/>
  <cols>
    <col min="1" max="1" width="10.140625" style="57" customWidth="1"/>
    <col min="2" max="2" width="33.42578125" style="57" customWidth="1"/>
    <col min="3" max="3" width="40.7109375" style="65" customWidth="1"/>
    <col min="4" max="4" width="15" style="66" customWidth="1"/>
    <col min="5" max="7" width="11.85546875" style="67" customWidth="1"/>
    <col min="8" max="8" width="10.28515625" style="67" customWidth="1"/>
    <col min="9" max="9" width="19.7109375" style="67" customWidth="1"/>
    <col min="10" max="10" width="19.7109375" style="68" customWidth="1"/>
    <col min="11" max="11" width="18" style="68" customWidth="1"/>
    <col min="12" max="12" width="27.140625" style="64" customWidth="1"/>
    <col min="13" max="13" width="18.7109375" style="33" customWidth="1"/>
    <col min="14" max="14" width="67" style="33" customWidth="1"/>
    <col min="15" max="28" width="9.140625" style="33" customWidth="1"/>
    <col min="29" max="29" width="9.140625" style="33"/>
    <col min="30" max="30" width="0" style="33" hidden="1" customWidth="1"/>
    <col min="31" max="159" width="9.140625" style="33"/>
    <col min="160" max="160" width="6" style="33" customWidth="1"/>
    <col min="161" max="161" width="11.140625" style="33" customWidth="1"/>
    <col min="162" max="162" width="37.28515625" style="33" customWidth="1"/>
    <col min="163" max="163" width="14.140625" style="33" customWidth="1"/>
    <col min="164" max="165" width="12" style="33" customWidth="1"/>
    <col min="166" max="166" width="17.85546875" style="33" customWidth="1"/>
    <col min="167" max="167" width="15.7109375" style="33" customWidth="1"/>
    <col min="168" max="173" width="0" style="33" hidden="1" customWidth="1"/>
    <col min="174" max="174" width="11.85546875" style="33" customWidth="1"/>
    <col min="175" max="175" width="31.85546875" style="33" customWidth="1"/>
    <col min="176" max="176" width="12.140625" style="33" customWidth="1"/>
    <col min="177" max="177" width="12" style="33" customWidth="1"/>
    <col min="178" max="178" width="12.5703125" style="33" customWidth="1"/>
    <col min="179" max="179" width="12" style="33" customWidth="1"/>
    <col min="180" max="180" width="11.140625" style="33" customWidth="1"/>
    <col min="181" max="182" width="11.7109375" style="33" customWidth="1"/>
    <col min="183" max="183" width="12.5703125" style="33" customWidth="1"/>
    <col min="184" max="184" width="9.7109375" style="33" customWidth="1"/>
    <col min="185" max="185" width="12" style="33" customWidth="1"/>
    <col min="186" max="234" width="9.7109375" style="33" customWidth="1"/>
    <col min="235" max="415" width="9.140625" style="33"/>
    <col min="416" max="416" width="6" style="33" customWidth="1"/>
    <col min="417" max="417" width="11.140625" style="33" customWidth="1"/>
    <col min="418" max="418" width="37.28515625" style="33" customWidth="1"/>
    <col min="419" max="419" width="14.140625" style="33" customWidth="1"/>
    <col min="420" max="421" width="12" style="33" customWidth="1"/>
    <col min="422" max="422" width="17.85546875" style="33" customWidth="1"/>
    <col min="423" max="423" width="15.7109375" style="33" customWidth="1"/>
    <col min="424" max="429" width="0" style="33" hidden="1" customWidth="1"/>
    <col min="430" max="430" width="11.85546875" style="33" customWidth="1"/>
    <col min="431" max="431" width="31.85546875" style="33" customWidth="1"/>
    <col min="432" max="432" width="12.140625" style="33" customWidth="1"/>
    <col min="433" max="433" width="12" style="33" customWidth="1"/>
    <col min="434" max="434" width="12.5703125" style="33" customWidth="1"/>
    <col min="435" max="435" width="12" style="33" customWidth="1"/>
    <col min="436" max="436" width="11.140625" style="33" customWidth="1"/>
    <col min="437" max="438" width="11.7109375" style="33" customWidth="1"/>
    <col min="439" max="439" width="12.5703125" style="33" customWidth="1"/>
    <col min="440" max="440" width="9.7109375" style="33" customWidth="1"/>
    <col min="441" max="441" width="12" style="33" customWidth="1"/>
    <col min="442" max="490" width="9.7109375" style="33" customWidth="1"/>
    <col min="491" max="671" width="9.140625" style="33"/>
    <col min="672" max="672" width="6" style="33" customWidth="1"/>
    <col min="673" max="673" width="11.140625" style="33" customWidth="1"/>
    <col min="674" max="674" width="37.28515625" style="33" customWidth="1"/>
    <col min="675" max="675" width="14.140625" style="33" customWidth="1"/>
    <col min="676" max="677" width="12" style="33" customWidth="1"/>
    <col min="678" max="678" width="17.85546875" style="33" customWidth="1"/>
    <col min="679" max="679" width="15.7109375" style="33" customWidth="1"/>
    <col min="680" max="685" width="0" style="33" hidden="1" customWidth="1"/>
    <col min="686" max="686" width="11.85546875" style="33" customWidth="1"/>
    <col min="687" max="687" width="31.85546875" style="33" customWidth="1"/>
    <col min="688" max="688" width="12.140625" style="33" customWidth="1"/>
    <col min="689" max="689" width="12" style="33" customWidth="1"/>
    <col min="690" max="690" width="12.5703125" style="33" customWidth="1"/>
    <col min="691" max="691" width="12" style="33" customWidth="1"/>
    <col min="692" max="692" width="11.140625" style="33" customWidth="1"/>
    <col min="693" max="694" width="11.7109375" style="33" customWidth="1"/>
    <col min="695" max="695" width="12.5703125" style="33" customWidth="1"/>
    <col min="696" max="696" width="9.7109375" style="33" customWidth="1"/>
    <col min="697" max="697" width="12" style="33" customWidth="1"/>
    <col min="698" max="746" width="9.7109375" style="33" customWidth="1"/>
    <col min="747" max="927" width="9.140625" style="33"/>
    <col min="928" max="928" width="6" style="33" customWidth="1"/>
    <col min="929" max="929" width="11.140625" style="33" customWidth="1"/>
    <col min="930" max="930" width="37.28515625" style="33" customWidth="1"/>
    <col min="931" max="931" width="14.140625" style="33" customWidth="1"/>
    <col min="932" max="933" width="12" style="33" customWidth="1"/>
    <col min="934" max="934" width="17.85546875" style="33" customWidth="1"/>
    <col min="935" max="935" width="15.7109375" style="33" customWidth="1"/>
    <col min="936" max="941" width="0" style="33" hidden="1" customWidth="1"/>
    <col min="942" max="942" width="11.85546875" style="33" customWidth="1"/>
    <col min="943" max="943" width="31.85546875" style="33" customWidth="1"/>
    <col min="944" max="944" width="12.140625" style="33" customWidth="1"/>
    <col min="945" max="945" width="12" style="33" customWidth="1"/>
    <col min="946" max="946" width="12.5703125" style="33" customWidth="1"/>
    <col min="947" max="947" width="12" style="33" customWidth="1"/>
    <col min="948" max="948" width="11.140625" style="33" customWidth="1"/>
    <col min="949" max="950" width="11.7109375" style="33" customWidth="1"/>
    <col min="951" max="951" width="12.5703125" style="33" customWidth="1"/>
    <col min="952" max="952" width="9.7109375" style="33" customWidth="1"/>
    <col min="953" max="953" width="12" style="33" customWidth="1"/>
    <col min="954" max="1002" width="9.7109375" style="33" customWidth="1"/>
    <col min="1003" max="1183" width="9.140625" style="33"/>
    <col min="1184" max="1184" width="6" style="33" customWidth="1"/>
    <col min="1185" max="1185" width="11.140625" style="33" customWidth="1"/>
    <col min="1186" max="1186" width="37.28515625" style="33" customWidth="1"/>
    <col min="1187" max="1187" width="14.140625" style="33" customWidth="1"/>
    <col min="1188" max="1189" width="12" style="33" customWidth="1"/>
    <col min="1190" max="1190" width="17.85546875" style="33" customWidth="1"/>
    <col min="1191" max="1191" width="15.7109375" style="33" customWidth="1"/>
    <col min="1192" max="1197" width="0" style="33" hidden="1" customWidth="1"/>
    <col min="1198" max="1198" width="11.85546875" style="33" customWidth="1"/>
    <col min="1199" max="1199" width="31.85546875" style="33" customWidth="1"/>
    <col min="1200" max="1200" width="12.140625" style="33" customWidth="1"/>
    <col min="1201" max="1201" width="12" style="33" customWidth="1"/>
    <col min="1202" max="1202" width="12.5703125" style="33" customWidth="1"/>
    <col min="1203" max="1203" width="12" style="33" customWidth="1"/>
    <col min="1204" max="1204" width="11.140625" style="33" customWidth="1"/>
    <col min="1205" max="1206" width="11.7109375" style="33" customWidth="1"/>
    <col min="1207" max="1207" width="12.5703125" style="33" customWidth="1"/>
    <col min="1208" max="1208" width="9.7109375" style="33" customWidth="1"/>
    <col min="1209" max="1209" width="12" style="33" customWidth="1"/>
    <col min="1210" max="1258" width="9.7109375" style="33" customWidth="1"/>
    <col min="1259" max="1439" width="9.140625" style="33"/>
    <col min="1440" max="1440" width="6" style="33" customWidth="1"/>
    <col min="1441" max="1441" width="11.140625" style="33" customWidth="1"/>
    <col min="1442" max="1442" width="37.28515625" style="33" customWidth="1"/>
    <col min="1443" max="1443" width="14.140625" style="33" customWidth="1"/>
    <col min="1444" max="1445" width="12" style="33" customWidth="1"/>
    <col min="1446" max="1446" width="17.85546875" style="33" customWidth="1"/>
    <col min="1447" max="1447" width="15.7109375" style="33" customWidth="1"/>
    <col min="1448" max="1453" width="0" style="33" hidden="1" customWidth="1"/>
    <col min="1454" max="1454" width="11.85546875" style="33" customWidth="1"/>
    <col min="1455" max="1455" width="31.85546875" style="33" customWidth="1"/>
    <col min="1456" max="1456" width="12.140625" style="33" customWidth="1"/>
    <col min="1457" max="1457" width="12" style="33" customWidth="1"/>
    <col min="1458" max="1458" width="12.5703125" style="33" customWidth="1"/>
    <col min="1459" max="1459" width="12" style="33" customWidth="1"/>
    <col min="1460" max="1460" width="11.140625" style="33" customWidth="1"/>
    <col min="1461" max="1462" width="11.7109375" style="33" customWidth="1"/>
    <col min="1463" max="1463" width="12.5703125" style="33" customWidth="1"/>
    <col min="1464" max="1464" width="9.7109375" style="33" customWidth="1"/>
    <col min="1465" max="1465" width="12" style="33" customWidth="1"/>
    <col min="1466" max="1514" width="9.7109375" style="33" customWidth="1"/>
    <col min="1515" max="1695" width="9.140625" style="33"/>
    <col min="1696" max="1696" width="6" style="33" customWidth="1"/>
    <col min="1697" max="1697" width="11.140625" style="33" customWidth="1"/>
    <col min="1698" max="1698" width="37.28515625" style="33" customWidth="1"/>
    <col min="1699" max="1699" width="14.140625" style="33" customWidth="1"/>
    <col min="1700" max="1701" width="12" style="33" customWidth="1"/>
    <col min="1702" max="1702" width="17.85546875" style="33" customWidth="1"/>
    <col min="1703" max="1703" width="15.7109375" style="33" customWidth="1"/>
    <col min="1704" max="1709" width="0" style="33" hidden="1" customWidth="1"/>
    <col min="1710" max="1710" width="11.85546875" style="33" customWidth="1"/>
    <col min="1711" max="1711" width="31.85546875" style="33" customWidth="1"/>
    <col min="1712" max="1712" width="12.140625" style="33" customWidth="1"/>
    <col min="1713" max="1713" width="12" style="33" customWidth="1"/>
    <col min="1714" max="1714" width="12.5703125" style="33" customWidth="1"/>
    <col min="1715" max="1715" width="12" style="33" customWidth="1"/>
    <col min="1716" max="1716" width="11.140625" style="33" customWidth="1"/>
    <col min="1717" max="1718" width="11.7109375" style="33" customWidth="1"/>
    <col min="1719" max="1719" width="12.5703125" style="33" customWidth="1"/>
    <col min="1720" max="1720" width="9.7109375" style="33" customWidth="1"/>
    <col min="1721" max="1721" width="12" style="33" customWidth="1"/>
    <col min="1722" max="1770" width="9.7109375" style="33" customWidth="1"/>
    <col min="1771" max="1951" width="9.140625" style="33"/>
    <col min="1952" max="1952" width="6" style="33" customWidth="1"/>
    <col min="1953" max="1953" width="11.140625" style="33" customWidth="1"/>
    <col min="1954" max="1954" width="37.28515625" style="33" customWidth="1"/>
    <col min="1955" max="1955" width="14.140625" style="33" customWidth="1"/>
    <col min="1956" max="1957" width="12" style="33" customWidth="1"/>
    <col min="1958" max="1958" width="17.85546875" style="33" customWidth="1"/>
    <col min="1959" max="1959" width="15.7109375" style="33" customWidth="1"/>
    <col min="1960" max="1965" width="0" style="33" hidden="1" customWidth="1"/>
    <col min="1966" max="1966" width="11.85546875" style="33" customWidth="1"/>
    <col min="1967" max="1967" width="31.85546875" style="33" customWidth="1"/>
    <col min="1968" max="1968" width="12.140625" style="33" customWidth="1"/>
    <col min="1969" max="1969" width="12" style="33" customWidth="1"/>
    <col min="1970" max="1970" width="12.5703125" style="33" customWidth="1"/>
    <col min="1971" max="1971" width="12" style="33" customWidth="1"/>
    <col min="1972" max="1972" width="11.140625" style="33" customWidth="1"/>
    <col min="1973" max="1974" width="11.7109375" style="33" customWidth="1"/>
    <col min="1975" max="1975" width="12.5703125" style="33" customWidth="1"/>
    <col min="1976" max="1976" width="9.7109375" style="33" customWidth="1"/>
    <col min="1977" max="1977" width="12" style="33" customWidth="1"/>
    <col min="1978" max="2026" width="9.7109375" style="33" customWidth="1"/>
    <col min="2027" max="2207" width="9.140625" style="33"/>
    <col min="2208" max="2208" width="6" style="33" customWidth="1"/>
    <col min="2209" max="2209" width="11.140625" style="33" customWidth="1"/>
    <col min="2210" max="2210" width="37.28515625" style="33" customWidth="1"/>
    <col min="2211" max="2211" width="14.140625" style="33" customWidth="1"/>
    <col min="2212" max="2213" width="12" style="33" customWidth="1"/>
    <col min="2214" max="2214" width="17.85546875" style="33" customWidth="1"/>
    <col min="2215" max="2215" width="15.7109375" style="33" customWidth="1"/>
    <col min="2216" max="2221" width="0" style="33" hidden="1" customWidth="1"/>
    <col min="2222" max="2222" width="11.85546875" style="33" customWidth="1"/>
    <col min="2223" max="2223" width="31.85546875" style="33" customWidth="1"/>
    <col min="2224" max="2224" width="12.140625" style="33" customWidth="1"/>
    <col min="2225" max="2225" width="12" style="33" customWidth="1"/>
    <col min="2226" max="2226" width="12.5703125" style="33" customWidth="1"/>
    <col min="2227" max="2227" width="12" style="33" customWidth="1"/>
    <col min="2228" max="2228" width="11.140625" style="33" customWidth="1"/>
    <col min="2229" max="2230" width="11.7109375" style="33" customWidth="1"/>
    <col min="2231" max="2231" width="12.5703125" style="33" customWidth="1"/>
    <col min="2232" max="2232" width="9.7109375" style="33" customWidth="1"/>
    <col min="2233" max="2233" width="12" style="33" customWidth="1"/>
    <col min="2234" max="2282" width="9.7109375" style="33" customWidth="1"/>
    <col min="2283" max="2463" width="9.140625" style="33"/>
    <col min="2464" max="2464" width="6" style="33" customWidth="1"/>
    <col min="2465" max="2465" width="11.140625" style="33" customWidth="1"/>
    <col min="2466" max="2466" width="37.28515625" style="33" customWidth="1"/>
    <col min="2467" max="2467" width="14.140625" style="33" customWidth="1"/>
    <col min="2468" max="2469" width="12" style="33" customWidth="1"/>
    <col min="2470" max="2470" width="17.85546875" style="33" customWidth="1"/>
    <col min="2471" max="2471" width="15.7109375" style="33" customWidth="1"/>
    <col min="2472" max="2477" width="0" style="33" hidden="1" customWidth="1"/>
    <col min="2478" max="2478" width="11.85546875" style="33" customWidth="1"/>
    <col min="2479" max="2479" width="31.85546875" style="33" customWidth="1"/>
    <col min="2480" max="2480" width="12.140625" style="33" customWidth="1"/>
    <col min="2481" max="2481" width="12" style="33" customWidth="1"/>
    <col min="2482" max="2482" width="12.5703125" style="33" customWidth="1"/>
    <col min="2483" max="2483" width="12" style="33" customWidth="1"/>
    <col min="2484" max="2484" width="11.140625" style="33" customWidth="1"/>
    <col min="2485" max="2486" width="11.7109375" style="33" customWidth="1"/>
    <col min="2487" max="2487" width="12.5703125" style="33" customWidth="1"/>
    <col min="2488" max="2488" width="9.7109375" style="33" customWidth="1"/>
    <col min="2489" max="2489" width="12" style="33" customWidth="1"/>
    <col min="2490" max="2538" width="9.7109375" style="33" customWidth="1"/>
    <col min="2539" max="2719" width="9.140625" style="33"/>
    <col min="2720" max="2720" width="6" style="33" customWidth="1"/>
    <col min="2721" max="2721" width="11.140625" style="33" customWidth="1"/>
    <col min="2722" max="2722" width="37.28515625" style="33" customWidth="1"/>
    <col min="2723" max="2723" width="14.140625" style="33" customWidth="1"/>
    <col min="2724" max="2725" width="12" style="33" customWidth="1"/>
    <col min="2726" max="2726" width="17.85546875" style="33" customWidth="1"/>
    <col min="2727" max="2727" width="15.7109375" style="33" customWidth="1"/>
    <col min="2728" max="2733" width="0" style="33" hidden="1" customWidth="1"/>
    <col min="2734" max="2734" width="11.85546875" style="33" customWidth="1"/>
    <col min="2735" max="2735" width="31.85546875" style="33" customWidth="1"/>
    <col min="2736" max="2736" width="12.140625" style="33" customWidth="1"/>
    <col min="2737" max="2737" width="12" style="33" customWidth="1"/>
    <col min="2738" max="2738" width="12.5703125" style="33" customWidth="1"/>
    <col min="2739" max="2739" width="12" style="33" customWidth="1"/>
    <col min="2740" max="2740" width="11.140625" style="33" customWidth="1"/>
    <col min="2741" max="2742" width="11.7109375" style="33" customWidth="1"/>
    <col min="2743" max="2743" width="12.5703125" style="33" customWidth="1"/>
    <col min="2744" max="2744" width="9.7109375" style="33" customWidth="1"/>
    <col min="2745" max="2745" width="12" style="33" customWidth="1"/>
    <col min="2746" max="2794" width="9.7109375" style="33" customWidth="1"/>
    <col min="2795" max="2975" width="9.140625" style="33"/>
    <col min="2976" max="2976" width="6" style="33" customWidth="1"/>
    <col min="2977" max="2977" width="11.140625" style="33" customWidth="1"/>
    <col min="2978" max="2978" width="37.28515625" style="33" customWidth="1"/>
    <col min="2979" max="2979" width="14.140625" style="33" customWidth="1"/>
    <col min="2980" max="2981" width="12" style="33" customWidth="1"/>
    <col min="2982" max="2982" width="17.85546875" style="33" customWidth="1"/>
    <col min="2983" max="2983" width="15.7109375" style="33" customWidth="1"/>
    <col min="2984" max="2989" width="0" style="33" hidden="1" customWidth="1"/>
    <col min="2990" max="2990" width="11.85546875" style="33" customWidth="1"/>
    <col min="2991" max="2991" width="31.85546875" style="33" customWidth="1"/>
    <col min="2992" max="2992" width="12.140625" style="33" customWidth="1"/>
    <col min="2993" max="2993" width="12" style="33" customWidth="1"/>
    <col min="2994" max="2994" width="12.5703125" style="33" customWidth="1"/>
    <col min="2995" max="2995" width="12" style="33" customWidth="1"/>
    <col min="2996" max="2996" width="11.140625" style="33" customWidth="1"/>
    <col min="2997" max="2998" width="11.7109375" style="33" customWidth="1"/>
    <col min="2999" max="2999" width="12.5703125" style="33" customWidth="1"/>
    <col min="3000" max="3000" width="9.7109375" style="33" customWidth="1"/>
    <col min="3001" max="3001" width="12" style="33" customWidth="1"/>
    <col min="3002" max="3050" width="9.7109375" style="33" customWidth="1"/>
    <col min="3051" max="3231" width="9.140625" style="33"/>
    <col min="3232" max="3232" width="6" style="33" customWidth="1"/>
    <col min="3233" max="3233" width="11.140625" style="33" customWidth="1"/>
    <col min="3234" max="3234" width="37.28515625" style="33" customWidth="1"/>
    <col min="3235" max="3235" width="14.140625" style="33" customWidth="1"/>
    <col min="3236" max="3237" width="12" style="33" customWidth="1"/>
    <col min="3238" max="3238" width="17.85546875" style="33" customWidth="1"/>
    <col min="3239" max="3239" width="15.7109375" style="33" customWidth="1"/>
    <col min="3240" max="3245" width="0" style="33" hidden="1" customWidth="1"/>
    <col min="3246" max="3246" width="11.85546875" style="33" customWidth="1"/>
    <col min="3247" max="3247" width="31.85546875" style="33" customWidth="1"/>
    <col min="3248" max="3248" width="12.140625" style="33" customWidth="1"/>
    <col min="3249" max="3249" width="12" style="33" customWidth="1"/>
    <col min="3250" max="3250" width="12.5703125" style="33" customWidth="1"/>
    <col min="3251" max="3251" width="12" style="33" customWidth="1"/>
    <col min="3252" max="3252" width="11.140625" style="33" customWidth="1"/>
    <col min="3253" max="3254" width="11.7109375" style="33" customWidth="1"/>
    <col min="3255" max="3255" width="12.5703125" style="33" customWidth="1"/>
    <col min="3256" max="3256" width="9.7109375" style="33" customWidth="1"/>
    <col min="3257" max="3257" width="12" style="33" customWidth="1"/>
    <col min="3258" max="3306" width="9.7109375" style="33" customWidth="1"/>
    <col min="3307" max="3487" width="9.140625" style="33"/>
    <col min="3488" max="3488" width="6" style="33" customWidth="1"/>
    <col min="3489" max="3489" width="11.140625" style="33" customWidth="1"/>
    <col min="3490" max="3490" width="37.28515625" style="33" customWidth="1"/>
    <col min="3491" max="3491" width="14.140625" style="33" customWidth="1"/>
    <col min="3492" max="3493" width="12" style="33" customWidth="1"/>
    <col min="3494" max="3494" width="17.85546875" style="33" customWidth="1"/>
    <col min="3495" max="3495" width="15.7109375" style="33" customWidth="1"/>
    <col min="3496" max="3501" width="0" style="33" hidden="1" customWidth="1"/>
    <col min="3502" max="3502" width="11.85546875" style="33" customWidth="1"/>
    <col min="3503" max="3503" width="31.85546875" style="33" customWidth="1"/>
    <col min="3504" max="3504" width="12.140625" style="33" customWidth="1"/>
    <col min="3505" max="3505" width="12" style="33" customWidth="1"/>
    <col min="3506" max="3506" width="12.5703125" style="33" customWidth="1"/>
    <col min="3507" max="3507" width="12" style="33" customWidth="1"/>
    <col min="3508" max="3508" width="11.140625" style="33" customWidth="1"/>
    <col min="3509" max="3510" width="11.7109375" style="33" customWidth="1"/>
    <col min="3511" max="3511" width="12.5703125" style="33" customWidth="1"/>
    <col min="3512" max="3512" width="9.7109375" style="33" customWidth="1"/>
    <col min="3513" max="3513" width="12" style="33" customWidth="1"/>
    <col min="3514" max="3562" width="9.7109375" style="33" customWidth="1"/>
    <col min="3563" max="3743" width="9.140625" style="33"/>
    <col min="3744" max="3744" width="6" style="33" customWidth="1"/>
    <col min="3745" max="3745" width="11.140625" style="33" customWidth="1"/>
    <col min="3746" max="3746" width="37.28515625" style="33" customWidth="1"/>
    <col min="3747" max="3747" width="14.140625" style="33" customWidth="1"/>
    <col min="3748" max="3749" width="12" style="33" customWidth="1"/>
    <col min="3750" max="3750" width="17.85546875" style="33" customWidth="1"/>
    <col min="3751" max="3751" width="15.7109375" style="33" customWidth="1"/>
    <col min="3752" max="3757" width="0" style="33" hidden="1" customWidth="1"/>
    <col min="3758" max="3758" width="11.85546875" style="33" customWidth="1"/>
    <col min="3759" max="3759" width="31.85546875" style="33" customWidth="1"/>
    <col min="3760" max="3760" width="12.140625" style="33" customWidth="1"/>
    <col min="3761" max="3761" width="12" style="33" customWidth="1"/>
    <col min="3762" max="3762" width="12.5703125" style="33" customWidth="1"/>
    <col min="3763" max="3763" width="12" style="33" customWidth="1"/>
    <col min="3764" max="3764" width="11.140625" style="33" customWidth="1"/>
    <col min="3765" max="3766" width="11.7109375" style="33" customWidth="1"/>
    <col min="3767" max="3767" width="12.5703125" style="33" customWidth="1"/>
    <col min="3768" max="3768" width="9.7109375" style="33" customWidth="1"/>
    <col min="3769" max="3769" width="12" style="33" customWidth="1"/>
    <col min="3770" max="3818" width="9.7109375" style="33" customWidth="1"/>
    <col min="3819" max="3999" width="9.140625" style="33"/>
    <col min="4000" max="4000" width="6" style="33" customWidth="1"/>
    <col min="4001" max="4001" width="11.140625" style="33" customWidth="1"/>
    <col min="4002" max="4002" width="37.28515625" style="33" customWidth="1"/>
    <col min="4003" max="4003" width="14.140625" style="33" customWidth="1"/>
    <col min="4004" max="4005" width="12" style="33" customWidth="1"/>
    <col min="4006" max="4006" width="17.85546875" style="33" customWidth="1"/>
    <col min="4007" max="4007" width="15.7109375" style="33" customWidth="1"/>
    <col min="4008" max="4013" width="0" style="33" hidden="1" customWidth="1"/>
    <col min="4014" max="4014" width="11.85546875" style="33" customWidth="1"/>
    <col min="4015" max="4015" width="31.85546875" style="33" customWidth="1"/>
    <col min="4016" max="4016" width="12.140625" style="33" customWidth="1"/>
    <col min="4017" max="4017" width="12" style="33" customWidth="1"/>
    <col min="4018" max="4018" width="12.5703125" style="33" customWidth="1"/>
    <col min="4019" max="4019" width="12" style="33" customWidth="1"/>
    <col min="4020" max="4020" width="11.140625" style="33" customWidth="1"/>
    <col min="4021" max="4022" width="11.7109375" style="33" customWidth="1"/>
    <col min="4023" max="4023" width="12.5703125" style="33" customWidth="1"/>
    <col min="4024" max="4024" width="9.7109375" style="33" customWidth="1"/>
    <col min="4025" max="4025" width="12" style="33" customWidth="1"/>
    <col min="4026" max="4074" width="9.7109375" style="33" customWidth="1"/>
    <col min="4075" max="4255" width="9.140625" style="33"/>
    <col min="4256" max="4256" width="6" style="33" customWidth="1"/>
    <col min="4257" max="4257" width="11.140625" style="33" customWidth="1"/>
    <col min="4258" max="4258" width="37.28515625" style="33" customWidth="1"/>
    <col min="4259" max="4259" width="14.140625" style="33" customWidth="1"/>
    <col min="4260" max="4261" width="12" style="33" customWidth="1"/>
    <col min="4262" max="4262" width="17.85546875" style="33" customWidth="1"/>
    <col min="4263" max="4263" width="15.7109375" style="33" customWidth="1"/>
    <col min="4264" max="4269" width="0" style="33" hidden="1" customWidth="1"/>
    <col min="4270" max="4270" width="11.85546875" style="33" customWidth="1"/>
    <col min="4271" max="4271" width="31.85546875" style="33" customWidth="1"/>
    <col min="4272" max="4272" width="12.140625" style="33" customWidth="1"/>
    <col min="4273" max="4273" width="12" style="33" customWidth="1"/>
    <col min="4274" max="4274" width="12.5703125" style="33" customWidth="1"/>
    <col min="4275" max="4275" width="12" style="33" customWidth="1"/>
    <col min="4276" max="4276" width="11.140625" style="33" customWidth="1"/>
    <col min="4277" max="4278" width="11.7109375" style="33" customWidth="1"/>
    <col min="4279" max="4279" width="12.5703125" style="33" customWidth="1"/>
    <col min="4280" max="4280" width="9.7109375" style="33" customWidth="1"/>
    <col min="4281" max="4281" width="12" style="33" customWidth="1"/>
    <col min="4282" max="4330" width="9.7109375" style="33" customWidth="1"/>
    <col min="4331" max="4511" width="9.140625" style="33"/>
    <col min="4512" max="4512" width="6" style="33" customWidth="1"/>
    <col min="4513" max="4513" width="11.140625" style="33" customWidth="1"/>
    <col min="4514" max="4514" width="37.28515625" style="33" customWidth="1"/>
    <col min="4515" max="4515" width="14.140625" style="33" customWidth="1"/>
    <col min="4516" max="4517" width="12" style="33" customWidth="1"/>
    <col min="4518" max="4518" width="17.85546875" style="33" customWidth="1"/>
    <col min="4519" max="4519" width="15.7109375" style="33" customWidth="1"/>
    <col min="4520" max="4525" width="0" style="33" hidden="1" customWidth="1"/>
    <col min="4526" max="4526" width="11.85546875" style="33" customWidth="1"/>
    <col min="4527" max="4527" width="31.85546875" style="33" customWidth="1"/>
    <col min="4528" max="4528" width="12.140625" style="33" customWidth="1"/>
    <col min="4529" max="4529" width="12" style="33" customWidth="1"/>
    <col min="4530" max="4530" width="12.5703125" style="33" customWidth="1"/>
    <col min="4531" max="4531" width="12" style="33" customWidth="1"/>
    <col min="4532" max="4532" width="11.140625" style="33" customWidth="1"/>
    <col min="4533" max="4534" width="11.7109375" style="33" customWidth="1"/>
    <col min="4535" max="4535" width="12.5703125" style="33" customWidth="1"/>
    <col min="4536" max="4536" width="9.7109375" style="33" customWidth="1"/>
    <col min="4537" max="4537" width="12" style="33" customWidth="1"/>
    <col min="4538" max="4586" width="9.7109375" style="33" customWidth="1"/>
    <col min="4587" max="4767" width="9.140625" style="33"/>
    <col min="4768" max="4768" width="6" style="33" customWidth="1"/>
    <col min="4769" max="4769" width="11.140625" style="33" customWidth="1"/>
    <col min="4770" max="4770" width="37.28515625" style="33" customWidth="1"/>
    <col min="4771" max="4771" width="14.140625" style="33" customWidth="1"/>
    <col min="4772" max="4773" width="12" style="33" customWidth="1"/>
    <col min="4774" max="4774" width="17.85546875" style="33" customWidth="1"/>
    <col min="4775" max="4775" width="15.7109375" style="33" customWidth="1"/>
    <col min="4776" max="4781" width="0" style="33" hidden="1" customWidth="1"/>
    <col min="4782" max="4782" width="11.85546875" style="33" customWidth="1"/>
    <col min="4783" max="4783" width="31.85546875" style="33" customWidth="1"/>
    <col min="4784" max="4784" width="12.140625" style="33" customWidth="1"/>
    <col min="4785" max="4785" width="12" style="33" customWidth="1"/>
    <col min="4786" max="4786" width="12.5703125" style="33" customWidth="1"/>
    <col min="4787" max="4787" width="12" style="33" customWidth="1"/>
    <col min="4788" max="4788" width="11.140625" style="33" customWidth="1"/>
    <col min="4789" max="4790" width="11.7109375" style="33" customWidth="1"/>
    <col min="4791" max="4791" width="12.5703125" style="33" customWidth="1"/>
    <col min="4792" max="4792" width="9.7109375" style="33" customWidth="1"/>
    <col min="4793" max="4793" width="12" style="33" customWidth="1"/>
    <col min="4794" max="4842" width="9.7109375" style="33" customWidth="1"/>
    <col min="4843" max="5023" width="9.140625" style="33"/>
    <col min="5024" max="5024" width="6" style="33" customWidth="1"/>
    <col min="5025" max="5025" width="11.140625" style="33" customWidth="1"/>
    <col min="5026" max="5026" width="37.28515625" style="33" customWidth="1"/>
    <col min="5027" max="5027" width="14.140625" style="33" customWidth="1"/>
    <col min="5028" max="5029" width="12" style="33" customWidth="1"/>
    <col min="5030" max="5030" width="17.85546875" style="33" customWidth="1"/>
    <col min="5031" max="5031" width="15.7109375" style="33" customWidth="1"/>
    <col min="5032" max="5037" width="0" style="33" hidden="1" customWidth="1"/>
    <col min="5038" max="5038" width="11.85546875" style="33" customWidth="1"/>
    <col min="5039" max="5039" width="31.85546875" style="33" customWidth="1"/>
    <col min="5040" max="5040" width="12.140625" style="33" customWidth="1"/>
    <col min="5041" max="5041" width="12" style="33" customWidth="1"/>
    <col min="5042" max="5042" width="12.5703125" style="33" customWidth="1"/>
    <col min="5043" max="5043" width="12" style="33" customWidth="1"/>
    <col min="5044" max="5044" width="11.140625" style="33" customWidth="1"/>
    <col min="5045" max="5046" width="11.7109375" style="33" customWidth="1"/>
    <col min="5047" max="5047" width="12.5703125" style="33" customWidth="1"/>
    <col min="5048" max="5048" width="9.7109375" style="33" customWidth="1"/>
    <col min="5049" max="5049" width="12" style="33" customWidth="1"/>
    <col min="5050" max="5098" width="9.7109375" style="33" customWidth="1"/>
    <col min="5099" max="5279" width="9.140625" style="33"/>
    <col min="5280" max="5280" width="6" style="33" customWidth="1"/>
    <col min="5281" max="5281" width="11.140625" style="33" customWidth="1"/>
    <col min="5282" max="5282" width="37.28515625" style="33" customWidth="1"/>
    <col min="5283" max="5283" width="14.140625" style="33" customWidth="1"/>
    <col min="5284" max="5285" width="12" style="33" customWidth="1"/>
    <col min="5286" max="5286" width="17.85546875" style="33" customWidth="1"/>
    <col min="5287" max="5287" width="15.7109375" style="33" customWidth="1"/>
    <col min="5288" max="5293" width="0" style="33" hidden="1" customWidth="1"/>
    <col min="5294" max="5294" width="11.85546875" style="33" customWidth="1"/>
    <col min="5295" max="5295" width="31.85546875" style="33" customWidth="1"/>
    <col min="5296" max="5296" width="12.140625" style="33" customWidth="1"/>
    <col min="5297" max="5297" width="12" style="33" customWidth="1"/>
    <col min="5298" max="5298" width="12.5703125" style="33" customWidth="1"/>
    <col min="5299" max="5299" width="12" style="33" customWidth="1"/>
    <col min="5300" max="5300" width="11.140625" style="33" customWidth="1"/>
    <col min="5301" max="5302" width="11.7109375" style="33" customWidth="1"/>
    <col min="5303" max="5303" width="12.5703125" style="33" customWidth="1"/>
    <col min="5304" max="5304" width="9.7109375" style="33" customWidth="1"/>
    <col min="5305" max="5305" width="12" style="33" customWidth="1"/>
    <col min="5306" max="5354" width="9.7109375" style="33" customWidth="1"/>
    <col min="5355" max="5535" width="9.140625" style="33"/>
    <col min="5536" max="5536" width="6" style="33" customWidth="1"/>
    <col min="5537" max="5537" width="11.140625" style="33" customWidth="1"/>
    <col min="5538" max="5538" width="37.28515625" style="33" customWidth="1"/>
    <col min="5539" max="5539" width="14.140625" style="33" customWidth="1"/>
    <col min="5540" max="5541" width="12" style="33" customWidth="1"/>
    <col min="5542" max="5542" width="17.85546875" style="33" customWidth="1"/>
    <col min="5543" max="5543" width="15.7109375" style="33" customWidth="1"/>
    <col min="5544" max="5549" width="0" style="33" hidden="1" customWidth="1"/>
    <col min="5550" max="5550" width="11.85546875" style="33" customWidth="1"/>
    <col min="5551" max="5551" width="31.85546875" style="33" customWidth="1"/>
    <col min="5552" max="5552" width="12.140625" style="33" customWidth="1"/>
    <col min="5553" max="5553" width="12" style="33" customWidth="1"/>
    <col min="5554" max="5554" width="12.5703125" style="33" customWidth="1"/>
    <col min="5555" max="5555" width="12" style="33" customWidth="1"/>
    <col min="5556" max="5556" width="11.140625" style="33" customWidth="1"/>
    <col min="5557" max="5558" width="11.7109375" style="33" customWidth="1"/>
    <col min="5559" max="5559" width="12.5703125" style="33" customWidth="1"/>
    <col min="5560" max="5560" width="9.7109375" style="33" customWidth="1"/>
    <col min="5561" max="5561" width="12" style="33" customWidth="1"/>
    <col min="5562" max="5610" width="9.7109375" style="33" customWidth="1"/>
    <col min="5611" max="5791" width="9.140625" style="33"/>
    <col min="5792" max="5792" width="6" style="33" customWidth="1"/>
    <col min="5793" max="5793" width="11.140625" style="33" customWidth="1"/>
    <col min="5794" max="5794" width="37.28515625" style="33" customWidth="1"/>
    <col min="5795" max="5795" width="14.140625" style="33" customWidth="1"/>
    <col min="5796" max="5797" width="12" style="33" customWidth="1"/>
    <col min="5798" max="5798" width="17.85546875" style="33" customWidth="1"/>
    <col min="5799" max="5799" width="15.7109375" style="33" customWidth="1"/>
    <col min="5800" max="5805" width="0" style="33" hidden="1" customWidth="1"/>
    <col min="5806" max="5806" width="11.85546875" style="33" customWidth="1"/>
    <col min="5807" max="5807" width="31.85546875" style="33" customWidth="1"/>
    <col min="5808" max="5808" width="12.140625" style="33" customWidth="1"/>
    <col min="5809" max="5809" width="12" style="33" customWidth="1"/>
    <col min="5810" max="5810" width="12.5703125" style="33" customWidth="1"/>
    <col min="5811" max="5811" width="12" style="33" customWidth="1"/>
    <col min="5812" max="5812" width="11.140625" style="33" customWidth="1"/>
    <col min="5813" max="5814" width="11.7109375" style="33" customWidth="1"/>
    <col min="5815" max="5815" width="12.5703125" style="33" customWidth="1"/>
    <col min="5816" max="5816" width="9.7109375" style="33" customWidth="1"/>
    <col min="5817" max="5817" width="12" style="33" customWidth="1"/>
    <col min="5818" max="5866" width="9.7109375" style="33" customWidth="1"/>
    <col min="5867" max="6047" width="9.140625" style="33"/>
    <col min="6048" max="6048" width="6" style="33" customWidth="1"/>
    <col min="6049" max="6049" width="11.140625" style="33" customWidth="1"/>
    <col min="6050" max="6050" width="37.28515625" style="33" customWidth="1"/>
    <col min="6051" max="6051" width="14.140625" style="33" customWidth="1"/>
    <col min="6052" max="6053" width="12" style="33" customWidth="1"/>
    <col min="6054" max="6054" width="17.85546875" style="33" customWidth="1"/>
    <col min="6055" max="6055" width="15.7109375" style="33" customWidth="1"/>
    <col min="6056" max="6061" width="0" style="33" hidden="1" customWidth="1"/>
    <col min="6062" max="6062" width="11.85546875" style="33" customWidth="1"/>
    <col min="6063" max="6063" width="31.85546875" style="33" customWidth="1"/>
    <col min="6064" max="6064" width="12.140625" style="33" customWidth="1"/>
    <col min="6065" max="6065" width="12" style="33" customWidth="1"/>
    <col min="6066" max="6066" width="12.5703125" style="33" customWidth="1"/>
    <col min="6067" max="6067" width="12" style="33" customWidth="1"/>
    <col min="6068" max="6068" width="11.140625" style="33" customWidth="1"/>
    <col min="6069" max="6070" width="11.7109375" style="33" customWidth="1"/>
    <col min="6071" max="6071" width="12.5703125" style="33" customWidth="1"/>
    <col min="6072" max="6072" width="9.7109375" style="33" customWidth="1"/>
    <col min="6073" max="6073" width="12" style="33" customWidth="1"/>
    <col min="6074" max="6122" width="9.7109375" style="33" customWidth="1"/>
    <col min="6123" max="6303" width="9.140625" style="33"/>
    <col min="6304" max="6304" width="6" style="33" customWidth="1"/>
    <col min="6305" max="6305" width="11.140625" style="33" customWidth="1"/>
    <col min="6306" max="6306" width="37.28515625" style="33" customWidth="1"/>
    <col min="6307" max="6307" width="14.140625" style="33" customWidth="1"/>
    <col min="6308" max="6309" width="12" style="33" customWidth="1"/>
    <col min="6310" max="6310" width="17.85546875" style="33" customWidth="1"/>
    <col min="6311" max="6311" width="15.7109375" style="33" customWidth="1"/>
    <col min="6312" max="6317" width="0" style="33" hidden="1" customWidth="1"/>
    <col min="6318" max="6318" width="11.85546875" style="33" customWidth="1"/>
    <col min="6319" max="6319" width="31.85546875" style="33" customWidth="1"/>
    <col min="6320" max="6320" width="12.140625" style="33" customWidth="1"/>
    <col min="6321" max="6321" width="12" style="33" customWidth="1"/>
    <col min="6322" max="6322" width="12.5703125" style="33" customWidth="1"/>
    <col min="6323" max="6323" width="12" style="33" customWidth="1"/>
    <col min="6324" max="6324" width="11.140625" style="33" customWidth="1"/>
    <col min="6325" max="6326" width="11.7109375" style="33" customWidth="1"/>
    <col min="6327" max="6327" width="12.5703125" style="33" customWidth="1"/>
    <col min="6328" max="6328" width="9.7109375" style="33" customWidth="1"/>
    <col min="6329" max="6329" width="12" style="33" customWidth="1"/>
    <col min="6330" max="6378" width="9.7109375" style="33" customWidth="1"/>
    <col min="6379" max="6559" width="9.140625" style="33"/>
    <col min="6560" max="6560" width="6" style="33" customWidth="1"/>
    <col min="6561" max="6561" width="11.140625" style="33" customWidth="1"/>
    <col min="6562" max="6562" width="37.28515625" style="33" customWidth="1"/>
    <col min="6563" max="6563" width="14.140625" style="33" customWidth="1"/>
    <col min="6564" max="6565" width="12" style="33" customWidth="1"/>
    <col min="6566" max="6566" width="17.85546875" style="33" customWidth="1"/>
    <col min="6567" max="6567" width="15.7109375" style="33" customWidth="1"/>
    <col min="6568" max="6573" width="0" style="33" hidden="1" customWidth="1"/>
    <col min="6574" max="6574" width="11.85546875" style="33" customWidth="1"/>
    <col min="6575" max="6575" width="31.85546875" style="33" customWidth="1"/>
    <col min="6576" max="6576" width="12.140625" style="33" customWidth="1"/>
    <col min="6577" max="6577" width="12" style="33" customWidth="1"/>
    <col min="6578" max="6578" width="12.5703125" style="33" customWidth="1"/>
    <col min="6579" max="6579" width="12" style="33" customWidth="1"/>
    <col min="6580" max="6580" width="11.140625" style="33" customWidth="1"/>
    <col min="6581" max="6582" width="11.7109375" style="33" customWidth="1"/>
    <col min="6583" max="6583" width="12.5703125" style="33" customWidth="1"/>
    <col min="6584" max="6584" width="9.7109375" style="33" customWidth="1"/>
    <col min="6585" max="6585" width="12" style="33" customWidth="1"/>
    <col min="6586" max="6634" width="9.7109375" style="33" customWidth="1"/>
    <col min="6635" max="6815" width="9.140625" style="33"/>
    <col min="6816" max="6816" width="6" style="33" customWidth="1"/>
    <col min="6817" max="6817" width="11.140625" style="33" customWidth="1"/>
    <col min="6818" max="6818" width="37.28515625" style="33" customWidth="1"/>
    <col min="6819" max="6819" width="14.140625" style="33" customWidth="1"/>
    <col min="6820" max="6821" width="12" style="33" customWidth="1"/>
    <col min="6822" max="6822" width="17.85546875" style="33" customWidth="1"/>
    <col min="6823" max="6823" width="15.7109375" style="33" customWidth="1"/>
    <col min="6824" max="6829" width="0" style="33" hidden="1" customWidth="1"/>
    <col min="6830" max="6830" width="11.85546875" style="33" customWidth="1"/>
    <col min="6831" max="6831" width="31.85546875" style="33" customWidth="1"/>
    <col min="6832" max="6832" width="12.140625" style="33" customWidth="1"/>
    <col min="6833" max="6833" width="12" style="33" customWidth="1"/>
    <col min="6834" max="6834" width="12.5703125" style="33" customWidth="1"/>
    <col min="6835" max="6835" width="12" style="33" customWidth="1"/>
    <col min="6836" max="6836" width="11.140625" style="33" customWidth="1"/>
    <col min="6837" max="6838" width="11.7109375" style="33" customWidth="1"/>
    <col min="6839" max="6839" width="12.5703125" style="33" customWidth="1"/>
    <col min="6840" max="6840" width="9.7109375" style="33" customWidth="1"/>
    <col min="6841" max="6841" width="12" style="33" customWidth="1"/>
    <col min="6842" max="6890" width="9.7109375" style="33" customWidth="1"/>
    <col min="6891" max="7071" width="9.140625" style="33"/>
    <col min="7072" max="7072" width="6" style="33" customWidth="1"/>
    <col min="7073" max="7073" width="11.140625" style="33" customWidth="1"/>
    <col min="7074" max="7074" width="37.28515625" style="33" customWidth="1"/>
    <col min="7075" max="7075" width="14.140625" style="33" customWidth="1"/>
    <col min="7076" max="7077" width="12" style="33" customWidth="1"/>
    <col min="7078" max="7078" width="17.85546875" style="33" customWidth="1"/>
    <col min="7079" max="7079" width="15.7109375" style="33" customWidth="1"/>
    <col min="7080" max="7085" width="0" style="33" hidden="1" customWidth="1"/>
    <col min="7086" max="7086" width="11.85546875" style="33" customWidth="1"/>
    <col min="7087" max="7087" width="31.85546875" style="33" customWidth="1"/>
    <col min="7088" max="7088" width="12.140625" style="33" customWidth="1"/>
    <col min="7089" max="7089" width="12" style="33" customWidth="1"/>
    <col min="7090" max="7090" width="12.5703125" style="33" customWidth="1"/>
    <col min="7091" max="7091" width="12" style="33" customWidth="1"/>
    <col min="7092" max="7092" width="11.140625" style="33" customWidth="1"/>
    <col min="7093" max="7094" width="11.7109375" style="33" customWidth="1"/>
    <col min="7095" max="7095" width="12.5703125" style="33" customWidth="1"/>
    <col min="7096" max="7096" width="9.7109375" style="33" customWidth="1"/>
    <col min="7097" max="7097" width="12" style="33" customWidth="1"/>
    <col min="7098" max="7146" width="9.7109375" style="33" customWidth="1"/>
    <col min="7147" max="7327" width="9.140625" style="33"/>
    <col min="7328" max="7328" width="6" style="33" customWidth="1"/>
    <col min="7329" max="7329" width="11.140625" style="33" customWidth="1"/>
    <col min="7330" max="7330" width="37.28515625" style="33" customWidth="1"/>
    <col min="7331" max="7331" width="14.140625" style="33" customWidth="1"/>
    <col min="7332" max="7333" width="12" style="33" customWidth="1"/>
    <col min="7334" max="7334" width="17.85546875" style="33" customWidth="1"/>
    <col min="7335" max="7335" width="15.7109375" style="33" customWidth="1"/>
    <col min="7336" max="7341" width="0" style="33" hidden="1" customWidth="1"/>
    <col min="7342" max="7342" width="11.85546875" style="33" customWidth="1"/>
    <col min="7343" max="7343" width="31.85546875" style="33" customWidth="1"/>
    <col min="7344" max="7344" width="12.140625" style="33" customWidth="1"/>
    <col min="7345" max="7345" width="12" style="33" customWidth="1"/>
    <col min="7346" max="7346" width="12.5703125" style="33" customWidth="1"/>
    <col min="7347" max="7347" width="12" style="33" customWidth="1"/>
    <col min="7348" max="7348" width="11.140625" style="33" customWidth="1"/>
    <col min="7349" max="7350" width="11.7109375" style="33" customWidth="1"/>
    <col min="7351" max="7351" width="12.5703125" style="33" customWidth="1"/>
    <col min="7352" max="7352" width="9.7109375" style="33" customWidth="1"/>
    <col min="7353" max="7353" width="12" style="33" customWidth="1"/>
    <col min="7354" max="7402" width="9.7109375" style="33" customWidth="1"/>
    <col min="7403" max="7583" width="9.140625" style="33"/>
    <col min="7584" max="7584" width="6" style="33" customWidth="1"/>
    <col min="7585" max="7585" width="11.140625" style="33" customWidth="1"/>
    <col min="7586" max="7586" width="37.28515625" style="33" customWidth="1"/>
    <col min="7587" max="7587" width="14.140625" style="33" customWidth="1"/>
    <col min="7588" max="7589" width="12" style="33" customWidth="1"/>
    <col min="7590" max="7590" width="17.85546875" style="33" customWidth="1"/>
    <col min="7591" max="7591" width="15.7109375" style="33" customWidth="1"/>
    <col min="7592" max="7597" width="0" style="33" hidden="1" customWidth="1"/>
    <col min="7598" max="7598" width="11.85546875" style="33" customWidth="1"/>
    <col min="7599" max="7599" width="31.85546875" style="33" customWidth="1"/>
    <col min="7600" max="7600" width="12.140625" style="33" customWidth="1"/>
    <col min="7601" max="7601" width="12" style="33" customWidth="1"/>
    <col min="7602" max="7602" width="12.5703125" style="33" customWidth="1"/>
    <col min="7603" max="7603" width="12" style="33" customWidth="1"/>
    <col min="7604" max="7604" width="11.140625" style="33" customWidth="1"/>
    <col min="7605" max="7606" width="11.7109375" style="33" customWidth="1"/>
    <col min="7607" max="7607" width="12.5703125" style="33" customWidth="1"/>
    <col min="7608" max="7608" width="9.7109375" style="33" customWidth="1"/>
    <col min="7609" max="7609" width="12" style="33" customWidth="1"/>
    <col min="7610" max="7658" width="9.7109375" style="33" customWidth="1"/>
    <col min="7659" max="7839" width="9.140625" style="33"/>
    <col min="7840" max="7840" width="6" style="33" customWidth="1"/>
    <col min="7841" max="7841" width="11.140625" style="33" customWidth="1"/>
    <col min="7842" max="7842" width="37.28515625" style="33" customWidth="1"/>
    <col min="7843" max="7843" width="14.140625" style="33" customWidth="1"/>
    <col min="7844" max="7845" width="12" style="33" customWidth="1"/>
    <col min="7846" max="7846" width="17.85546875" style="33" customWidth="1"/>
    <col min="7847" max="7847" width="15.7109375" style="33" customWidth="1"/>
    <col min="7848" max="7853" width="0" style="33" hidden="1" customWidth="1"/>
    <col min="7854" max="7854" width="11.85546875" style="33" customWidth="1"/>
    <col min="7855" max="7855" width="31.85546875" style="33" customWidth="1"/>
    <col min="7856" max="7856" width="12.140625" style="33" customWidth="1"/>
    <col min="7857" max="7857" width="12" style="33" customWidth="1"/>
    <col min="7858" max="7858" width="12.5703125" style="33" customWidth="1"/>
    <col min="7859" max="7859" width="12" style="33" customWidth="1"/>
    <col min="7860" max="7860" width="11.140625" style="33" customWidth="1"/>
    <col min="7861" max="7862" width="11.7109375" style="33" customWidth="1"/>
    <col min="7863" max="7863" width="12.5703125" style="33" customWidth="1"/>
    <col min="7864" max="7864" width="9.7109375" style="33" customWidth="1"/>
    <col min="7865" max="7865" width="12" style="33" customWidth="1"/>
    <col min="7866" max="7914" width="9.7109375" style="33" customWidth="1"/>
    <col min="7915" max="8095" width="9.140625" style="33"/>
    <col min="8096" max="8096" width="6" style="33" customWidth="1"/>
    <col min="8097" max="8097" width="11.140625" style="33" customWidth="1"/>
    <col min="8098" max="8098" width="37.28515625" style="33" customWidth="1"/>
    <col min="8099" max="8099" width="14.140625" style="33" customWidth="1"/>
    <col min="8100" max="8101" width="12" style="33" customWidth="1"/>
    <col min="8102" max="8102" width="17.85546875" style="33" customWidth="1"/>
    <col min="8103" max="8103" width="15.7109375" style="33" customWidth="1"/>
    <col min="8104" max="8109" width="0" style="33" hidden="1" customWidth="1"/>
    <col min="8110" max="8110" width="11.85546875" style="33" customWidth="1"/>
    <col min="8111" max="8111" width="31.85546875" style="33" customWidth="1"/>
    <col min="8112" max="8112" width="12.140625" style="33" customWidth="1"/>
    <col min="8113" max="8113" width="12" style="33" customWidth="1"/>
    <col min="8114" max="8114" width="12.5703125" style="33" customWidth="1"/>
    <col min="8115" max="8115" width="12" style="33" customWidth="1"/>
    <col min="8116" max="8116" width="11.140625" style="33" customWidth="1"/>
    <col min="8117" max="8118" width="11.7109375" style="33" customWidth="1"/>
    <col min="8119" max="8119" width="12.5703125" style="33" customWidth="1"/>
    <col min="8120" max="8120" width="9.7109375" style="33" customWidth="1"/>
    <col min="8121" max="8121" width="12" style="33" customWidth="1"/>
    <col min="8122" max="8170" width="9.7109375" style="33" customWidth="1"/>
    <col min="8171" max="8351" width="9.140625" style="33"/>
    <col min="8352" max="8352" width="6" style="33" customWidth="1"/>
    <col min="8353" max="8353" width="11.140625" style="33" customWidth="1"/>
    <col min="8354" max="8354" width="37.28515625" style="33" customWidth="1"/>
    <col min="8355" max="8355" width="14.140625" style="33" customWidth="1"/>
    <col min="8356" max="8357" width="12" style="33" customWidth="1"/>
    <col min="8358" max="8358" width="17.85546875" style="33" customWidth="1"/>
    <col min="8359" max="8359" width="15.7109375" style="33" customWidth="1"/>
    <col min="8360" max="8365" width="0" style="33" hidden="1" customWidth="1"/>
    <col min="8366" max="8366" width="11.85546875" style="33" customWidth="1"/>
    <col min="8367" max="8367" width="31.85546875" style="33" customWidth="1"/>
    <col min="8368" max="8368" width="12.140625" style="33" customWidth="1"/>
    <col min="8369" max="8369" width="12" style="33" customWidth="1"/>
    <col min="8370" max="8370" width="12.5703125" style="33" customWidth="1"/>
    <col min="8371" max="8371" width="12" style="33" customWidth="1"/>
    <col min="8372" max="8372" width="11.140625" style="33" customWidth="1"/>
    <col min="8373" max="8374" width="11.7109375" style="33" customWidth="1"/>
    <col min="8375" max="8375" width="12.5703125" style="33" customWidth="1"/>
    <col min="8376" max="8376" width="9.7109375" style="33" customWidth="1"/>
    <col min="8377" max="8377" width="12" style="33" customWidth="1"/>
    <col min="8378" max="8426" width="9.7109375" style="33" customWidth="1"/>
    <col min="8427" max="8607" width="9.140625" style="33"/>
    <col min="8608" max="8608" width="6" style="33" customWidth="1"/>
    <col min="8609" max="8609" width="11.140625" style="33" customWidth="1"/>
    <col min="8610" max="8610" width="37.28515625" style="33" customWidth="1"/>
    <col min="8611" max="8611" width="14.140625" style="33" customWidth="1"/>
    <col min="8612" max="8613" width="12" style="33" customWidth="1"/>
    <col min="8614" max="8614" width="17.85546875" style="33" customWidth="1"/>
    <col min="8615" max="8615" width="15.7109375" style="33" customWidth="1"/>
    <col min="8616" max="8621" width="0" style="33" hidden="1" customWidth="1"/>
    <col min="8622" max="8622" width="11.85546875" style="33" customWidth="1"/>
    <col min="8623" max="8623" width="31.85546875" style="33" customWidth="1"/>
    <col min="8624" max="8624" width="12.140625" style="33" customWidth="1"/>
    <col min="8625" max="8625" width="12" style="33" customWidth="1"/>
    <col min="8626" max="8626" width="12.5703125" style="33" customWidth="1"/>
    <col min="8627" max="8627" width="12" style="33" customWidth="1"/>
    <col min="8628" max="8628" width="11.140625" style="33" customWidth="1"/>
    <col min="8629" max="8630" width="11.7109375" style="33" customWidth="1"/>
    <col min="8631" max="8631" width="12.5703125" style="33" customWidth="1"/>
    <col min="8632" max="8632" width="9.7109375" style="33" customWidth="1"/>
    <col min="8633" max="8633" width="12" style="33" customWidth="1"/>
    <col min="8634" max="8682" width="9.7109375" style="33" customWidth="1"/>
    <col min="8683" max="8863" width="9.140625" style="33"/>
    <col min="8864" max="8864" width="6" style="33" customWidth="1"/>
    <col min="8865" max="8865" width="11.140625" style="33" customWidth="1"/>
    <col min="8866" max="8866" width="37.28515625" style="33" customWidth="1"/>
    <col min="8867" max="8867" width="14.140625" style="33" customWidth="1"/>
    <col min="8868" max="8869" width="12" style="33" customWidth="1"/>
    <col min="8870" max="8870" width="17.85546875" style="33" customWidth="1"/>
    <col min="8871" max="8871" width="15.7109375" style="33" customWidth="1"/>
    <col min="8872" max="8877" width="0" style="33" hidden="1" customWidth="1"/>
    <col min="8878" max="8878" width="11.85546875" style="33" customWidth="1"/>
    <col min="8879" max="8879" width="31.85546875" style="33" customWidth="1"/>
    <col min="8880" max="8880" width="12.140625" style="33" customWidth="1"/>
    <col min="8881" max="8881" width="12" style="33" customWidth="1"/>
    <col min="8882" max="8882" width="12.5703125" style="33" customWidth="1"/>
    <col min="8883" max="8883" width="12" style="33" customWidth="1"/>
    <col min="8884" max="8884" width="11.140625" style="33" customWidth="1"/>
    <col min="8885" max="8886" width="11.7109375" style="33" customWidth="1"/>
    <col min="8887" max="8887" width="12.5703125" style="33" customWidth="1"/>
    <col min="8888" max="8888" width="9.7109375" style="33" customWidth="1"/>
    <col min="8889" max="8889" width="12" style="33" customWidth="1"/>
    <col min="8890" max="8938" width="9.7109375" style="33" customWidth="1"/>
    <col min="8939" max="9119" width="9.140625" style="33"/>
    <col min="9120" max="9120" width="6" style="33" customWidth="1"/>
    <col min="9121" max="9121" width="11.140625" style="33" customWidth="1"/>
    <col min="9122" max="9122" width="37.28515625" style="33" customWidth="1"/>
    <col min="9123" max="9123" width="14.140625" style="33" customWidth="1"/>
    <col min="9124" max="9125" width="12" style="33" customWidth="1"/>
    <col min="9126" max="9126" width="17.85546875" style="33" customWidth="1"/>
    <col min="9127" max="9127" width="15.7109375" style="33" customWidth="1"/>
    <col min="9128" max="9133" width="0" style="33" hidden="1" customWidth="1"/>
    <col min="9134" max="9134" width="11.85546875" style="33" customWidth="1"/>
    <col min="9135" max="9135" width="31.85546875" style="33" customWidth="1"/>
    <col min="9136" max="9136" width="12.140625" style="33" customWidth="1"/>
    <col min="9137" max="9137" width="12" style="33" customWidth="1"/>
    <col min="9138" max="9138" width="12.5703125" style="33" customWidth="1"/>
    <col min="9139" max="9139" width="12" style="33" customWidth="1"/>
    <col min="9140" max="9140" width="11.140625" style="33" customWidth="1"/>
    <col min="9141" max="9142" width="11.7109375" style="33" customWidth="1"/>
    <col min="9143" max="9143" width="12.5703125" style="33" customWidth="1"/>
    <col min="9144" max="9144" width="9.7109375" style="33" customWidth="1"/>
    <col min="9145" max="9145" width="12" style="33" customWidth="1"/>
    <col min="9146" max="9194" width="9.7109375" style="33" customWidth="1"/>
    <col min="9195" max="9375" width="9.140625" style="33"/>
    <col min="9376" max="9376" width="6" style="33" customWidth="1"/>
    <col min="9377" max="9377" width="11.140625" style="33" customWidth="1"/>
    <col min="9378" max="9378" width="37.28515625" style="33" customWidth="1"/>
    <col min="9379" max="9379" width="14.140625" style="33" customWidth="1"/>
    <col min="9380" max="9381" width="12" style="33" customWidth="1"/>
    <col min="9382" max="9382" width="17.85546875" style="33" customWidth="1"/>
    <col min="9383" max="9383" width="15.7109375" style="33" customWidth="1"/>
    <col min="9384" max="9389" width="0" style="33" hidden="1" customWidth="1"/>
    <col min="9390" max="9390" width="11.85546875" style="33" customWidth="1"/>
    <col min="9391" max="9391" width="31.85546875" style="33" customWidth="1"/>
    <col min="9392" max="9392" width="12.140625" style="33" customWidth="1"/>
    <col min="9393" max="9393" width="12" style="33" customWidth="1"/>
    <col min="9394" max="9394" width="12.5703125" style="33" customWidth="1"/>
    <col min="9395" max="9395" width="12" style="33" customWidth="1"/>
    <col min="9396" max="9396" width="11.140625" style="33" customWidth="1"/>
    <col min="9397" max="9398" width="11.7109375" style="33" customWidth="1"/>
    <col min="9399" max="9399" width="12.5703125" style="33" customWidth="1"/>
    <col min="9400" max="9400" width="9.7109375" style="33" customWidth="1"/>
    <col min="9401" max="9401" width="12" style="33" customWidth="1"/>
    <col min="9402" max="9450" width="9.7109375" style="33" customWidth="1"/>
    <col min="9451" max="9631" width="9.140625" style="33"/>
    <col min="9632" max="9632" width="6" style="33" customWidth="1"/>
    <col min="9633" max="9633" width="11.140625" style="33" customWidth="1"/>
    <col min="9634" max="9634" width="37.28515625" style="33" customWidth="1"/>
    <col min="9635" max="9635" width="14.140625" style="33" customWidth="1"/>
    <col min="9636" max="9637" width="12" style="33" customWidth="1"/>
    <col min="9638" max="9638" width="17.85546875" style="33" customWidth="1"/>
    <col min="9639" max="9639" width="15.7109375" style="33" customWidth="1"/>
    <col min="9640" max="9645" width="0" style="33" hidden="1" customWidth="1"/>
    <col min="9646" max="9646" width="11.85546875" style="33" customWidth="1"/>
    <col min="9647" max="9647" width="31.85546875" style="33" customWidth="1"/>
    <col min="9648" max="9648" width="12.140625" style="33" customWidth="1"/>
    <col min="9649" max="9649" width="12" style="33" customWidth="1"/>
    <col min="9650" max="9650" width="12.5703125" style="33" customWidth="1"/>
    <col min="9651" max="9651" width="12" style="33" customWidth="1"/>
    <col min="9652" max="9652" width="11.140625" style="33" customWidth="1"/>
    <col min="9653" max="9654" width="11.7109375" style="33" customWidth="1"/>
    <col min="9655" max="9655" width="12.5703125" style="33" customWidth="1"/>
    <col min="9656" max="9656" width="9.7109375" style="33" customWidth="1"/>
    <col min="9657" max="9657" width="12" style="33" customWidth="1"/>
    <col min="9658" max="9706" width="9.7109375" style="33" customWidth="1"/>
    <col min="9707" max="9887" width="9.140625" style="33"/>
    <col min="9888" max="9888" width="6" style="33" customWidth="1"/>
    <col min="9889" max="9889" width="11.140625" style="33" customWidth="1"/>
    <col min="9890" max="9890" width="37.28515625" style="33" customWidth="1"/>
    <col min="9891" max="9891" width="14.140625" style="33" customWidth="1"/>
    <col min="9892" max="9893" width="12" style="33" customWidth="1"/>
    <col min="9894" max="9894" width="17.85546875" style="33" customWidth="1"/>
    <col min="9895" max="9895" width="15.7109375" style="33" customWidth="1"/>
    <col min="9896" max="9901" width="0" style="33" hidden="1" customWidth="1"/>
    <col min="9902" max="9902" width="11.85546875" style="33" customWidth="1"/>
    <col min="9903" max="9903" width="31.85546875" style="33" customWidth="1"/>
    <col min="9904" max="9904" width="12.140625" style="33" customWidth="1"/>
    <col min="9905" max="9905" width="12" style="33" customWidth="1"/>
    <col min="9906" max="9906" width="12.5703125" style="33" customWidth="1"/>
    <col min="9907" max="9907" width="12" style="33" customWidth="1"/>
    <col min="9908" max="9908" width="11.140625" style="33" customWidth="1"/>
    <col min="9909" max="9910" width="11.7109375" style="33" customWidth="1"/>
    <col min="9911" max="9911" width="12.5703125" style="33" customWidth="1"/>
    <col min="9912" max="9912" width="9.7109375" style="33" customWidth="1"/>
    <col min="9913" max="9913" width="12" style="33" customWidth="1"/>
    <col min="9914" max="9962" width="9.7109375" style="33" customWidth="1"/>
    <col min="9963" max="10143" width="9.140625" style="33"/>
    <col min="10144" max="10144" width="6" style="33" customWidth="1"/>
    <col min="10145" max="10145" width="11.140625" style="33" customWidth="1"/>
    <col min="10146" max="10146" width="37.28515625" style="33" customWidth="1"/>
    <col min="10147" max="10147" width="14.140625" style="33" customWidth="1"/>
    <col min="10148" max="10149" width="12" style="33" customWidth="1"/>
    <col min="10150" max="10150" width="17.85546875" style="33" customWidth="1"/>
    <col min="10151" max="10151" width="15.7109375" style="33" customWidth="1"/>
    <col min="10152" max="10157" width="0" style="33" hidden="1" customWidth="1"/>
    <col min="10158" max="10158" width="11.85546875" style="33" customWidth="1"/>
    <col min="10159" max="10159" width="31.85546875" style="33" customWidth="1"/>
    <col min="10160" max="10160" width="12.140625" style="33" customWidth="1"/>
    <col min="10161" max="10161" width="12" style="33" customWidth="1"/>
    <col min="10162" max="10162" width="12.5703125" style="33" customWidth="1"/>
    <col min="10163" max="10163" width="12" style="33" customWidth="1"/>
    <col min="10164" max="10164" width="11.140625" style="33" customWidth="1"/>
    <col min="10165" max="10166" width="11.7109375" style="33" customWidth="1"/>
    <col min="10167" max="10167" width="12.5703125" style="33" customWidth="1"/>
    <col min="10168" max="10168" width="9.7109375" style="33" customWidth="1"/>
    <col min="10169" max="10169" width="12" style="33" customWidth="1"/>
    <col min="10170" max="10218" width="9.7109375" style="33" customWidth="1"/>
    <col min="10219" max="10399" width="9.140625" style="33"/>
    <col min="10400" max="10400" width="6" style="33" customWidth="1"/>
    <col min="10401" max="10401" width="11.140625" style="33" customWidth="1"/>
    <col min="10402" max="10402" width="37.28515625" style="33" customWidth="1"/>
    <col min="10403" max="10403" width="14.140625" style="33" customWidth="1"/>
    <col min="10404" max="10405" width="12" style="33" customWidth="1"/>
    <col min="10406" max="10406" width="17.85546875" style="33" customWidth="1"/>
    <col min="10407" max="10407" width="15.7109375" style="33" customWidth="1"/>
    <col min="10408" max="10413" width="0" style="33" hidden="1" customWidth="1"/>
    <col min="10414" max="10414" width="11.85546875" style="33" customWidth="1"/>
    <col min="10415" max="10415" width="31.85546875" style="33" customWidth="1"/>
    <col min="10416" max="10416" width="12.140625" style="33" customWidth="1"/>
    <col min="10417" max="10417" width="12" style="33" customWidth="1"/>
    <col min="10418" max="10418" width="12.5703125" style="33" customWidth="1"/>
    <col min="10419" max="10419" width="12" style="33" customWidth="1"/>
    <col min="10420" max="10420" width="11.140625" style="33" customWidth="1"/>
    <col min="10421" max="10422" width="11.7109375" style="33" customWidth="1"/>
    <col min="10423" max="10423" width="12.5703125" style="33" customWidth="1"/>
    <col min="10424" max="10424" width="9.7109375" style="33" customWidth="1"/>
    <col min="10425" max="10425" width="12" style="33" customWidth="1"/>
    <col min="10426" max="10474" width="9.7109375" style="33" customWidth="1"/>
    <col min="10475" max="10655" width="9.140625" style="33"/>
    <col min="10656" max="10656" width="6" style="33" customWidth="1"/>
    <col min="10657" max="10657" width="11.140625" style="33" customWidth="1"/>
    <col min="10658" max="10658" width="37.28515625" style="33" customWidth="1"/>
    <col min="10659" max="10659" width="14.140625" style="33" customWidth="1"/>
    <col min="10660" max="10661" width="12" style="33" customWidth="1"/>
    <col min="10662" max="10662" width="17.85546875" style="33" customWidth="1"/>
    <col min="10663" max="10663" width="15.7109375" style="33" customWidth="1"/>
    <col min="10664" max="10669" width="0" style="33" hidden="1" customWidth="1"/>
    <col min="10670" max="10670" width="11.85546875" style="33" customWidth="1"/>
    <col min="10671" max="10671" width="31.85546875" style="33" customWidth="1"/>
    <col min="10672" max="10672" width="12.140625" style="33" customWidth="1"/>
    <col min="10673" max="10673" width="12" style="33" customWidth="1"/>
    <col min="10674" max="10674" width="12.5703125" style="33" customWidth="1"/>
    <col min="10675" max="10675" width="12" style="33" customWidth="1"/>
    <col min="10676" max="10676" width="11.140625" style="33" customWidth="1"/>
    <col min="10677" max="10678" width="11.7109375" style="33" customWidth="1"/>
    <col min="10679" max="10679" width="12.5703125" style="33" customWidth="1"/>
    <col min="10680" max="10680" width="9.7109375" style="33" customWidth="1"/>
    <col min="10681" max="10681" width="12" style="33" customWidth="1"/>
    <col min="10682" max="10730" width="9.7109375" style="33" customWidth="1"/>
    <col min="10731" max="10911" width="9.140625" style="33"/>
    <col min="10912" max="10912" width="6" style="33" customWidth="1"/>
    <col min="10913" max="10913" width="11.140625" style="33" customWidth="1"/>
    <col min="10914" max="10914" width="37.28515625" style="33" customWidth="1"/>
    <col min="10915" max="10915" width="14.140625" style="33" customWidth="1"/>
    <col min="10916" max="10917" width="12" style="33" customWidth="1"/>
    <col min="10918" max="10918" width="17.85546875" style="33" customWidth="1"/>
    <col min="10919" max="10919" width="15.7109375" style="33" customWidth="1"/>
    <col min="10920" max="10925" width="0" style="33" hidden="1" customWidth="1"/>
    <col min="10926" max="10926" width="11.85546875" style="33" customWidth="1"/>
    <col min="10927" max="10927" width="31.85546875" style="33" customWidth="1"/>
    <col min="10928" max="10928" width="12.140625" style="33" customWidth="1"/>
    <col min="10929" max="10929" width="12" style="33" customWidth="1"/>
    <col min="10930" max="10930" width="12.5703125" style="33" customWidth="1"/>
    <col min="10931" max="10931" width="12" style="33" customWidth="1"/>
    <col min="10932" max="10932" width="11.140625" style="33" customWidth="1"/>
    <col min="10933" max="10934" width="11.7109375" style="33" customWidth="1"/>
    <col min="10935" max="10935" width="12.5703125" style="33" customWidth="1"/>
    <col min="10936" max="10936" width="9.7109375" style="33" customWidth="1"/>
    <col min="10937" max="10937" width="12" style="33" customWidth="1"/>
    <col min="10938" max="10986" width="9.7109375" style="33" customWidth="1"/>
    <col min="10987" max="11167" width="9.140625" style="33"/>
    <col min="11168" max="11168" width="6" style="33" customWidth="1"/>
    <col min="11169" max="11169" width="11.140625" style="33" customWidth="1"/>
    <col min="11170" max="11170" width="37.28515625" style="33" customWidth="1"/>
    <col min="11171" max="11171" width="14.140625" style="33" customWidth="1"/>
    <col min="11172" max="11173" width="12" style="33" customWidth="1"/>
    <col min="11174" max="11174" width="17.85546875" style="33" customWidth="1"/>
    <col min="11175" max="11175" width="15.7109375" style="33" customWidth="1"/>
    <col min="11176" max="11181" width="0" style="33" hidden="1" customWidth="1"/>
    <col min="11182" max="11182" width="11.85546875" style="33" customWidth="1"/>
    <col min="11183" max="11183" width="31.85546875" style="33" customWidth="1"/>
    <col min="11184" max="11184" width="12.140625" style="33" customWidth="1"/>
    <col min="11185" max="11185" width="12" style="33" customWidth="1"/>
    <col min="11186" max="11186" width="12.5703125" style="33" customWidth="1"/>
    <col min="11187" max="11187" width="12" style="33" customWidth="1"/>
    <col min="11188" max="11188" width="11.140625" style="33" customWidth="1"/>
    <col min="11189" max="11190" width="11.7109375" style="33" customWidth="1"/>
    <col min="11191" max="11191" width="12.5703125" style="33" customWidth="1"/>
    <col min="11192" max="11192" width="9.7109375" style="33" customWidth="1"/>
    <col min="11193" max="11193" width="12" style="33" customWidth="1"/>
    <col min="11194" max="11242" width="9.7109375" style="33" customWidth="1"/>
    <col min="11243" max="11423" width="9.140625" style="33"/>
    <col min="11424" max="11424" width="6" style="33" customWidth="1"/>
    <col min="11425" max="11425" width="11.140625" style="33" customWidth="1"/>
    <col min="11426" max="11426" width="37.28515625" style="33" customWidth="1"/>
    <col min="11427" max="11427" width="14.140625" style="33" customWidth="1"/>
    <col min="11428" max="11429" width="12" style="33" customWidth="1"/>
    <col min="11430" max="11430" width="17.85546875" style="33" customWidth="1"/>
    <col min="11431" max="11431" width="15.7109375" style="33" customWidth="1"/>
    <col min="11432" max="11437" width="0" style="33" hidden="1" customWidth="1"/>
    <col min="11438" max="11438" width="11.85546875" style="33" customWidth="1"/>
    <col min="11439" max="11439" width="31.85546875" style="33" customWidth="1"/>
    <col min="11440" max="11440" width="12.140625" style="33" customWidth="1"/>
    <col min="11441" max="11441" width="12" style="33" customWidth="1"/>
    <col min="11442" max="11442" width="12.5703125" style="33" customWidth="1"/>
    <col min="11443" max="11443" width="12" style="33" customWidth="1"/>
    <col min="11444" max="11444" width="11.140625" style="33" customWidth="1"/>
    <col min="11445" max="11446" width="11.7109375" style="33" customWidth="1"/>
    <col min="11447" max="11447" width="12.5703125" style="33" customWidth="1"/>
    <col min="11448" max="11448" width="9.7109375" style="33" customWidth="1"/>
    <col min="11449" max="11449" width="12" style="33" customWidth="1"/>
    <col min="11450" max="11498" width="9.7109375" style="33" customWidth="1"/>
    <col min="11499" max="11679" width="9.140625" style="33"/>
    <col min="11680" max="11680" width="6" style="33" customWidth="1"/>
    <col min="11681" max="11681" width="11.140625" style="33" customWidth="1"/>
    <col min="11682" max="11682" width="37.28515625" style="33" customWidth="1"/>
    <col min="11683" max="11683" width="14.140625" style="33" customWidth="1"/>
    <col min="11684" max="11685" width="12" style="33" customWidth="1"/>
    <col min="11686" max="11686" width="17.85546875" style="33" customWidth="1"/>
    <col min="11687" max="11687" width="15.7109375" style="33" customWidth="1"/>
    <col min="11688" max="11693" width="0" style="33" hidden="1" customWidth="1"/>
    <col min="11694" max="11694" width="11.85546875" style="33" customWidth="1"/>
    <col min="11695" max="11695" width="31.85546875" style="33" customWidth="1"/>
    <col min="11696" max="11696" width="12.140625" style="33" customWidth="1"/>
    <col min="11697" max="11697" width="12" style="33" customWidth="1"/>
    <col min="11698" max="11698" width="12.5703125" style="33" customWidth="1"/>
    <col min="11699" max="11699" width="12" style="33" customWidth="1"/>
    <col min="11700" max="11700" width="11.140625" style="33" customWidth="1"/>
    <col min="11701" max="11702" width="11.7109375" style="33" customWidth="1"/>
    <col min="11703" max="11703" width="12.5703125" style="33" customWidth="1"/>
    <col min="11704" max="11704" width="9.7109375" style="33" customWidth="1"/>
    <col min="11705" max="11705" width="12" style="33" customWidth="1"/>
    <col min="11706" max="11754" width="9.7109375" style="33" customWidth="1"/>
    <col min="11755" max="11935" width="9.140625" style="33"/>
    <col min="11936" max="11936" width="6" style="33" customWidth="1"/>
    <col min="11937" max="11937" width="11.140625" style="33" customWidth="1"/>
    <col min="11938" max="11938" width="37.28515625" style="33" customWidth="1"/>
    <col min="11939" max="11939" width="14.140625" style="33" customWidth="1"/>
    <col min="11940" max="11941" width="12" style="33" customWidth="1"/>
    <col min="11942" max="11942" width="17.85546875" style="33" customWidth="1"/>
    <col min="11943" max="11943" width="15.7109375" style="33" customWidth="1"/>
    <col min="11944" max="11949" width="0" style="33" hidden="1" customWidth="1"/>
    <col min="11950" max="11950" width="11.85546875" style="33" customWidth="1"/>
    <col min="11951" max="11951" width="31.85546875" style="33" customWidth="1"/>
    <col min="11952" max="11952" width="12.140625" style="33" customWidth="1"/>
    <col min="11953" max="11953" width="12" style="33" customWidth="1"/>
    <col min="11954" max="11954" width="12.5703125" style="33" customWidth="1"/>
    <col min="11955" max="11955" width="12" style="33" customWidth="1"/>
    <col min="11956" max="11956" width="11.140625" style="33" customWidth="1"/>
    <col min="11957" max="11958" width="11.7109375" style="33" customWidth="1"/>
    <col min="11959" max="11959" width="12.5703125" style="33" customWidth="1"/>
    <col min="11960" max="11960" width="9.7109375" style="33" customWidth="1"/>
    <col min="11961" max="11961" width="12" style="33" customWidth="1"/>
    <col min="11962" max="12010" width="9.7109375" style="33" customWidth="1"/>
    <col min="12011" max="12191" width="9.140625" style="33"/>
    <col min="12192" max="12192" width="6" style="33" customWidth="1"/>
    <col min="12193" max="12193" width="11.140625" style="33" customWidth="1"/>
    <col min="12194" max="12194" width="37.28515625" style="33" customWidth="1"/>
    <col min="12195" max="12195" width="14.140625" style="33" customWidth="1"/>
    <col min="12196" max="12197" width="12" style="33" customWidth="1"/>
    <col min="12198" max="12198" width="17.85546875" style="33" customWidth="1"/>
    <col min="12199" max="12199" width="15.7109375" style="33" customWidth="1"/>
    <col min="12200" max="12205" width="0" style="33" hidden="1" customWidth="1"/>
    <col min="12206" max="12206" width="11.85546875" style="33" customWidth="1"/>
    <col min="12207" max="12207" width="31.85546875" style="33" customWidth="1"/>
    <col min="12208" max="12208" width="12.140625" style="33" customWidth="1"/>
    <col min="12209" max="12209" width="12" style="33" customWidth="1"/>
    <col min="12210" max="12210" width="12.5703125" style="33" customWidth="1"/>
    <col min="12211" max="12211" width="12" style="33" customWidth="1"/>
    <col min="12212" max="12212" width="11.140625" style="33" customWidth="1"/>
    <col min="12213" max="12214" width="11.7109375" style="33" customWidth="1"/>
    <col min="12215" max="12215" width="12.5703125" style="33" customWidth="1"/>
    <col min="12216" max="12216" width="9.7109375" style="33" customWidth="1"/>
    <col min="12217" max="12217" width="12" style="33" customWidth="1"/>
    <col min="12218" max="12266" width="9.7109375" style="33" customWidth="1"/>
    <col min="12267" max="12447" width="9.140625" style="33"/>
    <col min="12448" max="12448" width="6" style="33" customWidth="1"/>
    <col min="12449" max="12449" width="11.140625" style="33" customWidth="1"/>
    <col min="12450" max="12450" width="37.28515625" style="33" customWidth="1"/>
    <col min="12451" max="12451" width="14.140625" style="33" customWidth="1"/>
    <col min="12452" max="12453" width="12" style="33" customWidth="1"/>
    <col min="12454" max="12454" width="17.85546875" style="33" customWidth="1"/>
    <col min="12455" max="12455" width="15.7109375" style="33" customWidth="1"/>
    <col min="12456" max="12461" width="0" style="33" hidden="1" customWidth="1"/>
    <col min="12462" max="12462" width="11.85546875" style="33" customWidth="1"/>
    <col min="12463" max="12463" width="31.85546875" style="33" customWidth="1"/>
    <col min="12464" max="12464" width="12.140625" style="33" customWidth="1"/>
    <col min="12465" max="12465" width="12" style="33" customWidth="1"/>
    <col min="12466" max="12466" width="12.5703125" style="33" customWidth="1"/>
    <col min="12467" max="12467" width="12" style="33" customWidth="1"/>
    <col min="12468" max="12468" width="11.140625" style="33" customWidth="1"/>
    <col min="12469" max="12470" width="11.7109375" style="33" customWidth="1"/>
    <col min="12471" max="12471" width="12.5703125" style="33" customWidth="1"/>
    <col min="12472" max="12472" width="9.7109375" style="33" customWidth="1"/>
    <col min="12473" max="12473" width="12" style="33" customWidth="1"/>
    <col min="12474" max="12522" width="9.7109375" style="33" customWidth="1"/>
    <col min="12523" max="12703" width="9.140625" style="33"/>
    <col min="12704" max="12704" width="6" style="33" customWidth="1"/>
    <col min="12705" max="12705" width="11.140625" style="33" customWidth="1"/>
    <col min="12706" max="12706" width="37.28515625" style="33" customWidth="1"/>
    <col min="12707" max="12707" width="14.140625" style="33" customWidth="1"/>
    <col min="12708" max="12709" width="12" style="33" customWidth="1"/>
    <col min="12710" max="12710" width="17.85546875" style="33" customWidth="1"/>
    <col min="12711" max="12711" width="15.7109375" style="33" customWidth="1"/>
    <col min="12712" max="12717" width="0" style="33" hidden="1" customWidth="1"/>
    <col min="12718" max="12718" width="11.85546875" style="33" customWidth="1"/>
    <col min="12719" max="12719" width="31.85546875" style="33" customWidth="1"/>
    <col min="12720" max="12720" width="12.140625" style="33" customWidth="1"/>
    <col min="12721" max="12721" width="12" style="33" customWidth="1"/>
    <col min="12722" max="12722" width="12.5703125" style="33" customWidth="1"/>
    <col min="12723" max="12723" width="12" style="33" customWidth="1"/>
    <col min="12724" max="12724" width="11.140625" style="33" customWidth="1"/>
    <col min="12725" max="12726" width="11.7109375" style="33" customWidth="1"/>
    <col min="12727" max="12727" width="12.5703125" style="33" customWidth="1"/>
    <col min="12728" max="12728" width="9.7109375" style="33" customWidth="1"/>
    <col min="12729" max="12729" width="12" style="33" customWidth="1"/>
    <col min="12730" max="12778" width="9.7109375" style="33" customWidth="1"/>
    <col min="12779" max="12959" width="9.140625" style="33"/>
    <col min="12960" max="12960" width="6" style="33" customWidth="1"/>
    <col min="12961" max="12961" width="11.140625" style="33" customWidth="1"/>
    <col min="12962" max="12962" width="37.28515625" style="33" customWidth="1"/>
    <col min="12963" max="12963" width="14.140625" style="33" customWidth="1"/>
    <col min="12964" max="12965" width="12" style="33" customWidth="1"/>
    <col min="12966" max="12966" width="17.85546875" style="33" customWidth="1"/>
    <col min="12967" max="12967" width="15.7109375" style="33" customWidth="1"/>
    <col min="12968" max="12973" width="0" style="33" hidden="1" customWidth="1"/>
    <col min="12974" max="12974" width="11.85546875" style="33" customWidth="1"/>
    <col min="12975" max="12975" width="31.85546875" style="33" customWidth="1"/>
    <col min="12976" max="12976" width="12.140625" style="33" customWidth="1"/>
    <col min="12977" max="12977" width="12" style="33" customWidth="1"/>
    <col min="12978" max="12978" width="12.5703125" style="33" customWidth="1"/>
    <col min="12979" max="12979" width="12" style="33" customWidth="1"/>
    <col min="12980" max="12980" width="11.140625" style="33" customWidth="1"/>
    <col min="12981" max="12982" width="11.7109375" style="33" customWidth="1"/>
    <col min="12983" max="12983" width="12.5703125" style="33" customWidth="1"/>
    <col min="12984" max="12984" width="9.7109375" style="33" customWidth="1"/>
    <col min="12985" max="12985" width="12" style="33" customWidth="1"/>
    <col min="12986" max="13034" width="9.7109375" style="33" customWidth="1"/>
    <col min="13035" max="13215" width="9.140625" style="33"/>
    <col min="13216" max="13216" width="6" style="33" customWidth="1"/>
    <col min="13217" max="13217" width="11.140625" style="33" customWidth="1"/>
    <col min="13218" max="13218" width="37.28515625" style="33" customWidth="1"/>
    <col min="13219" max="13219" width="14.140625" style="33" customWidth="1"/>
    <col min="13220" max="13221" width="12" style="33" customWidth="1"/>
    <col min="13222" max="13222" width="17.85546875" style="33" customWidth="1"/>
    <col min="13223" max="13223" width="15.7109375" style="33" customWidth="1"/>
    <col min="13224" max="13229" width="0" style="33" hidden="1" customWidth="1"/>
    <col min="13230" max="13230" width="11.85546875" style="33" customWidth="1"/>
    <col min="13231" max="13231" width="31.85546875" style="33" customWidth="1"/>
    <col min="13232" max="13232" width="12.140625" style="33" customWidth="1"/>
    <col min="13233" max="13233" width="12" style="33" customWidth="1"/>
    <col min="13234" max="13234" width="12.5703125" style="33" customWidth="1"/>
    <col min="13235" max="13235" width="12" style="33" customWidth="1"/>
    <col min="13236" max="13236" width="11.140625" style="33" customWidth="1"/>
    <col min="13237" max="13238" width="11.7109375" style="33" customWidth="1"/>
    <col min="13239" max="13239" width="12.5703125" style="33" customWidth="1"/>
    <col min="13240" max="13240" width="9.7109375" style="33" customWidth="1"/>
    <col min="13241" max="13241" width="12" style="33" customWidth="1"/>
    <col min="13242" max="13290" width="9.7109375" style="33" customWidth="1"/>
    <col min="13291" max="13471" width="9.140625" style="33"/>
    <col min="13472" max="13472" width="6" style="33" customWidth="1"/>
    <col min="13473" max="13473" width="11.140625" style="33" customWidth="1"/>
    <col min="13474" max="13474" width="37.28515625" style="33" customWidth="1"/>
    <col min="13475" max="13475" width="14.140625" style="33" customWidth="1"/>
    <col min="13476" max="13477" width="12" style="33" customWidth="1"/>
    <col min="13478" max="13478" width="17.85546875" style="33" customWidth="1"/>
    <col min="13479" max="13479" width="15.7109375" style="33" customWidth="1"/>
    <col min="13480" max="13485" width="0" style="33" hidden="1" customWidth="1"/>
    <col min="13486" max="13486" width="11.85546875" style="33" customWidth="1"/>
    <col min="13487" max="13487" width="31.85546875" style="33" customWidth="1"/>
    <col min="13488" max="13488" width="12.140625" style="33" customWidth="1"/>
    <col min="13489" max="13489" width="12" style="33" customWidth="1"/>
    <col min="13490" max="13490" width="12.5703125" style="33" customWidth="1"/>
    <col min="13491" max="13491" width="12" style="33" customWidth="1"/>
    <col min="13492" max="13492" width="11.140625" style="33" customWidth="1"/>
    <col min="13493" max="13494" width="11.7109375" style="33" customWidth="1"/>
    <col min="13495" max="13495" width="12.5703125" style="33" customWidth="1"/>
    <col min="13496" max="13496" width="9.7109375" style="33" customWidth="1"/>
    <col min="13497" max="13497" width="12" style="33" customWidth="1"/>
    <col min="13498" max="13546" width="9.7109375" style="33" customWidth="1"/>
    <col min="13547" max="13727" width="9.140625" style="33"/>
    <col min="13728" max="13728" width="6" style="33" customWidth="1"/>
    <col min="13729" max="13729" width="11.140625" style="33" customWidth="1"/>
    <col min="13730" max="13730" width="37.28515625" style="33" customWidth="1"/>
    <col min="13731" max="13731" width="14.140625" style="33" customWidth="1"/>
    <col min="13732" max="13733" width="12" style="33" customWidth="1"/>
    <col min="13734" max="13734" width="17.85546875" style="33" customWidth="1"/>
    <col min="13735" max="13735" width="15.7109375" style="33" customWidth="1"/>
    <col min="13736" max="13741" width="0" style="33" hidden="1" customWidth="1"/>
    <col min="13742" max="13742" width="11.85546875" style="33" customWidth="1"/>
    <col min="13743" max="13743" width="31.85546875" style="33" customWidth="1"/>
    <col min="13744" max="13744" width="12.140625" style="33" customWidth="1"/>
    <col min="13745" max="13745" width="12" style="33" customWidth="1"/>
    <col min="13746" max="13746" width="12.5703125" style="33" customWidth="1"/>
    <col min="13747" max="13747" width="12" style="33" customWidth="1"/>
    <col min="13748" max="13748" width="11.140625" style="33" customWidth="1"/>
    <col min="13749" max="13750" width="11.7109375" style="33" customWidth="1"/>
    <col min="13751" max="13751" width="12.5703125" style="33" customWidth="1"/>
    <col min="13752" max="13752" width="9.7109375" style="33" customWidth="1"/>
    <col min="13753" max="13753" width="12" style="33" customWidth="1"/>
    <col min="13754" max="13802" width="9.7109375" style="33" customWidth="1"/>
    <col min="13803" max="13983" width="9.140625" style="33"/>
    <col min="13984" max="13984" width="6" style="33" customWidth="1"/>
    <col min="13985" max="13985" width="11.140625" style="33" customWidth="1"/>
    <col min="13986" max="13986" width="37.28515625" style="33" customWidth="1"/>
    <col min="13987" max="13987" width="14.140625" style="33" customWidth="1"/>
    <col min="13988" max="13989" width="12" style="33" customWidth="1"/>
    <col min="13990" max="13990" width="17.85546875" style="33" customWidth="1"/>
    <col min="13991" max="13991" width="15.7109375" style="33" customWidth="1"/>
    <col min="13992" max="13997" width="0" style="33" hidden="1" customWidth="1"/>
    <col min="13998" max="13998" width="11.85546875" style="33" customWidth="1"/>
    <col min="13999" max="13999" width="31.85546875" style="33" customWidth="1"/>
    <col min="14000" max="14000" width="12.140625" style="33" customWidth="1"/>
    <col min="14001" max="14001" width="12" style="33" customWidth="1"/>
    <col min="14002" max="14002" width="12.5703125" style="33" customWidth="1"/>
    <col min="14003" max="14003" width="12" style="33" customWidth="1"/>
    <col min="14004" max="14004" width="11.140625" style="33" customWidth="1"/>
    <col min="14005" max="14006" width="11.7109375" style="33" customWidth="1"/>
    <col min="14007" max="14007" width="12.5703125" style="33" customWidth="1"/>
    <col min="14008" max="14008" width="9.7109375" style="33" customWidth="1"/>
    <col min="14009" max="14009" width="12" style="33" customWidth="1"/>
    <col min="14010" max="14058" width="9.7109375" style="33" customWidth="1"/>
    <col min="14059" max="14239" width="9.140625" style="33"/>
    <col min="14240" max="14240" width="6" style="33" customWidth="1"/>
    <col min="14241" max="14241" width="11.140625" style="33" customWidth="1"/>
    <col min="14242" max="14242" width="37.28515625" style="33" customWidth="1"/>
    <col min="14243" max="14243" width="14.140625" style="33" customWidth="1"/>
    <col min="14244" max="14245" width="12" style="33" customWidth="1"/>
    <col min="14246" max="14246" width="17.85546875" style="33" customWidth="1"/>
    <col min="14247" max="14247" width="15.7109375" style="33" customWidth="1"/>
    <col min="14248" max="14253" width="0" style="33" hidden="1" customWidth="1"/>
    <col min="14254" max="14254" width="11.85546875" style="33" customWidth="1"/>
    <col min="14255" max="14255" width="31.85546875" style="33" customWidth="1"/>
    <col min="14256" max="14256" width="12.140625" style="33" customWidth="1"/>
    <col min="14257" max="14257" width="12" style="33" customWidth="1"/>
    <col min="14258" max="14258" width="12.5703125" style="33" customWidth="1"/>
    <col min="14259" max="14259" width="12" style="33" customWidth="1"/>
    <col min="14260" max="14260" width="11.140625" style="33" customWidth="1"/>
    <col min="14261" max="14262" width="11.7109375" style="33" customWidth="1"/>
    <col min="14263" max="14263" width="12.5703125" style="33" customWidth="1"/>
    <col min="14264" max="14264" width="9.7109375" style="33" customWidth="1"/>
    <col min="14265" max="14265" width="12" style="33" customWidth="1"/>
    <col min="14266" max="14314" width="9.7109375" style="33" customWidth="1"/>
    <col min="14315" max="14495" width="9.140625" style="33"/>
    <col min="14496" max="14496" width="6" style="33" customWidth="1"/>
    <col min="14497" max="14497" width="11.140625" style="33" customWidth="1"/>
    <col min="14498" max="14498" width="37.28515625" style="33" customWidth="1"/>
    <col min="14499" max="14499" width="14.140625" style="33" customWidth="1"/>
    <col min="14500" max="14501" width="12" style="33" customWidth="1"/>
    <col min="14502" max="14502" width="17.85546875" style="33" customWidth="1"/>
    <col min="14503" max="14503" width="15.7109375" style="33" customWidth="1"/>
    <col min="14504" max="14509" width="0" style="33" hidden="1" customWidth="1"/>
    <col min="14510" max="14510" width="11.85546875" style="33" customWidth="1"/>
    <col min="14511" max="14511" width="31.85546875" style="33" customWidth="1"/>
    <col min="14512" max="14512" width="12.140625" style="33" customWidth="1"/>
    <col min="14513" max="14513" width="12" style="33" customWidth="1"/>
    <col min="14514" max="14514" width="12.5703125" style="33" customWidth="1"/>
    <col min="14515" max="14515" width="12" style="33" customWidth="1"/>
    <col min="14516" max="14516" width="11.140625" style="33" customWidth="1"/>
    <col min="14517" max="14518" width="11.7109375" style="33" customWidth="1"/>
    <col min="14519" max="14519" width="12.5703125" style="33" customWidth="1"/>
    <col min="14520" max="14520" width="9.7109375" style="33" customWidth="1"/>
    <col min="14521" max="14521" width="12" style="33" customWidth="1"/>
    <col min="14522" max="14570" width="9.7109375" style="33" customWidth="1"/>
    <col min="14571" max="14751" width="9.140625" style="33"/>
    <col min="14752" max="14752" width="6" style="33" customWidth="1"/>
    <col min="14753" max="14753" width="11.140625" style="33" customWidth="1"/>
    <col min="14754" max="14754" width="37.28515625" style="33" customWidth="1"/>
    <col min="14755" max="14755" width="14.140625" style="33" customWidth="1"/>
    <col min="14756" max="14757" width="12" style="33" customWidth="1"/>
    <col min="14758" max="14758" width="17.85546875" style="33" customWidth="1"/>
    <col min="14759" max="14759" width="15.7109375" style="33" customWidth="1"/>
    <col min="14760" max="14765" width="0" style="33" hidden="1" customWidth="1"/>
    <col min="14766" max="14766" width="11.85546875" style="33" customWidth="1"/>
    <col min="14767" max="14767" width="31.85546875" style="33" customWidth="1"/>
    <col min="14768" max="14768" width="12.140625" style="33" customWidth="1"/>
    <col min="14769" max="14769" width="12" style="33" customWidth="1"/>
    <col min="14770" max="14770" width="12.5703125" style="33" customWidth="1"/>
    <col min="14771" max="14771" width="12" style="33" customWidth="1"/>
    <col min="14772" max="14772" width="11.140625" style="33" customWidth="1"/>
    <col min="14773" max="14774" width="11.7109375" style="33" customWidth="1"/>
    <col min="14775" max="14775" width="12.5703125" style="33" customWidth="1"/>
    <col min="14776" max="14776" width="9.7109375" style="33" customWidth="1"/>
    <col min="14777" max="14777" width="12" style="33" customWidth="1"/>
    <col min="14778" max="14826" width="9.7109375" style="33" customWidth="1"/>
    <col min="14827" max="15007" width="9.140625" style="33"/>
    <col min="15008" max="15008" width="6" style="33" customWidth="1"/>
    <col min="15009" max="15009" width="11.140625" style="33" customWidth="1"/>
    <col min="15010" max="15010" width="37.28515625" style="33" customWidth="1"/>
    <col min="15011" max="15011" width="14.140625" style="33" customWidth="1"/>
    <col min="15012" max="15013" width="12" style="33" customWidth="1"/>
    <col min="15014" max="15014" width="17.85546875" style="33" customWidth="1"/>
    <col min="15015" max="15015" width="15.7109375" style="33" customWidth="1"/>
    <col min="15016" max="15021" width="0" style="33" hidden="1" customWidth="1"/>
    <col min="15022" max="15022" width="11.85546875" style="33" customWidth="1"/>
    <col min="15023" max="15023" width="31.85546875" style="33" customWidth="1"/>
    <col min="15024" max="15024" width="12.140625" style="33" customWidth="1"/>
    <col min="15025" max="15025" width="12" style="33" customWidth="1"/>
    <col min="15026" max="15026" width="12.5703125" style="33" customWidth="1"/>
    <col min="15027" max="15027" width="12" style="33" customWidth="1"/>
    <col min="15028" max="15028" width="11.140625" style="33" customWidth="1"/>
    <col min="15029" max="15030" width="11.7109375" style="33" customWidth="1"/>
    <col min="15031" max="15031" width="12.5703125" style="33" customWidth="1"/>
    <col min="15032" max="15032" width="9.7109375" style="33" customWidth="1"/>
    <col min="15033" max="15033" width="12" style="33" customWidth="1"/>
    <col min="15034" max="15082" width="9.7109375" style="33" customWidth="1"/>
    <col min="15083" max="15263" width="9.140625" style="33"/>
    <col min="15264" max="15264" width="6" style="33" customWidth="1"/>
    <col min="15265" max="15265" width="11.140625" style="33" customWidth="1"/>
    <col min="15266" max="15266" width="37.28515625" style="33" customWidth="1"/>
    <col min="15267" max="15267" width="14.140625" style="33" customWidth="1"/>
    <col min="15268" max="15269" width="12" style="33" customWidth="1"/>
    <col min="15270" max="15270" width="17.85546875" style="33" customWidth="1"/>
    <col min="15271" max="15271" width="15.7109375" style="33" customWidth="1"/>
    <col min="15272" max="15277" width="0" style="33" hidden="1" customWidth="1"/>
    <col min="15278" max="15278" width="11.85546875" style="33" customWidth="1"/>
    <col min="15279" max="15279" width="31.85546875" style="33" customWidth="1"/>
    <col min="15280" max="15280" width="12.140625" style="33" customWidth="1"/>
    <col min="15281" max="15281" width="12" style="33" customWidth="1"/>
    <col min="15282" max="15282" width="12.5703125" style="33" customWidth="1"/>
    <col min="15283" max="15283" width="12" style="33" customWidth="1"/>
    <col min="15284" max="15284" width="11.140625" style="33" customWidth="1"/>
    <col min="15285" max="15286" width="11.7109375" style="33" customWidth="1"/>
    <col min="15287" max="15287" width="12.5703125" style="33" customWidth="1"/>
    <col min="15288" max="15288" width="9.7109375" style="33" customWidth="1"/>
    <col min="15289" max="15289" width="12" style="33" customWidth="1"/>
    <col min="15290" max="15338" width="9.7109375" style="33" customWidth="1"/>
    <col min="15339" max="15519" width="9.140625" style="33"/>
    <col min="15520" max="15520" width="6" style="33" customWidth="1"/>
    <col min="15521" max="15521" width="11.140625" style="33" customWidth="1"/>
    <col min="15522" max="15522" width="37.28515625" style="33" customWidth="1"/>
    <col min="15523" max="15523" width="14.140625" style="33" customWidth="1"/>
    <col min="15524" max="15525" width="12" style="33" customWidth="1"/>
    <col min="15526" max="15526" width="17.85546875" style="33" customWidth="1"/>
    <col min="15527" max="15527" width="15.7109375" style="33" customWidth="1"/>
    <col min="15528" max="15533" width="0" style="33" hidden="1" customWidth="1"/>
    <col min="15534" max="15534" width="11.85546875" style="33" customWidth="1"/>
    <col min="15535" max="15535" width="31.85546875" style="33" customWidth="1"/>
    <col min="15536" max="15536" width="12.140625" style="33" customWidth="1"/>
    <col min="15537" max="15537" width="12" style="33" customWidth="1"/>
    <col min="15538" max="15538" width="12.5703125" style="33" customWidth="1"/>
    <col min="15539" max="15539" width="12" style="33" customWidth="1"/>
    <col min="15540" max="15540" width="11.140625" style="33" customWidth="1"/>
    <col min="15541" max="15542" width="11.7109375" style="33" customWidth="1"/>
    <col min="15543" max="15543" width="12.5703125" style="33" customWidth="1"/>
    <col min="15544" max="15544" width="9.7109375" style="33" customWidth="1"/>
    <col min="15545" max="15545" width="12" style="33" customWidth="1"/>
    <col min="15546" max="15594" width="9.7109375" style="33" customWidth="1"/>
    <col min="15595" max="15775" width="9.140625" style="33"/>
    <col min="15776" max="15776" width="6" style="33" customWidth="1"/>
    <col min="15777" max="15777" width="11.140625" style="33" customWidth="1"/>
    <col min="15778" max="15778" width="37.28515625" style="33" customWidth="1"/>
    <col min="15779" max="15779" width="14.140625" style="33" customWidth="1"/>
    <col min="15780" max="15781" width="12" style="33" customWidth="1"/>
    <col min="15782" max="15782" width="17.85546875" style="33" customWidth="1"/>
    <col min="15783" max="15783" width="15.7109375" style="33" customWidth="1"/>
    <col min="15784" max="15789" width="0" style="33" hidden="1" customWidth="1"/>
    <col min="15790" max="15790" width="11.85546875" style="33" customWidth="1"/>
    <col min="15791" max="15791" width="31.85546875" style="33" customWidth="1"/>
    <col min="15792" max="15792" width="12.140625" style="33" customWidth="1"/>
    <col min="15793" max="15793" width="12" style="33" customWidth="1"/>
    <col min="15794" max="15794" width="12.5703125" style="33" customWidth="1"/>
    <col min="15795" max="15795" width="12" style="33" customWidth="1"/>
    <col min="15796" max="15796" width="11.140625" style="33" customWidth="1"/>
    <col min="15797" max="15798" width="11.7109375" style="33" customWidth="1"/>
    <col min="15799" max="15799" width="12.5703125" style="33" customWidth="1"/>
    <col min="15800" max="15800" width="9.7109375" style="33" customWidth="1"/>
    <col min="15801" max="15801" width="12" style="33" customWidth="1"/>
    <col min="15802" max="15850" width="9.7109375" style="33" customWidth="1"/>
    <col min="15851" max="16031" width="9.140625" style="33"/>
    <col min="16032" max="16032" width="6" style="33" customWidth="1"/>
    <col min="16033" max="16033" width="11.140625" style="33" customWidth="1"/>
    <col min="16034" max="16034" width="37.28515625" style="33" customWidth="1"/>
    <col min="16035" max="16035" width="14.140625" style="33" customWidth="1"/>
    <col min="16036" max="16037" width="12" style="33" customWidth="1"/>
    <col min="16038" max="16038" width="17.85546875" style="33" customWidth="1"/>
    <col min="16039" max="16039" width="15.7109375" style="33" customWidth="1"/>
    <col min="16040" max="16045" width="0" style="33" hidden="1" customWidth="1"/>
    <col min="16046" max="16046" width="11.85546875" style="33" customWidth="1"/>
    <col min="16047" max="16047" width="31.85546875" style="33" customWidth="1"/>
    <col min="16048" max="16048" width="12.140625" style="33" customWidth="1"/>
    <col min="16049" max="16049" width="12" style="33" customWidth="1"/>
    <col min="16050" max="16050" width="12.5703125" style="33" customWidth="1"/>
    <col min="16051" max="16051" width="12" style="33" customWidth="1"/>
    <col min="16052" max="16052" width="11.140625" style="33" customWidth="1"/>
    <col min="16053" max="16054" width="11.7109375" style="33" customWidth="1"/>
    <col min="16055" max="16055" width="12.5703125" style="33" customWidth="1"/>
    <col min="16056" max="16056" width="9.7109375" style="33" customWidth="1"/>
    <col min="16057" max="16057" width="12" style="33" customWidth="1"/>
    <col min="16058" max="16106" width="9.7109375" style="33" customWidth="1"/>
    <col min="16107" max="16330" width="9.140625" style="33"/>
    <col min="16331" max="16346" width="9.140625" style="33" customWidth="1"/>
    <col min="16347" max="16354" width="9.140625" style="33"/>
    <col min="16355" max="16384" width="9.140625" style="33" customWidth="1"/>
  </cols>
  <sheetData>
    <row r="1" spans="1:30" s="27" customFormat="1" ht="20.25">
      <c r="A1" s="24"/>
      <c r="B1" s="79" t="s">
        <v>71</v>
      </c>
      <c r="C1" s="79"/>
      <c r="D1" s="80"/>
      <c r="E1" s="80"/>
      <c r="F1" s="80"/>
      <c r="G1" s="80"/>
      <c r="H1" s="80"/>
      <c r="I1" s="80"/>
      <c r="J1" s="25"/>
      <c r="K1" s="25"/>
      <c r="L1" s="29"/>
      <c r="AD1" s="26"/>
    </row>
    <row r="2" spans="1:30" s="27" customFormat="1" ht="21" thickBot="1">
      <c r="A2" s="24"/>
      <c r="B2" s="79"/>
      <c r="C2" s="79"/>
      <c r="D2" s="80"/>
      <c r="E2" s="80"/>
      <c r="F2" s="80"/>
      <c r="G2" s="80"/>
      <c r="H2" s="80"/>
      <c r="I2" s="80"/>
      <c r="J2" s="25"/>
      <c r="K2" s="28"/>
      <c r="L2" s="29"/>
      <c r="AD2" s="26"/>
    </row>
    <row r="3" spans="1:30" s="27" customFormat="1" ht="16.5" thickBot="1">
      <c r="A3" s="24"/>
      <c r="B3" s="141" t="s">
        <v>12</v>
      </c>
      <c r="C3" s="142"/>
      <c r="D3" s="142"/>
      <c r="E3" s="142"/>
      <c r="F3" s="142"/>
      <c r="G3" s="143"/>
      <c r="H3" s="22"/>
      <c r="I3" s="22"/>
      <c r="J3" s="25"/>
      <c r="K3" s="28"/>
      <c r="L3" s="29"/>
      <c r="AD3" s="26"/>
    </row>
    <row r="4" spans="1:30" s="27" customFormat="1" ht="15.75">
      <c r="A4" s="23"/>
      <c r="B4" s="21"/>
      <c r="C4" s="13"/>
      <c r="D4" s="12"/>
      <c r="E4" s="12"/>
      <c r="F4" s="12"/>
      <c r="G4" s="12"/>
      <c r="H4" s="12"/>
      <c r="I4" s="12"/>
      <c r="J4" s="25"/>
      <c r="K4" s="28"/>
      <c r="L4" s="29"/>
      <c r="AD4" s="26"/>
    </row>
    <row r="5" spans="1:30" s="27" customFormat="1" ht="16.5" thickBot="1">
      <c r="A5" s="30"/>
      <c r="B5" s="21"/>
      <c r="C5" s="13"/>
      <c r="D5" s="12"/>
      <c r="E5" s="12"/>
      <c r="F5" s="12"/>
      <c r="G5" s="12"/>
      <c r="H5" s="12"/>
      <c r="I5" s="12"/>
      <c r="J5" s="31"/>
      <c r="K5" s="31"/>
      <c r="L5" s="32"/>
    </row>
    <row r="6" spans="1:30" ht="18">
      <c r="A6" s="75"/>
      <c r="B6" s="15"/>
      <c r="C6" s="16"/>
      <c r="D6" s="16"/>
      <c r="E6" s="16"/>
      <c r="F6" s="16"/>
      <c r="G6" s="16"/>
      <c r="H6" s="16"/>
      <c r="I6" s="17"/>
      <c r="J6" s="88"/>
      <c r="K6" s="88"/>
      <c r="L6" s="121"/>
    </row>
    <row r="7" spans="1:30" ht="15">
      <c r="A7" s="34"/>
      <c r="B7" s="81" t="s">
        <v>25</v>
      </c>
      <c r="C7" s="14"/>
      <c r="D7" s="14"/>
      <c r="E7" s="14"/>
      <c r="F7" s="14"/>
      <c r="G7" s="14"/>
      <c r="H7" s="14"/>
      <c r="I7" s="18"/>
      <c r="J7" s="88"/>
      <c r="K7" s="88"/>
      <c r="L7" s="121"/>
    </row>
    <row r="8" spans="1:30" ht="18">
      <c r="A8" s="75"/>
      <c r="B8" s="82" t="s">
        <v>32</v>
      </c>
      <c r="C8" s="83"/>
      <c r="D8" s="83"/>
      <c r="E8" s="83"/>
      <c r="F8" s="83"/>
      <c r="G8" s="83"/>
      <c r="H8" s="14"/>
      <c r="I8" s="18"/>
      <c r="J8" s="89"/>
      <c r="K8" s="89"/>
      <c r="L8" s="90"/>
    </row>
    <row r="9" spans="1:30" s="36" customFormat="1">
      <c r="A9" s="41"/>
      <c r="B9" s="84" t="s">
        <v>26</v>
      </c>
      <c r="C9" s="14"/>
      <c r="D9" s="14"/>
      <c r="E9" s="14"/>
      <c r="F9" s="14"/>
      <c r="G9" s="14"/>
      <c r="H9" s="14"/>
      <c r="I9" s="18"/>
      <c r="J9" s="91"/>
      <c r="K9" s="91"/>
      <c r="L9" s="91"/>
    </row>
    <row r="10" spans="1:30" s="36" customFormat="1">
      <c r="A10" s="41"/>
      <c r="B10" s="84"/>
      <c r="C10" s="14"/>
      <c r="D10" s="14"/>
      <c r="E10" s="14"/>
      <c r="F10" s="14"/>
      <c r="G10" s="14"/>
      <c r="H10" s="14"/>
      <c r="I10" s="18"/>
      <c r="J10" s="35"/>
      <c r="K10" s="35"/>
      <c r="L10" s="35"/>
    </row>
    <row r="11" spans="1:30" s="36" customFormat="1" ht="15">
      <c r="A11" s="41"/>
      <c r="B11" s="85" t="s">
        <v>72</v>
      </c>
      <c r="C11" s="86"/>
      <c r="D11" s="86"/>
      <c r="E11" s="86"/>
      <c r="F11" s="86"/>
      <c r="G11" s="86"/>
      <c r="H11" s="14"/>
      <c r="I11" s="18"/>
      <c r="J11" s="35"/>
      <c r="K11" s="35"/>
      <c r="L11" s="35"/>
    </row>
    <row r="12" spans="1:30" s="36" customFormat="1">
      <c r="A12" s="41"/>
      <c r="B12" s="84" t="s">
        <v>27</v>
      </c>
      <c r="C12" s="14"/>
      <c r="D12" s="14"/>
      <c r="E12" s="14"/>
      <c r="F12" s="14"/>
      <c r="G12" s="14"/>
      <c r="H12" s="14"/>
      <c r="I12" s="18"/>
      <c r="J12" s="35"/>
      <c r="K12" s="35"/>
      <c r="L12" s="35"/>
    </row>
    <row r="13" spans="1:30" s="36" customFormat="1" ht="15">
      <c r="A13" s="41"/>
      <c r="B13" s="84" t="s">
        <v>30</v>
      </c>
      <c r="C13" s="14"/>
      <c r="D13" s="14"/>
      <c r="E13" s="14"/>
      <c r="F13" s="14"/>
      <c r="G13" s="14"/>
      <c r="H13" s="14"/>
      <c r="I13" s="18"/>
      <c r="J13" s="37"/>
      <c r="K13" s="37"/>
      <c r="L13" s="37"/>
    </row>
    <row r="14" spans="1:30" s="36" customFormat="1">
      <c r="A14" s="76"/>
      <c r="B14" s="84"/>
      <c r="C14" s="14"/>
      <c r="D14" s="14"/>
      <c r="E14" s="14"/>
      <c r="F14" s="14"/>
      <c r="G14" s="14"/>
      <c r="H14" s="14"/>
      <c r="I14" s="18"/>
      <c r="J14" s="92"/>
      <c r="K14" s="92"/>
      <c r="L14" s="92"/>
    </row>
    <row r="15" spans="1:30" s="36" customFormat="1">
      <c r="A15" s="41"/>
      <c r="B15" s="84" t="s">
        <v>54</v>
      </c>
      <c r="C15" s="14"/>
      <c r="D15" s="14"/>
      <c r="E15" s="14"/>
      <c r="F15" s="14"/>
      <c r="G15" s="14"/>
      <c r="H15" s="14"/>
      <c r="I15" s="18"/>
      <c r="J15" s="92"/>
      <c r="K15" s="92"/>
      <c r="L15" s="92"/>
    </row>
    <row r="16" spans="1:30" s="38" customFormat="1">
      <c r="A16" s="76"/>
      <c r="B16" s="84" t="s">
        <v>28</v>
      </c>
      <c r="C16" s="14"/>
      <c r="D16" s="14"/>
      <c r="E16" s="14"/>
      <c r="F16" s="14"/>
      <c r="G16" s="14"/>
      <c r="H16" s="14"/>
      <c r="I16" s="18"/>
      <c r="J16" s="92"/>
      <c r="K16" s="92"/>
      <c r="L16" s="92"/>
    </row>
    <row r="17" spans="1:14" s="39" customFormat="1" ht="15">
      <c r="A17" s="77"/>
      <c r="B17" s="84" t="s">
        <v>29</v>
      </c>
      <c r="C17" s="14"/>
      <c r="D17" s="14"/>
      <c r="E17" s="14"/>
      <c r="F17" s="14"/>
      <c r="G17" s="14"/>
      <c r="H17" s="14"/>
      <c r="I17" s="18"/>
      <c r="J17" s="93"/>
      <c r="K17" s="93"/>
      <c r="L17" s="93"/>
    </row>
    <row r="18" spans="1:14" s="39" customFormat="1" ht="15">
      <c r="A18" s="78"/>
      <c r="B18" s="84"/>
      <c r="C18" s="14"/>
      <c r="D18" s="14"/>
      <c r="E18" s="14"/>
      <c r="F18" s="14"/>
      <c r="G18" s="14"/>
      <c r="H18" s="14"/>
      <c r="I18" s="18"/>
      <c r="J18" s="94"/>
      <c r="K18" s="94"/>
      <c r="L18" s="94"/>
    </row>
    <row r="19" spans="1:14" s="39" customFormat="1" ht="15">
      <c r="A19" s="78"/>
      <c r="B19" s="136" t="s">
        <v>82</v>
      </c>
      <c r="C19" s="14"/>
      <c r="D19" s="14"/>
      <c r="E19" s="14"/>
      <c r="F19" s="14"/>
      <c r="G19" s="14"/>
      <c r="H19" s="14"/>
      <c r="I19" s="18"/>
      <c r="J19" s="94"/>
      <c r="K19" s="94"/>
      <c r="L19" s="94"/>
    </row>
    <row r="20" spans="1:14" s="39" customFormat="1" ht="15">
      <c r="A20" s="78"/>
      <c r="B20" s="84"/>
      <c r="C20" s="14"/>
      <c r="D20" s="14"/>
      <c r="E20" s="14"/>
      <c r="F20" s="14"/>
      <c r="G20" s="14"/>
      <c r="H20" s="14"/>
      <c r="I20" s="18"/>
      <c r="J20" s="94"/>
      <c r="K20" s="94"/>
      <c r="L20" s="94"/>
    </row>
    <row r="21" spans="1:14" s="39" customFormat="1" ht="15">
      <c r="A21" s="78"/>
      <c r="B21" s="95" t="s">
        <v>14</v>
      </c>
      <c r="C21" s="14"/>
      <c r="D21" s="14"/>
      <c r="E21" s="14"/>
      <c r="F21" s="14"/>
      <c r="G21" s="14"/>
      <c r="H21" s="14"/>
      <c r="I21" s="18"/>
      <c r="J21" s="94"/>
      <c r="K21" s="94"/>
      <c r="L21" s="94"/>
    </row>
    <row r="22" spans="1:14" s="38" customFormat="1" ht="15.75" thickBot="1">
      <c r="A22" s="78"/>
      <c r="B22" s="19"/>
      <c r="C22" s="87"/>
      <c r="D22" s="87"/>
      <c r="E22" s="87"/>
      <c r="F22" s="87"/>
      <c r="G22" s="87"/>
      <c r="H22" s="87"/>
      <c r="I22" s="20"/>
      <c r="J22" s="94"/>
      <c r="K22" s="94"/>
      <c r="L22" s="94"/>
    </row>
    <row r="23" spans="1:14" s="40" customFormat="1" ht="15.75" thickBot="1">
      <c r="A23" s="77"/>
      <c r="B23" s="12"/>
      <c r="C23" s="13"/>
      <c r="D23" s="12"/>
      <c r="E23" s="12"/>
      <c r="F23" s="12"/>
      <c r="G23" s="12"/>
      <c r="H23" s="12"/>
      <c r="I23" s="12"/>
      <c r="J23" s="93"/>
      <c r="K23" s="93"/>
      <c r="L23" s="93"/>
    </row>
    <row r="24" spans="1:14" s="47" customFormat="1" ht="35.450000000000003" customHeight="1" thickBot="1">
      <c r="A24" s="42"/>
      <c r="B24" s="43" t="s">
        <v>16</v>
      </c>
      <c r="C24" s="44"/>
      <c r="D24" s="45"/>
      <c r="E24" s="46"/>
      <c r="F24" s="156"/>
      <c r="G24" s="156"/>
      <c r="H24" s="156"/>
      <c r="I24" s="159" t="s">
        <v>83</v>
      </c>
      <c r="J24" s="160"/>
      <c r="K24" s="160"/>
      <c r="L24" s="161"/>
    </row>
    <row r="25" spans="1:14" s="48" customFormat="1" ht="51" customHeight="1" thickBot="1">
      <c r="A25" s="69" t="s">
        <v>17</v>
      </c>
      <c r="B25" s="69" t="s">
        <v>18</v>
      </c>
      <c r="C25" s="69" t="s">
        <v>19</v>
      </c>
      <c r="D25" s="70" t="s">
        <v>20</v>
      </c>
      <c r="E25" s="69" t="s">
        <v>15</v>
      </c>
      <c r="F25" s="157" t="s">
        <v>24</v>
      </c>
      <c r="G25" s="158"/>
      <c r="H25" s="158"/>
      <c r="I25" s="69" t="s">
        <v>13</v>
      </c>
      <c r="J25" s="72" t="s">
        <v>10</v>
      </c>
      <c r="K25" s="73" t="s">
        <v>55</v>
      </c>
      <c r="L25" s="69" t="s">
        <v>11</v>
      </c>
      <c r="N25" s="134" t="s">
        <v>81</v>
      </c>
    </row>
    <row r="26" spans="1:14" s="48" customFormat="1" ht="45" customHeight="1" thickBot="1">
      <c r="A26" s="122">
        <v>1</v>
      </c>
      <c r="B26" s="123" t="s">
        <v>69</v>
      </c>
      <c r="C26" s="124" t="s">
        <v>73</v>
      </c>
      <c r="D26" s="125">
        <v>160</v>
      </c>
      <c r="E26" s="126" t="s">
        <v>70</v>
      </c>
      <c r="F26" s="127" t="str">
        <f t="shared" ref="F26" si="0">IF(G26="","",IF(G26="ZAR","Local","Foreign"))</f>
        <v>Local</v>
      </c>
      <c r="G26" s="128" t="s">
        <v>9</v>
      </c>
      <c r="H26" s="129">
        <f>IF(F26="","",IF(F26="Foreign",VLOOKUP(G26,Currency!$E$20:$F$33,2,FALSE),1))</f>
        <v>1</v>
      </c>
      <c r="I26" s="130">
        <v>0</v>
      </c>
      <c r="J26" s="131">
        <f t="shared" ref="J26" si="1">I26*$H26</f>
        <v>0</v>
      </c>
      <c r="K26" s="132">
        <f t="shared" ref="K26" si="2">I26*$D26</f>
        <v>0</v>
      </c>
      <c r="L26" s="133">
        <f t="shared" ref="L26" si="3">J26*$D26</f>
        <v>0</v>
      </c>
      <c r="N26" s="135"/>
    </row>
    <row r="27" spans="1:14" s="48" customFormat="1" ht="28.15" customHeight="1" thickBot="1">
      <c r="A27" s="50"/>
      <c r="B27" s="51" t="s">
        <v>56</v>
      </c>
      <c r="C27" s="52"/>
      <c r="D27" s="53"/>
      <c r="E27" s="49"/>
      <c r="F27" s="49"/>
      <c r="G27" s="49"/>
      <c r="H27" s="49"/>
      <c r="I27" s="49"/>
      <c r="J27" s="54"/>
      <c r="K27" s="74"/>
      <c r="L27" s="55">
        <f>SUM(L26:L26)*60</f>
        <v>0</v>
      </c>
    </row>
    <row r="28" spans="1:14" s="48" customFormat="1" ht="15" customHeight="1" thickTop="1">
      <c r="A28" s="50"/>
      <c r="B28" s="56"/>
      <c r="C28" s="52"/>
      <c r="D28" s="53"/>
      <c r="E28" s="49"/>
      <c r="F28" s="49"/>
      <c r="G28" s="49"/>
      <c r="H28" s="49"/>
    </row>
    <row r="29" spans="1:14" s="47" customFormat="1" ht="25.15" customHeight="1" thickBot="1">
      <c r="A29" s="57"/>
      <c r="B29" s="57"/>
      <c r="C29" s="58"/>
      <c r="D29" s="59"/>
      <c r="E29" s="60"/>
      <c r="F29" s="60"/>
      <c r="G29" s="60"/>
      <c r="H29" s="60"/>
      <c r="I29" s="60"/>
      <c r="J29" s="61"/>
      <c r="K29" s="61"/>
      <c r="L29" s="62"/>
    </row>
    <row r="30" spans="1:14" s="47" customFormat="1" ht="40.5" customHeight="1" thickBot="1">
      <c r="A30" s="57"/>
      <c r="B30" s="144" t="s">
        <v>68</v>
      </c>
      <c r="C30" s="145"/>
      <c r="D30" s="145"/>
      <c r="E30" s="145"/>
      <c r="F30" s="145"/>
      <c r="G30" s="145"/>
      <c r="H30" s="145"/>
      <c r="I30" s="145"/>
      <c r="J30" s="145"/>
      <c r="K30" s="145"/>
      <c r="L30" s="146"/>
    </row>
    <row r="31" spans="1:14" s="47" customFormat="1" ht="25.15" customHeight="1">
      <c r="A31" s="57"/>
      <c r="B31" s="147" t="s">
        <v>16</v>
      </c>
      <c r="C31" s="148"/>
      <c r="D31" s="148"/>
      <c r="E31" s="148"/>
      <c r="F31" s="148"/>
      <c r="G31" s="148"/>
      <c r="H31" s="148"/>
      <c r="I31" s="148"/>
      <c r="J31" s="148"/>
      <c r="K31" s="148"/>
      <c r="L31" s="149"/>
    </row>
    <row r="32" spans="1:14" s="47" customFormat="1" ht="25.15" customHeight="1">
      <c r="A32" s="57"/>
      <c r="B32" s="150"/>
      <c r="C32" s="151"/>
      <c r="D32" s="151"/>
      <c r="E32" s="151"/>
      <c r="F32" s="151"/>
      <c r="G32" s="151"/>
      <c r="H32" s="151"/>
      <c r="I32" s="151"/>
      <c r="J32" s="151"/>
      <c r="K32" s="151"/>
      <c r="L32" s="152"/>
    </row>
    <row r="33" spans="1:1352" s="47" customFormat="1" ht="25.15" customHeight="1">
      <c r="A33" s="57"/>
      <c r="B33" s="150"/>
      <c r="C33" s="151"/>
      <c r="D33" s="151"/>
      <c r="E33" s="151"/>
      <c r="F33" s="151"/>
      <c r="G33" s="151"/>
      <c r="H33" s="151"/>
      <c r="I33" s="151"/>
      <c r="J33" s="151"/>
      <c r="K33" s="151"/>
      <c r="L33" s="152"/>
    </row>
    <row r="34" spans="1:1352" s="63" customFormat="1">
      <c r="A34" s="57"/>
      <c r="B34" s="150"/>
      <c r="C34" s="151"/>
      <c r="D34" s="151"/>
      <c r="E34" s="151"/>
      <c r="F34" s="151"/>
      <c r="G34" s="151"/>
      <c r="H34" s="151"/>
      <c r="I34" s="151"/>
      <c r="J34" s="151"/>
      <c r="K34" s="151"/>
      <c r="L34" s="152"/>
      <c r="N34" s="96"/>
      <c r="O34" s="96"/>
      <c r="P34" s="96"/>
      <c r="Q34" s="96"/>
      <c r="R34" s="96"/>
      <c r="S34" s="96"/>
      <c r="T34" s="96"/>
      <c r="U34" s="96"/>
      <c r="V34" s="96"/>
      <c r="W34" s="96"/>
      <c r="X34" s="96"/>
      <c r="Y34" s="96"/>
      <c r="Z34" s="96"/>
      <c r="AA34" s="96"/>
      <c r="AB34" s="96"/>
      <c r="AC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6"/>
      <c r="DH34" s="96"/>
      <c r="DI34" s="96"/>
      <c r="DJ34" s="96"/>
      <c r="DK34" s="96"/>
      <c r="DL34" s="96"/>
      <c r="DM34" s="96"/>
      <c r="DN34" s="96"/>
      <c r="DO34" s="96"/>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96"/>
      <c r="EY34" s="96"/>
      <c r="EZ34" s="96"/>
      <c r="FA34" s="96"/>
      <c r="FB34" s="96"/>
      <c r="FC34" s="96"/>
      <c r="FD34" s="96"/>
      <c r="FE34" s="96"/>
      <c r="FF34" s="96"/>
      <c r="FG34" s="96"/>
      <c r="FH34" s="96"/>
      <c r="FI34" s="96"/>
      <c r="FJ34" s="96"/>
      <c r="FK34" s="96"/>
      <c r="FL34" s="96"/>
      <c r="FM34" s="96"/>
      <c r="FN34" s="96"/>
      <c r="FO34" s="96"/>
      <c r="FP34" s="96"/>
      <c r="FQ34" s="96"/>
      <c r="FR34" s="96"/>
      <c r="FS34" s="96"/>
      <c r="FT34" s="96"/>
      <c r="FU34" s="96"/>
      <c r="FV34" s="96"/>
      <c r="FW34" s="96"/>
      <c r="FX34" s="96"/>
      <c r="FY34" s="96"/>
      <c r="FZ34" s="96"/>
      <c r="GA34" s="96"/>
      <c r="GB34" s="96"/>
      <c r="GC34" s="96"/>
      <c r="GD34" s="96"/>
      <c r="GE34" s="96"/>
      <c r="GF34" s="96"/>
      <c r="GG34" s="96"/>
      <c r="GH34" s="96"/>
      <c r="GI34" s="96"/>
      <c r="GJ34" s="96"/>
      <c r="GK34" s="96"/>
      <c r="GL34" s="96"/>
      <c r="GM34" s="96"/>
      <c r="GN34" s="96"/>
      <c r="GO34" s="96"/>
      <c r="GP34" s="96"/>
      <c r="GQ34" s="96"/>
      <c r="GR34" s="96"/>
      <c r="GS34" s="96"/>
      <c r="GT34" s="96"/>
      <c r="GU34" s="96"/>
      <c r="GV34" s="96"/>
      <c r="GW34" s="96"/>
      <c r="GX34" s="96"/>
      <c r="GY34" s="96"/>
      <c r="GZ34" s="96"/>
      <c r="HA34" s="96"/>
      <c r="HB34" s="96"/>
      <c r="HC34" s="96"/>
      <c r="HD34" s="96"/>
      <c r="HE34" s="96"/>
      <c r="HF34" s="96"/>
      <c r="HG34" s="96"/>
      <c r="HH34" s="96"/>
      <c r="HI34" s="96"/>
      <c r="HJ34" s="96"/>
      <c r="HK34" s="96"/>
      <c r="HL34" s="96"/>
      <c r="HM34" s="96"/>
      <c r="HN34" s="96"/>
      <c r="HO34" s="96"/>
      <c r="HP34" s="96"/>
      <c r="HQ34" s="96"/>
      <c r="HR34" s="96"/>
      <c r="HS34" s="96"/>
      <c r="HT34" s="96"/>
      <c r="HU34" s="96"/>
      <c r="HV34" s="96"/>
      <c r="HW34" s="96"/>
      <c r="HX34" s="96"/>
      <c r="HY34" s="96"/>
      <c r="HZ34" s="96"/>
      <c r="IA34" s="96"/>
      <c r="IB34" s="96"/>
      <c r="IC34" s="96"/>
      <c r="ID34" s="96"/>
      <c r="IE34" s="96"/>
      <c r="IF34" s="96"/>
      <c r="IG34" s="96"/>
      <c r="IH34" s="96"/>
      <c r="II34" s="96"/>
      <c r="IJ34" s="96"/>
      <c r="IK34" s="96"/>
      <c r="IL34" s="96"/>
      <c r="IM34" s="96"/>
      <c r="IN34" s="96"/>
      <c r="IO34" s="96"/>
      <c r="IP34" s="96"/>
      <c r="IQ34" s="96"/>
      <c r="IR34" s="96"/>
      <c r="IS34" s="96"/>
      <c r="IT34" s="96"/>
      <c r="IU34" s="96"/>
      <c r="IV34" s="96"/>
      <c r="IW34" s="96"/>
      <c r="IX34" s="96"/>
      <c r="IY34" s="96"/>
      <c r="IZ34" s="96"/>
      <c r="JA34" s="96"/>
      <c r="JB34" s="96"/>
      <c r="JC34" s="96"/>
      <c r="JD34" s="96"/>
      <c r="JE34" s="96"/>
      <c r="JF34" s="96"/>
      <c r="JG34" s="96"/>
      <c r="JH34" s="96"/>
      <c r="JI34" s="96"/>
      <c r="JJ34" s="96"/>
      <c r="JK34" s="96"/>
      <c r="JL34" s="96"/>
      <c r="JM34" s="96"/>
      <c r="JN34" s="96"/>
      <c r="JO34" s="96"/>
      <c r="JP34" s="96"/>
      <c r="JQ34" s="96"/>
      <c r="JR34" s="96"/>
      <c r="JS34" s="96"/>
      <c r="JT34" s="96"/>
      <c r="JU34" s="96"/>
      <c r="JV34" s="96"/>
      <c r="JW34" s="96"/>
      <c r="JX34" s="96"/>
      <c r="JY34" s="96"/>
      <c r="JZ34" s="96"/>
      <c r="KA34" s="96"/>
      <c r="KB34" s="96"/>
      <c r="KC34" s="96"/>
      <c r="KD34" s="96"/>
      <c r="KE34" s="96"/>
      <c r="KF34" s="96"/>
      <c r="KG34" s="96"/>
      <c r="KH34" s="96"/>
      <c r="KI34" s="96"/>
      <c r="KJ34" s="96"/>
      <c r="KK34" s="96"/>
      <c r="KL34" s="96"/>
      <c r="KM34" s="96"/>
      <c r="KN34" s="96"/>
      <c r="KO34" s="96"/>
      <c r="KP34" s="96"/>
      <c r="KQ34" s="96"/>
      <c r="KR34" s="96"/>
      <c r="KS34" s="96"/>
      <c r="KT34" s="96"/>
      <c r="KU34" s="96"/>
      <c r="KV34" s="96"/>
      <c r="KW34" s="96"/>
      <c r="KX34" s="96"/>
      <c r="KY34" s="96"/>
      <c r="KZ34" s="96"/>
      <c r="LA34" s="96"/>
      <c r="LB34" s="96"/>
      <c r="LC34" s="96"/>
      <c r="LD34" s="96"/>
      <c r="LE34" s="96"/>
      <c r="LF34" s="96"/>
      <c r="LG34" s="96"/>
      <c r="LH34" s="96"/>
      <c r="LI34" s="96"/>
      <c r="LJ34" s="96"/>
      <c r="LK34" s="96"/>
      <c r="LL34" s="96"/>
      <c r="LM34" s="96"/>
      <c r="LN34" s="96"/>
      <c r="LO34" s="96"/>
      <c r="LP34" s="96"/>
      <c r="LQ34" s="96"/>
      <c r="LR34" s="96"/>
      <c r="LS34" s="96"/>
      <c r="LT34" s="96"/>
      <c r="LU34" s="96"/>
      <c r="LV34" s="96"/>
      <c r="LW34" s="96"/>
      <c r="LX34" s="96"/>
      <c r="LY34" s="96"/>
      <c r="LZ34" s="96"/>
      <c r="MA34" s="96"/>
      <c r="MB34" s="96"/>
      <c r="MC34" s="96"/>
      <c r="MD34" s="96"/>
      <c r="ME34" s="96"/>
      <c r="MF34" s="96"/>
      <c r="MG34" s="96"/>
      <c r="MH34" s="96"/>
      <c r="MI34" s="96"/>
      <c r="MJ34" s="96"/>
      <c r="MK34" s="96"/>
      <c r="ML34" s="96"/>
      <c r="MM34" s="96"/>
      <c r="MN34" s="96"/>
      <c r="MO34" s="96"/>
      <c r="MP34" s="96"/>
      <c r="MQ34" s="96"/>
      <c r="MR34" s="96"/>
      <c r="MS34" s="96"/>
      <c r="MT34" s="96"/>
      <c r="MU34" s="96"/>
      <c r="MV34" s="96"/>
      <c r="MW34" s="96"/>
      <c r="MX34" s="96"/>
      <c r="MY34" s="96"/>
      <c r="MZ34" s="96"/>
      <c r="NA34" s="96"/>
      <c r="NB34" s="96"/>
      <c r="NC34" s="96"/>
      <c r="ND34" s="96"/>
      <c r="NE34" s="96"/>
      <c r="NF34" s="96"/>
      <c r="NG34" s="96"/>
      <c r="NH34" s="96"/>
      <c r="NI34" s="96"/>
      <c r="NJ34" s="96"/>
      <c r="NK34" s="96"/>
      <c r="NL34" s="96"/>
      <c r="NM34" s="96"/>
      <c r="NN34" s="96"/>
      <c r="NO34" s="96"/>
      <c r="NP34" s="96"/>
      <c r="NQ34" s="96"/>
      <c r="NR34" s="96"/>
      <c r="NS34" s="96"/>
      <c r="NT34" s="96"/>
      <c r="NU34" s="96"/>
      <c r="NV34" s="96"/>
      <c r="NW34" s="96"/>
      <c r="NX34" s="96"/>
      <c r="NY34" s="96"/>
      <c r="NZ34" s="96"/>
      <c r="OA34" s="96"/>
      <c r="OB34" s="96"/>
      <c r="OC34" s="96"/>
      <c r="OD34" s="96"/>
      <c r="OE34" s="96"/>
      <c r="OF34" s="96"/>
      <c r="OG34" s="96"/>
      <c r="OH34" s="96"/>
      <c r="OI34" s="96"/>
      <c r="OJ34" s="96"/>
      <c r="OK34" s="96"/>
      <c r="OL34" s="96"/>
      <c r="OM34" s="96"/>
      <c r="ON34" s="96"/>
      <c r="OO34" s="96"/>
      <c r="OP34" s="96"/>
      <c r="OQ34" s="96"/>
      <c r="OR34" s="96"/>
      <c r="OS34" s="96"/>
      <c r="OT34" s="96"/>
      <c r="OU34" s="96"/>
      <c r="OV34" s="96"/>
      <c r="OW34" s="96"/>
      <c r="OX34" s="96"/>
      <c r="OY34" s="96"/>
      <c r="OZ34" s="96"/>
      <c r="PA34" s="96"/>
      <c r="PB34" s="96"/>
      <c r="PC34" s="96"/>
      <c r="PD34" s="96"/>
      <c r="PE34" s="96"/>
      <c r="PF34" s="96"/>
      <c r="PG34" s="96"/>
      <c r="PH34" s="96"/>
      <c r="PI34" s="96"/>
      <c r="PJ34" s="96"/>
      <c r="PK34" s="96"/>
      <c r="PL34" s="96"/>
      <c r="PM34" s="96"/>
      <c r="PN34" s="96"/>
      <c r="PO34" s="96"/>
      <c r="PP34" s="96"/>
      <c r="PQ34" s="96"/>
      <c r="PR34" s="96"/>
      <c r="PS34" s="96"/>
      <c r="PT34" s="96"/>
      <c r="PU34" s="96"/>
      <c r="PV34" s="96"/>
      <c r="PW34" s="96"/>
      <c r="PX34" s="96"/>
      <c r="PY34" s="96"/>
      <c r="PZ34" s="96"/>
      <c r="QA34" s="96"/>
      <c r="QB34" s="96"/>
      <c r="QC34" s="96"/>
      <c r="QD34" s="96"/>
      <c r="QE34" s="96"/>
      <c r="QF34" s="96"/>
      <c r="QG34" s="96"/>
      <c r="QH34" s="96"/>
      <c r="QI34" s="96"/>
      <c r="QJ34" s="96"/>
      <c r="QK34" s="96"/>
      <c r="QL34" s="96"/>
      <c r="QM34" s="96"/>
      <c r="QN34" s="96"/>
      <c r="QO34" s="96"/>
      <c r="QP34" s="96"/>
      <c r="QQ34" s="96"/>
      <c r="QR34" s="96"/>
      <c r="QS34" s="96"/>
      <c r="QT34" s="96"/>
      <c r="QU34" s="96"/>
      <c r="QV34" s="96"/>
      <c r="QW34" s="96"/>
      <c r="QX34" s="96"/>
      <c r="QY34" s="96"/>
      <c r="QZ34" s="96"/>
      <c r="RA34" s="96"/>
      <c r="RB34" s="96"/>
      <c r="RC34" s="96"/>
      <c r="RD34" s="96"/>
      <c r="RE34" s="96"/>
      <c r="RF34" s="96"/>
      <c r="RG34" s="96"/>
      <c r="RH34" s="96"/>
      <c r="RI34" s="96"/>
      <c r="RJ34" s="96"/>
      <c r="RK34" s="96"/>
      <c r="RL34" s="96"/>
      <c r="RM34" s="96"/>
      <c r="RN34" s="96"/>
      <c r="RO34" s="96"/>
      <c r="RP34" s="96"/>
      <c r="RQ34" s="96"/>
      <c r="RR34" s="96"/>
      <c r="RS34" s="96"/>
      <c r="RT34" s="96"/>
      <c r="RU34" s="96"/>
      <c r="RV34" s="96"/>
      <c r="RW34" s="96"/>
      <c r="RX34" s="96"/>
      <c r="RY34" s="96"/>
      <c r="RZ34" s="96"/>
      <c r="SA34" s="96"/>
      <c r="SB34" s="96"/>
      <c r="SC34" s="96"/>
      <c r="SD34" s="96"/>
      <c r="SE34" s="96"/>
      <c r="SF34" s="96"/>
      <c r="SG34" s="96"/>
      <c r="SH34" s="96"/>
      <c r="SI34" s="96"/>
      <c r="SJ34" s="96"/>
      <c r="SK34" s="96"/>
      <c r="SL34" s="96"/>
      <c r="SM34" s="96"/>
      <c r="SN34" s="96"/>
      <c r="SO34" s="96"/>
      <c r="SP34" s="96"/>
      <c r="SQ34" s="96"/>
      <c r="SR34" s="96"/>
      <c r="SS34" s="96"/>
      <c r="ST34" s="96"/>
      <c r="SU34" s="96"/>
      <c r="SV34" s="96"/>
      <c r="SW34" s="96"/>
      <c r="SX34" s="96"/>
      <c r="SY34" s="96"/>
      <c r="SZ34" s="96"/>
      <c r="TA34" s="96"/>
      <c r="TB34" s="96"/>
      <c r="TC34" s="96"/>
      <c r="TD34" s="96"/>
      <c r="TE34" s="96"/>
      <c r="TF34" s="96"/>
      <c r="TG34" s="96"/>
      <c r="TH34" s="96"/>
      <c r="TI34" s="96"/>
      <c r="TJ34" s="96"/>
      <c r="TK34" s="96"/>
      <c r="TL34" s="96"/>
      <c r="TM34" s="96"/>
      <c r="TN34" s="96"/>
      <c r="TO34" s="96"/>
      <c r="TP34" s="96"/>
      <c r="TQ34" s="96"/>
      <c r="TR34" s="96"/>
      <c r="TS34" s="96"/>
      <c r="TT34" s="96"/>
      <c r="TU34" s="96"/>
      <c r="TV34" s="96"/>
      <c r="TW34" s="96"/>
      <c r="TX34" s="96"/>
      <c r="TY34" s="96"/>
      <c r="TZ34" s="96"/>
      <c r="UA34" s="96"/>
      <c r="UB34" s="96"/>
      <c r="UC34" s="96"/>
      <c r="UD34" s="96"/>
      <c r="UE34" s="96"/>
      <c r="UF34" s="96"/>
      <c r="UG34" s="96"/>
      <c r="UH34" s="96"/>
      <c r="UI34" s="96"/>
      <c r="UJ34" s="96"/>
      <c r="UK34" s="96"/>
      <c r="UL34" s="96"/>
      <c r="UM34" s="96"/>
      <c r="UN34" s="96"/>
      <c r="UO34" s="96"/>
      <c r="UP34" s="96"/>
      <c r="UQ34" s="96"/>
      <c r="UR34" s="96"/>
      <c r="US34" s="96"/>
      <c r="UT34" s="96"/>
      <c r="UU34" s="96"/>
      <c r="UV34" s="96"/>
      <c r="UW34" s="96"/>
      <c r="UX34" s="96"/>
      <c r="UY34" s="96"/>
      <c r="UZ34" s="96"/>
      <c r="VA34" s="96"/>
      <c r="VB34" s="96"/>
      <c r="VC34" s="96"/>
      <c r="VD34" s="96"/>
      <c r="VE34" s="96"/>
      <c r="VF34" s="96"/>
      <c r="VG34" s="96"/>
      <c r="VH34" s="96"/>
      <c r="VI34" s="96"/>
      <c r="VJ34" s="96"/>
      <c r="VK34" s="96"/>
      <c r="VL34" s="96"/>
      <c r="VM34" s="96"/>
      <c r="VN34" s="96"/>
      <c r="VO34" s="96"/>
      <c r="VP34" s="96"/>
      <c r="VQ34" s="96"/>
      <c r="VR34" s="96"/>
      <c r="VS34" s="96"/>
      <c r="VT34" s="96"/>
      <c r="VU34" s="96"/>
      <c r="VV34" s="96"/>
      <c r="VW34" s="96"/>
      <c r="VX34" s="96"/>
      <c r="VY34" s="96"/>
      <c r="VZ34" s="96"/>
      <c r="WA34" s="96"/>
      <c r="WB34" s="96"/>
      <c r="WC34" s="96"/>
      <c r="WD34" s="96"/>
      <c r="WE34" s="96"/>
      <c r="WF34" s="96"/>
      <c r="WG34" s="96"/>
      <c r="WH34" s="96"/>
      <c r="WI34" s="96"/>
      <c r="WJ34" s="96"/>
      <c r="WK34" s="96"/>
      <c r="WL34" s="96"/>
      <c r="WM34" s="96"/>
      <c r="WN34" s="96"/>
      <c r="WO34" s="96"/>
      <c r="WP34" s="96"/>
      <c r="WQ34" s="96"/>
      <c r="WR34" s="96"/>
      <c r="WS34" s="96"/>
      <c r="WT34" s="96"/>
      <c r="WU34" s="96"/>
      <c r="WV34" s="96"/>
      <c r="WW34" s="96"/>
      <c r="WX34" s="96"/>
      <c r="WY34" s="96"/>
      <c r="WZ34" s="96"/>
      <c r="XA34" s="96"/>
      <c r="XB34" s="96"/>
      <c r="XC34" s="96"/>
      <c r="XD34" s="96"/>
      <c r="XE34" s="96"/>
      <c r="XF34" s="96"/>
      <c r="XG34" s="96"/>
      <c r="XH34" s="96"/>
      <c r="XI34" s="96"/>
      <c r="XJ34" s="96"/>
      <c r="XK34" s="96"/>
      <c r="XL34" s="96"/>
      <c r="XM34" s="96"/>
      <c r="XN34" s="96"/>
      <c r="XO34" s="96"/>
      <c r="XP34" s="96"/>
      <c r="XQ34" s="96"/>
      <c r="XR34" s="96"/>
      <c r="XS34" s="96"/>
      <c r="XT34" s="96"/>
      <c r="XU34" s="96"/>
      <c r="XV34" s="96"/>
      <c r="XW34" s="96"/>
      <c r="XX34" s="96"/>
      <c r="XY34" s="96"/>
      <c r="XZ34" s="96"/>
      <c r="YA34" s="96"/>
      <c r="YB34" s="96"/>
      <c r="YC34" s="96"/>
      <c r="YD34" s="96"/>
      <c r="YE34" s="96"/>
      <c r="YF34" s="96"/>
      <c r="YG34" s="96"/>
      <c r="YH34" s="96"/>
      <c r="YI34" s="96"/>
      <c r="YJ34" s="96"/>
      <c r="YK34" s="96"/>
      <c r="YL34" s="96"/>
      <c r="YM34" s="96"/>
      <c r="YN34" s="96"/>
      <c r="YO34" s="96"/>
      <c r="YP34" s="96"/>
      <c r="YQ34" s="96"/>
      <c r="YR34" s="96"/>
      <c r="YS34" s="96"/>
      <c r="YT34" s="96"/>
      <c r="YU34" s="96"/>
      <c r="YV34" s="96"/>
      <c r="YW34" s="96"/>
      <c r="YX34" s="96"/>
      <c r="YY34" s="96"/>
      <c r="YZ34" s="96"/>
      <c r="ZA34" s="96"/>
      <c r="ZB34" s="96"/>
      <c r="ZC34" s="96"/>
      <c r="ZD34" s="96"/>
      <c r="ZE34" s="96"/>
      <c r="ZF34" s="96"/>
      <c r="ZG34" s="96"/>
      <c r="ZH34" s="96"/>
      <c r="ZI34" s="96"/>
      <c r="ZJ34" s="96"/>
      <c r="ZK34" s="96"/>
      <c r="ZL34" s="96"/>
      <c r="ZM34" s="96"/>
      <c r="ZN34" s="96"/>
      <c r="ZO34" s="96"/>
      <c r="ZP34" s="96"/>
      <c r="ZQ34" s="96"/>
      <c r="ZR34" s="96"/>
      <c r="ZS34" s="96"/>
      <c r="ZT34" s="96"/>
      <c r="ZU34" s="96"/>
      <c r="ZV34" s="96"/>
      <c r="ZW34" s="96"/>
      <c r="ZX34" s="96"/>
      <c r="ZY34" s="96"/>
      <c r="ZZ34" s="96"/>
      <c r="AAA34" s="96"/>
      <c r="AAB34" s="96"/>
      <c r="AAC34" s="96"/>
      <c r="AAD34" s="96"/>
      <c r="AAE34" s="96"/>
      <c r="AAF34" s="96"/>
      <c r="AAG34" s="96"/>
      <c r="AAH34" s="96"/>
      <c r="AAI34" s="96"/>
      <c r="AAJ34" s="96"/>
      <c r="AAK34" s="96"/>
      <c r="AAL34" s="96"/>
      <c r="AAM34" s="96"/>
      <c r="AAN34" s="96"/>
      <c r="AAO34" s="96"/>
      <c r="AAP34" s="96"/>
      <c r="AAQ34" s="96"/>
      <c r="AAR34" s="96"/>
      <c r="AAS34" s="96"/>
      <c r="AAT34" s="96"/>
      <c r="AAU34" s="96"/>
      <c r="AAV34" s="96"/>
      <c r="AAW34" s="96"/>
      <c r="AAX34" s="96"/>
      <c r="AAY34" s="96"/>
      <c r="AAZ34" s="96"/>
      <c r="ABA34" s="96"/>
      <c r="ABB34" s="96"/>
      <c r="ABC34" s="96"/>
      <c r="ABD34" s="96"/>
      <c r="ABE34" s="96"/>
      <c r="ABF34" s="96"/>
      <c r="ABG34" s="96"/>
      <c r="ABH34" s="96"/>
      <c r="ABI34" s="96"/>
      <c r="ABJ34" s="96"/>
      <c r="ABK34" s="96"/>
      <c r="ABL34" s="96"/>
      <c r="ABM34" s="96"/>
      <c r="ABN34" s="96"/>
      <c r="ABO34" s="96"/>
      <c r="ABP34" s="96"/>
      <c r="ABQ34" s="96"/>
      <c r="ABR34" s="96"/>
      <c r="ABS34" s="96"/>
      <c r="ABT34" s="96"/>
      <c r="ABU34" s="96"/>
      <c r="ABV34" s="96"/>
      <c r="ABW34" s="96"/>
      <c r="ABX34" s="96"/>
      <c r="ABY34" s="96"/>
      <c r="ABZ34" s="96"/>
      <c r="ACA34" s="96"/>
      <c r="ACB34" s="96"/>
      <c r="ACC34" s="96"/>
      <c r="ACD34" s="96"/>
      <c r="ACE34" s="96"/>
      <c r="ACF34" s="96"/>
      <c r="ACG34" s="96"/>
      <c r="ACH34" s="96"/>
      <c r="ACI34" s="96"/>
      <c r="ACJ34" s="96"/>
      <c r="ACK34" s="96"/>
      <c r="ACL34" s="96"/>
      <c r="ACM34" s="96"/>
      <c r="ACN34" s="96"/>
      <c r="ACO34" s="96"/>
      <c r="ACP34" s="96"/>
      <c r="ACQ34" s="96"/>
      <c r="ACR34" s="96"/>
      <c r="ACS34" s="96"/>
      <c r="ACT34" s="96"/>
      <c r="ACU34" s="96"/>
      <c r="ACV34" s="96"/>
      <c r="ACW34" s="96"/>
      <c r="ACX34" s="96"/>
      <c r="ACY34" s="96"/>
      <c r="ACZ34" s="96"/>
      <c r="ADA34" s="96"/>
      <c r="ADB34" s="96"/>
      <c r="ADC34" s="96"/>
      <c r="ADD34" s="96"/>
      <c r="ADE34" s="96"/>
      <c r="ADF34" s="96"/>
      <c r="ADG34" s="96"/>
      <c r="ADH34" s="96"/>
      <c r="ADI34" s="96"/>
      <c r="ADJ34" s="96"/>
      <c r="ADK34" s="96"/>
      <c r="ADL34" s="96"/>
      <c r="ADM34" s="96"/>
      <c r="ADN34" s="96"/>
      <c r="ADO34" s="96"/>
      <c r="ADP34" s="96"/>
      <c r="ADQ34" s="96"/>
      <c r="ADR34" s="96"/>
      <c r="ADS34" s="96"/>
      <c r="ADT34" s="96"/>
      <c r="ADU34" s="96"/>
      <c r="ADV34" s="96"/>
      <c r="ADW34" s="96"/>
      <c r="ADX34" s="96"/>
      <c r="ADY34" s="96"/>
      <c r="ADZ34" s="96"/>
      <c r="AEA34" s="96"/>
      <c r="AEB34" s="96"/>
      <c r="AEC34" s="96"/>
      <c r="AED34" s="96"/>
      <c r="AEE34" s="96"/>
      <c r="AEF34" s="96"/>
      <c r="AEG34" s="96"/>
      <c r="AEH34" s="96"/>
      <c r="AEI34" s="96"/>
      <c r="AEJ34" s="96"/>
      <c r="AEK34" s="96"/>
      <c r="AEL34" s="96"/>
      <c r="AEM34" s="96"/>
      <c r="AEN34" s="96"/>
      <c r="AEO34" s="96"/>
      <c r="AEP34" s="96"/>
      <c r="AEQ34" s="96"/>
      <c r="AER34" s="96"/>
      <c r="AES34" s="96"/>
      <c r="AET34" s="96"/>
      <c r="AEU34" s="96"/>
      <c r="AEV34" s="96"/>
      <c r="AEW34" s="96"/>
      <c r="AEX34" s="96"/>
      <c r="AEY34" s="96"/>
      <c r="AEZ34" s="96"/>
      <c r="AFA34" s="96"/>
      <c r="AFB34" s="96"/>
      <c r="AFC34" s="96"/>
      <c r="AFD34" s="96"/>
      <c r="AFE34" s="96"/>
      <c r="AFF34" s="96"/>
      <c r="AFG34" s="96"/>
      <c r="AFH34" s="96"/>
      <c r="AFI34" s="96"/>
      <c r="AFJ34" s="96"/>
      <c r="AFK34" s="96"/>
      <c r="AFL34" s="96"/>
      <c r="AFM34" s="96"/>
      <c r="AFN34" s="96"/>
      <c r="AFO34" s="96"/>
      <c r="AFP34" s="96"/>
      <c r="AFQ34" s="96"/>
      <c r="AFR34" s="96"/>
      <c r="AFS34" s="96"/>
      <c r="AFT34" s="96"/>
      <c r="AFU34" s="96"/>
      <c r="AFV34" s="96"/>
      <c r="AFW34" s="96"/>
      <c r="AFX34" s="96"/>
      <c r="AFY34" s="96"/>
      <c r="AFZ34" s="96"/>
      <c r="AGA34" s="96"/>
      <c r="AGB34" s="96"/>
      <c r="AGC34" s="96"/>
      <c r="AGD34" s="96"/>
      <c r="AGE34" s="96"/>
      <c r="AGF34" s="96"/>
      <c r="AGG34" s="96"/>
      <c r="AGH34" s="96"/>
      <c r="AGI34" s="96"/>
      <c r="AGJ34" s="96"/>
      <c r="AGK34" s="96"/>
      <c r="AGL34" s="96"/>
      <c r="AGM34" s="96"/>
      <c r="AGN34" s="96"/>
      <c r="AGO34" s="96"/>
      <c r="AGP34" s="96"/>
      <c r="AGQ34" s="96"/>
      <c r="AGR34" s="96"/>
      <c r="AGS34" s="96"/>
      <c r="AGT34" s="96"/>
      <c r="AGU34" s="96"/>
      <c r="AGV34" s="96"/>
      <c r="AGW34" s="96"/>
      <c r="AGX34" s="96"/>
      <c r="AGY34" s="96"/>
      <c r="AGZ34" s="96"/>
      <c r="AHA34" s="96"/>
      <c r="AHB34" s="96"/>
      <c r="AHC34" s="96"/>
      <c r="AHD34" s="96"/>
      <c r="AHE34" s="96"/>
      <c r="AHF34" s="96"/>
      <c r="AHG34" s="96"/>
      <c r="AHH34" s="96"/>
      <c r="AHI34" s="96"/>
      <c r="AHJ34" s="96"/>
      <c r="AHK34" s="96"/>
      <c r="AHL34" s="96"/>
      <c r="AHM34" s="96"/>
      <c r="AHN34" s="96"/>
      <c r="AHO34" s="96"/>
      <c r="AHP34" s="96"/>
      <c r="AHQ34" s="96"/>
      <c r="AHR34" s="96"/>
      <c r="AHS34" s="96"/>
      <c r="AHT34" s="96"/>
      <c r="AHU34" s="96"/>
      <c r="AHV34" s="96"/>
      <c r="AHW34" s="96"/>
      <c r="AHX34" s="96"/>
      <c r="AHY34" s="96"/>
      <c r="AHZ34" s="96"/>
      <c r="AIA34" s="96"/>
      <c r="AIB34" s="96"/>
      <c r="AIC34" s="96"/>
      <c r="AID34" s="96"/>
      <c r="AIE34" s="96"/>
      <c r="AIF34" s="96"/>
      <c r="AIG34" s="96"/>
      <c r="AIH34" s="96"/>
      <c r="AII34" s="96"/>
      <c r="AIJ34" s="96"/>
      <c r="AIK34" s="96"/>
      <c r="AIL34" s="96"/>
      <c r="AIM34" s="96"/>
      <c r="AIN34" s="96"/>
      <c r="AIO34" s="96"/>
      <c r="AIP34" s="96"/>
      <c r="AIQ34" s="96"/>
      <c r="AIR34" s="96"/>
      <c r="AIS34" s="96"/>
      <c r="AIT34" s="96"/>
      <c r="AIU34" s="96"/>
      <c r="AIV34" s="96"/>
      <c r="AIW34" s="96"/>
      <c r="AIX34" s="96"/>
      <c r="AIY34" s="96"/>
      <c r="AIZ34" s="96"/>
      <c r="AJA34" s="96"/>
      <c r="AJB34" s="96"/>
      <c r="AJC34" s="96"/>
      <c r="AJD34" s="96"/>
      <c r="AJE34" s="96"/>
      <c r="AJF34" s="96"/>
      <c r="AJG34" s="96"/>
      <c r="AJH34" s="96"/>
      <c r="AJI34" s="96"/>
      <c r="AJJ34" s="96"/>
      <c r="AJK34" s="96"/>
      <c r="AJL34" s="96"/>
      <c r="AJM34" s="96"/>
      <c r="AJN34" s="96"/>
      <c r="AJO34" s="96"/>
      <c r="AJP34" s="96"/>
      <c r="AJQ34" s="96"/>
      <c r="AJR34" s="96"/>
      <c r="AJS34" s="96"/>
      <c r="AJT34" s="96"/>
      <c r="AJU34" s="96"/>
      <c r="AJV34" s="96"/>
      <c r="AJW34" s="96"/>
      <c r="AJX34" s="96"/>
      <c r="AJY34" s="96"/>
      <c r="AJZ34" s="96"/>
      <c r="AKA34" s="96"/>
      <c r="AKB34" s="96"/>
      <c r="AKC34" s="96"/>
      <c r="AKD34" s="96"/>
      <c r="AKE34" s="96"/>
      <c r="AKF34" s="96"/>
      <c r="AKG34" s="96"/>
      <c r="AKH34" s="96"/>
      <c r="AKI34" s="96"/>
      <c r="AKJ34" s="96"/>
      <c r="AKK34" s="96"/>
      <c r="AKL34" s="96"/>
      <c r="AKM34" s="96"/>
      <c r="AKN34" s="96"/>
      <c r="AKO34" s="96"/>
      <c r="AKP34" s="96"/>
      <c r="AKQ34" s="96"/>
      <c r="AKR34" s="96"/>
      <c r="AKS34" s="96"/>
      <c r="AKT34" s="96"/>
      <c r="AKU34" s="96"/>
      <c r="AKV34" s="96"/>
      <c r="AKW34" s="96"/>
      <c r="AKX34" s="96"/>
      <c r="AKY34" s="96"/>
      <c r="AKZ34" s="96"/>
      <c r="ALA34" s="96"/>
      <c r="ALB34" s="96"/>
      <c r="ALC34" s="96"/>
      <c r="ALD34" s="96"/>
      <c r="ALE34" s="96"/>
      <c r="ALF34" s="96"/>
      <c r="ALG34" s="96"/>
      <c r="ALH34" s="96"/>
      <c r="ALI34" s="96"/>
      <c r="ALJ34" s="96"/>
      <c r="ALK34" s="96"/>
      <c r="ALL34" s="96"/>
      <c r="ALM34" s="96"/>
      <c r="ALN34" s="96"/>
      <c r="ALO34" s="96"/>
      <c r="ALP34" s="96"/>
      <c r="ALQ34" s="96"/>
      <c r="ALR34" s="96"/>
      <c r="ALS34" s="96"/>
      <c r="ALT34" s="96"/>
      <c r="ALU34" s="96"/>
      <c r="ALV34" s="96"/>
      <c r="ALW34" s="96"/>
      <c r="ALX34" s="96"/>
      <c r="ALY34" s="96"/>
      <c r="ALZ34" s="96"/>
      <c r="AMA34" s="96"/>
      <c r="AMB34" s="96"/>
      <c r="AMC34" s="96"/>
      <c r="AMD34" s="96"/>
      <c r="AME34" s="96"/>
      <c r="AMF34" s="96"/>
      <c r="AMG34" s="96"/>
      <c r="AMH34" s="96"/>
      <c r="AMI34" s="96"/>
      <c r="AMJ34" s="96"/>
      <c r="AMK34" s="96"/>
      <c r="AML34" s="96"/>
      <c r="AMM34" s="96"/>
      <c r="AMN34" s="96"/>
      <c r="AMO34" s="96"/>
      <c r="AMP34" s="96"/>
      <c r="AMQ34" s="96"/>
      <c r="AMR34" s="96"/>
      <c r="AMS34" s="96"/>
      <c r="AMT34" s="96"/>
      <c r="AMU34" s="96"/>
      <c r="AMV34" s="96"/>
      <c r="AMW34" s="96"/>
      <c r="AMX34" s="96"/>
      <c r="AMY34" s="96"/>
      <c r="AMZ34" s="96"/>
      <c r="ANA34" s="96"/>
      <c r="ANB34" s="96"/>
      <c r="ANC34" s="96"/>
      <c r="AND34" s="96"/>
      <c r="ANE34" s="96"/>
      <c r="ANF34" s="96"/>
      <c r="ANG34" s="96"/>
      <c r="ANH34" s="96"/>
      <c r="ANI34" s="96"/>
      <c r="ANJ34" s="96"/>
      <c r="ANK34" s="96"/>
      <c r="ANL34" s="96"/>
      <c r="ANM34" s="96"/>
      <c r="ANN34" s="96"/>
      <c r="ANO34" s="96"/>
      <c r="ANP34" s="96"/>
      <c r="ANQ34" s="96"/>
      <c r="ANR34" s="96"/>
      <c r="ANS34" s="96"/>
      <c r="ANT34" s="96"/>
      <c r="ANU34" s="96"/>
      <c r="ANV34" s="96"/>
      <c r="ANW34" s="96"/>
      <c r="ANX34" s="96"/>
      <c r="ANY34" s="96"/>
      <c r="ANZ34" s="96"/>
      <c r="AOA34" s="96"/>
      <c r="AOB34" s="96"/>
      <c r="AOC34" s="96"/>
      <c r="AOD34" s="96"/>
      <c r="AOE34" s="96"/>
      <c r="AOF34" s="96"/>
      <c r="AOG34" s="96"/>
      <c r="AOH34" s="96"/>
      <c r="AOI34" s="96"/>
      <c r="AOJ34" s="96"/>
      <c r="AOK34" s="96"/>
      <c r="AOL34" s="96"/>
      <c r="AOM34" s="96"/>
      <c r="AON34" s="96"/>
      <c r="AOO34" s="96"/>
      <c r="AOP34" s="96"/>
      <c r="AOQ34" s="96"/>
      <c r="AOR34" s="96"/>
      <c r="AOS34" s="96"/>
      <c r="AOT34" s="96"/>
      <c r="AOU34" s="96"/>
      <c r="AOV34" s="96"/>
      <c r="AOW34" s="96"/>
      <c r="AOX34" s="96"/>
      <c r="AOY34" s="96"/>
      <c r="AOZ34" s="96"/>
      <c r="APA34" s="96"/>
      <c r="APB34" s="96"/>
      <c r="APC34" s="96"/>
      <c r="APD34" s="96"/>
      <c r="APE34" s="96"/>
      <c r="APF34" s="96"/>
      <c r="APG34" s="96"/>
      <c r="APH34" s="96"/>
      <c r="API34" s="96"/>
      <c r="APJ34" s="96"/>
      <c r="APK34" s="96"/>
      <c r="APL34" s="96"/>
      <c r="APM34" s="96"/>
      <c r="APN34" s="96"/>
      <c r="APO34" s="96"/>
      <c r="APP34" s="96"/>
      <c r="APQ34" s="96"/>
      <c r="APR34" s="96"/>
      <c r="APS34" s="96"/>
      <c r="APT34" s="96"/>
      <c r="APU34" s="96"/>
      <c r="APV34" s="96"/>
      <c r="APW34" s="96"/>
      <c r="APX34" s="96"/>
      <c r="APY34" s="96"/>
      <c r="APZ34" s="96"/>
      <c r="AQA34" s="96"/>
      <c r="AQB34" s="96"/>
      <c r="AQC34" s="96"/>
      <c r="AQD34" s="96"/>
      <c r="AQE34" s="96"/>
      <c r="AQF34" s="96"/>
      <c r="AQG34" s="96"/>
      <c r="AQH34" s="96"/>
      <c r="AQI34" s="96"/>
      <c r="AQJ34" s="96"/>
      <c r="AQK34" s="96"/>
      <c r="AQL34" s="96"/>
      <c r="AQM34" s="96"/>
      <c r="AQN34" s="96"/>
      <c r="AQO34" s="96"/>
      <c r="AQP34" s="96"/>
      <c r="AQQ34" s="96"/>
      <c r="AQR34" s="96"/>
      <c r="AQS34" s="96"/>
      <c r="AQT34" s="96"/>
      <c r="AQU34" s="96"/>
      <c r="AQV34" s="96"/>
      <c r="AQW34" s="96"/>
      <c r="AQX34" s="96"/>
      <c r="AQY34" s="96"/>
      <c r="AQZ34" s="96"/>
      <c r="ARA34" s="96"/>
      <c r="ARB34" s="96"/>
      <c r="ARC34" s="96"/>
      <c r="ARD34" s="96"/>
      <c r="ARE34" s="96"/>
      <c r="ARF34" s="96"/>
      <c r="ARG34" s="96"/>
      <c r="ARH34" s="96"/>
      <c r="ARI34" s="96"/>
      <c r="ARJ34" s="96"/>
      <c r="ARK34" s="96"/>
      <c r="ARL34" s="96"/>
      <c r="ARM34" s="96"/>
      <c r="ARN34" s="96"/>
      <c r="ARO34" s="96"/>
      <c r="ARP34" s="96"/>
      <c r="ARQ34" s="96"/>
      <c r="ARR34" s="96"/>
      <c r="ARS34" s="96"/>
      <c r="ART34" s="96"/>
      <c r="ARU34" s="96"/>
      <c r="ARV34" s="96"/>
      <c r="ARW34" s="96"/>
      <c r="ARX34" s="96"/>
      <c r="ARY34" s="96"/>
      <c r="ARZ34" s="96"/>
      <c r="ASA34" s="96"/>
      <c r="ASB34" s="96"/>
      <c r="ASC34" s="96"/>
      <c r="ASD34" s="96"/>
      <c r="ASE34" s="96"/>
      <c r="ASF34" s="96"/>
      <c r="ASG34" s="96"/>
      <c r="ASH34" s="96"/>
      <c r="ASI34" s="96"/>
      <c r="ASJ34" s="96"/>
      <c r="ASK34" s="96"/>
      <c r="ASL34" s="96"/>
      <c r="ASM34" s="96"/>
      <c r="ASN34" s="96"/>
      <c r="ASO34" s="96"/>
      <c r="ASP34" s="96"/>
      <c r="ASQ34" s="96"/>
      <c r="ASR34" s="96"/>
      <c r="ASS34" s="96"/>
      <c r="AST34" s="96"/>
      <c r="ASU34" s="96"/>
      <c r="ASV34" s="96"/>
      <c r="ASW34" s="96"/>
      <c r="ASX34" s="96"/>
      <c r="ASY34" s="96"/>
      <c r="ASZ34" s="96"/>
      <c r="ATA34" s="96"/>
      <c r="ATB34" s="96"/>
      <c r="ATC34" s="96"/>
      <c r="ATD34" s="96"/>
      <c r="ATE34" s="96"/>
      <c r="ATF34" s="96"/>
      <c r="ATG34" s="96"/>
      <c r="ATH34" s="96"/>
      <c r="ATI34" s="96"/>
      <c r="ATJ34" s="96"/>
      <c r="ATK34" s="96"/>
      <c r="ATL34" s="96"/>
      <c r="ATM34" s="96"/>
      <c r="ATN34" s="96"/>
      <c r="ATO34" s="96"/>
      <c r="ATP34" s="96"/>
      <c r="ATQ34" s="96"/>
      <c r="ATR34" s="96"/>
      <c r="ATS34" s="96"/>
      <c r="ATT34" s="96"/>
      <c r="ATU34" s="96"/>
      <c r="ATV34" s="96"/>
      <c r="ATW34" s="96"/>
      <c r="ATX34" s="96"/>
      <c r="ATY34" s="96"/>
      <c r="ATZ34" s="96"/>
      <c r="AUA34" s="96"/>
      <c r="AUB34" s="96"/>
      <c r="AUC34" s="96"/>
      <c r="AUD34" s="96"/>
      <c r="AUE34" s="96"/>
      <c r="AUF34" s="96"/>
      <c r="AUG34" s="96"/>
      <c r="AUH34" s="96"/>
      <c r="AUI34" s="96"/>
      <c r="AUJ34" s="96"/>
      <c r="AUK34" s="96"/>
      <c r="AUL34" s="96"/>
      <c r="AUM34" s="96"/>
      <c r="AUN34" s="96"/>
      <c r="AUO34" s="96"/>
      <c r="AUP34" s="96"/>
      <c r="AUQ34" s="96"/>
      <c r="AUR34" s="96"/>
      <c r="AUS34" s="96"/>
      <c r="AUT34" s="96"/>
      <c r="AUU34" s="96"/>
      <c r="AUV34" s="96"/>
      <c r="AUW34" s="96"/>
      <c r="AUX34" s="96"/>
      <c r="AUY34" s="96"/>
      <c r="AUZ34" s="96"/>
      <c r="AVA34" s="96"/>
      <c r="AVB34" s="96"/>
      <c r="AVC34" s="96"/>
      <c r="AVD34" s="96"/>
      <c r="AVE34" s="96"/>
      <c r="AVF34" s="96"/>
      <c r="AVG34" s="96"/>
      <c r="AVH34" s="96"/>
      <c r="AVI34" s="96"/>
      <c r="AVJ34" s="96"/>
      <c r="AVK34" s="96"/>
      <c r="AVL34" s="96"/>
      <c r="AVM34" s="96"/>
      <c r="AVN34" s="96"/>
      <c r="AVO34" s="96"/>
      <c r="AVP34" s="96"/>
      <c r="AVQ34" s="96"/>
      <c r="AVR34" s="96"/>
      <c r="AVS34" s="96"/>
      <c r="AVT34" s="96"/>
      <c r="AVU34" s="96"/>
      <c r="AVV34" s="96"/>
      <c r="AVW34" s="96"/>
      <c r="AVX34" s="96"/>
      <c r="AVY34" s="96"/>
      <c r="AVZ34" s="96"/>
      <c r="AWA34" s="96"/>
      <c r="AWB34" s="96"/>
      <c r="AWC34" s="96"/>
      <c r="AWD34" s="96"/>
      <c r="AWE34" s="96"/>
      <c r="AWF34" s="96"/>
      <c r="AWG34" s="96"/>
      <c r="AWH34" s="96"/>
      <c r="AWI34" s="96"/>
      <c r="AWJ34" s="96"/>
      <c r="AWK34" s="96"/>
      <c r="AWL34" s="96"/>
      <c r="AWM34" s="96"/>
      <c r="AWN34" s="96"/>
      <c r="AWO34" s="96"/>
      <c r="AWP34" s="96"/>
      <c r="AWQ34" s="96"/>
      <c r="AWR34" s="96"/>
      <c r="AWS34" s="96"/>
      <c r="AWT34" s="96"/>
      <c r="AWU34" s="96"/>
      <c r="AWV34" s="96"/>
      <c r="AWW34" s="96"/>
      <c r="AWX34" s="96"/>
      <c r="AWY34" s="96"/>
      <c r="AWZ34" s="96"/>
      <c r="AXA34" s="96"/>
      <c r="AXB34" s="96"/>
      <c r="AXC34" s="96"/>
      <c r="AXD34" s="96"/>
      <c r="AXE34" s="96"/>
      <c r="AXF34" s="96"/>
      <c r="AXG34" s="96"/>
      <c r="AXH34" s="96"/>
      <c r="AXI34" s="96"/>
      <c r="AXJ34" s="96"/>
      <c r="AXK34" s="96"/>
      <c r="AXL34" s="96"/>
      <c r="AXM34" s="96"/>
      <c r="AXN34" s="96"/>
      <c r="AXO34" s="96"/>
      <c r="AXP34" s="96"/>
      <c r="AXQ34" s="96"/>
      <c r="AXR34" s="96"/>
      <c r="AXS34" s="96"/>
      <c r="AXT34" s="96"/>
      <c r="AXU34" s="96"/>
      <c r="AXV34" s="96"/>
      <c r="AXW34" s="96"/>
      <c r="AXX34" s="96"/>
      <c r="AXY34" s="96"/>
      <c r="AXZ34" s="96"/>
      <c r="AYA34" s="96"/>
      <c r="AYB34" s="96"/>
      <c r="AYC34" s="96"/>
      <c r="AYD34" s="96"/>
      <c r="AYE34" s="96"/>
      <c r="AYF34" s="96"/>
      <c r="AYG34" s="96"/>
      <c r="AYH34" s="96"/>
      <c r="AYI34" s="96"/>
      <c r="AYJ34" s="96"/>
      <c r="AYK34" s="96"/>
      <c r="AYL34" s="96"/>
      <c r="AYM34" s="96"/>
      <c r="AYN34" s="96"/>
      <c r="AYO34" s="96"/>
      <c r="AYP34" s="96"/>
      <c r="AYQ34" s="96"/>
      <c r="AYR34" s="96"/>
      <c r="AYS34" s="96"/>
      <c r="AYT34" s="96"/>
      <c r="AYU34" s="96"/>
      <c r="AYV34" s="96"/>
      <c r="AYW34" s="96"/>
      <c r="AYX34" s="96"/>
      <c r="AYY34" s="96"/>
      <c r="AYZ34" s="96"/>
    </row>
    <row r="35" spans="1:1352" s="63" customFormat="1">
      <c r="A35" s="57"/>
      <c r="B35" s="150"/>
      <c r="C35" s="151"/>
      <c r="D35" s="151"/>
      <c r="E35" s="151"/>
      <c r="F35" s="151"/>
      <c r="G35" s="151"/>
      <c r="H35" s="151"/>
      <c r="I35" s="151"/>
      <c r="J35" s="151"/>
      <c r="K35" s="151"/>
      <c r="L35" s="152"/>
      <c r="N35" s="96"/>
      <c r="O35" s="96"/>
      <c r="P35" s="96"/>
      <c r="Q35" s="96"/>
      <c r="R35" s="96"/>
      <c r="S35" s="96"/>
      <c r="T35" s="96"/>
      <c r="U35" s="96"/>
      <c r="V35" s="96"/>
      <c r="W35" s="96"/>
      <c r="X35" s="96"/>
      <c r="Y35" s="96"/>
      <c r="Z35" s="96"/>
      <c r="AA35" s="96"/>
      <c r="AB35" s="96"/>
      <c r="AC35" s="96"/>
      <c r="AE35" s="96"/>
      <c r="AF35" s="96"/>
      <c r="AG35" s="96"/>
      <c r="AH35" s="96"/>
      <c r="AI35" s="96"/>
      <c r="AJ35" s="96"/>
      <c r="AK35" s="96"/>
      <c r="AL35" s="96"/>
      <c r="AM35" s="96"/>
      <c r="AN35" s="96"/>
      <c r="AO35" s="96"/>
      <c r="AP35" s="96"/>
      <c r="AQ35" s="96"/>
      <c r="AR35" s="96"/>
      <c r="AS35" s="96"/>
      <c r="AT35" s="96"/>
      <c r="AU35" s="96"/>
      <c r="AV35" s="96"/>
      <c r="AW35" s="96"/>
      <c r="AX35" s="96"/>
      <c r="AY35" s="96"/>
      <c r="AZ35" s="96"/>
      <c r="BA35" s="96"/>
      <c r="BB35" s="96"/>
      <c r="BC35" s="96"/>
      <c r="BD35" s="96"/>
      <c r="BE35" s="96"/>
      <c r="BF35" s="96"/>
      <c r="BG35" s="96"/>
      <c r="BH35" s="96"/>
      <c r="BI35" s="96"/>
      <c r="BJ35" s="96"/>
      <c r="BK35" s="96"/>
      <c r="BL35" s="96"/>
      <c r="BM35" s="96"/>
      <c r="BN35" s="96"/>
      <c r="BO35" s="96"/>
      <c r="BP35" s="96"/>
      <c r="BQ35" s="96"/>
      <c r="BR35" s="96"/>
      <c r="BS35" s="96"/>
      <c r="BT35" s="96"/>
      <c r="BU35" s="96"/>
      <c r="BV35" s="96"/>
      <c r="BW35" s="96"/>
      <c r="BX35" s="96"/>
      <c r="BY35" s="96"/>
      <c r="BZ35" s="96"/>
      <c r="CA35" s="96"/>
      <c r="CB35" s="96"/>
      <c r="CC35" s="96"/>
      <c r="CD35" s="96"/>
      <c r="CE35" s="96"/>
      <c r="CF35" s="96"/>
      <c r="CG35" s="96"/>
      <c r="CH35" s="96"/>
      <c r="CI35" s="96"/>
      <c r="CJ35" s="96"/>
      <c r="CK35" s="96"/>
      <c r="CL35" s="96"/>
      <c r="CM35" s="96"/>
      <c r="CN35" s="96"/>
      <c r="CO35" s="96"/>
      <c r="CP35" s="96"/>
      <c r="CQ35" s="96"/>
      <c r="CR35" s="96"/>
      <c r="CS35" s="96"/>
      <c r="CT35" s="96"/>
      <c r="CU35" s="96"/>
      <c r="CV35" s="96"/>
      <c r="CW35" s="96"/>
      <c r="CX35" s="96"/>
      <c r="CY35" s="96"/>
      <c r="CZ35" s="96"/>
      <c r="DA35" s="96"/>
      <c r="DB35" s="96"/>
      <c r="DC35" s="96"/>
      <c r="DD35" s="96"/>
      <c r="DE35" s="96"/>
      <c r="DF35" s="96"/>
      <c r="DG35" s="96"/>
      <c r="DH35" s="96"/>
      <c r="DI35" s="96"/>
      <c r="DJ35" s="96"/>
      <c r="DK35" s="96"/>
      <c r="DL35" s="96"/>
      <c r="DM35" s="96"/>
      <c r="DN35" s="96"/>
      <c r="DO35" s="96"/>
      <c r="DP35" s="96"/>
      <c r="DQ35" s="96"/>
      <c r="DR35" s="96"/>
      <c r="DS35" s="96"/>
      <c r="DT35" s="96"/>
      <c r="DU35" s="96"/>
      <c r="DV35" s="96"/>
      <c r="DW35" s="96"/>
      <c r="DX35" s="96"/>
      <c r="DY35" s="96"/>
      <c r="DZ35" s="96"/>
      <c r="EA35" s="96"/>
      <c r="EB35" s="96"/>
      <c r="EC35" s="96"/>
      <c r="ED35" s="96"/>
      <c r="EE35" s="96"/>
      <c r="EF35" s="96"/>
      <c r="EG35" s="96"/>
      <c r="EH35" s="96"/>
      <c r="EI35" s="96"/>
      <c r="EJ35" s="96"/>
      <c r="EK35" s="96"/>
      <c r="EL35" s="96"/>
      <c r="EM35" s="96"/>
      <c r="EN35" s="96"/>
      <c r="EO35" s="96"/>
      <c r="EP35" s="96"/>
      <c r="EQ35" s="96"/>
      <c r="ER35" s="96"/>
      <c r="ES35" s="96"/>
      <c r="ET35" s="96"/>
      <c r="EU35" s="96"/>
      <c r="EV35" s="96"/>
      <c r="EW35" s="96"/>
      <c r="EX35" s="96"/>
      <c r="EY35" s="96"/>
      <c r="EZ35" s="96"/>
      <c r="FA35" s="96"/>
      <c r="FB35" s="96"/>
      <c r="FC35" s="96"/>
      <c r="FD35" s="96"/>
      <c r="FE35" s="96"/>
      <c r="FF35" s="96"/>
      <c r="FG35" s="96"/>
      <c r="FH35" s="96"/>
      <c r="FI35" s="96"/>
      <c r="FJ35" s="96"/>
      <c r="FK35" s="96"/>
      <c r="FL35" s="96"/>
      <c r="FM35" s="96"/>
      <c r="FN35" s="96"/>
      <c r="FO35" s="96"/>
      <c r="FP35" s="96"/>
      <c r="FQ35" s="96"/>
      <c r="FR35" s="96"/>
      <c r="FS35" s="96"/>
      <c r="FT35" s="96"/>
      <c r="FU35" s="96"/>
      <c r="FV35" s="96"/>
      <c r="FW35" s="96"/>
      <c r="FX35" s="96"/>
      <c r="FY35" s="96"/>
      <c r="FZ35" s="96"/>
      <c r="GA35" s="96"/>
      <c r="GB35" s="96"/>
      <c r="GC35" s="96"/>
      <c r="GD35" s="96"/>
      <c r="GE35" s="96"/>
      <c r="GF35" s="96"/>
      <c r="GG35" s="96"/>
      <c r="GH35" s="96"/>
      <c r="GI35" s="96"/>
      <c r="GJ35" s="96"/>
      <c r="GK35" s="96"/>
      <c r="GL35" s="96"/>
      <c r="GM35" s="96"/>
      <c r="GN35" s="96"/>
      <c r="GO35" s="96"/>
      <c r="GP35" s="96"/>
      <c r="GQ35" s="96"/>
      <c r="GR35" s="96"/>
      <c r="GS35" s="96"/>
      <c r="GT35" s="96"/>
      <c r="GU35" s="96"/>
      <c r="GV35" s="96"/>
      <c r="GW35" s="96"/>
      <c r="GX35" s="96"/>
      <c r="GY35" s="96"/>
      <c r="GZ35" s="96"/>
      <c r="HA35" s="96"/>
      <c r="HB35" s="96"/>
      <c r="HC35" s="96"/>
      <c r="HD35" s="96"/>
      <c r="HE35" s="96"/>
      <c r="HF35" s="96"/>
      <c r="HG35" s="96"/>
      <c r="HH35" s="96"/>
      <c r="HI35" s="96"/>
      <c r="HJ35" s="96"/>
      <c r="HK35" s="96"/>
      <c r="HL35" s="96"/>
      <c r="HM35" s="96"/>
      <c r="HN35" s="96"/>
      <c r="HO35" s="96"/>
      <c r="HP35" s="96"/>
      <c r="HQ35" s="96"/>
      <c r="HR35" s="96"/>
      <c r="HS35" s="96"/>
      <c r="HT35" s="96"/>
      <c r="HU35" s="96"/>
      <c r="HV35" s="96"/>
      <c r="HW35" s="96"/>
      <c r="HX35" s="96"/>
      <c r="HY35" s="96"/>
      <c r="HZ35" s="96"/>
      <c r="IA35" s="96"/>
      <c r="IB35" s="96"/>
      <c r="IC35" s="96"/>
      <c r="ID35" s="96"/>
      <c r="IE35" s="96"/>
      <c r="IF35" s="96"/>
      <c r="IG35" s="96"/>
      <c r="IH35" s="96"/>
      <c r="II35" s="96"/>
      <c r="IJ35" s="96"/>
      <c r="IK35" s="96"/>
      <c r="IL35" s="96"/>
      <c r="IM35" s="96"/>
      <c r="IN35" s="96"/>
      <c r="IO35" s="96"/>
      <c r="IP35" s="96"/>
      <c r="IQ35" s="96"/>
      <c r="IR35" s="96"/>
      <c r="IS35" s="96"/>
      <c r="IT35" s="96"/>
      <c r="IU35" s="96"/>
      <c r="IV35" s="96"/>
      <c r="IW35" s="96"/>
      <c r="IX35" s="96"/>
      <c r="IY35" s="96"/>
      <c r="IZ35" s="96"/>
      <c r="JA35" s="96"/>
      <c r="JB35" s="96"/>
      <c r="JC35" s="96"/>
      <c r="JD35" s="96"/>
      <c r="JE35" s="96"/>
      <c r="JF35" s="96"/>
      <c r="JG35" s="96"/>
      <c r="JH35" s="96"/>
      <c r="JI35" s="96"/>
      <c r="JJ35" s="96"/>
      <c r="JK35" s="96"/>
      <c r="JL35" s="96"/>
      <c r="JM35" s="96"/>
      <c r="JN35" s="96"/>
      <c r="JO35" s="96"/>
      <c r="JP35" s="96"/>
      <c r="JQ35" s="96"/>
      <c r="JR35" s="96"/>
      <c r="JS35" s="96"/>
      <c r="JT35" s="96"/>
      <c r="JU35" s="96"/>
      <c r="JV35" s="96"/>
      <c r="JW35" s="96"/>
      <c r="JX35" s="96"/>
      <c r="JY35" s="96"/>
      <c r="JZ35" s="96"/>
      <c r="KA35" s="96"/>
      <c r="KB35" s="96"/>
      <c r="KC35" s="96"/>
      <c r="KD35" s="96"/>
      <c r="KE35" s="96"/>
      <c r="KF35" s="96"/>
      <c r="KG35" s="96"/>
      <c r="KH35" s="96"/>
      <c r="KI35" s="96"/>
      <c r="KJ35" s="96"/>
      <c r="KK35" s="96"/>
      <c r="KL35" s="96"/>
      <c r="KM35" s="96"/>
      <c r="KN35" s="96"/>
      <c r="KO35" s="96"/>
      <c r="KP35" s="96"/>
      <c r="KQ35" s="96"/>
      <c r="KR35" s="96"/>
      <c r="KS35" s="96"/>
      <c r="KT35" s="96"/>
      <c r="KU35" s="96"/>
      <c r="KV35" s="96"/>
      <c r="KW35" s="96"/>
      <c r="KX35" s="96"/>
      <c r="KY35" s="96"/>
      <c r="KZ35" s="96"/>
      <c r="LA35" s="96"/>
      <c r="LB35" s="96"/>
      <c r="LC35" s="96"/>
      <c r="LD35" s="96"/>
      <c r="LE35" s="96"/>
      <c r="LF35" s="96"/>
      <c r="LG35" s="96"/>
      <c r="LH35" s="96"/>
      <c r="LI35" s="96"/>
      <c r="LJ35" s="96"/>
      <c r="LK35" s="96"/>
      <c r="LL35" s="96"/>
      <c r="LM35" s="96"/>
      <c r="LN35" s="96"/>
      <c r="LO35" s="96"/>
      <c r="LP35" s="96"/>
      <c r="LQ35" s="96"/>
      <c r="LR35" s="96"/>
      <c r="LS35" s="96"/>
      <c r="LT35" s="96"/>
      <c r="LU35" s="96"/>
      <c r="LV35" s="96"/>
      <c r="LW35" s="96"/>
      <c r="LX35" s="96"/>
      <c r="LY35" s="96"/>
      <c r="LZ35" s="96"/>
      <c r="MA35" s="96"/>
      <c r="MB35" s="96"/>
      <c r="MC35" s="96"/>
      <c r="MD35" s="96"/>
      <c r="ME35" s="96"/>
      <c r="MF35" s="96"/>
      <c r="MG35" s="96"/>
      <c r="MH35" s="96"/>
      <c r="MI35" s="96"/>
      <c r="MJ35" s="96"/>
      <c r="MK35" s="96"/>
      <c r="ML35" s="96"/>
      <c r="MM35" s="96"/>
      <c r="MN35" s="96"/>
      <c r="MO35" s="96"/>
      <c r="MP35" s="96"/>
      <c r="MQ35" s="96"/>
      <c r="MR35" s="96"/>
      <c r="MS35" s="96"/>
      <c r="MT35" s="96"/>
      <c r="MU35" s="96"/>
      <c r="MV35" s="96"/>
      <c r="MW35" s="96"/>
      <c r="MX35" s="96"/>
      <c r="MY35" s="96"/>
      <c r="MZ35" s="96"/>
      <c r="NA35" s="96"/>
      <c r="NB35" s="96"/>
      <c r="NC35" s="96"/>
      <c r="ND35" s="96"/>
      <c r="NE35" s="96"/>
      <c r="NF35" s="96"/>
      <c r="NG35" s="96"/>
      <c r="NH35" s="96"/>
      <c r="NI35" s="96"/>
      <c r="NJ35" s="96"/>
      <c r="NK35" s="96"/>
      <c r="NL35" s="96"/>
      <c r="NM35" s="96"/>
      <c r="NN35" s="96"/>
      <c r="NO35" s="96"/>
      <c r="NP35" s="96"/>
      <c r="NQ35" s="96"/>
      <c r="NR35" s="96"/>
      <c r="NS35" s="96"/>
      <c r="NT35" s="96"/>
      <c r="NU35" s="96"/>
      <c r="NV35" s="96"/>
      <c r="NW35" s="96"/>
      <c r="NX35" s="96"/>
      <c r="NY35" s="96"/>
      <c r="NZ35" s="96"/>
      <c r="OA35" s="96"/>
      <c r="OB35" s="96"/>
      <c r="OC35" s="96"/>
      <c r="OD35" s="96"/>
      <c r="OE35" s="96"/>
      <c r="OF35" s="96"/>
      <c r="OG35" s="96"/>
      <c r="OH35" s="96"/>
      <c r="OI35" s="96"/>
      <c r="OJ35" s="96"/>
      <c r="OK35" s="96"/>
      <c r="OL35" s="96"/>
      <c r="OM35" s="96"/>
      <c r="ON35" s="96"/>
      <c r="OO35" s="96"/>
      <c r="OP35" s="96"/>
      <c r="OQ35" s="96"/>
      <c r="OR35" s="96"/>
      <c r="OS35" s="96"/>
      <c r="OT35" s="96"/>
      <c r="OU35" s="96"/>
      <c r="OV35" s="96"/>
      <c r="OW35" s="96"/>
      <c r="OX35" s="96"/>
      <c r="OY35" s="96"/>
      <c r="OZ35" s="96"/>
      <c r="PA35" s="96"/>
      <c r="PB35" s="96"/>
      <c r="PC35" s="96"/>
      <c r="PD35" s="96"/>
      <c r="PE35" s="96"/>
      <c r="PF35" s="96"/>
      <c r="PG35" s="96"/>
      <c r="PH35" s="96"/>
      <c r="PI35" s="96"/>
      <c r="PJ35" s="96"/>
      <c r="PK35" s="96"/>
      <c r="PL35" s="96"/>
      <c r="PM35" s="96"/>
      <c r="PN35" s="96"/>
      <c r="PO35" s="96"/>
      <c r="PP35" s="96"/>
      <c r="PQ35" s="96"/>
      <c r="PR35" s="96"/>
      <c r="PS35" s="96"/>
      <c r="PT35" s="96"/>
      <c r="PU35" s="96"/>
      <c r="PV35" s="96"/>
      <c r="PW35" s="96"/>
      <c r="PX35" s="96"/>
      <c r="PY35" s="96"/>
      <c r="PZ35" s="96"/>
      <c r="QA35" s="96"/>
      <c r="QB35" s="96"/>
      <c r="QC35" s="96"/>
      <c r="QD35" s="96"/>
      <c r="QE35" s="96"/>
      <c r="QF35" s="96"/>
      <c r="QG35" s="96"/>
      <c r="QH35" s="96"/>
      <c r="QI35" s="96"/>
      <c r="QJ35" s="96"/>
      <c r="QK35" s="96"/>
      <c r="QL35" s="96"/>
      <c r="QM35" s="96"/>
      <c r="QN35" s="96"/>
      <c r="QO35" s="96"/>
      <c r="QP35" s="96"/>
      <c r="QQ35" s="96"/>
      <c r="QR35" s="96"/>
      <c r="QS35" s="96"/>
      <c r="QT35" s="96"/>
      <c r="QU35" s="96"/>
      <c r="QV35" s="96"/>
      <c r="QW35" s="96"/>
      <c r="QX35" s="96"/>
      <c r="QY35" s="96"/>
      <c r="QZ35" s="96"/>
      <c r="RA35" s="96"/>
      <c r="RB35" s="96"/>
      <c r="RC35" s="96"/>
      <c r="RD35" s="96"/>
      <c r="RE35" s="96"/>
      <c r="RF35" s="96"/>
      <c r="RG35" s="96"/>
      <c r="RH35" s="96"/>
      <c r="RI35" s="96"/>
      <c r="RJ35" s="96"/>
      <c r="RK35" s="96"/>
      <c r="RL35" s="96"/>
      <c r="RM35" s="96"/>
      <c r="RN35" s="96"/>
      <c r="RO35" s="96"/>
      <c r="RP35" s="96"/>
      <c r="RQ35" s="96"/>
      <c r="RR35" s="96"/>
      <c r="RS35" s="96"/>
      <c r="RT35" s="96"/>
      <c r="RU35" s="96"/>
      <c r="RV35" s="96"/>
      <c r="RW35" s="96"/>
      <c r="RX35" s="96"/>
      <c r="RY35" s="96"/>
      <c r="RZ35" s="96"/>
      <c r="SA35" s="96"/>
      <c r="SB35" s="96"/>
      <c r="SC35" s="96"/>
      <c r="SD35" s="96"/>
      <c r="SE35" s="96"/>
      <c r="SF35" s="96"/>
      <c r="SG35" s="96"/>
      <c r="SH35" s="96"/>
      <c r="SI35" s="96"/>
      <c r="SJ35" s="96"/>
      <c r="SK35" s="96"/>
      <c r="SL35" s="96"/>
      <c r="SM35" s="96"/>
      <c r="SN35" s="96"/>
      <c r="SO35" s="96"/>
      <c r="SP35" s="96"/>
      <c r="SQ35" s="96"/>
      <c r="SR35" s="96"/>
      <c r="SS35" s="96"/>
      <c r="ST35" s="96"/>
      <c r="SU35" s="96"/>
      <c r="SV35" s="96"/>
      <c r="SW35" s="96"/>
      <c r="SX35" s="96"/>
      <c r="SY35" s="96"/>
      <c r="SZ35" s="96"/>
      <c r="TA35" s="96"/>
      <c r="TB35" s="96"/>
      <c r="TC35" s="96"/>
      <c r="TD35" s="96"/>
      <c r="TE35" s="96"/>
      <c r="TF35" s="96"/>
      <c r="TG35" s="96"/>
      <c r="TH35" s="96"/>
      <c r="TI35" s="96"/>
      <c r="TJ35" s="96"/>
      <c r="TK35" s="96"/>
      <c r="TL35" s="96"/>
      <c r="TM35" s="96"/>
      <c r="TN35" s="96"/>
      <c r="TO35" s="96"/>
      <c r="TP35" s="96"/>
      <c r="TQ35" s="96"/>
      <c r="TR35" s="96"/>
      <c r="TS35" s="96"/>
      <c r="TT35" s="96"/>
      <c r="TU35" s="96"/>
      <c r="TV35" s="96"/>
      <c r="TW35" s="96"/>
      <c r="TX35" s="96"/>
      <c r="TY35" s="96"/>
      <c r="TZ35" s="96"/>
      <c r="UA35" s="96"/>
      <c r="UB35" s="96"/>
      <c r="UC35" s="96"/>
      <c r="UD35" s="96"/>
      <c r="UE35" s="96"/>
      <c r="UF35" s="96"/>
      <c r="UG35" s="96"/>
      <c r="UH35" s="96"/>
      <c r="UI35" s="96"/>
      <c r="UJ35" s="96"/>
      <c r="UK35" s="96"/>
      <c r="UL35" s="96"/>
      <c r="UM35" s="96"/>
      <c r="UN35" s="96"/>
      <c r="UO35" s="96"/>
      <c r="UP35" s="96"/>
      <c r="UQ35" s="96"/>
      <c r="UR35" s="96"/>
      <c r="US35" s="96"/>
      <c r="UT35" s="96"/>
      <c r="UU35" s="96"/>
      <c r="UV35" s="96"/>
      <c r="UW35" s="96"/>
      <c r="UX35" s="96"/>
      <c r="UY35" s="96"/>
      <c r="UZ35" s="96"/>
      <c r="VA35" s="96"/>
      <c r="VB35" s="96"/>
      <c r="VC35" s="96"/>
      <c r="VD35" s="96"/>
      <c r="VE35" s="96"/>
      <c r="VF35" s="96"/>
      <c r="VG35" s="96"/>
      <c r="VH35" s="96"/>
      <c r="VI35" s="96"/>
      <c r="VJ35" s="96"/>
      <c r="VK35" s="96"/>
      <c r="VL35" s="96"/>
      <c r="VM35" s="96"/>
      <c r="VN35" s="96"/>
      <c r="VO35" s="96"/>
      <c r="VP35" s="96"/>
      <c r="VQ35" s="96"/>
      <c r="VR35" s="96"/>
      <c r="VS35" s="96"/>
      <c r="VT35" s="96"/>
      <c r="VU35" s="96"/>
      <c r="VV35" s="96"/>
      <c r="VW35" s="96"/>
      <c r="VX35" s="96"/>
      <c r="VY35" s="96"/>
      <c r="VZ35" s="96"/>
      <c r="WA35" s="96"/>
      <c r="WB35" s="96"/>
      <c r="WC35" s="96"/>
      <c r="WD35" s="96"/>
      <c r="WE35" s="96"/>
      <c r="WF35" s="96"/>
      <c r="WG35" s="96"/>
      <c r="WH35" s="96"/>
      <c r="WI35" s="96"/>
      <c r="WJ35" s="96"/>
      <c r="WK35" s="96"/>
      <c r="WL35" s="96"/>
      <c r="WM35" s="96"/>
      <c r="WN35" s="96"/>
      <c r="WO35" s="96"/>
      <c r="WP35" s="96"/>
      <c r="WQ35" s="96"/>
      <c r="WR35" s="96"/>
      <c r="WS35" s="96"/>
      <c r="WT35" s="96"/>
      <c r="WU35" s="96"/>
      <c r="WV35" s="96"/>
      <c r="WW35" s="96"/>
      <c r="WX35" s="96"/>
      <c r="WY35" s="96"/>
      <c r="WZ35" s="96"/>
      <c r="XA35" s="96"/>
      <c r="XB35" s="96"/>
      <c r="XC35" s="96"/>
      <c r="XD35" s="96"/>
      <c r="XE35" s="96"/>
      <c r="XF35" s="96"/>
      <c r="XG35" s="96"/>
      <c r="XH35" s="96"/>
      <c r="XI35" s="96"/>
      <c r="XJ35" s="96"/>
      <c r="XK35" s="96"/>
      <c r="XL35" s="96"/>
      <c r="XM35" s="96"/>
      <c r="XN35" s="96"/>
      <c r="XO35" s="96"/>
      <c r="XP35" s="96"/>
      <c r="XQ35" s="96"/>
      <c r="XR35" s="96"/>
      <c r="XS35" s="96"/>
      <c r="XT35" s="96"/>
      <c r="XU35" s="96"/>
      <c r="XV35" s="96"/>
      <c r="XW35" s="96"/>
      <c r="XX35" s="96"/>
      <c r="XY35" s="96"/>
      <c r="XZ35" s="96"/>
      <c r="YA35" s="96"/>
      <c r="YB35" s="96"/>
      <c r="YC35" s="96"/>
      <c r="YD35" s="96"/>
      <c r="YE35" s="96"/>
      <c r="YF35" s="96"/>
      <c r="YG35" s="96"/>
      <c r="YH35" s="96"/>
      <c r="YI35" s="96"/>
      <c r="YJ35" s="96"/>
      <c r="YK35" s="96"/>
      <c r="YL35" s="96"/>
      <c r="YM35" s="96"/>
      <c r="YN35" s="96"/>
      <c r="YO35" s="96"/>
      <c r="YP35" s="96"/>
      <c r="YQ35" s="96"/>
      <c r="YR35" s="96"/>
      <c r="YS35" s="96"/>
      <c r="YT35" s="96"/>
      <c r="YU35" s="96"/>
      <c r="YV35" s="96"/>
      <c r="YW35" s="96"/>
      <c r="YX35" s="96"/>
      <c r="YY35" s="96"/>
      <c r="YZ35" s="96"/>
      <c r="ZA35" s="96"/>
      <c r="ZB35" s="96"/>
      <c r="ZC35" s="96"/>
      <c r="ZD35" s="96"/>
      <c r="ZE35" s="96"/>
      <c r="ZF35" s="96"/>
      <c r="ZG35" s="96"/>
      <c r="ZH35" s="96"/>
      <c r="ZI35" s="96"/>
      <c r="ZJ35" s="96"/>
      <c r="ZK35" s="96"/>
      <c r="ZL35" s="96"/>
      <c r="ZM35" s="96"/>
      <c r="ZN35" s="96"/>
      <c r="ZO35" s="96"/>
      <c r="ZP35" s="96"/>
      <c r="ZQ35" s="96"/>
      <c r="ZR35" s="96"/>
      <c r="ZS35" s="96"/>
      <c r="ZT35" s="96"/>
      <c r="ZU35" s="96"/>
      <c r="ZV35" s="96"/>
      <c r="ZW35" s="96"/>
      <c r="ZX35" s="96"/>
      <c r="ZY35" s="96"/>
      <c r="ZZ35" s="96"/>
      <c r="AAA35" s="96"/>
      <c r="AAB35" s="96"/>
      <c r="AAC35" s="96"/>
      <c r="AAD35" s="96"/>
      <c r="AAE35" s="96"/>
      <c r="AAF35" s="96"/>
      <c r="AAG35" s="96"/>
      <c r="AAH35" s="96"/>
      <c r="AAI35" s="96"/>
      <c r="AAJ35" s="96"/>
      <c r="AAK35" s="96"/>
      <c r="AAL35" s="96"/>
      <c r="AAM35" s="96"/>
      <c r="AAN35" s="96"/>
      <c r="AAO35" s="96"/>
      <c r="AAP35" s="96"/>
      <c r="AAQ35" s="96"/>
      <c r="AAR35" s="96"/>
      <c r="AAS35" s="96"/>
      <c r="AAT35" s="96"/>
      <c r="AAU35" s="96"/>
      <c r="AAV35" s="96"/>
      <c r="AAW35" s="96"/>
      <c r="AAX35" s="96"/>
      <c r="AAY35" s="96"/>
      <c r="AAZ35" s="96"/>
      <c r="ABA35" s="96"/>
      <c r="ABB35" s="96"/>
      <c r="ABC35" s="96"/>
      <c r="ABD35" s="96"/>
      <c r="ABE35" s="96"/>
      <c r="ABF35" s="96"/>
      <c r="ABG35" s="96"/>
      <c r="ABH35" s="96"/>
      <c r="ABI35" s="96"/>
      <c r="ABJ35" s="96"/>
      <c r="ABK35" s="96"/>
      <c r="ABL35" s="96"/>
      <c r="ABM35" s="96"/>
      <c r="ABN35" s="96"/>
      <c r="ABO35" s="96"/>
      <c r="ABP35" s="96"/>
      <c r="ABQ35" s="96"/>
      <c r="ABR35" s="96"/>
      <c r="ABS35" s="96"/>
      <c r="ABT35" s="96"/>
      <c r="ABU35" s="96"/>
      <c r="ABV35" s="96"/>
      <c r="ABW35" s="96"/>
      <c r="ABX35" s="96"/>
      <c r="ABY35" s="96"/>
      <c r="ABZ35" s="96"/>
      <c r="ACA35" s="96"/>
      <c r="ACB35" s="96"/>
      <c r="ACC35" s="96"/>
      <c r="ACD35" s="96"/>
      <c r="ACE35" s="96"/>
      <c r="ACF35" s="96"/>
      <c r="ACG35" s="96"/>
      <c r="ACH35" s="96"/>
      <c r="ACI35" s="96"/>
      <c r="ACJ35" s="96"/>
      <c r="ACK35" s="96"/>
      <c r="ACL35" s="96"/>
      <c r="ACM35" s="96"/>
      <c r="ACN35" s="96"/>
      <c r="ACO35" s="96"/>
      <c r="ACP35" s="96"/>
      <c r="ACQ35" s="96"/>
      <c r="ACR35" s="96"/>
      <c r="ACS35" s="96"/>
      <c r="ACT35" s="96"/>
      <c r="ACU35" s="96"/>
      <c r="ACV35" s="96"/>
      <c r="ACW35" s="96"/>
      <c r="ACX35" s="96"/>
      <c r="ACY35" s="96"/>
      <c r="ACZ35" s="96"/>
      <c r="ADA35" s="96"/>
      <c r="ADB35" s="96"/>
      <c r="ADC35" s="96"/>
      <c r="ADD35" s="96"/>
      <c r="ADE35" s="96"/>
      <c r="ADF35" s="96"/>
      <c r="ADG35" s="96"/>
      <c r="ADH35" s="96"/>
      <c r="ADI35" s="96"/>
      <c r="ADJ35" s="96"/>
      <c r="ADK35" s="96"/>
      <c r="ADL35" s="96"/>
      <c r="ADM35" s="96"/>
      <c r="ADN35" s="96"/>
      <c r="ADO35" s="96"/>
      <c r="ADP35" s="96"/>
      <c r="ADQ35" s="96"/>
      <c r="ADR35" s="96"/>
      <c r="ADS35" s="96"/>
      <c r="ADT35" s="96"/>
      <c r="ADU35" s="96"/>
      <c r="ADV35" s="96"/>
      <c r="ADW35" s="96"/>
      <c r="ADX35" s="96"/>
      <c r="ADY35" s="96"/>
      <c r="ADZ35" s="96"/>
      <c r="AEA35" s="96"/>
      <c r="AEB35" s="96"/>
      <c r="AEC35" s="96"/>
      <c r="AED35" s="96"/>
      <c r="AEE35" s="96"/>
      <c r="AEF35" s="96"/>
      <c r="AEG35" s="96"/>
      <c r="AEH35" s="96"/>
      <c r="AEI35" s="96"/>
      <c r="AEJ35" s="96"/>
      <c r="AEK35" s="96"/>
      <c r="AEL35" s="96"/>
      <c r="AEM35" s="96"/>
      <c r="AEN35" s="96"/>
      <c r="AEO35" s="96"/>
      <c r="AEP35" s="96"/>
      <c r="AEQ35" s="96"/>
      <c r="AER35" s="96"/>
      <c r="AES35" s="96"/>
      <c r="AET35" s="96"/>
      <c r="AEU35" s="96"/>
      <c r="AEV35" s="96"/>
      <c r="AEW35" s="96"/>
      <c r="AEX35" s="96"/>
      <c r="AEY35" s="96"/>
      <c r="AEZ35" s="96"/>
      <c r="AFA35" s="96"/>
      <c r="AFB35" s="96"/>
      <c r="AFC35" s="96"/>
      <c r="AFD35" s="96"/>
      <c r="AFE35" s="96"/>
      <c r="AFF35" s="96"/>
      <c r="AFG35" s="96"/>
      <c r="AFH35" s="96"/>
      <c r="AFI35" s="96"/>
      <c r="AFJ35" s="96"/>
      <c r="AFK35" s="96"/>
      <c r="AFL35" s="96"/>
      <c r="AFM35" s="96"/>
      <c r="AFN35" s="96"/>
      <c r="AFO35" s="96"/>
      <c r="AFP35" s="96"/>
      <c r="AFQ35" s="96"/>
      <c r="AFR35" s="96"/>
      <c r="AFS35" s="96"/>
      <c r="AFT35" s="96"/>
      <c r="AFU35" s="96"/>
      <c r="AFV35" s="96"/>
      <c r="AFW35" s="96"/>
      <c r="AFX35" s="96"/>
      <c r="AFY35" s="96"/>
      <c r="AFZ35" s="96"/>
      <c r="AGA35" s="96"/>
      <c r="AGB35" s="96"/>
      <c r="AGC35" s="96"/>
      <c r="AGD35" s="96"/>
      <c r="AGE35" s="96"/>
      <c r="AGF35" s="96"/>
      <c r="AGG35" s="96"/>
      <c r="AGH35" s="96"/>
      <c r="AGI35" s="96"/>
      <c r="AGJ35" s="96"/>
      <c r="AGK35" s="96"/>
      <c r="AGL35" s="96"/>
      <c r="AGM35" s="96"/>
      <c r="AGN35" s="96"/>
      <c r="AGO35" s="96"/>
      <c r="AGP35" s="96"/>
      <c r="AGQ35" s="96"/>
      <c r="AGR35" s="96"/>
      <c r="AGS35" s="96"/>
      <c r="AGT35" s="96"/>
      <c r="AGU35" s="96"/>
      <c r="AGV35" s="96"/>
      <c r="AGW35" s="96"/>
      <c r="AGX35" s="96"/>
      <c r="AGY35" s="96"/>
      <c r="AGZ35" s="96"/>
      <c r="AHA35" s="96"/>
      <c r="AHB35" s="96"/>
      <c r="AHC35" s="96"/>
      <c r="AHD35" s="96"/>
      <c r="AHE35" s="96"/>
      <c r="AHF35" s="96"/>
      <c r="AHG35" s="96"/>
      <c r="AHH35" s="96"/>
      <c r="AHI35" s="96"/>
      <c r="AHJ35" s="96"/>
      <c r="AHK35" s="96"/>
      <c r="AHL35" s="96"/>
      <c r="AHM35" s="96"/>
      <c r="AHN35" s="96"/>
      <c r="AHO35" s="96"/>
      <c r="AHP35" s="96"/>
      <c r="AHQ35" s="96"/>
      <c r="AHR35" s="96"/>
      <c r="AHS35" s="96"/>
      <c r="AHT35" s="96"/>
      <c r="AHU35" s="96"/>
      <c r="AHV35" s="96"/>
      <c r="AHW35" s="96"/>
      <c r="AHX35" s="96"/>
      <c r="AHY35" s="96"/>
      <c r="AHZ35" s="96"/>
      <c r="AIA35" s="96"/>
      <c r="AIB35" s="96"/>
      <c r="AIC35" s="96"/>
      <c r="AID35" s="96"/>
      <c r="AIE35" s="96"/>
      <c r="AIF35" s="96"/>
      <c r="AIG35" s="96"/>
      <c r="AIH35" s="96"/>
      <c r="AII35" s="96"/>
      <c r="AIJ35" s="96"/>
      <c r="AIK35" s="96"/>
      <c r="AIL35" s="96"/>
      <c r="AIM35" s="96"/>
      <c r="AIN35" s="96"/>
      <c r="AIO35" s="96"/>
      <c r="AIP35" s="96"/>
      <c r="AIQ35" s="96"/>
      <c r="AIR35" s="96"/>
      <c r="AIS35" s="96"/>
      <c r="AIT35" s="96"/>
      <c r="AIU35" s="96"/>
      <c r="AIV35" s="96"/>
      <c r="AIW35" s="96"/>
      <c r="AIX35" s="96"/>
      <c r="AIY35" s="96"/>
      <c r="AIZ35" s="96"/>
      <c r="AJA35" s="96"/>
      <c r="AJB35" s="96"/>
      <c r="AJC35" s="96"/>
      <c r="AJD35" s="96"/>
      <c r="AJE35" s="96"/>
      <c r="AJF35" s="96"/>
      <c r="AJG35" s="96"/>
      <c r="AJH35" s="96"/>
      <c r="AJI35" s="96"/>
      <c r="AJJ35" s="96"/>
      <c r="AJK35" s="96"/>
      <c r="AJL35" s="96"/>
      <c r="AJM35" s="96"/>
      <c r="AJN35" s="96"/>
      <c r="AJO35" s="96"/>
      <c r="AJP35" s="96"/>
      <c r="AJQ35" s="96"/>
      <c r="AJR35" s="96"/>
      <c r="AJS35" s="96"/>
      <c r="AJT35" s="96"/>
      <c r="AJU35" s="96"/>
      <c r="AJV35" s="96"/>
      <c r="AJW35" s="96"/>
      <c r="AJX35" s="96"/>
      <c r="AJY35" s="96"/>
      <c r="AJZ35" s="96"/>
      <c r="AKA35" s="96"/>
      <c r="AKB35" s="96"/>
      <c r="AKC35" s="96"/>
      <c r="AKD35" s="96"/>
      <c r="AKE35" s="96"/>
      <c r="AKF35" s="96"/>
      <c r="AKG35" s="96"/>
      <c r="AKH35" s="96"/>
      <c r="AKI35" s="96"/>
      <c r="AKJ35" s="96"/>
      <c r="AKK35" s="96"/>
      <c r="AKL35" s="96"/>
      <c r="AKM35" s="96"/>
      <c r="AKN35" s="96"/>
      <c r="AKO35" s="96"/>
      <c r="AKP35" s="96"/>
      <c r="AKQ35" s="96"/>
      <c r="AKR35" s="96"/>
      <c r="AKS35" s="96"/>
      <c r="AKT35" s="96"/>
      <c r="AKU35" s="96"/>
      <c r="AKV35" s="96"/>
      <c r="AKW35" s="96"/>
      <c r="AKX35" s="96"/>
      <c r="AKY35" s="96"/>
      <c r="AKZ35" s="96"/>
      <c r="ALA35" s="96"/>
      <c r="ALB35" s="96"/>
      <c r="ALC35" s="96"/>
      <c r="ALD35" s="96"/>
      <c r="ALE35" s="96"/>
      <c r="ALF35" s="96"/>
      <c r="ALG35" s="96"/>
      <c r="ALH35" s="96"/>
      <c r="ALI35" s="96"/>
      <c r="ALJ35" s="96"/>
      <c r="ALK35" s="96"/>
      <c r="ALL35" s="96"/>
      <c r="ALM35" s="96"/>
      <c r="ALN35" s="96"/>
      <c r="ALO35" s="96"/>
      <c r="ALP35" s="96"/>
      <c r="ALQ35" s="96"/>
      <c r="ALR35" s="96"/>
      <c r="ALS35" s="96"/>
      <c r="ALT35" s="96"/>
      <c r="ALU35" s="96"/>
      <c r="ALV35" s="96"/>
      <c r="ALW35" s="96"/>
      <c r="ALX35" s="96"/>
      <c r="ALY35" s="96"/>
      <c r="ALZ35" s="96"/>
      <c r="AMA35" s="96"/>
      <c r="AMB35" s="96"/>
      <c r="AMC35" s="96"/>
      <c r="AMD35" s="96"/>
      <c r="AME35" s="96"/>
      <c r="AMF35" s="96"/>
      <c r="AMG35" s="96"/>
      <c r="AMH35" s="96"/>
      <c r="AMI35" s="96"/>
      <c r="AMJ35" s="96"/>
      <c r="AMK35" s="96"/>
      <c r="AML35" s="96"/>
      <c r="AMM35" s="96"/>
      <c r="AMN35" s="96"/>
      <c r="AMO35" s="96"/>
      <c r="AMP35" s="96"/>
      <c r="AMQ35" s="96"/>
      <c r="AMR35" s="96"/>
      <c r="AMS35" s="96"/>
      <c r="AMT35" s="96"/>
      <c r="AMU35" s="96"/>
      <c r="AMV35" s="96"/>
      <c r="AMW35" s="96"/>
      <c r="AMX35" s="96"/>
      <c r="AMY35" s="96"/>
      <c r="AMZ35" s="96"/>
      <c r="ANA35" s="96"/>
      <c r="ANB35" s="96"/>
      <c r="ANC35" s="96"/>
      <c r="AND35" s="96"/>
      <c r="ANE35" s="96"/>
      <c r="ANF35" s="96"/>
      <c r="ANG35" s="96"/>
      <c r="ANH35" s="96"/>
      <c r="ANI35" s="96"/>
      <c r="ANJ35" s="96"/>
      <c r="ANK35" s="96"/>
      <c r="ANL35" s="96"/>
      <c r="ANM35" s="96"/>
      <c r="ANN35" s="96"/>
      <c r="ANO35" s="96"/>
      <c r="ANP35" s="96"/>
      <c r="ANQ35" s="96"/>
      <c r="ANR35" s="96"/>
      <c r="ANS35" s="96"/>
      <c r="ANT35" s="96"/>
      <c r="ANU35" s="96"/>
      <c r="ANV35" s="96"/>
      <c r="ANW35" s="96"/>
      <c r="ANX35" s="96"/>
      <c r="ANY35" s="96"/>
      <c r="ANZ35" s="96"/>
      <c r="AOA35" s="96"/>
      <c r="AOB35" s="96"/>
      <c r="AOC35" s="96"/>
      <c r="AOD35" s="96"/>
      <c r="AOE35" s="96"/>
      <c r="AOF35" s="96"/>
      <c r="AOG35" s="96"/>
      <c r="AOH35" s="96"/>
      <c r="AOI35" s="96"/>
      <c r="AOJ35" s="96"/>
      <c r="AOK35" s="96"/>
      <c r="AOL35" s="96"/>
      <c r="AOM35" s="96"/>
      <c r="AON35" s="96"/>
      <c r="AOO35" s="96"/>
      <c r="AOP35" s="96"/>
      <c r="AOQ35" s="96"/>
      <c r="AOR35" s="96"/>
      <c r="AOS35" s="96"/>
      <c r="AOT35" s="96"/>
      <c r="AOU35" s="96"/>
      <c r="AOV35" s="96"/>
      <c r="AOW35" s="96"/>
      <c r="AOX35" s="96"/>
      <c r="AOY35" s="96"/>
      <c r="AOZ35" s="96"/>
      <c r="APA35" s="96"/>
      <c r="APB35" s="96"/>
      <c r="APC35" s="96"/>
      <c r="APD35" s="96"/>
      <c r="APE35" s="96"/>
      <c r="APF35" s="96"/>
      <c r="APG35" s="96"/>
      <c r="APH35" s="96"/>
      <c r="API35" s="96"/>
      <c r="APJ35" s="96"/>
      <c r="APK35" s="96"/>
      <c r="APL35" s="96"/>
      <c r="APM35" s="96"/>
      <c r="APN35" s="96"/>
      <c r="APO35" s="96"/>
      <c r="APP35" s="96"/>
      <c r="APQ35" s="96"/>
      <c r="APR35" s="96"/>
      <c r="APS35" s="96"/>
      <c r="APT35" s="96"/>
      <c r="APU35" s="96"/>
      <c r="APV35" s="96"/>
      <c r="APW35" s="96"/>
      <c r="APX35" s="96"/>
      <c r="APY35" s="96"/>
      <c r="APZ35" s="96"/>
      <c r="AQA35" s="96"/>
      <c r="AQB35" s="96"/>
      <c r="AQC35" s="96"/>
      <c r="AQD35" s="96"/>
      <c r="AQE35" s="96"/>
      <c r="AQF35" s="96"/>
      <c r="AQG35" s="96"/>
      <c r="AQH35" s="96"/>
      <c r="AQI35" s="96"/>
      <c r="AQJ35" s="96"/>
      <c r="AQK35" s="96"/>
      <c r="AQL35" s="96"/>
      <c r="AQM35" s="96"/>
      <c r="AQN35" s="96"/>
      <c r="AQO35" s="96"/>
      <c r="AQP35" s="96"/>
      <c r="AQQ35" s="96"/>
      <c r="AQR35" s="96"/>
      <c r="AQS35" s="96"/>
      <c r="AQT35" s="96"/>
      <c r="AQU35" s="96"/>
      <c r="AQV35" s="96"/>
      <c r="AQW35" s="96"/>
      <c r="AQX35" s="96"/>
      <c r="AQY35" s="96"/>
      <c r="AQZ35" s="96"/>
      <c r="ARA35" s="96"/>
      <c r="ARB35" s="96"/>
      <c r="ARC35" s="96"/>
      <c r="ARD35" s="96"/>
      <c r="ARE35" s="96"/>
      <c r="ARF35" s="96"/>
      <c r="ARG35" s="96"/>
      <c r="ARH35" s="96"/>
      <c r="ARI35" s="96"/>
      <c r="ARJ35" s="96"/>
      <c r="ARK35" s="96"/>
      <c r="ARL35" s="96"/>
      <c r="ARM35" s="96"/>
      <c r="ARN35" s="96"/>
      <c r="ARO35" s="96"/>
      <c r="ARP35" s="96"/>
      <c r="ARQ35" s="96"/>
      <c r="ARR35" s="96"/>
      <c r="ARS35" s="96"/>
      <c r="ART35" s="96"/>
      <c r="ARU35" s="96"/>
      <c r="ARV35" s="96"/>
      <c r="ARW35" s="96"/>
      <c r="ARX35" s="96"/>
      <c r="ARY35" s="96"/>
      <c r="ARZ35" s="96"/>
      <c r="ASA35" s="96"/>
      <c r="ASB35" s="96"/>
      <c r="ASC35" s="96"/>
      <c r="ASD35" s="96"/>
      <c r="ASE35" s="96"/>
      <c r="ASF35" s="96"/>
      <c r="ASG35" s="96"/>
      <c r="ASH35" s="96"/>
      <c r="ASI35" s="96"/>
      <c r="ASJ35" s="96"/>
      <c r="ASK35" s="96"/>
      <c r="ASL35" s="96"/>
      <c r="ASM35" s="96"/>
      <c r="ASN35" s="96"/>
      <c r="ASO35" s="96"/>
      <c r="ASP35" s="96"/>
      <c r="ASQ35" s="96"/>
      <c r="ASR35" s="96"/>
      <c r="ASS35" s="96"/>
      <c r="AST35" s="96"/>
      <c r="ASU35" s="96"/>
      <c r="ASV35" s="96"/>
      <c r="ASW35" s="96"/>
      <c r="ASX35" s="96"/>
      <c r="ASY35" s="96"/>
      <c r="ASZ35" s="96"/>
      <c r="ATA35" s="96"/>
      <c r="ATB35" s="96"/>
      <c r="ATC35" s="96"/>
      <c r="ATD35" s="96"/>
      <c r="ATE35" s="96"/>
      <c r="ATF35" s="96"/>
      <c r="ATG35" s="96"/>
      <c r="ATH35" s="96"/>
      <c r="ATI35" s="96"/>
      <c r="ATJ35" s="96"/>
      <c r="ATK35" s="96"/>
      <c r="ATL35" s="96"/>
      <c r="ATM35" s="96"/>
      <c r="ATN35" s="96"/>
      <c r="ATO35" s="96"/>
      <c r="ATP35" s="96"/>
      <c r="ATQ35" s="96"/>
      <c r="ATR35" s="96"/>
      <c r="ATS35" s="96"/>
      <c r="ATT35" s="96"/>
      <c r="ATU35" s="96"/>
      <c r="ATV35" s="96"/>
      <c r="ATW35" s="96"/>
      <c r="ATX35" s="96"/>
      <c r="ATY35" s="96"/>
      <c r="ATZ35" s="96"/>
      <c r="AUA35" s="96"/>
      <c r="AUB35" s="96"/>
      <c r="AUC35" s="96"/>
      <c r="AUD35" s="96"/>
      <c r="AUE35" s="96"/>
      <c r="AUF35" s="96"/>
      <c r="AUG35" s="96"/>
      <c r="AUH35" s="96"/>
      <c r="AUI35" s="96"/>
      <c r="AUJ35" s="96"/>
      <c r="AUK35" s="96"/>
      <c r="AUL35" s="96"/>
      <c r="AUM35" s="96"/>
      <c r="AUN35" s="96"/>
      <c r="AUO35" s="96"/>
      <c r="AUP35" s="96"/>
      <c r="AUQ35" s="96"/>
      <c r="AUR35" s="96"/>
      <c r="AUS35" s="96"/>
      <c r="AUT35" s="96"/>
      <c r="AUU35" s="96"/>
      <c r="AUV35" s="96"/>
      <c r="AUW35" s="96"/>
      <c r="AUX35" s="96"/>
      <c r="AUY35" s="96"/>
      <c r="AUZ35" s="96"/>
      <c r="AVA35" s="96"/>
      <c r="AVB35" s="96"/>
      <c r="AVC35" s="96"/>
      <c r="AVD35" s="96"/>
      <c r="AVE35" s="96"/>
      <c r="AVF35" s="96"/>
      <c r="AVG35" s="96"/>
      <c r="AVH35" s="96"/>
      <c r="AVI35" s="96"/>
      <c r="AVJ35" s="96"/>
      <c r="AVK35" s="96"/>
      <c r="AVL35" s="96"/>
      <c r="AVM35" s="96"/>
      <c r="AVN35" s="96"/>
      <c r="AVO35" s="96"/>
      <c r="AVP35" s="96"/>
      <c r="AVQ35" s="96"/>
      <c r="AVR35" s="96"/>
      <c r="AVS35" s="96"/>
      <c r="AVT35" s="96"/>
      <c r="AVU35" s="96"/>
      <c r="AVV35" s="96"/>
      <c r="AVW35" s="96"/>
      <c r="AVX35" s="96"/>
      <c r="AVY35" s="96"/>
      <c r="AVZ35" s="96"/>
      <c r="AWA35" s="96"/>
      <c r="AWB35" s="96"/>
      <c r="AWC35" s="96"/>
      <c r="AWD35" s="96"/>
      <c r="AWE35" s="96"/>
      <c r="AWF35" s="96"/>
      <c r="AWG35" s="96"/>
      <c r="AWH35" s="96"/>
      <c r="AWI35" s="96"/>
      <c r="AWJ35" s="96"/>
      <c r="AWK35" s="96"/>
      <c r="AWL35" s="96"/>
      <c r="AWM35" s="96"/>
      <c r="AWN35" s="96"/>
      <c r="AWO35" s="96"/>
      <c r="AWP35" s="96"/>
      <c r="AWQ35" s="96"/>
      <c r="AWR35" s="96"/>
      <c r="AWS35" s="96"/>
      <c r="AWT35" s="96"/>
      <c r="AWU35" s="96"/>
      <c r="AWV35" s="96"/>
      <c r="AWW35" s="96"/>
      <c r="AWX35" s="96"/>
      <c r="AWY35" s="96"/>
      <c r="AWZ35" s="96"/>
      <c r="AXA35" s="96"/>
      <c r="AXB35" s="96"/>
      <c r="AXC35" s="96"/>
      <c r="AXD35" s="96"/>
      <c r="AXE35" s="96"/>
      <c r="AXF35" s="96"/>
      <c r="AXG35" s="96"/>
      <c r="AXH35" s="96"/>
      <c r="AXI35" s="96"/>
      <c r="AXJ35" s="96"/>
      <c r="AXK35" s="96"/>
      <c r="AXL35" s="96"/>
      <c r="AXM35" s="96"/>
      <c r="AXN35" s="96"/>
      <c r="AXO35" s="96"/>
      <c r="AXP35" s="96"/>
      <c r="AXQ35" s="96"/>
      <c r="AXR35" s="96"/>
      <c r="AXS35" s="96"/>
      <c r="AXT35" s="96"/>
      <c r="AXU35" s="96"/>
      <c r="AXV35" s="96"/>
      <c r="AXW35" s="96"/>
      <c r="AXX35" s="96"/>
      <c r="AXY35" s="96"/>
      <c r="AXZ35" s="96"/>
      <c r="AYA35" s="96"/>
      <c r="AYB35" s="96"/>
      <c r="AYC35" s="96"/>
      <c r="AYD35" s="96"/>
      <c r="AYE35" s="96"/>
      <c r="AYF35" s="96"/>
      <c r="AYG35" s="96"/>
      <c r="AYH35" s="96"/>
      <c r="AYI35" s="96"/>
      <c r="AYJ35" s="96"/>
      <c r="AYK35" s="96"/>
      <c r="AYL35" s="96"/>
      <c r="AYM35" s="96"/>
      <c r="AYN35" s="96"/>
      <c r="AYO35" s="96"/>
      <c r="AYP35" s="96"/>
      <c r="AYQ35" s="96"/>
      <c r="AYR35" s="96"/>
      <c r="AYS35" s="96"/>
      <c r="AYT35" s="96"/>
      <c r="AYU35" s="96"/>
      <c r="AYV35" s="96"/>
      <c r="AYW35" s="96"/>
      <c r="AYX35" s="96"/>
      <c r="AYY35" s="96"/>
      <c r="AYZ35" s="96"/>
    </row>
    <row r="36" spans="1:1352" s="63" customFormat="1">
      <c r="A36" s="57"/>
      <c r="B36" s="150"/>
      <c r="C36" s="151"/>
      <c r="D36" s="151"/>
      <c r="E36" s="151"/>
      <c r="F36" s="151"/>
      <c r="G36" s="151"/>
      <c r="H36" s="151"/>
      <c r="I36" s="151"/>
      <c r="J36" s="151"/>
      <c r="K36" s="151"/>
      <c r="L36" s="152"/>
      <c r="N36" s="96"/>
      <c r="O36" s="96"/>
      <c r="P36" s="96"/>
      <c r="Q36" s="96"/>
      <c r="R36" s="96"/>
      <c r="S36" s="96"/>
      <c r="T36" s="96"/>
      <c r="U36" s="96"/>
      <c r="V36" s="96"/>
      <c r="W36" s="96"/>
      <c r="X36" s="96"/>
      <c r="Y36" s="96"/>
      <c r="Z36" s="96"/>
      <c r="AA36" s="96"/>
      <c r="AB36" s="96"/>
      <c r="AC36" s="96"/>
      <c r="AE36" s="96"/>
      <c r="AF36" s="96"/>
      <c r="AG36" s="96"/>
      <c r="AH36" s="96"/>
      <c r="AI36" s="96"/>
      <c r="AJ36" s="96"/>
      <c r="AK36" s="96"/>
      <c r="AL36" s="96"/>
      <c r="AM36" s="96"/>
      <c r="AN36" s="96"/>
      <c r="AO36" s="96"/>
      <c r="AP36" s="96"/>
      <c r="AQ36" s="96"/>
      <c r="AR36" s="96"/>
      <c r="AS36" s="96"/>
      <c r="AT36" s="96"/>
      <c r="AU36" s="96"/>
      <c r="AV36" s="96"/>
      <c r="AW36" s="96"/>
      <c r="AX36" s="96"/>
      <c r="AY36" s="96"/>
      <c r="AZ36" s="96"/>
      <c r="BA36" s="96"/>
      <c r="BB36" s="96"/>
      <c r="BC36" s="96"/>
      <c r="BD36" s="96"/>
      <c r="BE36" s="96"/>
      <c r="BF36" s="96"/>
      <c r="BG36" s="96"/>
      <c r="BH36" s="96"/>
      <c r="BI36" s="96"/>
      <c r="BJ36" s="96"/>
      <c r="BK36" s="96"/>
      <c r="BL36" s="96"/>
      <c r="BM36" s="96"/>
      <c r="BN36" s="96"/>
      <c r="BO36" s="96"/>
      <c r="BP36" s="96"/>
      <c r="BQ36" s="96"/>
      <c r="BR36" s="96"/>
      <c r="BS36" s="96"/>
      <c r="BT36" s="96"/>
      <c r="BU36" s="96"/>
      <c r="BV36" s="96"/>
      <c r="BW36" s="96"/>
      <c r="BX36" s="96"/>
      <c r="BY36" s="96"/>
      <c r="BZ36" s="96"/>
      <c r="CA36" s="96"/>
      <c r="CB36" s="96"/>
      <c r="CC36" s="96"/>
      <c r="CD36" s="96"/>
      <c r="CE36" s="96"/>
      <c r="CF36" s="96"/>
      <c r="CG36" s="96"/>
      <c r="CH36" s="96"/>
      <c r="CI36" s="96"/>
      <c r="CJ36" s="96"/>
      <c r="CK36" s="96"/>
      <c r="CL36" s="96"/>
      <c r="CM36" s="96"/>
      <c r="CN36" s="96"/>
      <c r="CO36" s="96"/>
      <c r="CP36" s="96"/>
      <c r="CQ36" s="96"/>
      <c r="CR36" s="96"/>
      <c r="CS36" s="96"/>
      <c r="CT36" s="96"/>
      <c r="CU36" s="96"/>
      <c r="CV36" s="96"/>
      <c r="CW36" s="96"/>
      <c r="CX36" s="96"/>
      <c r="CY36" s="96"/>
      <c r="CZ36" s="96"/>
      <c r="DA36" s="96"/>
      <c r="DB36" s="96"/>
      <c r="DC36" s="96"/>
      <c r="DD36" s="96"/>
      <c r="DE36" s="96"/>
      <c r="DF36" s="96"/>
      <c r="DG36" s="96"/>
      <c r="DH36" s="96"/>
      <c r="DI36" s="96"/>
      <c r="DJ36" s="96"/>
      <c r="DK36" s="96"/>
      <c r="DL36" s="96"/>
      <c r="DM36" s="96"/>
      <c r="DN36" s="96"/>
      <c r="DO36" s="96"/>
      <c r="DP36" s="96"/>
      <c r="DQ36" s="96"/>
      <c r="DR36" s="96"/>
      <c r="DS36" s="96"/>
      <c r="DT36" s="96"/>
      <c r="DU36" s="96"/>
      <c r="DV36" s="96"/>
      <c r="DW36" s="96"/>
      <c r="DX36" s="96"/>
      <c r="DY36" s="96"/>
      <c r="DZ36" s="96"/>
      <c r="EA36" s="96"/>
      <c r="EB36" s="96"/>
      <c r="EC36" s="96"/>
      <c r="ED36" s="96"/>
      <c r="EE36" s="96"/>
      <c r="EF36" s="96"/>
      <c r="EG36" s="96"/>
      <c r="EH36" s="96"/>
      <c r="EI36" s="96"/>
      <c r="EJ36" s="96"/>
      <c r="EK36" s="96"/>
      <c r="EL36" s="96"/>
      <c r="EM36" s="96"/>
      <c r="EN36" s="96"/>
      <c r="EO36" s="96"/>
      <c r="EP36" s="96"/>
      <c r="EQ36" s="96"/>
      <c r="ER36" s="96"/>
      <c r="ES36" s="96"/>
      <c r="ET36" s="96"/>
      <c r="EU36" s="96"/>
      <c r="EV36" s="96"/>
      <c r="EW36" s="96"/>
      <c r="EX36" s="96"/>
      <c r="EY36" s="96"/>
      <c r="EZ36" s="96"/>
      <c r="FA36" s="96"/>
      <c r="FB36" s="96"/>
      <c r="FC36" s="96"/>
      <c r="FD36" s="96"/>
      <c r="FE36" s="96"/>
      <c r="FF36" s="96"/>
      <c r="FG36" s="96"/>
      <c r="FH36" s="96"/>
      <c r="FI36" s="96"/>
      <c r="FJ36" s="96"/>
      <c r="FK36" s="96"/>
      <c r="FL36" s="96"/>
      <c r="FM36" s="96"/>
      <c r="FN36" s="96"/>
      <c r="FO36" s="96"/>
      <c r="FP36" s="96"/>
      <c r="FQ36" s="96"/>
      <c r="FR36" s="96"/>
      <c r="FS36" s="96"/>
      <c r="FT36" s="96"/>
      <c r="FU36" s="96"/>
      <c r="FV36" s="96"/>
      <c r="FW36" s="96"/>
      <c r="FX36" s="96"/>
      <c r="FY36" s="96"/>
      <c r="FZ36" s="96"/>
      <c r="GA36" s="96"/>
      <c r="GB36" s="96"/>
      <c r="GC36" s="96"/>
      <c r="GD36" s="96"/>
      <c r="GE36" s="96"/>
      <c r="GF36" s="96"/>
      <c r="GG36" s="96"/>
      <c r="GH36" s="96"/>
      <c r="GI36" s="96"/>
      <c r="GJ36" s="96"/>
      <c r="GK36" s="96"/>
      <c r="GL36" s="96"/>
      <c r="GM36" s="96"/>
      <c r="GN36" s="96"/>
      <c r="GO36" s="96"/>
      <c r="GP36" s="96"/>
      <c r="GQ36" s="96"/>
      <c r="GR36" s="96"/>
      <c r="GS36" s="96"/>
      <c r="GT36" s="96"/>
      <c r="GU36" s="96"/>
      <c r="GV36" s="96"/>
      <c r="GW36" s="96"/>
      <c r="GX36" s="96"/>
      <c r="GY36" s="96"/>
      <c r="GZ36" s="96"/>
      <c r="HA36" s="96"/>
      <c r="HB36" s="96"/>
      <c r="HC36" s="96"/>
      <c r="HD36" s="96"/>
      <c r="HE36" s="96"/>
      <c r="HF36" s="96"/>
      <c r="HG36" s="96"/>
      <c r="HH36" s="96"/>
      <c r="HI36" s="96"/>
      <c r="HJ36" s="96"/>
      <c r="HK36" s="96"/>
      <c r="HL36" s="96"/>
      <c r="HM36" s="96"/>
      <c r="HN36" s="96"/>
      <c r="HO36" s="96"/>
      <c r="HP36" s="96"/>
      <c r="HQ36" s="96"/>
      <c r="HR36" s="96"/>
      <c r="HS36" s="96"/>
      <c r="HT36" s="96"/>
      <c r="HU36" s="96"/>
      <c r="HV36" s="96"/>
      <c r="HW36" s="96"/>
      <c r="HX36" s="96"/>
      <c r="HY36" s="96"/>
      <c r="HZ36" s="96"/>
      <c r="IA36" s="96"/>
      <c r="IB36" s="96"/>
      <c r="IC36" s="96"/>
      <c r="ID36" s="96"/>
      <c r="IE36" s="96"/>
      <c r="IF36" s="96"/>
      <c r="IG36" s="96"/>
      <c r="IH36" s="96"/>
      <c r="II36" s="96"/>
      <c r="IJ36" s="96"/>
      <c r="IK36" s="96"/>
      <c r="IL36" s="96"/>
      <c r="IM36" s="96"/>
      <c r="IN36" s="96"/>
      <c r="IO36" s="96"/>
      <c r="IP36" s="96"/>
      <c r="IQ36" s="96"/>
      <c r="IR36" s="96"/>
      <c r="IS36" s="96"/>
      <c r="IT36" s="96"/>
      <c r="IU36" s="96"/>
      <c r="IV36" s="96"/>
      <c r="IW36" s="96"/>
      <c r="IX36" s="96"/>
      <c r="IY36" s="96"/>
      <c r="IZ36" s="96"/>
      <c r="JA36" s="96"/>
      <c r="JB36" s="96"/>
      <c r="JC36" s="96"/>
      <c r="JD36" s="96"/>
      <c r="JE36" s="96"/>
      <c r="JF36" s="96"/>
      <c r="JG36" s="96"/>
      <c r="JH36" s="96"/>
      <c r="JI36" s="96"/>
      <c r="JJ36" s="96"/>
      <c r="JK36" s="96"/>
      <c r="JL36" s="96"/>
      <c r="JM36" s="96"/>
      <c r="JN36" s="96"/>
      <c r="JO36" s="96"/>
      <c r="JP36" s="96"/>
      <c r="JQ36" s="96"/>
      <c r="JR36" s="96"/>
      <c r="JS36" s="96"/>
      <c r="JT36" s="96"/>
      <c r="JU36" s="96"/>
      <c r="JV36" s="96"/>
      <c r="JW36" s="96"/>
      <c r="JX36" s="96"/>
      <c r="JY36" s="96"/>
      <c r="JZ36" s="96"/>
      <c r="KA36" s="96"/>
      <c r="KB36" s="96"/>
      <c r="KC36" s="96"/>
      <c r="KD36" s="96"/>
      <c r="KE36" s="96"/>
      <c r="KF36" s="96"/>
      <c r="KG36" s="96"/>
      <c r="KH36" s="96"/>
      <c r="KI36" s="96"/>
      <c r="KJ36" s="96"/>
      <c r="KK36" s="96"/>
      <c r="KL36" s="96"/>
      <c r="KM36" s="96"/>
      <c r="KN36" s="96"/>
      <c r="KO36" s="96"/>
      <c r="KP36" s="96"/>
      <c r="KQ36" s="96"/>
      <c r="KR36" s="96"/>
      <c r="KS36" s="96"/>
      <c r="KT36" s="96"/>
      <c r="KU36" s="96"/>
      <c r="KV36" s="96"/>
      <c r="KW36" s="96"/>
      <c r="KX36" s="96"/>
      <c r="KY36" s="96"/>
      <c r="KZ36" s="96"/>
      <c r="LA36" s="96"/>
      <c r="LB36" s="96"/>
      <c r="LC36" s="96"/>
      <c r="LD36" s="96"/>
      <c r="LE36" s="96"/>
      <c r="LF36" s="96"/>
      <c r="LG36" s="96"/>
      <c r="LH36" s="96"/>
      <c r="LI36" s="96"/>
      <c r="LJ36" s="96"/>
      <c r="LK36" s="96"/>
      <c r="LL36" s="96"/>
      <c r="LM36" s="96"/>
      <c r="LN36" s="96"/>
      <c r="LO36" s="96"/>
      <c r="LP36" s="96"/>
      <c r="LQ36" s="96"/>
      <c r="LR36" s="96"/>
      <c r="LS36" s="96"/>
      <c r="LT36" s="96"/>
      <c r="LU36" s="96"/>
      <c r="LV36" s="96"/>
      <c r="LW36" s="96"/>
      <c r="LX36" s="96"/>
      <c r="LY36" s="96"/>
      <c r="LZ36" s="96"/>
      <c r="MA36" s="96"/>
      <c r="MB36" s="96"/>
      <c r="MC36" s="96"/>
      <c r="MD36" s="96"/>
      <c r="ME36" s="96"/>
      <c r="MF36" s="96"/>
      <c r="MG36" s="96"/>
      <c r="MH36" s="96"/>
      <c r="MI36" s="96"/>
      <c r="MJ36" s="96"/>
      <c r="MK36" s="96"/>
      <c r="ML36" s="96"/>
      <c r="MM36" s="96"/>
      <c r="MN36" s="96"/>
      <c r="MO36" s="96"/>
      <c r="MP36" s="96"/>
      <c r="MQ36" s="96"/>
      <c r="MR36" s="96"/>
      <c r="MS36" s="96"/>
      <c r="MT36" s="96"/>
      <c r="MU36" s="96"/>
      <c r="MV36" s="96"/>
      <c r="MW36" s="96"/>
      <c r="MX36" s="96"/>
      <c r="MY36" s="96"/>
      <c r="MZ36" s="96"/>
      <c r="NA36" s="96"/>
      <c r="NB36" s="96"/>
      <c r="NC36" s="96"/>
      <c r="ND36" s="96"/>
      <c r="NE36" s="96"/>
      <c r="NF36" s="96"/>
      <c r="NG36" s="96"/>
      <c r="NH36" s="96"/>
      <c r="NI36" s="96"/>
      <c r="NJ36" s="96"/>
      <c r="NK36" s="96"/>
      <c r="NL36" s="96"/>
      <c r="NM36" s="96"/>
      <c r="NN36" s="96"/>
      <c r="NO36" s="96"/>
      <c r="NP36" s="96"/>
      <c r="NQ36" s="96"/>
      <c r="NR36" s="96"/>
      <c r="NS36" s="96"/>
      <c r="NT36" s="96"/>
      <c r="NU36" s="96"/>
      <c r="NV36" s="96"/>
      <c r="NW36" s="96"/>
      <c r="NX36" s="96"/>
      <c r="NY36" s="96"/>
      <c r="NZ36" s="96"/>
      <c r="OA36" s="96"/>
      <c r="OB36" s="96"/>
      <c r="OC36" s="96"/>
      <c r="OD36" s="96"/>
      <c r="OE36" s="96"/>
      <c r="OF36" s="96"/>
      <c r="OG36" s="96"/>
      <c r="OH36" s="96"/>
      <c r="OI36" s="96"/>
      <c r="OJ36" s="96"/>
      <c r="OK36" s="96"/>
      <c r="OL36" s="96"/>
      <c r="OM36" s="96"/>
      <c r="ON36" s="96"/>
      <c r="OO36" s="96"/>
      <c r="OP36" s="96"/>
      <c r="OQ36" s="96"/>
      <c r="OR36" s="96"/>
      <c r="OS36" s="96"/>
      <c r="OT36" s="96"/>
      <c r="OU36" s="96"/>
      <c r="OV36" s="96"/>
      <c r="OW36" s="96"/>
      <c r="OX36" s="96"/>
      <c r="OY36" s="96"/>
      <c r="OZ36" s="96"/>
      <c r="PA36" s="96"/>
      <c r="PB36" s="96"/>
      <c r="PC36" s="96"/>
      <c r="PD36" s="96"/>
      <c r="PE36" s="96"/>
      <c r="PF36" s="96"/>
      <c r="PG36" s="96"/>
      <c r="PH36" s="96"/>
      <c r="PI36" s="96"/>
      <c r="PJ36" s="96"/>
      <c r="PK36" s="96"/>
      <c r="PL36" s="96"/>
      <c r="PM36" s="96"/>
      <c r="PN36" s="96"/>
      <c r="PO36" s="96"/>
      <c r="PP36" s="96"/>
      <c r="PQ36" s="96"/>
      <c r="PR36" s="96"/>
      <c r="PS36" s="96"/>
      <c r="PT36" s="96"/>
      <c r="PU36" s="96"/>
      <c r="PV36" s="96"/>
      <c r="PW36" s="96"/>
      <c r="PX36" s="96"/>
      <c r="PY36" s="96"/>
      <c r="PZ36" s="96"/>
      <c r="QA36" s="96"/>
      <c r="QB36" s="96"/>
      <c r="QC36" s="96"/>
      <c r="QD36" s="96"/>
      <c r="QE36" s="96"/>
      <c r="QF36" s="96"/>
      <c r="QG36" s="96"/>
      <c r="QH36" s="96"/>
      <c r="QI36" s="96"/>
      <c r="QJ36" s="96"/>
      <c r="QK36" s="96"/>
      <c r="QL36" s="96"/>
      <c r="QM36" s="96"/>
      <c r="QN36" s="96"/>
      <c r="QO36" s="96"/>
      <c r="QP36" s="96"/>
      <c r="QQ36" s="96"/>
      <c r="QR36" s="96"/>
      <c r="QS36" s="96"/>
      <c r="QT36" s="96"/>
      <c r="QU36" s="96"/>
      <c r="QV36" s="96"/>
      <c r="QW36" s="96"/>
      <c r="QX36" s="96"/>
      <c r="QY36" s="96"/>
      <c r="QZ36" s="96"/>
      <c r="RA36" s="96"/>
      <c r="RB36" s="96"/>
      <c r="RC36" s="96"/>
      <c r="RD36" s="96"/>
      <c r="RE36" s="96"/>
      <c r="RF36" s="96"/>
      <c r="RG36" s="96"/>
      <c r="RH36" s="96"/>
      <c r="RI36" s="96"/>
      <c r="RJ36" s="96"/>
      <c r="RK36" s="96"/>
      <c r="RL36" s="96"/>
      <c r="RM36" s="96"/>
      <c r="RN36" s="96"/>
      <c r="RO36" s="96"/>
      <c r="RP36" s="96"/>
      <c r="RQ36" s="96"/>
      <c r="RR36" s="96"/>
      <c r="RS36" s="96"/>
      <c r="RT36" s="96"/>
      <c r="RU36" s="96"/>
      <c r="RV36" s="96"/>
      <c r="RW36" s="96"/>
      <c r="RX36" s="96"/>
      <c r="RY36" s="96"/>
      <c r="RZ36" s="96"/>
      <c r="SA36" s="96"/>
      <c r="SB36" s="96"/>
      <c r="SC36" s="96"/>
      <c r="SD36" s="96"/>
      <c r="SE36" s="96"/>
      <c r="SF36" s="96"/>
      <c r="SG36" s="96"/>
      <c r="SH36" s="96"/>
      <c r="SI36" s="96"/>
      <c r="SJ36" s="96"/>
      <c r="SK36" s="96"/>
      <c r="SL36" s="96"/>
      <c r="SM36" s="96"/>
      <c r="SN36" s="96"/>
      <c r="SO36" s="96"/>
      <c r="SP36" s="96"/>
      <c r="SQ36" s="96"/>
      <c r="SR36" s="96"/>
      <c r="SS36" s="96"/>
      <c r="ST36" s="96"/>
      <c r="SU36" s="96"/>
      <c r="SV36" s="96"/>
      <c r="SW36" s="96"/>
      <c r="SX36" s="96"/>
      <c r="SY36" s="96"/>
      <c r="SZ36" s="96"/>
      <c r="TA36" s="96"/>
      <c r="TB36" s="96"/>
      <c r="TC36" s="96"/>
      <c r="TD36" s="96"/>
      <c r="TE36" s="96"/>
      <c r="TF36" s="96"/>
      <c r="TG36" s="96"/>
      <c r="TH36" s="96"/>
      <c r="TI36" s="96"/>
      <c r="TJ36" s="96"/>
      <c r="TK36" s="96"/>
      <c r="TL36" s="96"/>
      <c r="TM36" s="96"/>
      <c r="TN36" s="96"/>
      <c r="TO36" s="96"/>
      <c r="TP36" s="96"/>
      <c r="TQ36" s="96"/>
      <c r="TR36" s="96"/>
      <c r="TS36" s="96"/>
      <c r="TT36" s="96"/>
      <c r="TU36" s="96"/>
      <c r="TV36" s="96"/>
      <c r="TW36" s="96"/>
      <c r="TX36" s="96"/>
      <c r="TY36" s="96"/>
      <c r="TZ36" s="96"/>
      <c r="UA36" s="96"/>
      <c r="UB36" s="96"/>
      <c r="UC36" s="96"/>
      <c r="UD36" s="96"/>
      <c r="UE36" s="96"/>
      <c r="UF36" s="96"/>
      <c r="UG36" s="96"/>
      <c r="UH36" s="96"/>
      <c r="UI36" s="96"/>
      <c r="UJ36" s="96"/>
      <c r="UK36" s="96"/>
      <c r="UL36" s="96"/>
      <c r="UM36" s="96"/>
      <c r="UN36" s="96"/>
      <c r="UO36" s="96"/>
      <c r="UP36" s="96"/>
      <c r="UQ36" s="96"/>
      <c r="UR36" s="96"/>
      <c r="US36" s="96"/>
      <c r="UT36" s="96"/>
      <c r="UU36" s="96"/>
      <c r="UV36" s="96"/>
      <c r="UW36" s="96"/>
      <c r="UX36" s="96"/>
      <c r="UY36" s="96"/>
      <c r="UZ36" s="96"/>
      <c r="VA36" s="96"/>
      <c r="VB36" s="96"/>
      <c r="VC36" s="96"/>
      <c r="VD36" s="96"/>
      <c r="VE36" s="96"/>
      <c r="VF36" s="96"/>
      <c r="VG36" s="96"/>
      <c r="VH36" s="96"/>
      <c r="VI36" s="96"/>
      <c r="VJ36" s="96"/>
      <c r="VK36" s="96"/>
      <c r="VL36" s="96"/>
      <c r="VM36" s="96"/>
      <c r="VN36" s="96"/>
      <c r="VO36" s="96"/>
      <c r="VP36" s="96"/>
      <c r="VQ36" s="96"/>
      <c r="VR36" s="96"/>
      <c r="VS36" s="96"/>
      <c r="VT36" s="96"/>
      <c r="VU36" s="96"/>
      <c r="VV36" s="96"/>
      <c r="VW36" s="96"/>
      <c r="VX36" s="96"/>
      <c r="VY36" s="96"/>
      <c r="VZ36" s="96"/>
      <c r="WA36" s="96"/>
      <c r="WB36" s="96"/>
      <c r="WC36" s="96"/>
      <c r="WD36" s="96"/>
      <c r="WE36" s="96"/>
      <c r="WF36" s="96"/>
      <c r="WG36" s="96"/>
      <c r="WH36" s="96"/>
      <c r="WI36" s="96"/>
      <c r="WJ36" s="96"/>
      <c r="WK36" s="96"/>
      <c r="WL36" s="96"/>
      <c r="WM36" s="96"/>
      <c r="WN36" s="96"/>
      <c r="WO36" s="96"/>
      <c r="WP36" s="96"/>
      <c r="WQ36" s="96"/>
      <c r="WR36" s="96"/>
      <c r="WS36" s="96"/>
      <c r="WT36" s="96"/>
      <c r="WU36" s="96"/>
      <c r="WV36" s="96"/>
      <c r="WW36" s="96"/>
      <c r="WX36" s="96"/>
      <c r="WY36" s="96"/>
      <c r="WZ36" s="96"/>
      <c r="XA36" s="96"/>
      <c r="XB36" s="96"/>
      <c r="XC36" s="96"/>
      <c r="XD36" s="96"/>
      <c r="XE36" s="96"/>
      <c r="XF36" s="96"/>
      <c r="XG36" s="96"/>
      <c r="XH36" s="96"/>
      <c r="XI36" s="96"/>
      <c r="XJ36" s="96"/>
      <c r="XK36" s="96"/>
      <c r="XL36" s="96"/>
      <c r="XM36" s="96"/>
      <c r="XN36" s="96"/>
      <c r="XO36" s="96"/>
      <c r="XP36" s="96"/>
      <c r="XQ36" s="96"/>
      <c r="XR36" s="96"/>
      <c r="XS36" s="96"/>
      <c r="XT36" s="96"/>
      <c r="XU36" s="96"/>
      <c r="XV36" s="96"/>
      <c r="XW36" s="96"/>
      <c r="XX36" s="96"/>
      <c r="XY36" s="96"/>
      <c r="XZ36" s="96"/>
      <c r="YA36" s="96"/>
      <c r="YB36" s="96"/>
      <c r="YC36" s="96"/>
      <c r="YD36" s="96"/>
      <c r="YE36" s="96"/>
      <c r="YF36" s="96"/>
      <c r="YG36" s="96"/>
      <c r="YH36" s="96"/>
      <c r="YI36" s="96"/>
      <c r="YJ36" s="96"/>
      <c r="YK36" s="96"/>
      <c r="YL36" s="96"/>
      <c r="YM36" s="96"/>
      <c r="YN36" s="96"/>
      <c r="YO36" s="96"/>
      <c r="YP36" s="96"/>
      <c r="YQ36" s="96"/>
      <c r="YR36" s="96"/>
      <c r="YS36" s="96"/>
      <c r="YT36" s="96"/>
      <c r="YU36" s="96"/>
      <c r="YV36" s="96"/>
      <c r="YW36" s="96"/>
      <c r="YX36" s="96"/>
      <c r="YY36" s="96"/>
      <c r="YZ36" s="96"/>
      <c r="ZA36" s="96"/>
      <c r="ZB36" s="96"/>
      <c r="ZC36" s="96"/>
      <c r="ZD36" s="96"/>
      <c r="ZE36" s="96"/>
      <c r="ZF36" s="96"/>
      <c r="ZG36" s="96"/>
      <c r="ZH36" s="96"/>
      <c r="ZI36" s="96"/>
      <c r="ZJ36" s="96"/>
      <c r="ZK36" s="96"/>
      <c r="ZL36" s="96"/>
      <c r="ZM36" s="96"/>
      <c r="ZN36" s="96"/>
      <c r="ZO36" s="96"/>
      <c r="ZP36" s="96"/>
      <c r="ZQ36" s="96"/>
      <c r="ZR36" s="96"/>
      <c r="ZS36" s="96"/>
      <c r="ZT36" s="96"/>
      <c r="ZU36" s="96"/>
      <c r="ZV36" s="96"/>
      <c r="ZW36" s="96"/>
      <c r="ZX36" s="96"/>
      <c r="ZY36" s="96"/>
      <c r="ZZ36" s="96"/>
      <c r="AAA36" s="96"/>
      <c r="AAB36" s="96"/>
      <c r="AAC36" s="96"/>
      <c r="AAD36" s="96"/>
      <c r="AAE36" s="96"/>
      <c r="AAF36" s="96"/>
      <c r="AAG36" s="96"/>
      <c r="AAH36" s="96"/>
      <c r="AAI36" s="96"/>
      <c r="AAJ36" s="96"/>
      <c r="AAK36" s="96"/>
      <c r="AAL36" s="96"/>
      <c r="AAM36" s="96"/>
      <c r="AAN36" s="96"/>
      <c r="AAO36" s="96"/>
      <c r="AAP36" s="96"/>
      <c r="AAQ36" s="96"/>
      <c r="AAR36" s="96"/>
      <c r="AAS36" s="96"/>
      <c r="AAT36" s="96"/>
      <c r="AAU36" s="96"/>
      <c r="AAV36" s="96"/>
      <c r="AAW36" s="96"/>
      <c r="AAX36" s="96"/>
      <c r="AAY36" s="96"/>
      <c r="AAZ36" s="96"/>
      <c r="ABA36" s="96"/>
      <c r="ABB36" s="96"/>
      <c r="ABC36" s="96"/>
      <c r="ABD36" s="96"/>
      <c r="ABE36" s="96"/>
      <c r="ABF36" s="96"/>
      <c r="ABG36" s="96"/>
      <c r="ABH36" s="96"/>
      <c r="ABI36" s="96"/>
      <c r="ABJ36" s="96"/>
      <c r="ABK36" s="96"/>
      <c r="ABL36" s="96"/>
      <c r="ABM36" s="96"/>
      <c r="ABN36" s="96"/>
      <c r="ABO36" s="96"/>
      <c r="ABP36" s="96"/>
      <c r="ABQ36" s="96"/>
      <c r="ABR36" s="96"/>
      <c r="ABS36" s="96"/>
      <c r="ABT36" s="96"/>
      <c r="ABU36" s="96"/>
      <c r="ABV36" s="96"/>
      <c r="ABW36" s="96"/>
      <c r="ABX36" s="96"/>
      <c r="ABY36" s="96"/>
      <c r="ABZ36" s="96"/>
      <c r="ACA36" s="96"/>
      <c r="ACB36" s="96"/>
      <c r="ACC36" s="96"/>
      <c r="ACD36" s="96"/>
      <c r="ACE36" s="96"/>
      <c r="ACF36" s="96"/>
      <c r="ACG36" s="96"/>
      <c r="ACH36" s="96"/>
      <c r="ACI36" s="96"/>
      <c r="ACJ36" s="96"/>
      <c r="ACK36" s="96"/>
      <c r="ACL36" s="96"/>
      <c r="ACM36" s="96"/>
      <c r="ACN36" s="96"/>
      <c r="ACO36" s="96"/>
      <c r="ACP36" s="96"/>
      <c r="ACQ36" s="96"/>
      <c r="ACR36" s="96"/>
      <c r="ACS36" s="96"/>
      <c r="ACT36" s="96"/>
      <c r="ACU36" s="96"/>
      <c r="ACV36" s="96"/>
      <c r="ACW36" s="96"/>
      <c r="ACX36" s="96"/>
      <c r="ACY36" s="96"/>
      <c r="ACZ36" s="96"/>
      <c r="ADA36" s="96"/>
      <c r="ADB36" s="96"/>
      <c r="ADC36" s="96"/>
      <c r="ADD36" s="96"/>
      <c r="ADE36" s="96"/>
      <c r="ADF36" s="96"/>
      <c r="ADG36" s="96"/>
      <c r="ADH36" s="96"/>
      <c r="ADI36" s="96"/>
      <c r="ADJ36" s="96"/>
      <c r="ADK36" s="96"/>
      <c r="ADL36" s="96"/>
      <c r="ADM36" s="96"/>
      <c r="ADN36" s="96"/>
      <c r="ADO36" s="96"/>
      <c r="ADP36" s="96"/>
      <c r="ADQ36" s="96"/>
      <c r="ADR36" s="96"/>
      <c r="ADS36" s="96"/>
      <c r="ADT36" s="96"/>
      <c r="ADU36" s="96"/>
      <c r="ADV36" s="96"/>
      <c r="ADW36" s="96"/>
      <c r="ADX36" s="96"/>
      <c r="ADY36" s="96"/>
      <c r="ADZ36" s="96"/>
      <c r="AEA36" s="96"/>
      <c r="AEB36" s="96"/>
      <c r="AEC36" s="96"/>
      <c r="AED36" s="96"/>
      <c r="AEE36" s="96"/>
      <c r="AEF36" s="96"/>
      <c r="AEG36" s="96"/>
      <c r="AEH36" s="96"/>
      <c r="AEI36" s="96"/>
      <c r="AEJ36" s="96"/>
      <c r="AEK36" s="96"/>
      <c r="AEL36" s="96"/>
      <c r="AEM36" s="96"/>
      <c r="AEN36" s="96"/>
      <c r="AEO36" s="96"/>
      <c r="AEP36" s="96"/>
      <c r="AEQ36" s="96"/>
      <c r="AER36" s="96"/>
      <c r="AES36" s="96"/>
      <c r="AET36" s="96"/>
      <c r="AEU36" s="96"/>
      <c r="AEV36" s="96"/>
      <c r="AEW36" s="96"/>
      <c r="AEX36" s="96"/>
      <c r="AEY36" s="96"/>
      <c r="AEZ36" s="96"/>
      <c r="AFA36" s="96"/>
      <c r="AFB36" s="96"/>
      <c r="AFC36" s="96"/>
      <c r="AFD36" s="96"/>
      <c r="AFE36" s="96"/>
      <c r="AFF36" s="96"/>
      <c r="AFG36" s="96"/>
      <c r="AFH36" s="96"/>
      <c r="AFI36" s="96"/>
      <c r="AFJ36" s="96"/>
      <c r="AFK36" s="96"/>
      <c r="AFL36" s="96"/>
      <c r="AFM36" s="96"/>
      <c r="AFN36" s="96"/>
      <c r="AFO36" s="96"/>
      <c r="AFP36" s="96"/>
      <c r="AFQ36" s="96"/>
      <c r="AFR36" s="96"/>
      <c r="AFS36" s="96"/>
      <c r="AFT36" s="96"/>
      <c r="AFU36" s="96"/>
      <c r="AFV36" s="96"/>
      <c r="AFW36" s="96"/>
      <c r="AFX36" s="96"/>
      <c r="AFY36" s="96"/>
      <c r="AFZ36" s="96"/>
      <c r="AGA36" s="96"/>
      <c r="AGB36" s="96"/>
      <c r="AGC36" s="96"/>
      <c r="AGD36" s="96"/>
      <c r="AGE36" s="96"/>
      <c r="AGF36" s="96"/>
      <c r="AGG36" s="96"/>
      <c r="AGH36" s="96"/>
      <c r="AGI36" s="96"/>
      <c r="AGJ36" s="96"/>
      <c r="AGK36" s="96"/>
      <c r="AGL36" s="96"/>
      <c r="AGM36" s="96"/>
      <c r="AGN36" s="96"/>
      <c r="AGO36" s="96"/>
      <c r="AGP36" s="96"/>
      <c r="AGQ36" s="96"/>
      <c r="AGR36" s="96"/>
      <c r="AGS36" s="96"/>
      <c r="AGT36" s="96"/>
      <c r="AGU36" s="96"/>
      <c r="AGV36" s="96"/>
      <c r="AGW36" s="96"/>
      <c r="AGX36" s="96"/>
      <c r="AGY36" s="96"/>
      <c r="AGZ36" s="96"/>
      <c r="AHA36" s="96"/>
      <c r="AHB36" s="96"/>
      <c r="AHC36" s="96"/>
      <c r="AHD36" s="96"/>
      <c r="AHE36" s="96"/>
      <c r="AHF36" s="96"/>
      <c r="AHG36" s="96"/>
      <c r="AHH36" s="96"/>
      <c r="AHI36" s="96"/>
      <c r="AHJ36" s="96"/>
      <c r="AHK36" s="96"/>
      <c r="AHL36" s="96"/>
      <c r="AHM36" s="96"/>
      <c r="AHN36" s="96"/>
      <c r="AHO36" s="96"/>
      <c r="AHP36" s="96"/>
      <c r="AHQ36" s="96"/>
      <c r="AHR36" s="96"/>
      <c r="AHS36" s="96"/>
      <c r="AHT36" s="96"/>
      <c r="AHU36" s="96"/>
      <c r="AHV36" s="96"/>
      <c r="AHW36" s="96"/>
      <c r="AHX36" s="96"/>
      <c r="AHY36" s="96"/>
      <c r="AHZ36" s="96"/>
      <c r="AIA36" s="96"/>
      <c r="AIB36" s="96"/>
      <c r="AIC36" s="96"/>
      <c r="AID36" s="96"/>
      <c r="AIE36" s="96"/>
      <c r="AIF36" s="96"/>
      <c r="AIG36" s="96"/>
      <c r="AIH36" s="96"/>
      <c r="AII36" s="96"/>
      <c r="AIJ36" s="96"/>
      <c r="AIK36" s="96"/>
      <c r="AIL36" s="96"/>
      <c r="AIM36" s="96"/>
      <c r="AIN36" s="96"/>
      <c r="AIO36" s="96"/>
      <c r="AIP36" s="96"/>
      <c r="AIQ36" s="96"/>
      <c r="AIR36" s="96"/>
      <c r="AIS36" s="96"/>
      <c r="AIT36" s="96"/>
      <c r="AIU36" s="96"/>
      <c r="AIV36" s="96"/>
      <c r="AIW36" s="96"/>
      <c r="AIX36" s="96"/>
      <c r="AIY36" s="96"/>
      <c r="AIZ36" s="96"/>
      <c r="AJA36" s="96"/>
      <c r="AJB36" s="96"/>
      <c r="AJC36" s="96"/>
      <c r="AJD36" s="96"/>
      <c r="AJE36" s="96"/>
      <c r="AJF36" s="96"/>
      <c r="AJG36" s="96"/>
      <c r="AJH36" s="96"/>
      <c r="AJI36" s="96"/>
      <c r="AJJ36" s="96"/>
      <c r="AJK36" s="96"/>
      <c r="AJL36" s="96"/>
      <c r="AJM36" s="96"/>
      <c r="AJN36" s="96"/>
      <c r="AJO36" s="96"/>
      <c r="AJP36" s="96"/>
      <c r="AJQ36" s="96"/>
      <c r="AJR36" s="96"/>
      <c r="AJS36" s="96"/>
      <c r="AJT36" s="96"/>
      <c r="AJU36" s="96"/>
      <c r="AJV36" s="96"/>
      <c r="AJW36" s="96"/>
      <c r="AJX36" s="96"/>
      <c r="AJY36" s="96"/>
      <c r="AJZ36" s="96"/>
      <c r="AKA36" s="96"/>
      <c r="AKB36" s="96"/>
      <c r="AKC36" s="96"/>
      <c r="AKD36" s="96"/>
      <c r="AKE36" s="96"/>
      <c r="AKF36" s="96"/>
      <c r="AKG36" s="96"/>
      <c r="AKH36" s="96"/>
      <c r="AKI36" s="96"/>
      <c r="AKJ36" s="96"/>
      <c r="AKK36" s="96"/>
      <c r="AKL36" s="96"/>
      <c r="AKM36" s="96"/>
      <c r="AKN36" s="96"/>
      <c r="AKO36" s="96"/>
      <c r="AKP36" s="96"/>
      <c r="AKQ36" s="96"/>
      <c r="AKR36" s="96"/>
      <c r="AKS36" s="96"/>
      <c r="AKT36" s="96"/>
      <c r="AKU36" s="96"/>
      <c r="AKV36" s="96"/>
      <c r="AKW36" s="96"/>
      <c r="AKX36" s="96"/>
      <c r="AKY36" s="96"/>
      <c r="AKZ36" s="96"/>
      <c r="ALA36" s="96"/>
      <c r="ALB36" s="96"/>
      <c r="ALC36" s="96"/>
      <c r="ALD36" s="96"/>
      <c r="ALE36" s="96"/>
      <c r="ALF36" s="96"/>
      <c r="ALG36" s="96"/>
      <c r="ALH36" s="96"/>
      <c r="ALI36" s="96"/>
      <c r="ALJ36" s="96"/>
      <c r="ALK36" s="96"/>
      <c r="ALL36" s="96"/>
      <c r="ALM36" s="96"/>
      <c r="ALN36" s="96"/>
      <c r="ALO36" s="96"/>
      <c r="ALP36" s="96"/>
      <c r="ALQ36" s="96"/>
      <c r="ALR36" s="96"/>
      <c r="ALS36" s="96"/>
      <c r="ALT36" s="96"/>
      <c r="ALU36" s="96"/>
      <c r="ALV36" s="96"/>
      <c r="ALW36" s="96"/>
      <c r="ALX36" s="96"/>
      <c r="ALY36" s="96"/>
      <c r="ALZ36" s="96"/>
      <c r="AMA36" s="96"/>
      <c r="AMB36" s="96"/>
      <c r="AMC36" s="96"/>
      <c r="AMD36" s="96"/>
      <c r="AME36" s="96"/>
      <c r="AMF36" s="96"/>
      <c r="AMG36" s="96"/>
      <c r="AMH36" s="96"/>
      <c r="AMI36" s="96"/>
      <c r="AMJ36" s="96"/>
      <c r="AMK36" s="96"/>
      <c r="AML36" s="96"/>
      <c r="AMM36" s="96"/>
      <c r="AMN36" s="96"/>
      <c r="AMO36" s="96"/>
      <c r="AMP36" s="96"/>
      <c r="AMQ36" s="96"/>
      <c r="AMR36" s="96"/>
      <c r="AMS36" s="96"/>
      <c r="AMT36" s="96"/>
      <c r="AMU36" s="96"/>
      <c r="AMV36" s="96"/>
      <c r="AMW36" s="96"/>
      <c r="AMX36" s="96"/>
      <c r="AMY36" s="96"/>
      <c r="AMZ36" s="96"/>
      <c r="ANA36" s="96"/>
      <c r="ANB36" s="96"/>
      <c r="ANC36" s="96"/>
      <c r="AND36" s="96"/>
      <c r="ANE36" s="96"/>
      <c r="ANF36" s="96"/>
      <c r="ANG36" s="96"/>
      <c r="ANH36" s="96"/>
      <c r="ANI36" s="96"/>
      <c r="ANJ36" s="96"/>
      <c r="ANK36" s="96"/>
      <c r="ANL36" s="96"/>
      <c r="ANM36" s="96"/>
      <c r="ANN36" s="96"/>
      <c r="ANO36" s="96"/>
      <c r="ANP36" s="96"/>
      <c r="ANQ36" s="96"/>
      <c r="ANR36" s="96"/>
      <c r="ANS36" s="96"/>
      <c r="ANT36" s="96"/>
      <c r="ANU36" s="96"/>
      <c r="ANV36" s="96"/>
      <c r="ANW36" s="96"/>
      <c r="ANX36" s="96"/>
      <c r="ANY36" s="96"/>
      <c r="ANZ36" s="96"/>
      <c r="AOA36" s="96"/>
      <c r="AOB36" s="96"/>
      <c r="AOC36" s="96"/>
      <c r="AOD36" s="96"/>
      <c r="AOE36" s="96"/>
      <c r="AOF36" s="96"/>
      <c r="AOG36" s="96"/>
      <c r="AOH36" s="96"/>
      <c r="AOI36" s="96"/>
      <c r="AOJ36" s="96"/>
      <c r="AOK36" s="96"/>
      <c r="AOL36" s="96"/>
      <c r="AOM36" s="96"/>
      <c r="AON36" s="96"/>
      <c r="AOO36" s="96"/>
      <c r="AOP36" s="96"/>
      <c r="AOQ36" s="96"/>
      <c r="AOR36" s="96"/>
      <c r="AOS36" s="96"/>
      <c r="AOT36" s="96"/>
      <c r="AOU36" s="96"/>
      <c r="AOV36" s="96"/>
      <c r="AOW36" s="96"/>
      <c r="AOX36" s="96"/>
      <c r="AOY36" s="96"/>
      <c r="AOZ36" s="96"/>
      <c r="APA36" s="96"/>
      <c r="APB36" s="96"/>
      <c r="APC36" s="96"/>
      <c r="APD36" s="96"/>
      <c r="APE36" s="96"/>
      <c r="APF36" s="96"/>
      <c r="APG36" s="96"/>
      <c r="APH36" s="96"/>
      <c r="API36" s="96"/>
      <c r="APJ36" s="96"/>
      <c r="APK36" s="96"/>
      <c r="APL36" s="96"/>
      <c r="APM36" s="96"/>
      <c r="APN36" s="96"/>
      <c r="APO36" s="96"/>
      <c r="APP36" s="96"/>
      <c r="APQ36" s="96"/>
      <c r="APR36" s="96"/>
      <c r="APS36" s="96"/>
      <c r="APT36" s="96"/>
      <c r="APU36" s="96"/>
      <c r="APV36" s="96"/>
      <c r="APW36" s="96"/>
      <c r="APX36" s="96"/>
      <c r="APY36" s="96"/>
      <c r="APZ36" s="96"/>
      <c r="AQA36" s="96"/>
      <c r="AQB36" s="96"/>
      <c r="AQC36" s="96"/>
      <c r="AQD36" s="96"/>
      <c r="AQE36" s="96"/>
      <c r="AQF36" s="96"/>
      <c r="AQG36" s="96"/>
      <c r="AQH36" s="96"/>
      <c r="AQI36" s="96"/>
      <c r="AQJ36" s="96"/>
      <c r="AQK36" s="96"/>
      <c r="AQL36" s="96"/>
      <c r="AQM36" s="96"/>
      <c r="AQN36" s="96"/>
      <c r="AQO36" s="96"/>
      <c r="AQP36" s="96"/>
      <c r="AQQ36" s="96"/>
      <c r="AQR36" s="96"/>
      <c r="AQS36" s="96"/>
      <c r="AQT36" s="96"/>
      <c r="AQU36" s="96"/>
      <c r="AQV36" s="96"/>
      <c r="AQW36" s="96"/>
      <c r="AQX36" s="96"/>
      <c r="AQY36" s="96"/>
      <c r="AQZ36" s="96"/>
      <c r="ARA36" s="96"/>
      <c r="ARB36" s="96"/>
      <c r="ARC36" s="96"/>
      <c r="ARD36" s="96"/>
      <c r="ARE36" s="96"/>
      <c r="ARF36" s="96"/>
      <c r="ARG36" s="96"/>
      <c r="ARH36" s="96"/>
      <c r="ARI36" s="96"/>
      <c r="ARJ36" s="96"/>
      <c r="ARK36" s="96"/>
      <c r="ARL36" s="96"/>
      <c r="ARM36" s="96"/>
      <c r="ARN36" s="96"/>
      <c r="ARO36" s="96"/>
      <c r="ARP36" s="96"/>
      <c r="ARQ36" s="96"/>
      <c r="ARR36" s="96"/>
      <c r="ARS36" s="96"/>
      <c r="ART36" s="96"/>
      <c r="ARU36" s="96"/>
      <c r="ARV36" s="96"/>
      <c r="ARW36" s="96"/>
      <c r="ARX36" s="96"/>
      <c r="ARY36" s="96"/>
      <c r="ARZ36" s="96"/>
      <c r="ASA36" s="96"/>
      <c r="ASB36" s="96"/>
      <c r="ASC36" s="96"/>
      <c r="ASD36" s="96"/>
      <c r="ASE36" s="96"/>
      <c r="ASF36" s="96"/>
      <c r="ASG36" s="96"/>
      <c r="ASH36" s="96"/>
      <c r="ASI36" s="96"/>
      <c r="ASJ36" s="96"/>
      <c r="ASK36" s="96"/>
      <c r="ASL36" s="96"/>
      <c r="ASM36" s="96"/>
      <c r="ASN36" s="96"/>
      <c r="ASO36" s="96"/>
      <c r="ASP36" s="96"/>
      <c r="ASQ36" s="96"/>
      <c r="ASR36" s="96"/>
      <c r="ASS36" s="96"/>
      <c r="AST36" s="96"/>
      <c r="ASU36" s="96"/>
      <c r="ASV36" s="96"/>
      <c r="ASW36" s="96"/>
      <c r="ASX36" s="96"/>
      <c r="ASY36" s="96"/>
      <c r="ASZ36" s="96"/>
      <c r="ATA36" s="96"/>
      <c r="ATB36" s="96"/>
      <c r="ATC36" s="96"/>
      <c r="ATD36" s="96"/>
      <c r="ATE36" s="96"/>
      <c r="ATF36" s="96"/>
      <c r="ATG36" s="96"/>
      <c r="ATH36" s="96"/>
      <c r="ATI36" s="96"/>
      <c r="ATJ36" s="96"/>
      <c r="ATK36" s="96"/>
      <c r="ATL36" s="96"/>
      <c r="ATM36" s="96"/>
      <c r="ATN36" s="96"/>
      <c r="ATO36" s="96"/>
      <c r="ATP36" s="96"/>
      <c r="ATQ36" s="96"/>
      <c r="ATR36" s="96"/>
      <c r="ATS36" s="96"/>
      <c r="ATT36" s="96"/>
      <c r="ATU36" s="96"/>
      <c r="ATV36" s="96"/>
      <c r="ATW36" s="96"/>
      <c r="ATX36" s="96"/>
      <c r="ATY36" s="96"/>
      <c r="ATZ36" s="96"/>
      <c r="AUA36" s="96"/>
      <c r="AUB36" s="96"/>
      <c r="AUC36" s="96"/>
      <c r="AUD36" s="96"/>
      <c r="AUE36" s="96"/>
      <c r="AUF36" s="96"/>
      <c r="AUG36" s="96"/>
      <c r="AUH36" s="96"/>
      <c r="AUI36" s="96"/>
      <c r="AUJ36" s="96"/>
      <c r="AUK36" s="96"/>
      <c r="AUL36" s="96"/>
      <c r="AUM36" s="96"/>
      <c r="AUN36" s="96"/>
      <c r="AUO36" s="96"/>
      <c r="AUP36" s="96"/>
      <c r="AUQ36" s="96"/>
      <c r="AUR36" s="96"/>
      <c r="AUS36" s="96"/>
      <c r="AUT36" s="96"/>
      <c r="AUU36" s="96"/>
      <c r="AUV36" s="96"/>
      <c r="AUW36" s="96"/>
      <c r="AUX36" s="96"/>
      <c r="AUY36" s="96"/>
      <c r="AUZ36" s="96"/>
      <c r="AVA36" s="96"/>
      <c r="AVB36" s="96"/>
      <c r="AVC36" s="96"/>
      <c r="AVD36" s="96"/>
      <c r="AVE36" s="96"/>
      <c r="AVF36" s="96"/>
      <c r="AVG36" s="96"/>
      <c r="AVH36" s="96"/>
      <c r="AVI36" s="96"/>
      <c r="AVJ36" s="96"/>
      <c r="AVK36" s="96"/>
      <c r="AVL36" s="96"/>
      <c r="AVM36" s="96"/>
      <c r="AVN36" s="96"/>
      <c r="AVO36" s="96"/>
      <c r="AVP36" s="96"/>
      <c r="AVQ36" s="96"/>
      <c r="AVR36" s="96"/>
      <c r="AVS36" s="96"/>
      <c r="AVT36" s="96"/>
      <c r="AVU36" s="96"/>
      <c r="AVV36" s="96"/>
      <c r="AVW36" s="96"/>
      <c r="AVX36" s="96"/>
      <c r="AVY36" s="96"/>
      <c r="AVZ36" s="96"/>
      <c r="AWA36" s="96"/>
      <c r="AWB36" s="96"/>
      <c r="AWC36" s="96"/>
      <c r="AWD36" s="96"/>
      <c r="AWE36" s="96"/>
      <c r="AWF36" s="96"/>
      <c r="AWG36" s="96"/>
      <c r="AWH36" s="96"/>
      <c r="AWI36" s="96"/>
      <c r="AWJ36" s="96"/>
      <c r="AWK36" s="96"/>
      <c r="AWL36" s="96"/>
      <c r="AWM36" s="96"/>
      <c r="AWN36" s="96"/>
      <c r="AWO36" s="96"/>
      <c r="AWP36" s="96"/>
      <c r="AWQ36" s="96"/>
      <c r="AWR36" s="96"/>
      <c r="AWS36" s="96"/>
      <c r="AWT36" s="96"/>
      <c r="AWU36" s="96"/>
      <c r="AWV36" s="96"/>
      <c r="AWW36" s="96"/>
      <c r="AWX36" s="96"/>
      <c r="AWY36" s="96"/>
      <c r="AWZ36" s="96"/>
      <c r="AXA36" s="96"/>
      <c r="AXB36" s="96"/>
      <c r="AXC36" s="96"/>
      <c r="AXD36" s="96"/>
      <c r="AXE36" s="96"/>
      <c r="AXF36" s="96"/>
      <c r="AXG36" s="96"/>
      <c r="AXH36" s="96"/>
      <c r="AXI36" s="96"/>
      <c r="AXJ36" s="96"/>
      <c r="AXK36" s="96"/>
      <c r="AXL36" s="96"/>
      <c r="AXM36" s="96"/>
      <c r="AXN36" s="96"/>
      <c r="AXO36" s="96"/>
      <c r="AXP36" s="96"/>
      <c r="AXQ36" s="96"/>
      <c r="AXR36" s="96"/>
      <c r="AXS36" s="96"/>
      <c r="AXT36" s="96"/>
      <c r="AXU36" s="96"/>
      <c r="AXV36" s="96"/>
      <c r="AXW36" s="96"/>
      <c r="AXX36" s="96"/>
      <c r="AXY36" s="96"/>
      <c r="AXZ36" s="96"/>
      <c r="AYA36" s="96"/>
      <c r="AYB36" s="96"/>
      <c r="AYC36" s="96"/>
      <c r="AYD36" s="96"/>
      <c r="AYE36" s="96"/>
      <c r="AYF36" s="96"/>
      <c r="AYG36" s="96"/>
      <c r="AYH36" s="96"/>
      <c r="AYI36" s="96"/>
      <c r="AYJ36" s="96"/>
      <c r="AYK36" s="96"/>
      <c r="AYL36" s="96"/>
      <c r="AYM36" s="96"/>
      <c r="AYN36" s="96"/>
      <c r="AYO36" s="96"/>
      <c r="AYP36" s="96"/>
      <c r="AYQ36" s="96"/>
      <c r="AYR36" s="96"/>
      <c r="AYS36" s="96"/>
      <c r="AYT36" s="96"/>
      <c r="AYU36" s="96"/>
      <c r="AYV36" s="96"/>
      <c r="AYW36" s="96"/>
      <c r="AYX36" s="96"/>
      <c r="AYY36" s="96"/>
      <c r="AYZ36" s="96"/>
    </row>
    <row r="37" spans="1:1352" s="63" customFormat="1">
      <c r="A37" s="57"/>
      <c r="B37" s="150"/>
      <c r="C37" s="151"/>
      <c r="D37" s="151"/>
      <c r="E37" s="151"/>
      <c r="F37" s="151"/>
      <c r="G37" s="151"/>
      <c r="H37" s="151"/>
      <c r="I37" s="151"/>
      <c r="J37" s="151"/>
      <c r="K37" s="151"/>
      <c r="L37" s="152"/>
      <c r="N37" s="96"/>
      <c r="O37" s="96"/>
      <c r="P37" s="96"/>
      <c r="Q37" s="96"/>
      <c r="R37" s="96"/>
      <c r="S37" s="96"/>
      <c r="T37" s="96"/>
      <c r="U37" s="96"/>
      <c r="V37" s="96"/>
      <c r="W37" s="96"/>
      <c r="X37" s="96"/>
      <c r="Y37" s="96"/>
      <c r="Z37" s="96"/>
      <c r="AA37" s="96"/>
      <c r="AB37" s="96"/>
      <c r="AC37" s="96"/>
      <c r="AE37" s="96"/>
      <c r="AF37" s="96"/>
      <c r="AG37" s="96"/>
      <c r="AH37" s="96"/>
      <c r="AI37" s="96"/>
      <c r="AJ37" s="96"/>
      <c r="AK37" s="96"/>
      <c r="AL37" s="96"/>
      <c r="AM37" s="96"/>
      <c r="AN37" s="96"/>
      <c r="AO37" s="96"/>
      <c r="AP37" s="96"/>
      <c r="AQ37" s="96"/>
      <c r="AR37" s="96"/>
      <c r="AS37" s="96"/>
      <c r="AT37" s="96"/>
      <c r="AU37" s="96"/>
      <c r="AV37" s="96"/>
      <c r="AW37" s="96"/>
      <c r="AX37" s="96"/>
      <c r="AY37" s="96"/>
      <c r="AZ37" s="96"/>
      <c r="BA37" s="96"/>
      <c r="BB37" s="96"/>
      <c r="BC37" s="96"/>
      <c r="BD37" s="96"/>
      <c r="BE37" s="96"/>
      <c r="BF37" s="96"/>
      <c r="BG37" s="96"/>
      <c r="BH37" s="96"/>
      <c r="BI37" s="96"/>
      <c r="BJ37" s="96"/>
      <c r="BK37" s="96"/>
      <c r="BL37" s="96"/>
      <c r="BM37" s="96"/>
      <c r="BN37" s="96"/>
      <c r="BO37" s="96"/>
      <c r="BP37" s="96"/>
      <c r="BQ37" s="96"/>
      <c r="BR37" s="96"/>
      <c r="BS37" s="96"/>
      <c r="BT37" s="96"/>
      <c r="BU37" s="96"/>
      <c r="BV37" s="96"/>
      <c r="BW37" s="96"/>
      <c r="BX37" s="96"/>
      <c r="BY37" s="96"/>
      <c r="BZ37" s="96"/>
      <c r="CA37" s="96"/>
      <c r="CB37" s="96"/>
      <c r="CC37" s="96"/>
      <c r="CD37" s="96"/>
      <c r="CE37" s="96"/>
      <c r="CF37" s="96"/>
      <c r="CG37" s="96"/>
      <c r="CH37" s="96"/>
      <c r="CI37" s="96"/>
      <c r="CJ37" s="96"/>
      <c r="CK37" s="96"/>
      <c r="CL37" s="96"/>
      <c r="CM37" s="96"/>
      <c r="CN37" s="96"/>
      <c r="CO37" s="96"/>
      <c r="CP37" s="96"/>
      <c r="CQ37" s="96"/>
      <c r="CR37" s="96"/>
      <c r="CS37" s="96"/>
      <c r="CT37" s="96"/>
      <c r="CU37" s="96"/>
      <c r="CV37" s="96"/>
      <c r="CW37" s="96"/>
      <c r="CX37" s="96"/>
      <c r="CY37" s="96"/>
      <c r="CZ37" s="96"/>
      <c r="DA37" s="96"/>
      <c r="DB37" s="96"/>
      <c r="DC37" s="96"/>
      <c r="DD37" s="96"/>
      <c r="DE37" s="96"/>
      <c r="DF37" s="96"/>
      <c r="DG37" s="96"/>
      <c r="DH37" s="96"/>
      <c r="DI37" s="96"/>
      <c r="DJ37" s="96"/>
      <c r="DK37" s="96"/>
      <c r="DL37" s="96"/>
      <c r="DM37" s="96"/>
      <c r="DN37" s="96"/>
      <c r="DO37" s="96"/>
      <c r="DP37" s="96"/>
      <c r="DQ37" s="96"/>
      <c r="DR37" s="96"/>
      <c r="DS37" s="96"/>
      <c r="DT37" s="96"/>
      <c r="DU37" s="96"/>
      <c r="DV37" s="96"/>
      <c r="DW37" s="96"/>
      <c r="DX37" s="96"/>
      <c r="DY37" s="96"/>
      <c r="DZ37" s="96"/>
      <c r="EA37" s="96"/>
      <c r="EB37" s="96"/>
      <c r="EC37" s="96"/>
      <c r="ED37" s="96"/>
      <c r="EE37" s="96"/>
      <c r="EF37" s="96"/>
      <c r="EG37" s="96"/>
      <c r="EH37" s="96"/>
      <c r="EI37" s="96"/>
      <c r="EJ37" s="96"/>
      <c r="EK37" s="96"/>
      <c r="EL37" s="96"/>
      <c r="EM37" s="96"/>
      <c r="EN37" s="96"/>
      <c r="EO37" s="96"/>
      <c r="EP37" s="96"/>
      <c r="EQ37" s="96"/>
      <c r="ER37" s="96"/>
      <c r="ES37" s="96"/>
      <c r="ET37" s="96"/>
      <c r="EU37" s="96"/>
      <c r="EV37" s="96"/>
      <c r="EW37" s="96"/>
      <c r="EX37" s="96"/>
      <c r="EY37" s="96"/>
      <c r="EZ37" s="96"/>
      <c r="FA37" s="96"/>
      <c r="FB37" s="96"/>
      <c r="FC37" s="96"/>
      <c r="FD37" s="96"/>
      <c r="FE37" s="96"/>
      <c r="FF37" s="96"/>
      <c r="FG37" s="96"/>
      <c r="FH37" s="96"/>
      <c r="FI37" s="96"/>
      <c r="FJ37" s="96"/>
      <c r="FK37" s="96"/>
      <c r="FL37" s="96"/>
      <c r="FM37" s="96"/>
      <c r="FN37" s="96"/>
      <c r="FO37" s="96"/>
      <c r="FP37" s="96"/>
      <c r="FQ37" s="96"/>
      <c r="FR37" s="96"/>
      <c r="FS37" s="96"/>
      <c r="FT37" s="96"/>
      <c r="FU37" s="96"/>
      <c r="FV37" s="96"/>
      <c r="FW37" s="96"/>
      <c r="FX37" s="96"/>
      <c r="FY37" s="96"/>
      <c r="FZ37" s="96"/>
      <c r="GA37" s="96"/>
      <c r="GB37" s="96"/>
      <c r="GC37" s="96"/>
      <c r="GD37" s="96"/>
      <c r="GE37" s="96"/>
      <c r="GF37" s="96"/>
      <c r="GG37" s="96"/>
      <c r="GH37" s="96"/>
      <c r="GI37" s="96"/>
      <c r="GJ37" s="96"/>
      <c r="GK37" s="96"/>
      <c r="GL37" s="96"/>
      <c r="GM37" s="96"/>
      <c r="GN37" s="96"/>
      <c r="GO37" s="96"/>
      <c r="GP37" s="96"/>
      <c r="GQ37" s="96"/>
      <c r="GR37" s="96"/>
      <c r="GS37" s="96"/>
      <c r="GT37" s="96"/>
      <c r="GU37" s="96"/>
      <c r="GV37" s="96"/>
      <c r="GW37" s="96"/>
      <c r="GX37" s="96"/>
      <c r="GY37" s="96"/>
      <c r="GZ37" s="96"/>
      <c r="HA37" s="96"/>
      <c r="HB37" s="96"/>
      <c r="HC37" s="96"/>
      <c r="HD37" s="96"/>
      <c r="HE37" s="96"/>
      <c r="HF37" s="96"/>
      <c r="HG37" s="96"/>
      <c r="HH37" s="96"/>
      <c r="HI37" s="96"/>
      <c r="HJ37" s="96"/>
      <c r="HK37" s="96"/>
      <c r="HL37" s="96"/>
      <c r="HM37" s="96"/>
      <c r="HN37" s="96"/>
      <c r="HO37" s="96"/>
      <c r="HP37" s="96"/>
      <c r="HQ37" s="96"/>
      <c r="HR37" s="96"/>
      <c r="HS37" s="96"/>
      <c r="HT37" s="96"/>
      <c r="HU37" s="96"/>
      <c r="HV37" s="96"/>
      <c r="HW37" s="96"/>
      <c r="HX37" s="96"/>
      <c r="HY37" s="96"/>
      <c r="HZ37" s="96"/>
      <c r="IA37" s="96"/>
      <c r="IB37" s="96"/>
      <c r="IC37" s="96"/>
      <c r="ID37" s="96"/>
      <c r="IE37" s="96"/>
      <c r="IF37" s="96"/>
      <c r="IG37" s="96"/>
      <c r="IH37" s="96"/>
      <c r="II37" s="96"/>
      <c r="IJ37" s="96"/>
      <c r="IK37" s="96"/>
      <c r="IL37" s="96"/>
      <c r="IM37" s="96"/>
      <c r="IN37" s="96"/>
      <c r="IO37" s="96"/>
      <c r="IP37" s="96"/>
      <c r="IQ37" s="96"/>
      <c r="IR37" s="96"/>
      <c r="IS37" s="96"/>
      <c r="IT37" s="96"/>
      <c r="IU37" s="96"/>
      <c r="IV37" s="96"/>
      <c r="IW37" s="96"/>
      <c r="IX37" s="96"/>
      <c r="IY37" s="96"/>
      <c r="IZ37" s="96"/>
      <c r="JA37" s="96"/>
      <c r="JB37" s="96"/>
      <c r="JC37" s="96"/>
      <c r="JD37" s="96"/>
      <c r="JE37" s="96"/>
      <c r="JF37" s="96"/>
      <c r="JG37" s="96"/>
      <c r="JH37" s="96"/>
      <c r="JI37" s="96"/>
      <c r="JJ37" s="96"/>
      <c r="JK37" s="96"/>
      <c r="JL37" s="96"/>
      <c r="JM37" s="96"/>
      <c r="JN37" s="96"/>
      <c r="JO37" s="96"/>
      <c r="JP37" s="96"/>
      <c r="JQ37" s="96"/>
      <c r="JR37" s="96"/>
      <c r="JS37" s="96"/>
      <c r="JT37" s="96"/>
      <c r="JU37" s="96"/>
      <c r="JV37" s="96"/>
      <c r="JW37" s="96"/>
      <c r="JX37" s="96"/>
      <c r="JY37" s="96"/>
      <c r="JZ37" s="96"/>
      <c r="KA37" s="96"/>
      <c r="KB37" s="96"/>
      <c r="KC37" s="96"/>
      <c r="KD37" s="96"/>
      <c r="KE37" s="96"/>
      <c r="KF37" s="96"/>
      <c r="KG37" s="96"/>
      <c r="KH37" s="96"/>
      <c r="KI37" s="96"/>
      <c r="KJ37" s="96"/>
      <c r="KK37" s="96"/>
      <c r="KL37" s="96"/>
      <c r="KM37" s="96"/>
      <c r="KN37" s="96"/>
      <c r="KO37" s="96"/>
      <c r="KP37" s="96"/>
      <c r="KQ37" s="96"/>
      <c r="KR37" s="96"/>
      <c r="KS37" s="96"/>
      <c r="KT37" s="96"/>
      <c r="KU37" s="96"/>
      <c r="KV37" s="96"/>
      <c r="KW37" s="96"/>
      <c r="KX37" s="96"/>
      <c r="KY37" s="96"/>
      <c r="KZ37" s="96"/>
      <c r="LA37" s="96"/>
      <c r="LB37" s="96"/>
      <c r="LC37" s="96"/>
      <c r="LD37" s="96"/>
      <c r="LE37" s="96"/>
      <c r="LF37" s="96"/>
      <c r="LG37" s="96"/>
      <c r="LH37" s="96"/>
      <c r="LI37" s="96"/>
      <c r="LJ37" s="96"/>
      <c r="LK37" s="96"/>
      <c r="LL37" s="96"/>
      <c r="LM37" s="96"/>
      <c r="LN37" s="96"/>
      <c r="LO37" s="96"/>
      <c r="LP37" s="96"/>
      <c r="LQ37" s="96"/>
      <c r="LR37" s="96"/>
      <c r="LS37" s="96"/>
      <c r="LT37" s="96"/>
      <c r="LU37" s="96"/>
      <c r="LV37" s="96"/>
      <c r="LW37" s="96"/>
      <c r="LX37" s="96"/>
      <c r="LY37" s="96"/>
      <c r="LZ37" s="96"/>
      <c r="MA37" s="96"/>
      <c r="MB37" s="96"/>
      <c r="MC37" s="96"/>
      <c r="MD37" s="96"/>
      <c r="ME37" s="96"/>
      <c r="MF37" s="96"/>
      <c r="MG37" s="96"/>
      <c r="MH37" s="96"/>
      <c r="MI37" s="96"/>
      <c r="MJ37" s="96"/>
      <c r="MK37" s="96"/>
      <c r="ML37" s="96"/>
      <c r="MM37" s="96"/>
      <c r="MN37" s="96"/>
      <c r="MO37" s="96"/>
      <c r="MP37" s="96"/>
      <c r="MQ37" s="96"/>
      <c r="MR37" s="96"/>
      <c r="MS37" s="96"/>
      <c r="MT37" s="96"/>
      <c r="MU37" s="96"/>
      <c r="MV37" s="96"/>
      <c r="MW37" s="96"/>
      <c r="MX37" s="96"/>
      <c r="MY37" s="96"/>
      <c r="MZ37" s="96"/>
      <c r="NA37" s="96"/>
      <c r="NB37" s="96"/>
      <c r="NC37" s="96"/>
      <c r="ND37" s="96"/>
      <c r="NE37" s="96"/>
      <c r="NF37" s="96"/>
      <c r="NG37" s="96"/>
      <c r="NH37" s="96"/>
      <c r="NI37" s="96"/>
      <c r="NJ37" s="96"/>
      <c r="NK37" s="96"/>
      <c r="NL37" s="96"/>
      <c r="NM37" s="96"/>
      <c r="NN37" s="96"/>
      <c r="NO37" s="96"/>
      <c r="NP37" s="96"/>
      <c r="NQ37" s="96"/>
      <c r="NR37" s="96"/>
      <c r="NS37" s="96"/>
      <c r="NT37" s="96"/>
      <c r="NU37" s="96"/>
      <c r="NV37" s="96"/>
      <c r="NW37" s="96"/>
      <c r="NX37" s="96"/>
      <c r="NY37" s="96"/>
      <c r="NZ37" s="96"/>
      <c r="OA37" s="96"/>
      <c r="OB37" s="96"/>
      <c r="OC37" s="96"/>
      <c r="OD37" s="96"/>
      <c r="OE37" s="96"/>
      <c r="OF37" s="96"/>
      <c r="OG37" s="96"/>
      <c r="OH37" s="96"/>
      <c r="OI37" s="96"/>
      <c r="OJ37" s="96"/>
      <c r="OK37" s="96"/>
      <c r="OL37" s="96"/>
      <c r="OM37" s="96"/>
      <c r="ON37" s="96"/>
      <c r="OO37" s="96"/>
      <c r="OP37" s="96"/>
      <c r="OQ37" s="96"/>
      <c r="OR37" s="96"/>
      <c r="OS37" s="96"/>
      <c r="OT37" s="96"/>
      <c r="OU37" s="96"/>
      <c r="OV37" s="96"/>
      <c r="OW37" s="96"/>
      <c r="OX37" s="96"/>
      <c r="OY37" s="96"/>
      <c r="OZ37" s="96"/>
      <c r="PA37" s="96"/>
      <c r="PB37" s="96"/>
      <c r="PC37" s="96"/>
      <c r="PD37" s="96"/>
      <c r="PE37" s="96"/>
      <c r="PF37" s="96"/>
      <c r="PG37" s="96"/>
      <c r="PH37" s="96"/>
      <c r="PI37" s="96"/>
      <c r="PJ37" s="96"/>
      <c r="PK37" s="96"/>
      <c r="PL37" s="96"/>
      <c r="PM37" s="96"/>
      <c r="PN37" s="96"/>
      <c r="PO37" s="96"/>
      <c r="PP37" s="96"/>
      <c r="PQ37" s="96"/>
      <c r="PR37" s="96"/>
      <c r="PS37" s="96"/>
      <c r="PT37" s="96"/>
      <c r="PU37" s="96"/>
      <c r="PV37" s="96"/>
      <c r="PW37" s="96"/>
      <c r="PX37" s="96"/>
      <c r="PY37" s="96"/>
      <c r="PZ37" s="96"/>
      <c r="QA37" s="96"/>
      <c r="QB37" s="96"/>
      <c r="QC37" s="96"/>
      <c r="QD37" s="96"/>
      <c r="QE37" s="96"/>
      <c r="QF37" s="96"/>
      <c r="QG37" s="96"/>
      <c r="QH37" s="96"/>
      <c r="QI37" s="96"/>
      <c r="QJ37" s="96"/>
      <c r="QK37" s="96"/>
      <c r="QL37" s="96"/>
      <c r="QM37" s="96"/>
      <c r="QN37" s="96"/>
      <c r="QO37" s="96"/>
      <c r="QP37" s="96"/>
      <c r="QQ37" s="96"/>
      <c r="QR37" s="96"/>
      <c r="QS37" s="96"/>
      <c r="QT37" s="96"/>
      <c r="QU37" s="96"/>
      <c r="QV37" s="96"/>
      <c r="QW37" s="96"/>
      <c r="QX37" s="96"/>
      <c r="QY37" s="96"/>
      <c r="QZ37" s="96"/>
      <c r="RA37" s="96"/>
      <c r="RB37" s="96"/>
      <c r="RC37" s="96"/>
      <c r="RD37" s="96"/>
      <c r="RE37" s="96"/>
      <c r="RF37" s="96"/>
      <c r="RG37" s="96"/>
      <c r="RH37" s="96"/>
      <c r="RI37" s="96"/>
      <c r="RJ37" s="96"/>
      <c r="RK37" s="96"/>
      <c r="RL37" s="96"/>
      <c r="RM37" s="96"/>
      <c r="RN37" s="96"/>
      <c r="RO37" s="96"/>
      <c r="RP37" s="96"/>
      <c r="RQ37" s="96"/>
      <c r="RR37" s="96"/>
      <c r="RS37" s="96"/>
      <c r="RT37" s="96"/>
      <c r="RU37" s="96"/>
      <c r="RV37" s="96"/>
      <c r="RW37" s="96"/>
      <c r="RX37" s="96"/>
      <c r="RY37" s="96"/>
      <c r="RZ37" s="96"/>
      <c r="SA37" s="96"/>
      <c r="SB37" s="96"/>
      <c r="SC37" s="96"/>
      <c r="SD37" s="96"/>
      <c r="SE37" s="96"/>
      <c r="SF37" s="96"/>
      <c r="SG37" s="96"/>
      <c r="SH37" s="96"/>
      <c r="SI37" s="96"/>
      <c r="SJ37" s="96"/>
      <c r="SK37" s="96"/>
      <c r="SL37" s="96"/>
      <c r="SM37" s="96"/>
      <c r="SN37" s="96"/>
      <c r="SO37" s="96"/>
      <c r="SP37" s="96"/>
      <c r="SQ37" s="96"/>
      <c r="SR37" s="96"/>
      <c r="SS37" s="96"/>
      <c r="ST37" s="96"/>
      <c r="SU37" s="96"/>
      <c r="SV37" s="96"/>
      <c r="SW37" s="96"/>
      <c r="SX37" s="96"/>
      <c r="SY37" s="96"/>
      <c r="SZ37" s="96"/>
      <c r="TA37" s="96"/>
      <c r="TB37" s="96"/>
      <c r="TC37" s="96"/>
      <c r="TD37" s="96"/>
      <c r="TE37" s="96"/>
      <c r="TF37" s="96"/>
      <c r="TG37" s="96"/>
      <c r="TH37" s="96"/>
      <c r="TI37" s="96"/>
      <c r="TJ37" s="96"/>
      <c r="TK37" s="96"/>
      <c r="TL37" s="96"/>
      <c r="TM37" s="96"/>
      <c r="TN37" s="96"/>
      <c r="TO37" s="96"/>
      <c r="TP37" s="96"/>
      <c r="TQ37" s="96"/>
      <c r="TR37" s="96"/>
      <c r="TS37" s="96"/>
      <c r="TT37" s="96"/>
      <c r="TU37" s="96"/>
      <c r="TV37" s="96"/>
      <c r="TW37" s="96"/>
      <c r="TX37" s="96"/>
      <c r="TY37" s="96"/>
      <c r="TZ37" s="96"/>
      <c r="UA37" s="96"/>
      <c r="UB37" s="96"/>
      <c r="UC37" s="96"/>
      <c r="UD37" s="96"/>
      <c r="UE37" s="96"/>
      <c r="UF37" s="96"/>
      <c r="UG37" s="96"/>
      <c r="UH37" s="96"/>
      <c r="UI37" s="96"/>
      <c r="UJ37" s="96"/>
      <c r="UK37" s="96"/>
      <c r="UL37" s="96"/>
      <c r="UM37" s="96"/>
      <c r="UN37" s="96"/>
      <c r="UO37" s="96"/>
      <c r="UP37" s="96"/>
      <c r="UQ37" s="96"/>
      <c r="UR37" s="96"/>
      <c r="US37" s="96"/>
      <c r="UT37" s="96"/>
      <c r="UU37" s="96"/>
      <c r="UV37" s="96"/>
      <c r="UW37" s="96"/>
      <c r="UX37" s="96"/>
      <c r="UY37" s="96"/>
      <c r="UZ37" s="96"/>
      <c r="VA37" s="96"/>
      <c r="VB37" s="96"/>
      <c r="VC37" s="96"/>
      <c r="VD37" s="96"/>
      <c r="VE37" s="96"/>
      <c r="VF37" s="96"/>
      <c r="VG37" s="96"/>
      <c r="VH37" s="96"/>
      <c r="VI37" s="96"/>
      <c r="VJ37" s="96"/>
      <c r="VK37" s="96"/>
      <c r="VL37" s="96"/>
      <c r="VM37" s="96"/>
      <c r="VN37" s="96"/>
      <c r="VO37" s="96"/>
      <c r="VP37" s="96"/>
      <c r="VQ37" s="96"/>
      <c r="VR37" s="96"/>
      <c r="VS37" s="96"/>
      <c r="VT37" s="96"/>
      <c r="VU37" s="96"/>
      <c r="VV37" s="96"/>
      <c r="VW37" s="96"/>
      <c r="VX37" s="96"/>
      <c r="VY37" s="96"/>
      <c r="VZ37" s="96"/>
      <c r="WA37" s="96"/>
      <c r="WB37" s="96"/>
      <c r="WC37" s="96"/>
      <c r="WD37" s="96"/>
      <c r="WE37" s="96"/>
      <c r="WF37" s="96"/>
      <c r="WG37" s="96"/>
      <c r="WH37" s="96"/>
      <c r="WI37" s="96"/>
      <c r="WJ37" s="96"/>
      <c r="WK37" s="96"/>
      <c r="WL37" s="96"/>
      <c r="WM37" s="96"/>
      <c r="WN37" s="96"/>
      <c r="WO37" s="96"/>
      <c r="WP37" s="96"/>
      <c r="WQ37" s="96"/>
      <c r="WR37" s="96"/>
      <c r="WS37" s="96"/>
      <c r="WT37" s="96"/>
      <c r="WU37" s="96"/>
      <c r="WV37" s="96"/>
      <c r="WW37" s="96"/>
      <c r="WX37" s="96"/>
      <c r="WY37" s="96"/>
      <c r="WZ37" s="96"/>
      <c r="XA37" s="96"/>
      <c r="XB37" s="96"/>
      <c r="XC37" s="96"/>
      <c r="XD37" s="96"/>
      <c r="XE37" s="96"/>
      <c r="XF37" s="96"/>
      <c r="XG37" s="96"/>
      <c r="XH37" s="96"/>
      <c r="XI37" s="96"/>
      <c r="XJ37" s="96"/>
      <c r="XK37" s="96"/>
      <c r="XL37" s="96"/>
      <c r="XM37" s="96"/>
      <c r="XN37" s="96"/>
      <c r="XO37" s="96"/>
      <c r="XP37" s="96"/>
      <c r="XQ37" s="96"/>
      <c r="XR37" s="96"/>
      <c r="XS37" s="96"/>
      <c r="XT37" s="96"/>
      <c r="XU37" s="96"/>
      <c r="XV37" s="96"/>
      <c r="XW37" s="96"/>
      <c r="XX37" s="96"/>
      <c r="XY37" s="96"/>
      <c r="XZ37" s="96"/>
      <c r="YA37" s="96"/>
      <c r="YB37" s="96"/>
      <c r="YC37" s="96"/>
      <c r="YD37" s="96"/>
      <c r="YE37" s="96"/>
      <c r="YF37" s="96"/>
      <c r="YG37" s="96"/>
      <c r="YH37" s="96"/>
      <c r="YI37" s="96"/>
      <c r="YJ37" s="96"/>
      <c r="YK37" s="96"/>
      <c r="YL37" s="96"/>
      <c r="YM37" s="96"/>
      <c r="YN37" s="96"/>
      <c r="YO37" s="96"/>
      <c r="YP37" s="96"/>
      <c r="YQ37" s="96"/>
      <c r="YR37" s="96"/>
      <c r="YS37" s="96"/>
      <c r="YT37" s="96"/>
      <c r="YU37" s="96"/>
      <c r="YV37" s="96"/>
      <c r="YW37" s="96"/>
      <c r="YX37" s="96"/>
      <c r="YY37" s="96"/>
      <c r="YZ37" s="96"/>
      <c r="ZA37" s="96"/>
      <c r="ZB37" s="96"/>
      <c r="ZC37" s="96"/>
      <c r="ZD37" s="96"/>
      <c r="ZE37" s="96"/>
      <c r="ZF37" s="96"/>
      <c r="ZG37" s="96"/>
      <c r="ZH37" s="96"/>
      <c r="ZI37" s="96"/>
      <c r="ZJ37" s="96"/>
      <c r="ZK37" s="96"/>
      <c r="ZL37" s="96"/>
      <c r="ZM37" s="96"/>
      <c r="ZN37" s="96"/>
      <c r="ZO37" s="96"/>
      <c r="ZP37" s="96"/>
      <c r="ZQ37" s="96"/>
      <c r="ZR37" s="96"/>
      <c r="ZS37" s="96"/>
      <c r="ZT37" s="96"/>
      <c r="ZU37" s="96"/>
      <c r="ZV37" s="96"/>
      <c r="ZW37" s="96"/>
      <c r="ZX37" s="96"/>
      <c r="ZY37" s="96"/>
      <c r="ZZ37" s="96"/>
      <c r="AAA37" s="96"/>
      <c r="AAB37" s="96"/>
      <c r="AAC37" s="96"/>
      <c r="AAD37" s="96"/>
      <c r="AAE37" s="96"/>
      <c r="AAF37" s="96"/>
      <c r="AAG37" s="96"/>
      <c r="AAH37" s="96"/>
      <c r="AAI37" s="96"/>
      <c r="AAJ37" s="96"/>
      <c r="AAK37" s="96"/>
      <c r="AAL37" s="96"/>
      <c r="AAM37" s="96"/>
      <c r="AAN37" s="96"/>
      <c r="AAO37" s="96"/>
      <c r="AAP37" s="96"/>
      <c r="AAQ37" s="96"/>
      <c r="AAR37" s="96"/>
      <c r="AAS37" s="96"/>
      <c r="AAT37" s="96"/>
      <c r="AAU37" s="96"/>
      <c r="AAV37" s="96"/>
      <c r="AAW37" s="96"/>
      <c r="AAX37" s="96"/>
      <c r="AAY37" s="96"/>
      <c r="AAZ37" s="96"/>
      <c r="ABA37" s="96"/>
      <c r="ABB37" s="96"/>
      <c r="ABC37" s="96"/>
      <c r="ABD37" s="96"/>
      <c r="ABE37" s="96"/>
      <c r="ABF37" s="96"/>
      <c r="ABG37" s="96"/>
      <c r="ABH37" s="96"/>
      <c r="ABI37" s="96"/>
      <c r="ABJ37" s="96"/>
      <c r="ABK37" s="96"/>
      <c r="ABL37" s="96"/>
      <c r="ABM37" s="96"/>
      <c r="ABN37" s="96"/>
      <c r="ABO37" s="96"/>
      <c r="ABP37" s="96"/>
      <c r="ABQ37" s="96"/>
      <c r="ABR37" s="96"/>
      <c r="ABS37" s="96"/>
      <c r="ABT37" s="96"/>
      <c r="ABU37" s="96"/>
      <c r="ABV37" s="96"/>
      <c r="ABW37" s="96"/>
      <c r="ABX37" s="96"/>
      <c r="ABY37" s="96"/>
      <c r="ABZ37" s="96"/>
      <c r="ACA37" s="96"/>
      <c r="ACB37" s="96"/>
      <c r="ACC37" s="96"/>
      <c r="ACD37" s="96"/>
      <c r="ACE37" s="96"/>
      <c r="ACF37" s="96"/>
      <c r="ACG37" s="96"/>
      <c r="ACH37" s="96"/>
      <c r="ACI37" s="96"/>
      <c r="ACJ37" s="96"/>
      <c r="ACK37" s="96"/>
      <c r="ACL37" s="96"/>
      <c r="ACM37" s="96"/>
      <c r="ACN37" s="96"/>
      <c r="ACO37" s="96"/>
      <c r="ACP37" s="96"/>
      <c r="ACQ37" s="96"/>
      <c r="ACR37" s="96"/>
      <c r="ACS37" s="96"/>
      <c r="ACT37" s="96"/>
      <c r="ACU37" s="96"/>
      <c r="ACV37" s="96"/>
      <c r="ACW37" s="96"/>
      <c r="ACX37" s="96"/>
      <c r="ACY37" s="96"/>
      <c r="ACZ37" s="96"/>
      <c r="ADA37" s="96"/>
      <c r="ADB37" s="96"/>
      <c r="ADC37" s="96"/>
      <c r="ADD37" s="96"/>
      <c r="ADE37" s="96"/>
      <c r="ADF37" s="96"/>
      <c r="ADG37" s="96"/>
      <c r="ADH37" s="96"/>
      <c r="ADI37" s="96"/>
      <c r="ADJ37" s="96"/>
      <c r="ADK37" s="96"/>
      <c r="ADL37" s="96"/>
      <c r="ADM37" s="96"/>
      <c r="ADN37" s="96"/>
      <c r="ADO37" s="96"/>
      <c r="ADP37" s="96"/>
      <c r="ADQ37" s="96"/>
      <c r="ADR37" s="96"/>
      <c r="ADS37" s="96"/>
      <c r="ADT37" s="96"/>
      <c r="ADU37" s="96"/>
      <c r="ADV37" s="96"/>
      <c r="ADW37" s="96"/>
      <c r="ADX37" s="96"/>
      <c r="ADY37" s="96"/>
      <c r="ADZ37" s="96"/>
      <c r="AEA37" s="96"/>
      <c r="AEB37" s="96"/>
      <c r="AEC37" s="96"/>
      <c r="AED37" s="96"/>
      <c r="AEE37" s="96"/>
      <c r="AEF37" s="96"/>
      <c r="AEG37" s="96"/>
      <c r="AEH37" s="96"/>
      <c r="AEI37" s="96"/>
      <c r="AEJ37" s="96"/>
      <c r="AEK37" s="96"/>
      <c r="AEL37" s="96"/>
      <c r="AEM37" s="96"/>
      <c r="AEN37" s="96"/>
      <c r="AEO37" s="96"/>
      <c r="AEP37" s="96"/>
      <c r="AEQ37" s="96"/>
      <c r="AER37" s="96"/>
      <c r="AES37" s="96"/>
      <c r="AET37" s="96"/>
      <c r="AEU37" s="96"/>
      <c r="AEV37" s="96"/>
      <c r="AEW37" s="96"/>
      <c r="AEX37" s="96"/>
      <c r="AEY37" s="96"/>
      <c r="AEZ37" s="96"/>
      <c r="AFA37" s="96"/>
      <c r="AFB37" s="96"/>
      <c r="AFC37" s="96"/>
      <c r="AFD37" s="96"/>
      <c r="AFE37" s="96"/>
      <c r="AFF37" s="96"/>
      <c r="AFG37" s="96"/>
      <c r="AFH37" s="96"/>
      <c r="AFI37" s="96"/>
      <c r="AFJ37" s="96"/>
      <c r="AFK37" s="96"/>
      <c r="AFL37" s="96"/>
      <c r="AFM37" s="96"/>
      <c r="AFN37" s="96"/>
      <c r="AFO37" s="96"/>
      <c r="AFP37" s="96"/>
      <c r="AFQ37" s="96"/>
      <c r="AFR37" s="96"/>
      <c r="AFS37" s="96"/>
      <c r="AFT37" s="96"/>
      <c r="AFU37" s="96"/>
      <c r="AFV37" s="96"/>
      <c r="AFW37" s="96"/>
      <c r="AFX37" s="96"/>
      <c r="AFY37" s="96"/>
      <c r="AFZ37" s="96"/>
      <c r="AGA37" s="96"/>
      <c r="AGB37" s="96"/>
      <c r="AGC37" s="96"/>
      <c r="AGD37" s="96"/>
      <c r="AGE37" s="96"/>
      <c r="AGF37" s="96"/>
      <c r="AGG37" s="96"/>
      <c r="AGH37" s="96"/>
      <c r="AGI37" s="96"/>
      <c r="AGJ37" s="96"/>
      <c r="AGK37" s="96"/>
      <c r="AGL37" s="96"/>
      <c r="AGM37" s="96"/>
      <c r="AGN37" s="96"/>
      <c r="AGO37" s="96"/>
      <c r="AGP37" s="96"/>
      <c r="AGQ37" s="96"/>
      <c r="AGR37" s="96"/>
      <c r="AGS37" s="96"/>
      <c r="AGT37" s="96"/>
      <c r="AGU37" s="96"/>
      <c r="AGV37" s="96"/>
      <c r="AGW37" s="96"/>
      <c r="AGX37" s="96"/>
      <c r="AGY37" s="96"/>
      <c r="AGZ37" s="96"/>
      <c r="AHA37" s="96"/>
      <c r="AHB37" s="96"/>
      <c r="AHC37" s="96"/>
      <c r="AHD37" s="96"/>
      <c r="AHE37" s="96"/>
      <c r="AHF37" s="96"/>
      <c r="AHG37" s="96"/>
      <c r="AHH37" s="96"/>
      <c r="AHI37" s="96"/>
      <c r="AHJ37" s="96"/>
      <c r="AHK37" s="96"/>
      <c r="AHL37" s="96"/>
      <c r="AHM37" s="96"/>
      <c r="AHN37" s="96"/>
      <c r="AHO37" s="96"/>
      <c r="AHP37" s="96"/>
      <c r="AHQ37" s="96"/>
      <c r="AHR37" s="96"/>
      <c r="AHS37" s="96"/>
      <c r="AHT37" s="96"/>
      <c r="AHU37" s="96"/>
      <c r="AHV37" s="96"/>
      <c r="AHW37" s="96"/>
      <c r="AHX37" s="96"/>
      <c r="AHY37" s="96"/>
      <c r="AHZ37" s="96"/>
      <c r="AIA37" s="96"/>
      <c r="AIB37" s="96"/>
      <c r="AIC37" s="96"/>
      <c r="AID37" s="96"/>
      <c r="AIE37" s="96"/>
      <c r="AIF37" s="96"/>
      <c r="AIG37" s="96"/>
      <c r="AIH37" s="96"/>
      <c r="AII37" s="96"/>
      <c r="AIJ37" s="96"/>
      <c r="AIK37" s="96"/>
      <c r="AIL37" s="96"/>
      <c r="AIM37" s="96"/>
      <c r="AIN37" s="96"/>
      <c r="AIO37" s="96"/>
      <c r="AIP37" s="96"/>
      <c r="AIQ37" s="96"/>
      <c r="AIR37" s="96"/>
      <c r="AIS37" s="96"/>
      <c r="AIT37" s="96"/>
      <c r="AIU37" s="96"/>
      <c r="AIV37" s="96"/>
      <c r="AIW37" s="96"/>
      <c r="AIX37" s="96"/>
      <c r="AIY37" s="96"/>
      <c r="AIZ37" s="96"/>
      <c r="AJA37" s="96"/>
      <c r="AJB37" s="96"/>
      <c r="AJC37" s="96"/>
      <c r="AJD37" s="96"/>
      <c r="AJE37" s="96"/>
      <c r="AJF37" s="96"/>
      <c r="AJG37" s="96"/>
      <c r="AJH37" s="96"/>
      <c r="AJI37" s="96"/>
      <c r="AJJ37" s="96"/>
      <c r="AJK37" s="96"/>
      <c r="AJL37" s="96"/>
      <c r="AJM37" s="96"/>
      <c r="AJN37" s="96"/>
      <c r="AJO37" s="96"/>
      <c r="AJP37" s="96"/>
      <c r="AJQ37" s="96"/>
      <c r="AJR37" s="96"/>
      <c r="AJS37" s="96"/>
      <c r="AJT37" s="96"/>
      <c r="AJU37" s="96"/>
      <c r="AJV37" s="96"/>
      <c r="AJW37" s="96"/>
      <c r="AJX37" s="96"/>
      <c r="AJY37" s="96"/>
      <c r="AJZ37" s="96"/>
      <c r="AKA37" s="96"/>
      <c r="AKB37" s="96"/>
      <c r="AKC37" s="96"/>
      <c r="AKD37" s="96"/>
      <c r="AKE37" s="96"/>
      <c r="AKF37" s="96"/>
      <c r="AKG37" s="96"/>
      <c r="AKH37" s="96"/>
      <c r="AKI37" s="96"/>
      <c r="AKJ37" s="96"/>
      <c r="AKK37" s="96"/>
      <c r="AKL37" s="96"/>
      <c r="AKM37" s="96"/>
      <c r="AKN37" s="96"/>
      <c r="AKO37" s="96"/>
      <c r="AKP37" s="96"/>
      <c r="AKQ37" s="96"/>
      <c r="AKR37" s="96"/>
      <c r="AKS37" s="96"/>
      <c r="AKT37" s="96"/>
      <c r="AKU37" s="96"/>
      <c r="AKV37" s="96"/>
      <c r="AKW37" s="96"/>
      <c r="AKX37" s="96"/>
      <c r="AKY37" s="96"/>
      <c r="AKZ37" s="96"/>
      <c r="ALA37" s="96"/>
      <c r="ALB37" s="96"/>
      <c r="ALC37" s="96"/>
      <c r="ALD37" s="96"/>
      <c r="ALE37" s="96"/>
      <c r="ALF37" s="96"/>
      <c r="ALG37" s="96"/>
      <c r="ALH37" s="96"/>
      <c r="ALI37" s="96"/>
      <c r="ALJ37" s="96"/>
      <c r="ALK37" s="96"/>
      <c r="ALL37" s="96"/>
      <c r="ALM37" s="96"/>
      <c r="ALN37" s="96"/>
      <c r="ALO37" s="96"/>
      <c r="ALP37" s="96"/>
      <c r="ALQ37" s="96"/>
      <c r="ALR37" s="96"/>
      <c r="ALS37" s="96"/>
      <c r="ALT37" s="96"/>
      <c r="ALU37" s="96"/>
      <c r="ALV37" s="96"/>
      <c r="ALW37" s="96"/>
      <c r="ALX37" s="96"/>
      <c r="ALY37" s="96"/>
      <c r="ALZ37" s="96"/>
      <c r="AMA37" s="96"/>
      <c r="AMB37" s="96"/>
      <c r="AMC37" s="96"/>
      <c r="AMD37" s="96"/>
      <c r="AME37" s="96"/>
      <c r="AMF37" s="96"/>
      <c r="AMG37" s="96"/>
      <c r="AMH37" s="96"/>
      <c r="AMI37" s="96"/>
      <c r="AMJ37" s="96"/>
      <c r="AMK37" s="96"/>
      <c r="AML37" s="96"/>
      <c r="AMM37" s="96"/>
      <c r="AMN37" s="96"/>
      <c r="AMO37" s="96"/>
      <c r="AMP37" s="96"/>
      <c r="AMQ37" s="96"/>
      <c r="AMR37" s="96"/>
      <c r="AMS37" s="96"/>
      <c r="AMT37" s="96"/>
      <c r="AMU37" s="96"/>
      <c r="AMV37" s="96"/>
      <c r="AMW37" s="96"/>
      <c r="AMX37" s="96"/>
      <c r="AMY37" s="96"/>
      <c r="AMZ37" s="96"/>
      <c r="ANA37" s="96"/>
      <c r="ANB37" s="96"/>
      <c r="ANC37" s="96"/>
      <c r="AND37" s="96"/>
      <c r="ANE37" s="96"/>
      <c r="ANF37" s="96"/>
      <c r="ANG37" s="96"/>
      <c r="ANH37" s="96"/>
      <c r="ANI37" s="96"/>
      <c r="ANJ37" s="96"/>
      <c r="ANK37" s="96"/>
      <c r="ANL37" s="96"/>
      <c r="ANM37" s="96"/>
      <c r="ANN37" s="96"/>
      <c r="ANO37" s="96"/>
      <c r="ANP37" s="96"/>
      <c r="ANQ37" s="96"/>
      <c r="ANR37" s="96"/>
      <c r="ANS37" s="96"/>
      <c r="ANT37" s="96"/>
      <c r="ANU37" s="96"/>
      <c r="ANV37" s="96"/>
      <c r="ANW37" s="96"/>
      <c r="ANX37" s="96"/>
      <c r="ANY37" s="96"/>
      <c r="ANZ37" s="96"/>
      <c r="AOA37" s="96"/>
      <c r="AOB37" s="96"/>
      <c r="AOC37" s="96"/>
      <c r="AOD37" s="96"/>
      <c r="AOE37" s="96"/>
      <c r="AOF37" s="96"/>
      <c r="AOG37" s="96"/>
      <c r="AOH37" s="96"/>
      <c r="AOI37" s="96"/>
      <c r="AOJ37" s="96"/>
      <c r="AOK37" s="96"/>
      <c r="AOL37" s="96"/>
      <c r="AOM37" s="96"/>
      <c r="AON37" s="96"/>
      <c r="AOO37" s="96"/>
      <c r="AOP37" s="96"/>
      <c r="AOQ37" s="96"/>
      <c r="AOR37" s="96"/>
      <c r="AOS37" s="96"/>
      <c r="AOT37" s="96"/>
      <c r="AOU37" s="96"/>
      <c r="AOV37" s="96"/>
      <c r="AOW37" s="96"/>
      <c r="AOX37" s="96"/>
      <c r="AOY37" s="96"/>
      <c r="AOZ37" s="96"/>
      <c r="APA37" s="96"/>
      <c r="APB37" s="96"/>
      <c r="APC37" s="96"/>
      <c r="APD37" s="96"/>
      <c r="APE37" s="96"/>
      <c r="APF37" s="96"/>
      <c r="APG37" s="96"/>
      <c r="APH37" s="96"/>
      <c r="API37" s="96"/>
      <c r="APJ37" s="96"/>
      <c r="APK37" s="96"/>
      <c r="APL37" s="96"/>
      <c r="APM37" s="96"/>
      <c r="APN37" s="96"/>
      <c r="APO37" s="96"/>
      <c r="APP37" s="96"/>
      <c r="APQ37" s="96"/>
      <c r="APR37" s="96"/>
      <c r="APS37" s="96"/>
      <c r="APT37" s="96"/>
      <c r="APU37" s="96"/>
      <c r="APV37" s="96"/>
      <c r="APW37" s="96"/>
      <c r="APX37" s="96"/>
      <c r="APY37" s="96"/>
      <c r="APZ37" s="96"/>
      <c r="AQA37" s="96"/>
      <c r="AQB37" s="96"/>
      <c r="AQC37" s="96"/>
      <c r="AQD37" s="96"/>
      <c r="AQE37" s="96"/>
      <c r="AQF37" s="96"/>
      <c r="AQG37" s="96"/>
      <c r="AQH37" s="96"/>
      <c r="AQI37" s="96"/>
      <c r="AQJ37" s="96"/>
      <c r="AQK37" s="96"/>
      <c r="AQL37" s="96"/>
      <c r="AQM37" s="96"/>
      <c r="AQN37" s="96"/>
      <c r="AQO37" s="96"/>
      <c r="AQP37" s="96"/>
      <c r="AQQ37" s="96"/>
      <c r="AQR37" s="96"/>
      <c r="AQS37" s="96"/>
      <c r="AQT37" s="96"/>
      <c r="AQU37" s="96"/>
      <c r="AQV37" s="96"/>
      <c r="AQW37" s="96"/>
      <c r="AQX37" s="96"/>
      <c r="AQY37" s="96"/>
      <c r="AQZ37" s="96"/>
      <c r="ARA37" s="96"/>
      <c r="ARB37" s="96"/>
      <c r="ARC37" s="96"/>
      <c r="ARD37" s="96"/>
      <c r="ARE37" s="96"/>
      <c r="ARF37" s="96"/>
      <c r="ARG37" s="96"/>
      <c r="ARH37" s="96"/>
      <c r="ARI37" s="96"/>
      <c r="ARJ37" s="96"/>
      <c r="ARK37" s="96"/>
      <c r="ARL37" s="96"/>
      <c r="ARM37" s="96"/>
      <c r="ARN37" s="96"/>
      <c r="ARO37" s="96"/>
      <c r="ARP37" s="96"/>
      <c r="ARQ37" s="96"/>
      <c r="ARR37" s="96"/>
      <c r="ARS37" s="96"/>
      <c r="ART37" s="96"/>
      <c r="ARU37" s="96"/>
      <c r="ARV37" s="96"/>
      <c r="ARW37" s="96"/>
      <c r="ARX37" s="96"/>
      <c r="ARY37" s="96"/>
      <c r="ARZ37" s="96"/>
      <c r="ASA37" s="96"/>
      <c r="ASB37" s="96"/>
      <c r="ASC37" s="96"/>
      <c r="ASD37" s="96"/>
      <c r="ASE37" s="96"/>
      <c r="ASF37" s="96"/>
      <c r="ASG37" s="96"/>
      <c r="ASH37" s="96"/>
      <c r="ASI37" s="96"/>
      <c r="ASJ37" s="96"/>
      <c r="ASK37" s="96"/>
      <c r="ASL37" s="96"/>
      <c r="ASM37" s="96"/>
      <c r="ASN37" s="96"/>
      <c r="ASO37" s="96"/>
      <c r="ASP37" s="96"/>
      <c r="ASQ37" s="96"/>
      <c r="ASR37" s="96"/>
      <c r="ASS37" s="96"/>
      <c r="AST37" s="96"/>
      <c r="ASU37" s="96"/>
      <c r="ASV37" s="96"/>
      <c r="ASW37" s="96"/>
      <c r="ASX37" s="96"/>
      <c r="ASY37" s="96"/>
      <c r="ASZ37" s="96"/>
      <c r="ATA37" s="96"/>
      <c r="ATB37" s="96"/>
      <c r="ATC37" s="96"/>
      <c r="ATD37" s="96"/>
      <c r="ATE37" s="96"/>
      <c r="ATF37" s="96"/>
      <c r="ATG37" s="96"/>
      <c r="ATH37" s="96"/>
      <c r="ATI37" s="96"/>
      <c r="ATJ37" s="96"/>
      <c r="ATK37" s="96"/>
      <c r="ATL37" s="96"/>
      <c r="ATM37" s="96"/>
      <c r="ATN37" s="96"/>
      <c r="ATO37" s="96"/>
      <c r="ATP37" s="96"/>
      <c r="ATQ37" s="96"/>
      <c r="ATR37" s="96"/>
      <c r="ATS37" s="96"/>
      <c r="ATT37" s="96"/>
      <c r="ATU37" s="96"/>
      <c r="ATV37" s="96"/>
      <c r="ATW37" s="96"/>
      <c r="ATX37" s="96"/>
      <c r="ATY37" s="96"/>
      <c r="ATZ37" s="96"/>
      <c r="AUA37" s="96"/>
      <c r="AUB37" s="96"/>
      <c r="AUC37" s="96"/>
      <c r="AUD37" s="96"/>
      <c r="AUE37" s="96"/>
      <c r="AUF37" s="96"/>
      <c r="AUG37" s="96"/>
      <c r="AUH37" s="96"/>
      <c r="AUI37" s="96"/>
      <c r="AUJ37" s="96"/>
      <c r="AUK37" s="96"/>
      <c r="AUL37" s="96"/>
      <c r="AUM37" s="96"/>
      <c r="AUN37" s="96"/>
      <c r="AUO37" s="96"/>
      <c r="AUP37" s="96"/>
      <c r="AUQ37" s="96"/>
      <c r="AUR37" s="96"/>
      <c r="AUS37" s="96"/>
      <c r="AUT37" s="96"/>
      <c r="AUU37" s="96"/>
      <c r="AUV37" s="96"/>
      <c r="AUW37" s="96"/>
      <c r="AUX37" s="96"/>
      <c r="AUY37" s="96"/>
      <c r="AUZ37" s="96"/>
      <c r="AVA37" s="96"/>
      <c r="AVB37" s="96"/>
      <c r="AVC37" s="96"/>
      <c r="AVD37" s="96"/>
      <c r="AVE37" s="96"/>
      <c r="AVF37" s="96"/>
      <c r="AVG37" s="96"/>
      <c r="AVH37" s="96"/>
      <c r="AVI37" s="96"/>
      <c r="AVJ37" s="96"/>
      <c r="AVK37" s="96"/>
      <c r="AVL37" s="96"/>
      <c r="AVM37" s="96"/>
      <c r="AVN37" s="96"/>
      <c r="AVO37" s="96"/>
      <c r="AVP37" s="96"/>
      <c r="AVQ37" s="96"/>
      <c r="AVR37" s="96"/>
      <c r="AVS37" s="96"/>
      <c r="AVT37" s="96"/>
      <c r="AVU37" s="96"/>
      <c r="AVV37" s="96"/>
      <c r="AVW37" s="96"/>
      <c r="AVX37" s="96"/>
      <c r="AVY37" s="96"/>
      <c r="AVZ37" s="96"/>
      <c r="AWA37" s="96"/>
      <c r="AWB37" s="96"/>
      <c r="AWC37" s="96"/>
      <c r="AWD37" s="96"/>
      <c r="AWE37" s="96"/>
      <c r="AWF37" s="96"/>
      <c r="AWG37" s="96"/>
      <c r="AWH37" s="96"/>
      <c r="AWI37" s="96"/>
      <c r="AWJ37" s="96"/>
      <c r="AWK37" s="96"/>
      <c r="AWL37" s="96"/>
      <c r="AWM37" s="96"/>
      <c r="AWN37" s="96"/>
      <c r="AWO37" s="96"/>
      <c r="AWP37" s="96"/>
      <c r="AWQ37" s="96"/>
      <c r="AWR37" s="96"/>
      <c r="AWS37" s="96"/>
      <c r="AWT37" s="96"/>
      <c r="AWU37" s="96"/>
      <c r="AWV37" s="96"/>
      <c r="AWW37" s="96"/>
      <c r="AWX37" s="96"/>
      <c r="AWY37" s="96"/>
      <c r="AWZ37" s="96"/>
      <c r="AXA37" s="96"/>
      <c r="AXB37" s="96"/>
      <c r="AXC37" s="96"/>
      <c r="AXD37" s="96"/>
      <c r="AXE37" s="96"/>
      <c r="AXF37" s="96"/>
      <c r="AXG37" s="96"/>
      <c r="AXH37" s="96"/>
      <c r="AXI37" s="96"/>
      <c r="AXJ37" s="96"/>
      <c r="AXK37" s="96"/>
      <c r="AXL37" s="96"/>
      <c r="AXM37" s="96"/>
      <c r="AXN37" s="96"/>
      <c r="AXO37" s="96"/>
      <c r="AXP37" s="96"/>
      <c r="AXQ37" s="96"/>
      <c r="AXR37" s="96"/>
      <c r="AXS37" s="96"/>
      <c r="AXT37" s="96"/>
      <c r="AXU37" s="96"/>
      <c r="AXV37" s="96"/>
      <c r="AXW37" s="96"/>
      <c r="AXX37" s="96"/>
      <c r="AXY37" s="96"/>
      <c r="AXZ37" s="96"/>
      <c r="AYA37" s="96"/>
      <c r="AYB37" s="96"/>
      <c r="AYC37" s="96"/>
      <c r="AYD37" s="96"/>
      <c r="AYE37" s="96"/>
      <c r="AYF37" s="96"/>
      <c r="AYG37" s="96"/>
      <c r="AYH37" s="96"/>
      <c r="AYI37" s="96"/>
      <c r="AYJ37" s="96"/>
      <c r="AYK37" s="96"/>
      <c r="AYL37" s="96"/>
      <c r="AYM37" s="96"/>
      <c r="AYN37" s="96"/>
      <c r="AYO37" s="96"/>
      <c r="AYP37" s="96"/>
      <c r="AYQ37" s="96"/>
      <c r="AYR37" s="96"/>
      <c r="AYS37" s="96"/>
      <c r="AYT37" s="96"/>
      <c r="AYU37" s="96"/>
      <c r="AYV37" s="96"/>
      <c r="AYW37" s="96"/>
      <c r="AYX37" s="96"/>
      <c r="AYY37" s="96"/>
      <c r="AYZ37" s="96"/>
    </row>
    <row r="38" spans="1:1352" s="63" customFormat="1">
      <c r="A38" s="57"/>
      <c r="B38" s="150"/>
      <c r="C38" s="151"/>
      <c r="D38" s="151"/>
      <c r="E38" s="151"/>
      <c r="F38" s="151"/>
      <c r="G38" s="151"/>
      <c r="H38" s="151"/>
      <c r="I38" s="151"/>
      <c r="J38" s="151"/>
      <c r="K38" s="151"/>
      <c r="L38" s="152"/>
      <c r="N38" s="96"/>
      <c r="O38" s="96"/>
      <c r="P38" s="96"/>
      <c r="Q38" s="96"/>
      <c r="R38" s="96"/>
      <c r="S38" s="96"/>
      <c r="T38" s="96"/>
      <c r="U38" s="96"/>
      <c r="V38" s="96"/>
      <c r="W38" s="96"/>
      <c r="X38" s="96"/>
      <c r="Y38" s="96"/>
      <c r="Z38" s="96"/>
      <c r="AA38" s="96"/>
      <c r="AB38" s="96"/>
      <c r="AC38" s="96"/>
      <c r="AE38" s="96"/>
      <c r="AF38" s="96"/>
      <c r="AG38" s="96"/>
      <c r="AH38" s="96"/>
      <c r="AI38" s="96"/>
      <c r="AJ38" s="96"/>
      <c r="AK38" s="96"/>
      <c r="AL38" s="96"/>
      <c r="AM38" s="96"/>
      <c r="AN38" s="96"/>
      <c r="AO38" s="96"/>
      <c r="AP38" s="96"/>
      <c r="AQ38" s="96"/>
      <c r="AR38" s="96"/>
      <c r="AS38" s="96"/>
      <c r="AT38" s="96"/>
      <c r="AU38" s="96"/>
      <c r="AV38" s="96"/>
      <c r="AW38" s="96"/>
      <c r="AX38" s="96"/>
      <c r="AY38" s="96"/>
      <c r="AZ38" s="96"/>
      <c r="BA38" s="96"/>
      <c r="BB38" s="96"/>
      <c r="BC38" s="96"/>
      <c r="BD38" s="96"/>
      <c r="BE38" s="96"/>
      <c r="BF38" s="96"/>
      <c r="BG38" s="96"/>
      <c r="BH38" s="96"/>
      <c r="BI38" s="96"/>
      <c r="BJ38" s="96"/>
      <c r="BK38" s="96"/>
      <c r="BL38" s="96"/>
      <c r="BM38" s="96"/>
      <c r="BN38" s="96"/>
      <c r="BO38" s="96"/>
      <c r="BP38" s="96"/>
      <c r="BQ38" s="96"/>
      <c r="BR38" s="96"/>
      <c r="BS38" s="96"/>
      <c r="BT38" s="96"/>
      <c r="BU38" s="96"/>
      <c r="BV38" s="96"/>
      <c r="BW38" s="96"/>
      <c r="BX38" s="96"/>
      <c r="BY38" s="96"/>
      <c r="BZ38" s="96"/>
      <c r="CA38" s="96"/>
      <c r="CB38" s="96"/>
      <c r="CC38" s="96"/>
      <c r="CD38" s="96"/>
      <c r="CE38" s="96"/>
      <c r="CF38" s="96"/>
      <c r="CG38" s="96"/>
      <c r="CH38" s="96"/>
      <c r="CI38" s="96"/>
      <c r="CJ38" s="96"/>
      <c r="CK38" s="96"/>
      <c r="CL38" s="96"/>
      <c r="CM38" s="96"/>
      <c r="CN38" s="96"/>
      <c r="CO38" s="96"/>
      <c r="CP38" s="96"/>
      <c r="CQ38" s="96"/>
      <c r="CR38" s="96"/>
      <c r="CS38" s="96"/>
      <c r="CT38" s="96"/>
      <c r="CU38" s="96"/>
      <c r="CV38" s="96"/>
      <c r="CW38" s="96"/>
      <c r="CX38" s="96"/>
      <c r="CY38" s="96"/>
      <c r="CZ38" s="96"/>
      <c r="DA38" s="96"/>
      <c r="DB38" s="96"/>
      <c r="DC38" s="96"/>
      <c r="DD38" s="96"/>
      <c r="DE38" s="96"/>
      <c r="DF38" s="96"/>
      <c r="DG38" s="96"/>
      <c r="DH38" s="96"/>
      <c r="DI38" s="96"/>
      <c r="DJ38" s="96"/>
      <c r="DK38" s="96"/>
      <c r="DL38" s="96"/>
      <c r="DM38" s="96"/>
      <c r="DN38" s="96"/>
      <c r="DO38" s="96"/>
      <c r="DP38" s="96"/>
      <c r="DQ38" s="96"/>
      <c r="DR38" s="96"/>
      <c r="DS38" s="96"/>
      <c r="DT38" s="96"/>
      <c r="DU38" s="96"/>
      <c r="DV38" s="96"/>
      <c r="DW38" s="96"/>
      <c r="DX38" s="96"/>
      <c r="DY38" s="96"/>
      <c r="DZ38" s="96"/>
      <c r="EA38" s="96"/>
      <c r="EB38" s="96"/>
      <c r="EC38" s="96"/>
      <c r="ED38" s="96"/>
      <c r="EE38" s="96"/>
      <c r="EF38" s="96"/>
      <c r="EG38" s="96"/>
      <c r="EH38" s="96"/>
      <c r="EI38" s="96"/>
      <c r="EJ38" s="96"/>
      <c r="EK38" s="96"/>
      <c r="EL38" s="96"/>
      <c r="EM38" s="96"/>
      <c r="EN38" s="96"/>
      <c r="EO38" s="96"/>
      <c r="EP38" s="96"/>
      <c r="EQ38" s="96"/>
      <c r="ER38" s="96"/>
      <c r="ES38" s="96"/>
      <c r="ET38" s="96"/>
      <c r="EU38" s="96"/>
      <c r="EV38" s="96"/>
      <c r="EW38" s="96"/>
      <c r="EX38" s="96"/>
      <c r="EY38" s="96"/>
      <c r="EZ38" s="96"/>
      <c r="FA38" s="96"/>
      <c r="FB38" s="96"/>
      <c r="FC38" s="96"/>
      <c r="FD38" s="96"/>
      <c r="FE38" s="96"/>
      <c r="FF38" s="96"/>
      <c r="FG38" s="96"/>
      <c r="FH38" s="96"/>
      <c r="FI38" s="96"/>
      <c r="FJ38" s="96"/>
      <c r="FK38" s="96"/>
      <c r="FL38" s="96"/>
      <c r="FM38" s="96"/>
      <c r="FN38" s="96"/>
      <c r="FO38" s="96"/>
      <c r="FP38" s="96"/>
      <c r="FQ38" s="96"/>
      <c r="FR38" s="96"/>
      <c r="FS38" s="96"/>
      <c r="FT38" s="96"/>
      <c r="FU38" s="96"/>
      <c r="FV38" s="96"/>
      <c r="FW38" s="96"/>
      <c r="FX38" s="96"/>
      <c r="FY38" s="96"/>
      <c r="FZ38" s="96"/>
      <c r="GA38" s="96"/>
      <c r="GB38" s="96"/>
      <c r="GC38" s="96"/>
      <c r="GD38" s="96"/>
      <c r="GE38" s="96"/>
      <c r="GF38" s="96"/>
      <c r="GG38" s="96"/>
      <c r="GH38" s="96"/>
      <c r="GI38" s="96"/>
      <c r="GJ38" s="96"/>
      <c r="GK38" s="96"/>
      <c r="GL38" s="96"/>
      <c r="GM38" s="96"/>
      <c r="GN38" s="96"/>
      <c r="GO38" s="96"/>
      <c r="GP38" s="96"/>
      <c r="GQ38" s="96"/>
      <c r="GR38" s="96"/>
      <c r="GS38" s="96"/>
      <c r="GT38" s="96"/>
      <c r="GU38" s="96"/>
      <c r="GV38" s="96"/>
      <c r="GW38" s="96"/>
      <c r="GX38" s="96"/>
      <c r="GY38" s="96"/>
      <c r="GZ38" s="96"/>
      <c r="HA38" s="96"/>
      <c r="HB38" s="96"/>
      <c r="HC38" s="96"/>
      <c r="HD38" s="96"/>
      <c r="HE38" s="96"/>
      <c r="HF38" s="96"/>
      <c r="HG38" s="96"/>
      <c r="HH38" s="96"/>
      <c r="HI38" s="96"/>
      <c r="HJ38" s="96"/>
      <c r="HK38" s="96"/>
      <c r="HL38" s="96"/>
      <c r="HM38" s="96"/>
      <c r="HN38" s="96"/>
      <c r="HO38" s="96"/>
      <c r="HP38" s="96"/>
      <c r="HQ38" s="96"/>
      <c r="HR38" s="96"/>
      <c r="HS38" s="96"/>
      <c r="HT38" s="96"/>
      <c r="HU38" s="96"/>
      <c r="HV38" s="96"/>
      <c r="HW38" s="96"/>
      <c r="HX38" s="96"/>
      <c r="HY38" s="96"/>
      <c r="HZ38" s="96"/>
      <c r="IA38" s="96"/>
      <c r="IB38" s="96"/>
      <c r="IC38" s="96"/>
      <c r="ID38" s="96"/>
      <c r="IE38" s="96"/>
      <c r="IF38" s="96"/>
      <c r="IG38" s="96"/>
      <c r="IH38" s="96"/>
      <c r="II38" s="96"/>
      <c r="IJ38" s="96"/>
      <c r="IK38" s="96"/>
      <c r="IL38" s="96"/>
      <c r="IM38" s="96"/>
      <c r="IN38" s="96"/>
      <c r="IO38" s="96"/>
      <c r="IP38" s="96"/>
      <c r="IQ38" s="96"/>
      <c r="IR38" s="96"/>
      <c r="IS38" s="96"/>
      <c r="IT38" s="96"/>
      <c r="IU38" s="96"/>
      <c r="IV38" s="96"/>
      <c r="IW38" s="96"/>
      <c r="IX38" s="96"/>
      <c r="IY38" s="96"/>
      <c r="IZ38" s="96"/>
      <c r="JA38" s="96"/>
      <c r="JB38" s="96"/>
      <c r="JC38" s="96"/>
      <c r="JD38" s="96"/>
      <c r="JE38" s="96"/>
      <c r="JF38" s="96"/>
      <c r="JG38" s="96"/>
      <c r="JH38" s="96"/>
      <c r="JI38" s="96"/>
      <c r="JJ38" s="96"/>
      <c r="JK38" s="96"/>
      <c r="JL38" s="96"/>
      <c r="JM38" s="96"/>
      <c r="JN38" s="96"/>
      <c r="JO38" s="96"/>
      <c r="JP38" s="96"/>
      <c r="JQ38" s="96"/>
      <c r="JR38" s="96"/>
      <c r="JS38" s="96"/>
      <c r="JT38" s="96"/>
      <c r="JU38" s="96"/>
      <c r="JV38" s="96"/>
      <c r="JW38" s="96"/>
      <c r="JX38" s="96"/>
      <c r="JY38" s="96"/>
      <c r="JZ38" s="96"/>
      <c r="KA38" s="96"/>
      <c r="KB38" s="96"/>
      <c r="KC38" s="96"/>
      <c r="KD38" s="96"/>
      <c r="KE38" s="96"/>
      <c r="KF38" s="96"/>
      <c r="KG38" s="96"/>
      <c r="KH38" s="96"/>
      <c r="KI38" s="96"/>
      <c r="KJ38" s="96"/>
      <c r="KK38" s="96"/>
      <c r="KL38" s="96"/>
      <c r="KM38" s="96"/>
      <c r="KN38" s="96"/>
      <c r="KO38" s="96"/>
      <c r="KP38" s="96"/>
      <c r="KQ38" s="96"/>
      <c r="KR38" s="96"/>
      <c r="KS38" s="96"/>
      <c r="KT38" s="96"/>
      <c r="KU38" s="96"/>
      <c r="KV38" s="96"/>
      <c r="KW38" s="96"/>
      <c r="KX38" s="96"/>
      <c r="KY38" s="96"/>
      <c r="KZ38" s="96"/>
      <c r="LA38" s="96"/>
      <c r="LB38" s="96"/>
      <c r="LC38" s="96"/>
      <c r="LD38" s="96"/>
      <c r="LE38" s="96"/>
      <c r="LF38" s="96"/>
      <c r="LG38" s="96"/>
      <c r="LH38" s="96"/>
      <c r="LI38" s="96"/>
      <c r="LJ38" s="96"/>
      <c r="LK38" s="96"/>
      <c r="LL38" s="96"/>
      <c r="LM38" s="96"/>
      <c r="LN38" s="96"/>
      <c r="LO38" s="96"/>
      <c r="LP38" s="96"/>
      <c r="LQ38" s="96"/>
      <c r="LR38" s="96"/>
      <c r="LS38" s="96"/>
      <c r="LT38" s="96"/>
      <c r="LU38" s="96"/>
      <c r="LV38" s="96"/>
      <c r="LW38" s="96"/>
      <c r="LX38" s="96"/>
      <c r="LY38" s="96"/>
      <c r="LZ38" s="96"/>
      <c r="MA38" s="96"/>
      <c r="MB38" s="96"/>
      <c r="MC38" s="96"/>
      <c r="MD38" s="96"/>
      <c r="ME38" s="96"/>
      <c r="MF38" s="96"/>
      <c r="MG38" s="96"/>
      <c r="MH38" s="96"/>
      <c r="MI38" s="96"/>
      <c r="MJ38" s="96"/>
      <c r="MK38" s="96"/>
      <c r="ML38" s="96"/>
      <c r="MM38" s="96"/>
      <c r="MN38" s="96"/>
      <c r="MO38" s="96"/>
      <c r="MP38" s="96"/>
      <c r="MQ38" s="96"/>
      <c r="MR38" s="96"/>
      <c r="MS38" s="96"/>
      <c r="MT38" s="96"/>
      <c r="MU38" s="96"/>
      <c r="MV38" s="96"/>
      <c r="MW38" s="96"/>
      <c r="MX38" s="96"/>
      <c r="MY38" s="96"/>
      <c r="MZ38" s="96"/>
      <c r="NA38" s="96"/>
      <c r="NB38" s="96"/>
      <c r="NC38" s="96"/>
      <c r="ND38" s="96"/>
      <c r="NE38" s="96"/>
      <c r="NF38" s="96"/>
      <c r="NG38" s="96"/>
      <c r="NH38" s="96"/>
      <c r="NI38" s="96"/>
      <c r="NJ38" s="96"/>
      <c r="NK38" s="96"/>
      <c r="NL38" s="96"/>
      <c r="NM38" s="96"/>
      <c r="NN38" s="96"/>
      <c r="NO38" s="96"/>
      <c r="NP38" s="96"/>
      <c r="NQ38" s="96"/>
      <c r="NR38" s="96"/>
      <c r="NS38" s="96"/>
      <c r="NT38" s="96"/>
      <c r="NU38" s="96"/>
      <c r="NV38" s="96"/>
      <c r="NW38" s="96"/>
      <c r="NX38" s="96"/>
      <c r="NY38" s="96"/>
      <c r="NZ38" s="96"/>
      <c r="OA38" s="96"/>
      <c r="OB38" s="96"/>
      <c r="OC38" s="96"/>
      <c r="OD38" s="96"/>
      <c r="OE38" s="96"/>
      <c r="OF38" s="96"/>
      <c r="OG38" s="96"/>
      <c r="OH38" s="96"/>
      <c r="OI38" s="96"/>
      <c r="OJ38" s="96"/>
      <c r="OK38" s="96"/>
      <c r="OL38" s="96"/>
      <c r="OM38" s="96"/>
      <c r="ON38" s="96"/>
      <c r="OO38" s="96"/>
      <c r="OP38" s="96"/>
      <c r="OQ38" s="96"/>
      <c r="OR38" s="96"/>
      <c r="OS38" s="96"/>
      <c r="OT38" s="96"/>
      <c r="OU38" s="96"/>
      <c r="OV38" s="96"/>
      <c r="OW38" s="96"/>
      <c r="OX38" s="96"/>
      <c r="OY38" s="96"/>
      <c r="OZ38" s="96"/>
      <c r="PA38" s="96"/>
      <c r="PB38" s="96"/>
      <c r="PC38" s="96"/>
      <c r="PD38" s="96"/>
      <c r="PE38" s="96"/>
      <c r="PF38" s="96"/>
      <c r="PG38" s="96"/>
      <c r="PH38" s="96"/>
      <c r="PI38" s="96"/>
      <c r="PJ38" s="96"/>
      <c r="PK38" s="96"/>
      <c r="PL38" s="96"/>
      <c r="PM38" s="96"/>
      <c r="PN38" s="96"/>
      <c r="PO38" s="96"/>
      <c r="PP38" s="96"/>
      <c r="PQ38" s="96"/>
      <c r="PR38" s="96"/>
      <c r="PS38" s="96"/>
      <c r="PT38" s="96"/>
      <c r="PU38" s="96"/>
      <c r="PV38" s="96"/>
      <c r="PW38" s="96"/>
      <c r="PX38" s="96"/>
      <c r="PY38" s="96"/>
      <c r="PZ38" s="96"/>
      <c r="QA38" s="96"/>
      <c r="QB38" s="96"/>
      <c r="QC38" s="96"/>
      <c r="QD38" s="96"/>
      <c r="QE38" s="96"/>
      <c r="QF38" s="96"/>
      <c r="QG38" s="96"/>
      <c r="QH38" s="96"/>
      <c r="QI38" s="96"/>
      <c r="QJ38" s="96"/>
      <c r="QK38" s="96"/>
      <c r="QL38" s="96"/>
      <c r="QM38" s="96"/>
      <c r="QN38" s="96"/>
      <c r="QO38" s="96"/>
      <c r="QP38" s="96"/>
      <c r="QQ38" s="96"/>
      <c r="QR38" s="96"/>
      <c r="QS38" s="96"/>
      <c r="QT38" s="96"/>
      <c r="QU38" s="96"/>
      <c r="QV38" s="96"/>
      <c r="QW38" s="96"/>
      <c r="QX38" s="96"/>
      <c r="QY38" s="96"/>
      <c r="QZ38" s="96"/>
      <c r="RA38" s="96"/>
      <c r="RB38" s="96"/>
      <c r="RC38" s="96"/>
      <c r="RD38" s="96"/>
      <c r="RE38" s="96"/>
      <c r="RF38" s="96"/>
      <c r="RG38" s="96"/>
      <c r="RH38" s="96"/>
      <c r="RI38" s="96"/>
      <c r="RJ38" s="96"/>
      <c r="RK38" s="96"/>
      <c r="RL38" s="96"/>
      <c r="RM38" s="96"/>
      <c r="RN38" s="96"/>
      <c r="RO38" s="96"/>
      <c r="RP38" s="96"/>
      <c r="RQ38" s="96"/>
      <c r="RR38" s="96"/>
      <c r="RS38" s="96"/>
      <c r="RT38" s="96"/>
      <c r="RU38" s="96"/>
      <c r="RV38" s="96"/>
      <c r="RW38" s="96"/>
      <c r="RX38" s="96"/>
      <c r="RY38" s="96"/>
      <c r="RZ38" s="96"/>
      <c r="SA38" s="96"/>
      <c r="SB38" s="96"/>
      <c r="SC38" s="96"/>
      <c r="SD38" s="96"/>
      <c r="SE38" s="96"/>
      <c r="SF38" s="96"/>
      <c r="SG38" s="96"/>
      <c r="SH38" s="96"/>
      <c r="SI38" s="96"/>
      <c r="SJ38" s="96"/>
      <c r="SK38" s="96"/>
      <c r="SL38" s="96"/>
      <c r="SM38" s="96"/>
      <c r="SN38" s="96"/>
      <c r="SO38" s="96"/>
      <c r="SP38" s="96"/>
      <c r="SQ38" s="96"/>
      <c r="SR38" s="96"/>
      <c r="SS38" s="96"/>
      <c r="ST38" s="96"/>
      <c r="SU38" s="96"/>
      <c r="SV38" s="96"/>
      <c r="SW38" s="96"/>
      <c r="SX38" s="96"/>
      <c r="SY38" s="96"/>
      <c r="SZ38" s="96"/>
      <c r="TA38" s="96"/>
      <c r="TB38" s="96"/>
      <c r="TC38" s="96"/>
      <c r="TD38" s="96"/>
      <c r="TE38" s="96"/>
      <c r="TF38" s="96"/>
      <c r="TG38" s="96"/>
      <c r="TH38" s="96"/>
      <c r="TI38" s="96"/>
      <c r="TJ38" s="96"/>
      <c r="TK38" s="96"/>
      <c r="TL38" s="96"/>
      <c r="TM38" s="96"/>
      <c r="TN38" s="96"/>
      <c r="TO38" s="96"/>
      <c r="TP38" s="96"/>
      <c r="TQ38" s="96"/>
      <c r="TR38" s="96"/>
      <c r="TS38" s="96"/>
      <c r="TT38" s="96"/>
      <c r="TU38" s="96"/>
      <c r="TV38" s="96"/>
      <c r="TW38" s="96"/>
      <c r="TX38" s="96"/>
      <c r="TY38" s="96"/>
      <c r="TZ38" s="96"/>
      <c r="UA38" s="96"/>
      <c r="UB38" s="96"/>
      <c r="UC38" s="96"/>
      <c r="UD38" s="96"/>
      <c r="UE38" s="96"/>
      <c r="UF38" s="96"/>
      <c r="UG38" s="96"/>
      <c r="UH38" s="96"/>
      <c r="UI38" s="96"/>
      <c r="UJ38" s="96"/>
      <c r="UK38" s="96"/>
      <c r="UL38" s="96"/>
      <c r="UM38" s="96"/>
      <c r="UN38" s="96"/>
      <c r="UO38" s="96"/>
      <c r="UP38" s="96"/>
      <c r="UQ38" s="96"/>
      <c r="UR38" s="96"/>
      <c r="US38" s="96"/>
      <c r="UT38" s="96"/>
      <c r="UU38" s="96"/>
      <c r="UV38" s="96"/>
      <c r="UW38" s="96"/>
      <c r="UX38" s="96"/>
      <c r="UY38" s="96"/>
      <c r="UZ38" s="96"/>
      <c r="VA38" s="96"/>
      <c r="VB38" s="96"/>
      <c r="VC38" s="96"/>
      <c r="VD38" s="96"/>
      <c r="VE38" s="96"/>
      <c r="VF38" s="96"/>
      <c r="VG38" s="96"/>
      <c r="VH38" s="96"/>
      <c r="VI38" s="96"/>
      <c r="VJ38" s="96"/>
      <c r="VK38" s="96"/>
      <c r="VL38" s="96"/>
      <c r="VM38" s="96"/>
      <c r="VN38" s="96"/>
      <c r="VO38" s="96"/>
      <c r="VP38" s="96"/>
      <c r="VQ38" s="96"/>
      <c r="VR38" s="96"/>
      <c r="VS38" s="96"/>
      <c r="VT38" s="96"/>
      <c r="VU38" s="96"/>
      <c r="VV38" s="96"/>
      <c r="VW38" s="96"/>
      <c r="VX38" s="96"/>
      <c r="VY38" s="96"/>
      <c r="VZ38" s="96"/>
      <c r="WA38" s="96"/>
      <c r="WB38" s="96"/>
      <c r="WC38" s="96"/>
      <c r="WD38" s="96"/>
      <c r="WE38" s="96"/>
      <c r="WF38" s="96"/>
      <c r="WG38" s="96"/>
      <c r="WH38" s="96"/>
      <c r="WI38" s="96"/>
      <c r="WJ38" s="96"/>
      <c r="WK38" s="96"/>
      <c r="WL38" s="96"/>
      <c r="WM38" s="96"/>
      <c r="WN38" s="96"/>
      <c r="WO38" s="96"/>
      <c r="WP38" s="96"/>
      <c r="WQ38" s="96"/>
      <c r="WR38" s="96"/>
      <c r="WS38" s="96"/>
      <c r="WT38" s="96"/>
      <c r="WU38" s="96"/>
      <c r="WV38" s="96"/>
      <c r="WW38" s="96"/>
      <c r="WX38" s="96"/>
      <c r="WY38" s="96"/>
      <c r="WZ38" s="96"/>
      <c r="XA38" s="96"/>
      <c r="XB38" s="96"/>
      <c r="XC38" s="96"/>
      <c r="XD38" s="96"/>
      <c r="XE38" s="96"/>
      <c r="XF38" s="96"/>
      <c r="XG38" s="96"/>
      <c r="XH38" s="96"/>
      <c r="XI38" s="96"/>
      <c r="XJ38" s="96"/>
      <c r="XK38" s="96"/>
      <c r="XL38" s="96"/>
      <c r="XM38" s="96"/>
      <c r="XN38" s="96"/>
      <c r="XO38" s="96"/>
      <c r="XP38" s="96"/>
      <c r="XQ38" s="96"/>
      <c r="XR38" s="96"/>
      <c r="XS38" s="96"/>
      <c r="XT38" s="96"/>
      <c r="XU38" s="96"/>
      <c r="XV38" s="96"/>
      <c r="XW38" s="96"/>
      <c r="XX38" s="96"/>
      <c r="XY38" s="96"/>
      <c r="XZ38" s="96"/>
      <c r="YA38" s="96"/>
      <c r="YB38" s="96"/>
      <c r="YC38" s="96"/>
      <c r="YD38" s="96"/>
      <c r="YE38" s="96"/>
      <c r="YF38" s="96"/>
      <c r="YG38" s="96"/>
      <c r="YH38" s="96"/>
      <c r="YI38" s="96"/>
      <c r="YJ38" s="96"/>
      <c r="YK38" s="96"/>
      <c r="YL38" s="96"/>
      <c r="YM38" s="96"/>
      <c r="YN38" s="96"/>
      <c r="YO38" s="96"/>
      <c r="YP38" s="96"/>
      <c r="YQ38" s="96"/>
      <c r="YR38" s="96"/>
      <c r="YS38" s="96"/>
      <c r="YT38" s="96"/>
      <c r="YU38" s="96"/>
      <c r="YV38" s="96"/>
      <c r="YW38" s="96"/>
      <c r="YX38" s="96"/>
      <c r="YY38" s="96"/>
      <c r="YZ38" s="96"/>
      <c r="ZA38" s="96"/>
      <c r="ZB38" s="96"/>
      <c r="ZC38" s="96"/>
      <c r="ZD38" s="96"/>
      <c r="ZE38" s="96"/>
      <c r="ZF38" s="96"/>
      <c r="ZG38" s="96"/>
      <c r="ZH38" s="96"/>
      <c r="ZI38" s="96"/>
      <c r="ZJ38" s="96"/>
      <c r="ZK38" s="96"/>
      <c r="ZL38" s="96"/>
      <c r="ZM38" s="96"/>
      <c r="ZN38" s="96"/>
      <c r="ZO38" s="96"/>
      <c r="ZP38" s="96"/>
      <c r="ZQ38" s="96"/>
      <c r="ZR38" s="96"/>
      <c r="ZS38" s="96"/>
      <c r="ZT38" s="96"/>
      <c r="ZU38" s="96"/>
      <c r="ZV38" s="96"/>
      <c r="ZW38" s="96"/>
      <c r="ZX38" s="96"/>
      <c r="ZY38" s="96"/>
      <c r="ZZ38" s="96"/>
      <c r="AAA38" s="96"/>
      <c r="AAB38" s="96"/>
      <c r="AAC38" s="96"/>
      <c r="AAD38" s="96"/>
      <c r="AAE38" s="96"/>
      <c r="AAF38" s="96"/>
      <c r="AAG38" s="96"/>
      <c r="AAH38" s="96"/>
      <c r="AAI38" s="96"/>
      <c r="AAJ38" s="96"/>
      <c r="AAK38" s="96"/>
      <c r="AAL38" s="96"/>
      <c r="AAM38" s="96"/>
      <c r="AAN38" s="96"/>
      <c r="AAO38" s="96"/>
      <c r="AAP38" s="96"/>
      <c r="AAQ38" s="96"/>
      <c r="AAR38" s="96"/>
      <c r="AAS38" s="96"/>
      <c r="AAT38" s="96"/>
      <c r="AAU38" s="96"/>
      <c r="AAV38" s="96"/>
      <c r="AAW38" s="96"/>
      <c r="AAX38" s="96"/>
      <c r="AAY38" s="96"/>
      <c r="AAZ38" s="96"/>
      <c r="ABA38" s="96"/>
      <c r="ABB38" s="96"/>
      <c r="ABC38" s="96"/>
      <c r="ABD38" s="96"/>
      <c r="ABE38" s="96"/>
      <c r="ABF38" s="96"/>
      <c r="ABG38" s="96"/>
      <c r="ABH38" s="96"/>
      <c r="ABI38" s="96"/>
      <c r="ABJ38" s="96"/>
      <c r="ABK38" s="96"/>
      <c r="ABL38" s="96"/>
      <c r="ABM38" s="96"/>
      <c r="ABN38" s="96"/>
      <c r="ABO38" s="96"/>
      <c r="ABP38" s="96"/>
      <c r="ABQ38" s="96"/>
      <c r="ABR38" s="96"/>
      <c r="ABS38" s="96"/>
      <c r="ABT38" s="96"/>
      <c r="ABU38" s="96"/>
      <c r="ABV38" s="96"/>
      <c r="ABW38" s="96"/>
      <c r="ABX38" s="96"/>
      <c r="ABY38" s="96"/>
      <c r="ABZ38" s="96"/>
      <c r="ACA38" s="96"/>
      <c r="ACB38" s="96"/>
      <c r="ACC38" s="96"/>
      <c r="ACD38" s="96"/>
      <c r="ACE38" s="96"/>
      <c r="ACF38" s="96"/>
      <c r="ACG38" s="96"/>
      <c r="ACH38" s="96"/>
      <c r="ACI38" s="96"/>
      <c r="ACJ38" s="96"/>
      <c r="ACK38" s="96"/>
      <c r="ACL38" s="96"/>
      <c r="ACM38" s="96"/>
      <c r="ACN38" s="96"/>
      <c r="ACO38" s="96"/>
      <c r="ACP38" s="96"/>
      <c r="ACQ38" s="96"/>
      <c r="ACR38" s="96"/>
      <c r="ACS38" s="96"/>
      <c r="ACT38" s="96"/>
      <c r="ACU38" s="96"/>
      <c r="ACV38" s="96"/>
      <c r="ACW38" s="96"/>
      <c r="ACX38" s="96"/>
      <c r="ACY38" s="96"/>
      <c r="ACZ38" s="96"/>
      <c r="ADA38" s="96"/>
      <c r="ADB38" s="96"/>
      <c r="ADC38" s="96"/>
      <c r="ADD38" s="96"/>
      <c r="ADE38" s="96"/>
      <c r="ADF38" s="96"/>
      <c r="ADG38" s="96"/>
      <c r="ADH38" s="96"/>
      <c r="ADI38" s="96"/>
      <c r="ADJ38" s="96"/>
      <c r="ADK38" s="96"/>
      <c r="ADL38" s="96"/>
      <c r="ADM38" s="96"/>
      <c r="ADN38" s="96"/>
      <c r="ADO38" s="96"/>
      <c r="ADP38" s="96"/>
      <c r="ADQ38" s="96"/>
      <c r="ADR38" s="96"/>
      <c r="ADS38" s="96"/>
      <c r="ADT38" s="96"/>
      <c r="ADU38" s="96"/>
      <c r="ADV38" s="96"/>
      <c r="ADW38" s="96"/>
      <c r="ADX38" s="96"/>
      <c r="ADY38" s="96"/>
      <c r="ADZ38" s="96"/>
      <c r="AEA38" s="96"/>
      <c r="AEB38" s="96"/>
      <c r="AEC38" s="96"/>
      <c r="AED38" s="96"/>
      <c r="AEE38" s="96"/>
      <c r="AEF38" s="96"/>
      <c r="AEG38" s="96"/>
      <c r="AEH38" s="96"/>
      <c r="AEI38" s="96"/>
      <c r="AEJ38" s="96"/>
      <c r="AEK38" s="96"/>
      <c r="AEL38" s="96"/>
      <c r="AEM38" s="96"/>
      <c r="AEN38" s="96"/>
      <c r="AEO38" s="96"/>
      <c r="AEP38" s="96"/>
      <c r="AEQ38" s="96"/>
      <c r="AER38" s="96"/>
      <c r="AES38" s="96"/>
      <c r="AET38" s="96"/>
      <c r="AEU38" s="96"/>
      <c r="AEV38" s="96"/>
      <c r="AEW38" s="96"/>
      <c r="AEX38" s="96"/>
      <c r="AEY38" s="96"/>
      <c r="AEZ38" s="96"/>
      <c r="AFA38" s="96"/>
      <c r="AFB38" s="96"/>
      <c r="AFC38" s="96"/>
      <c r="AFD38" s="96"/>
      <c r="AFE38" s="96"/>
      <c r="AFF38" s="96"/>
      <c r="AFG38" s="96"/>
      <c r="AFH38" s="96"/>
      <c r="AFI38" s="96"/>
      <c r="AFJ38" s="96"/>
      <c r="AFK38" s="96"/>
      <c r="AFL38" s="96"/>
      <c r="AFM38" s="96"/>
      <c r="AFN38" s="96"/>
      <c r="AFO38" s="96"/>
      <c r="AFP38" s="96"/>
      <c r="AFQ38" s="96"/>
      <c r="AFR38" s="96"/>
      <c r="AFS38" s="96"/>
      <c r="AFT38" s="96"/>
      <c r="AFU38" s="96"/>
      <c r="AFV38" s="96"/>
      <c r="AFW38" s="96"/>
      <c r="AFX38" s="96"/>
      <c r="AFY38" s="96"/>
      <c r="AFZ38" s="96"/>
      <c r="AGA38" s="96"/>
      <c r="AGB38" s="96"/>
      <c r="AGC38" s="96"/>
      <c r="AGD38" s="96"/>
      <c r="AGE38" s="96"/>
      <c r="AGF38" s="96"/>
      <c r="AGG38" s="96"/>
      <c r="AGH38" s="96"/>
      <c r="AGI38" s="96"/>
      <c r="AGJ38" s="96"/>
      <c r="AGK38" s="96"/>
      <c r="AGL38" s="96"/>
      <c r="AGM38" s="96"/>
      <c r="AGN38" s="96"/>
      <c r="AGO38" s="96"/>
      <c r="AGP38" s="96"/>
      <c r="AGQ38" s="96"/>
      <c r="AGR38" s="96"/>
      <c r="AGS38" s="96"/>
      <c r="AGT38" s="96"/>
      <c r="AGU38" s="96"/>
      <c r="AGV38" s="96"/>
      <c r="AGW38" s="96"/>
      <c r="AGX38" s="96"/>
      <c r="AGY38" s="96"/>
      <c r="AGZ38" s="96"/>
      <c r="AHA38" s="96"/>
      <c r="AHB38" s="96"/>
      <c r="AHC38" s="96"/>
      <c r="AHD38" s="96"/>
      <c r="AHE38" s="96"/>
      <c r="AHF38" s="96"/>
      <c r="AHG38" s="96"/>
      <c r="AHH38" s="96"/>
      <c r="AHI38" s="96"/>
      <c r="AHJ38" s="96"/>
      <c r="AHK38" s="96"/>
      <c r="AHL38" s="96"/>
      <c r="AHM38" s="96"/>
      <c r="AHN38" s="96"/>
      <c r="AHO38" s="96"/>
      <c r="AHP38" s="96"/>
      <c r="AHQ38" s="96"/>
      <c r="AHR38" s="96"/>
      <c r="AHS38" s="96"/>
      <c r="AHT38" s="96"/>
      <c r="AHU38" s="96"/>
      <c r="AHV38" s="96"/>
      <c r="AHW38" s="96"/>
      <c r="AHX38" s="96"/>
      <c r="AHY38" s="96"/>
      <c r="AHZ38" s="96"/>
      <c r="AIA38" s="96"/>
      <c r="AIB38" s="96"/>
      <c r="AIC38" s="96"/>
      <c r="AID38" s="96"/>
      <c r="AIE38" s="96"/>
      <c r="AIF38" s="96"/>
      <c r="AIG38" s="96"/>
      <c r="AIH38" s="96"/>
      <c r="AII38" s="96"/>
      <c r="AIJ38" s="96"/>
      <c r="AIK38" s="96"/>
      <c r="AIL38" s="96"/>
      <c r="AIM38" s="96"/>
      <c r="AIN38" s="96"/>
      <c r="AIO38" s="96"/>
      <c r="AIP38" s="96"/>
      <c r="AIQ38" s="96"/>
      <c r="AIR38" s="96"/>
      <c r="AIS38" s="96"/>
      <c r="AIT38" s="96"/>
      <c r="AIU38" s="96"/>
      <c r="AIV38" s="96"/>
      <c r="AIW38" s="96"/>
      <c r="AIX38" s="96"/>
      <c r="AIY38" s="96"/>
      <c r="AIZ38" s="96"/>
      <c r="AJA38" s="96"/>
      <c r="AJB38" s="96"/>
      <c r="AJC38" s="96"/>
      <c r="AJD38" s="96"/>
      <c r="AJE38" s="96"/>
      <c r="AJF38" s="96"/>
      <c r="AJG38" s="96"/>
      <c r="AJH38" s="96"/>
      <c r="AJI38" s="96"/>
      <c r="AJJ38" s="96"/>
      <c r="AJK38" s="96"/>
      <c r="AJL38" s="96"/>
      <c r="AJM38" s="96"/>
      <c r="AJN38" s="96"/>
      <c r="AJO38" s="96"/>
      <c r="AJP38" s="96"/>
      <c r="AJQ38" s="96"/>
      <c r="AJR38" s="96"/>
      <c r="AJS38" s="96"/>
      <c r="AJT38" s="96"/>
      <c r="AJU38" s="96"/>
      <c r="AJV38" s="96"/>
      <c r="AJW38" s="96"/>
      <c r="AJX38" s="96"/>
      <c r="AJY38" s="96"/>
      <c r="AJZ38" s="96"/>
      <c r="AKA38" s="96"/>
      <c r="AKB38" s="96"/>
      <c r="AKC38" s="96"/>
      <c r="AKD38" s="96"/>
      <c r="AKE38" s="96"/>
      <c r="AKF38" s="96"/>
      <c r="AKG38" s="96"/>
      <c r="AKH38" s="96"/>
      <c r="AKI38" s="96"/>
      <c r="AKJ38" s="96"/>
      <c r="AKK38" s="96"/>
      <c r="AKL38" s="96"/>
      <c r="AKM38" s="96"/>
      <c r="AKN38" s="96"/>
      <c r="AKO38" s="96"/>
      <c r="AKP38" s="96"/>
      <c r="AKQ38" s="96"/>
      <c r="AKR38" s="96"/>
      <c r="AKS38" s="96"/>
      <c r="AKT38" s="96"/>
      <c r="AKU38" s="96"/>
      <c r="AKV38" s="96"/>
      <c r="AKW38" s="96"/>
      <c r="AKX38" s="96"/>
      <c r="AKY38" s="96"/>
      <c r="AKZ38" s="96"/>
      <c r="ALA38" s="96"/>
      <c r="ALB38" s="96"/>
      <c r="ALC38" s="96"/>
      <c r="ALD38" s="96"/>
      <c r="ALE38" s="96"/>
      <c r="ALF38" s="96"/>
      <c r="ALG38" s="96"/>
      <c r="ALH38" s="96"/>
      <c r="ALI38" s="96"/>
      <c r="ALJ38" s="96"/>
      <c r="ALK38" s="96"/>
      <c r="ALL38" s="96"/>
      <c r="ALM38" s="96"/>
      <c r="ALN38" s="96"/>
      <c r="ALO38" s="96"/>
      <c r="ALP38" s="96"/>
      <c r="ALQ38" s="96"/>
      <c r="ALR38" s="96"/>
      <c r="ALS38" s="96"/>
      <c r="ALT38" s="96"/>
      <c r="ALU38" s="96"/>
      <c r="ALV38" s="96"/>
      <c r="ALW38" s="96"/>
      <c r="ALX38" s="96"/>
      <c r="ALY38" s="96"/>
      <c r="ALZ38" s="96"/>
      <c r="AMA38" s="96"/>
      <c r="AMB38" s="96"/>
      <c r="AMC38" s="96"/>
      <c r="AMD38" s="96"/>
      <c r="AME38" s="96"/>
      <c r="AMF38" s="96"/>
      <c r="AMG38" s="96"/>
      <c r="AMH38" s="96"/>
      <c r="AMI38" s="96"/>
      <c r="AMJ38" s="96"/>
      <c r="AMK38" s="96"/>
      <c r="AML38" s="96"/>
      <c r="AMM38" s="96"/>
      <c r="AMN38" s="96"/>
      <c r="AMO38" s="96"/>
      <c r="AMP38" s="96"/>
      <c r="AMQ38" s="96"/>
      <c r="AMR38" s="96"/>
      <c r="AMS38" s="96"/>
      <c r="AMT38" s="96"/>
      <c r="AMU38" s="96"/>
      <c r="AMV38" s="96"/>
      <c r="AMW38" s="96"/>
      <c r="AMX38" s="96"/>
      <c r="AMY38" s="96"/>
      <c r="AMZ38" s="96"/>
      <c r="ANA38" s="96"/>
      <c r="ANB38" s="96"/>
      <c r="ANC38" s="96"/>
      <c r="AND38" s="96"/>
      <c r="ANE38" s="96"/>
      <c r="ANF38" s="96"/>
      <c r="ANG38" s="96"/>
      <c r="ANH38" s="96"/>
      <c r="ANI38" s="96"/>
      <c r="ANJ38" s="96"/>
      <c r="ANK38" s="96"/>
      <c r="ANL38" s="96"/>
      <c r="ANM38" s="96"/>
      <c r="ANN38" s="96"/>
      <c r="ANO38" s="96"/>
      <c r="ANP38" s="96"/>
      <c r="ANQ38" s="96"/>
      <c r="ANR38" s="96"/>
      <c r="ANS38" s="96"/>
      <c r="ANT38" s="96"/>
      <c r="ANU38" s="96"/>
      <c r="ANV38" s="96"/>
      <c r="ANW38" s="96"/>
      <c r="ANX38" s="96"/>
      <c r="ANY38" s="96"/>
      <c r="ANZ38" s="96"/>
      <c r="AOA38" s="96"/>
      <c r="AOB38" s="96"/>
      <c r="AOC38" s="96"/>
      <c r="AOD38" s="96"/>
      <c r="AOE38" s="96"/>
      <c r="AOF38" s="96"/>
      <c r="AOG38" s="96"/>
      <c r="AOH38" s="96"/>
      <c r="AOI38" s="96"/>
      <c r="AOJ38" s="96"/>
      <c r="AOK38" s="96"/>
      <c r="AOL38" s="96"/>
      <c r="AOM38" s="96"/>
      <c r="AON38" s="96"/>
      <c r="AOO38" s="96"/>
      <c r="AOP38" s="96"/>
      <c r="AOQ38" s="96"/>
      <c r="AOR38" s="96"/>
      <c r="AOS38" s="96"/>
      <c r="AOT38" s="96"/>
      <c r="AOU38" s="96"/>
      <c r="AOV38" s="96"/>
      <c r="AOW38" s="96"/>
      <c r="AOX38" s="96"/>
      <c r="AOY38" s="96"/>
      <c r="AOZ38" s="96"/>
      <c r="APA38" s="96"/>
      <c r="APB38" s="96"/>
      <c r="APC38" s="96"/>
      <c r="APD38" s="96"/>
      <c r="APE38" s="96"/>
      <c r="APF38" s="96"/>
      <c r="APG38" s="96"/>
      <c r="APH38" s="96"/>
      <c r="API38" s="96"/>
      <c r="APJ38" s="96"/>
      <c r="APK38" s="96"/>
      <c r="APL38" s="96"/>
      <c r="APM38" s="96"/>
      <c r="APN38" s="96"/>
      <c r="APO38" s="96"/>
      <c r="APP38" s="96"/>
      <c r="APQ38" s="96"/>
      <c r="APR38" s="96"/>
      <c r="APS38" s="96"/>
      <c r="APT38" s="96"/>
      <c r="APU38" s="96"/>
      <c r="APV38" s="96"/>
      <c r="APW38" s="96"/>
      <c r="APX38" s="96"/>
      <c r="APY38" s="96"/>
      <c r="APZ38" s="96"/>
      <c r="AQA38" s="96"/>
      <c r="AQB38" s="96"/>
      <c r="AQC38" s="96"/>
      <c r="AQD38" s="96"/>
      <c r="AQE38" s="96"/>
      <c r="AQF38" s="96"/>
      <c r="AQG38" s="96"/>
      <c r="AQH38" s="96"/>
      <c r="AQI38" s="96"/>
      <c r="AQJ38" s="96"/>
      <c r="AQK38" s="96"/>
      <c r="AQL38" s="96"/>
      <c r="AQM38" s="96"/>
      <c r="AQN38" s="96"/>
      <c r="AQO38" s="96"/>
      <c r="AQP38" s="96"/>
      <c r="AQQ38" s="96"/>
      <c r="AQR38" s="96"/>
      <c r="AQS38" s="96"/>
      <c r="AQT38" s="96"/>
      <c r="AQU38" s="96"/>
      <c r="AQV38" s="96"/>
      <c r="AQW38" s="96"/>
      <c r="AQX38" s="96"/>
      <c r="AQY38" s="96"/>
      <c r="AQZ38" s="96"/>
      <c r="ARA38" s="96"/>
      <c r="ARB38" s="96"/>
      <c r="ARC38" s="96"/>
      <c r="ARD38" s="96"/>
      <c r="ARE38" s="96"/>
      <c r="ARF38" s="96"/>
      <c r="ARG38" s="96"/>
      <c r="ARH38" s="96"/>
      <c r="ARI38" s="96"/>
      <c r="ARJ38" s="96"/>
      <c r="ARK38" s="96"/>
      <c r="ARL38" s="96"/>
      <c r="ARM38" s="96"/>
      <c r="ARN38" s="96"/>
      <c r="ARO38" s="96"/>
      <c r="ARP38" s="96"/>
      <c r="ARQ38" s="96"/>
      <c r="ARR38" s="96"/>
      <c r="ARS38" s="96"/>
      <c r="ART38" s="96"/>
      <c r="ARU38" s="96"/>
      <c r="ARV38" s="96"/>
      <c r="ARW38" s="96"/>
      <c r="ARX38" s="96"/>
      <c r="ARY38" s="96"/>
      <c r="ARZ38" s="96"/>
      <c r="ASA38" s="96"/>
      <c r="ASB38" s="96"/>
      <c r="ASC38" s="96"/>
      <c r="ASD38" s="96"/>
      <c r="ASE38" s="96"/>
      <c r="ASF38" s="96"/>
      <c r="ASG38" s="96"/>
      <c r="ASH38" s="96"/>
      <c r="ASI38" s="96"/>
      <c r="ASJ38" s="96"/>
      <c r="ASK38" s="96"/>
      <c r="ASL38" s="96"/>
      <c r="ASM38" s="96"/>
      <c r="ASN38" s="96"/>
      <c r="ASO38" s="96"/>
      <c r="ASP38" s="96"/>
      <c r="ASQ38" s="96"/>
      <c r="ASR38" s="96"/>
      <c r="ASS38" s="96"/>
      <c r="AST38" s="96"/>
      <c r="ASU38" s="96"/>
      <c r="ASV38" s="96"/>
      <c r="ASW38" s="96"/>
      <c r="ASX38" s="96"/>
      <c r="ASY38" s="96"/>
      <c r="ASZ38" s="96"/>
      <c r="ATA38" s="96"/>
      <c r="ATB38" s="96"/>
      <c r="ATC38" s="96"/>
      <c r="ATD38" s="96"/>
      <c r="ATE38" s="96"/>
      <c r="ATF38" s="96"/>
      <c r="ATG38" s="96"/>
      <c r="ATH38" s="96"/>
      <c r="ATI38" s="96"/>
      <c r="ATJ38" s="96"/>
      <c r="ATK38" s="96"/>
      <c r="ATL38" s="96"/>
      <c r="ATM38" s="96"/>
      <c r="ATN38" s="96"/>
      <c r="ATO38" s="96"/>
      <c r="ATP38" s="96"/>
      <c r="ATQ38" s="96"/>
      <c r="ATR38" s="96"/>
      <c r="ATS38" s="96"/>
      <c r="ATT38" s="96"/>
      <c r="ATU38" s="96"/>
      <c r="ATV38" s="96"/>
      <c r="ATW38" s="96"/>
      <c r="ATX38" s="96"/>
      <c r="ATY38" s="96"/>
      <c r="ATZ38" s="96"/>
      <c r="AUA38" s="96"/>
      <c r="AUB38" s="96"/>
      <c r="AUC38" s="96"/>
      <c r="AUD38" s="96"/>
      <c r="AUE38" s="96"/>
      <c r="AUF38" s="96"/>
      <c r="AUG38" s="96"/>
      <c r="AUH38" s="96"/>
      <c r="AUI38" s="96"/>
      <c r="AUJ38" s="96"/>
      <c r="AUK38" s="96"/>
      <c r="AUL38" s="96"/>
      <c r="AUM38" s="96"/>
      <c r="AUN38" s="96"/>
      <c r="AUO38" s="96"/>
      <c r="AUP38" s="96"/>
      <c r="AUQ38" s="96"/>
      <c r="AUR38" s="96"/>
      <c r="AUS38" s="96"/>
      <c r="AUT38" s="96"/>
      <c r="AUU38" s="96"/>
      <c r="AUV38" s="96"/>
      <c r="AUW38" s="96"/>
      <c r="AUX38" s="96"/>
      <c r="AUY38" s="96"/>
      <c r="AUZ38" s="96"/>
      <c r="AVA38" s="96"/>
      <c r="AVB38" s="96"/>
      <c r="AVC38" s="96"/>
      <c r="AVD38" s="96"/>
      <c r="AVE38" s="96"/>
      <c r="AVF38" s="96"/>
      <c r="AVG38" s="96"/>
      <c r="AVH38" s="96"/>
      <c r="AVI38" s="96"/>
      <c r="AVJ38" s="96"/>
      <c r="AVK38" s="96"/>
      <c r="AVL38" s="96"/>
      <c r="AVM38" s="96"/>
      <c r="AVN38" s="96"/>
      <c r="AVO38" s="96"/>
      <c r="AVP38" s="96"/>
      <c r="AVQ38" s="96"/>
      <c r="AVR38" s="96"/>
      <c r="AVS38" s="96"/>
      <c r="AVT38" s="96"/>
      <c r="AVU38" s="96"/>
      <c r="AVV38" s="96"/>
      <c r="AVW38" s="96"/>
      <c r="AVX38" s="96"/>
      <c r="AVY38" s="96"/>
      <c r="AVZ38" s="96"/>
      <c r="AWA38" s="96"/>
      <c r="AWB38" s="96"/>
      <c r="AWC38" s="96"/>
      <c r="AWD38" s="96"/>
      <c r="AWE38" s="96"/>
      <c r="AWF38" s="96"/>
      <c r="AWG38" s="96"/>
      <c r="AWH38" s="96"/>
      <c r="AWI38" s="96"/>
      <c r="AWJ38" s="96"/>
      <c r="AWK38" s="96"/>
      <c r="AWL38" s="96"/>
      <c r="AWM38" s="96"/>
      <c r="AWN38" s="96"/>
      <c r="AWO38" s="96"/>
      <c r="AWP38" s="96"/>
      <c r="AWQ38" s="96"/>
      <c r="AWR38" s="96"/>
      <c r="AWS38" s="96"/>
      <c r="AWT38" s="96"/>
      <c r="AWU38" s="96"/>
      <c r="AWV38" s="96"/>
      <c r="AWW38" s="96"/>
      <c r="AWX38" s="96"/>
      <c r="AWY38" s="96"/>
      <c r="AWZ38" s="96"/>
      <c r="AXA38" s="96"/>
      <c r="AXB38" s="96"/>
      <c r="AXC38" s="96"/>
      <c r="AXD38" s="96"/>
      <c r="AXE38" s="96"/>
      <c r="AXF38" s="96"/>
      <c r="AXG38" s="96"/>
      <c r="AXH38" s="96"/>
      <c r="AXI38" s="96"/>
      <c r="AXJ38" s="96"/>
      <c r="AXK38" s="96"/>
      <c r="AXL38" s="96"/>
      <c r="AXM38" s="96"/>
      <c r="AXN38" s="96"/>
      <c r="AXO38" s="96"/>
      <c r="AXP38" s="96"/>
      <c r="AXQ38" s="96"/>
      <c r="AXR38" s="96"/>
      <c r="AXS38" s="96"/>
      <c r="AXT38" s="96"/>
      <c r="AXU38" s="96"/>
      <c r="AXV38" s="96"/>
      <c r="AXW38" s="96"/>
      <c r="AXX38" s="96"/>
      <c r="AXY38" s="96"/>
      <c r="AXZ38" s="96"/>
      <c r="AYA38" s="96"/>
      <c r="AYB38" s="96"/>
      <c r="AYC38" s="96"/>
      <c r="AYD38" s="96"/>
      <c r="AYE38" s="96"/>
      <c r="AYF38" s="96"/>
      <c r="AYG38" s="96"/>
      <c r="AYH38" s="96"/>
      <c r="AYI38" s="96"/>
      <c r="AYJ38" s="96"/>
      <c r="AYK38" s="96"/>
      <c r="AYL38" s="96"/>
      <c r="AYM38" s="96"/>
      <c r="AYN38" s="96"/>
      <c r="AYO38" s="96"/>
      <c r="AYP38" s="96"/>
      <c r="AYQ38" s="96"/>
      <c r="AYR38" s="96"/>
      <c r="AYS38" s="96"/>
      <c r="AYT38" s="96"/>
      <c r="AYU38" s="96"/>
      <c r="AYV38" s="96"/>
      <c r="AYW38" s="96"/>
      <c r="AYX38" s="96"/>
      <c r="AYY38" s="96"/>
      <c r="AYZ38" s="96"/>
    </row>
    <row r="39" spans="1:1352" s="63" customFormat="1">
      <c r="A39" s="57"/>
      <c r="B39" s="150"/>
      <c r="C39" s="151"/>
      <c r="D39" s="151"/>
      <c r="E39" s="151"/>
      <c r="F39" s="151"/>
      <c r="G39" s="151"/>
      <c r="H39" s="151"/>
      <c r="I39" s="151"/>
      <c r="J39" s="151"/>
      <c r="K39" s="151"/>
      <c r="L39" s="152"/>
      <c r="N39" s="96"/>
      <c r="O39" s="96"/>
      <c r="P39" s="96"/>
      <c r="Q39" s="96"/>
      <c r="R39" s="96"/>
      <c r="S39" s="96"/>
      <c r="T39" s="96"/>
      <c r="U39" s="96"/>
      <c r="V39" s="96"/>
      <c r="W39" s="96"/>
      <c r="X39" s="96"/>
      <c r="Y39" s="96"/>
      <c r="Z39" s="96"/>
      <c r="AA39" s="96"/>
      <c r="AB39" s="96"/>
      <c r="AC39" s="96"/>
      <c r="AE39" s="96"/>
      <c r="AF39" s="96"/>
      <c r="AG39" s="96"/>
      <c r="AH39" s="96"/>
      <c r="AI39" s="96"/>
      <c r="AJ39" s="96"/>
      <c r="AK39" s="96"/>
      <c r="AL39" s="96"/>
      <c r="AM39" s="96"/>
      <c r="AN39" s="96"/>
      <c r="AO39" s="96"/>
      <c r="AP39" s="96"/>
      <c r="AQ39" s="96"/>
      <c r="AR39" s="96"/>
      <c r="AS39" s="96"/>
      <c r="AT39" s="96"/>
      <c r="AU39" s="96"/>
      <c r="AV39" s="96"/>
      <c r="AW39" s="96"/>
      <c r="AX39" s="96"/>
      <c r="AY39" s="96"/>
      <c r="AZ39" s="96"/>
      <c r="BA39" s="96"/>
      <c r="BB39" s="96"/>
      <c r="BC39" s="96"/>
      <c r="BD39" s="96"/>
      <c r="BE39" s="96"/>
      <c r="BF39" s="96"/>
      <c r="BG39" s="96"/>
      <c r="BH39" s="96"/>
      <c r="BI39" s="96"/>
      <c r="BJ39" s="96"/>
      <c r="BK39" s="96"/>
      <c r="BL39" s="96"/>
      <c r="BM39" s="96"/>
      <c r="BN39" s="96"/>
      <c r="BO39" s="96"/>
      <c r="BP39" s="96"/>
      <c r="BQ39" s="96"/>
      <c r="BR39" s="96"/>
      <c r="BS39" s="96"/>
      <c r="BT39" s="96"/>
      <c r="BU39" s="96"/>
      <c r="BV39" s="96"/>
      <c r="BW39" s="96"/>
      <c r="BX39" s="96"/>
      <c r="BY39" s="96"/>
      <c r="BZ39" s="96"/>
      <c r="CA39" s="96"/>
      <c r="CB39" s="96"/>
      <c r="CC39" s="96"/>
      <c r="CD39" s="96"/>
      <c r="CE39" s="96"/>
      <c r="CF39" s="96"/>
      <c r="CG39" s="96"/>
      <c r="CH39" s="96"/>
      <c r="CI39" s="96"/>
      <c r="CJ39" s="96"/>
      <c r="CK39" s="96"/>
      <c r="CL39" s="96"/>
      <c r="CM39" s="96"/>
      <c r="CN39" s="96"/>
      <c r="CO39" s="96"/>
      <c r="CP39" s="96"/>
      <c r="CQ39" s="96"/>
      <c r="CR39" s="96"/>
      <c r="CS39" s="96"/>
      <c r="CT39" s="96"/>
      <c r="CU39" s="96"/>
      <c r="CV39" s="96"/>
      <c r="CW39" s="96"/>
      <c r="CX39" s="96"/>
      <c r="CY39" s="96"/>
      <c r="CZ39" s="96"/>
      <c r="DA39" s="96"/>
      <c r="DB39" s="96"/>
      <c r="DC39" s="96"/>
      <c r="DD39" s="96"/>
      <c r="DE39" s="96"/>
      <c r="DF39" s="96"/>
      <c r="DG39" s="96"/>
      <c r="DH39" s="96"/>
      <c r="DI39" s="96"/>
      <c r="DJ39" s="96"/>
      <c r="DK39" s="96"/>
      <c r="DL39" s="96"/>
      <c r="DM39" s="96"/>
      <c r="DN39" s="96"/>
      <c r="DO39" s="96"/>
      <c r="DP39" s="96"/>
      <c r="DQ39" s="96"/>
      <c r="DR39" s="96"/>
      <c r="DS39" s="96"/>
      <c r="DT39" s="96"/>
      <c r="DU39" s="96"/>
      <c r="DV39" s="96"/>
      <c r="DW39" s="96"/>
      <c r="DX39" s="96"/>
      <c r="DY39" s="96"/>
      <c r="DZ39" s="96"/>
      <c r="EA39" s="96"/>
      <c r="EB39" s="96"/>
      <c r="EC39" s="96"/>
      <c r="ED39" s="96"/>
      <c r="EE39" s="96"/>
      <c r="EF39" s="96"/>
      <c r="EG39" s="96"/>
      <c r="EH39" s="96"/>
      <c r="EI39" s="96"/>
      <c r="EJ39" s="96"/>
      <c r="EK39" s="96"/>
      <c r="EL39" s="96"/>
      <c r="EM39" s="96"/>
      <c r="EN39" s="96"/>
      <c r="EO39" s="96"/>
      <c r="EP39" s="96"/>
      <c r="EQ39" s="96"/>
      <c r="ER39" s="96"/>
      <c r="ES39" s="96"/>
      <c r="ET39" s="96"/>
      <c r="EU39" s="96"/>
      <c r="EV39" s="96"/>
      <c r="EW39" s="96"/>
      <c r="EX39" s="96"/>
      <c r="EY39" s="96"/>
      <c r="EZ39" s="96"/>
      <c r="FA39" s="96"/>
      <c r="FB39" s="96"/>
      <c r="FC39" s="96"/>
      <c r="FD39" s="96"/>
      <c r="FE39" s="96"/>
      <c r="FF39" s="96"/>
      <c r="FG39" s="96"/>
      <c r="FH39" s="96"/>
      <c r="FI39" s="96"/>
      <c r="FJ39" s="96"/>
      <c r="FK39" s="96"/>
      <c r="FL39" s="96"/>
      <c r="FM39" s="96"/>
      <c r="FN39" s="96"/>
      <c r="FO39" s="96"/>
      <c r="FP39" s="96"/>
      <c r="FQ39" s="96"/>
      <c r="FR39" s="96"/>
      <c r="FS39" s="96"/>
      <c r="FT39" s="96"/>
      <c r="FU39" s="96"/>
      <c r="FV39" s="96"/>
      <c r="FW39" s="96"/>
      <c r="FX39" s="96"/>
      <c r="FY39" s="96"/>
      <c r="FZ39" s="96"/>
      <c r="GA39" s="96"/>
      <c r="GB39" s="96"/>
      <c r="GC39" s="96"/>
      <c r="GD39" s="96"/>
      <c r="GE39" s="96"/>
      <c r="GF39" s="96"/>
      <c r="GG39" s="96"/>
      <c r="GH39" s="96"/>
      <c r="GI39" s="96"/>
      <c r="GJ39" s="96"/>
      <c r="GK39" s="96"/>
      <c r="GL39" s="96"/>
      <c r="GM39" s="96"/>
      <c r="GN39" s="96"/>
      <c r="GO39" s="96"/>
      <c r="GP39" s="96"/>
      <c r="GQ39" s="96"/>
      <c r="GR39" s="96"/>
      <c r="GS39" s="96"/>
      <c r="GT39" s="96"/>
      <c r="GU39" s="96"/>
      <c r="GV39" s="96"/>
      <c r="GW39" s="96"/>
      <c r="GX39" s="96"/>
      <c r="GY39" s="96"/>
      <c r="GZ39" s="96"/>
      <c r="HA39" s="96"/>
      <c r="HB39" s="96"/>
      <c r="HC39" s="96"/>
      <c r="HD39" s="96"/>
      <c r="HE39" s="96"/>
      <c r="HF39" s="96"/>
      <c r="HG39" s="96"/>
      <c r="HH39" s="96"/>
      <c r="HI39" s="96"/>
      <c r="HJ39" s="96"/>
      <c r="HK39" s="96"/>
      <c r="HL39" s="96"/>
      <c r="HM39" s="96"/>
      <c r="HN39" s="96"/>
      <c r="HO39" s="96"/>
      <c r="HP39" s="96"/>
      <c r="HQ39" s="96"/>
      <c r="HR39" s="96"/>
      <c r="HS39" s="96"/>
      <c r="HT39" s="96"/>
      <c r="HU39" s="96"/>
      <c r="HV39" s="96"/>
      <c r="HW39" s="96"/>
      <c r="HX39" s="96"/>
      <c r="HY39" s="96"/>
      <c r="HZ39" s="96"/>
      <c r="IA39" s="96"/>
      <c r="IB39" s="96"/>
      <c r="IC39" s="96"/>
      <c r="ID39" s="96"/>
      <c r="IE39" s="96"/>
      <c r="IF39" s="96"/>
      <c r="IG39" s="96"/>
      <c r="IH39" s="96"/>
      <c r="II39" s="96"/>
      <c r="IJ39" s="96"/>
      <c r="IK39" s="96"/>
      <c r="IL39" s="96"/>
      <c r="IM39" s="96"/>
      <c r="IN39" s="96"/>
      <c r="IO39" s="96"/>
      <c r="IP39" s="96"/>
      <c r="IQ39" s="96"/>
      <c r="IR39" s="96"/>
      <c r="IS39" s="96"/>
      <c r="IT39" s="96"/>
      <c r="IU39" s="96"/>
      <c r="IV39" s="96"/>
      <c r="IW39" s="96"/>
      <c r="IX39" s="96"/>
      <c r="IY39" s="96"/>
      <c r="IZ39" s="96"/>
      <c r="JA39" s="96"/>
      <c r="JB39" s="96"/>
      <c r="JC39" s="96"/>
      <c r="JD39" s="96"/>
      <c r="JE39" s="96"/>
      <c r="JF39" s="96"/>
      <c r="JG39" s="96"/>
      <c r="JH39" s="96"/>
      <c r="JI39" s="96"/>
      <c r="JJ39" s="96"/>
      <c r="JK39" s="96"/>
      <c r="JL39" s="96"/>
      <c r="JM39" s="96"/>
      <c r="JN39" s="96"/>
      <c r="JO39" s="96"/>
      <c r="JP39" s="96"/>
      <c r="JQ39" s="96"/>
      <c r="JR39" s="96"/>
      <c r="JS39" s="96"/>
      <c r="JT39" s="96"/>
      <c r="JU39" s="96"/>
      <c r="JV39" s="96"/>
      <c r="JW39" s="96"/>
      <c r="JX39" s="96"/>
      <c r="JY39" s="96"/>
      <c r="JZ39" s="96"/>
      <c r="KA39" s="96"/>
      <c r="KB39" s="96"/>
      <c r="KC39" s="96"/>
      <c r="KD39" s="96"/>
      <c r="KE39" s="96"/>
      <c r="KF39" s="96"/>
      <c r="KG39" s="96"/>
      <c r="KH39" s="96"/>
      <c r="KI39" s="96"/>
      <c r="KJ39" s="96"/>
      <c r="KK39" s="96"/>
      <c r="KL39" s="96"/>
      <c r="KM39" s="96"/>
      <c r="KN39" s="96"/>
      <c r="KO39" s="96"/>
      <c r="KP39" s="96"/>
      <c r="KQ39" s="96"/>
      <c r="KR39" s="96"/>
      <c r="KS39" s="96"/>
      <c r="KT39" s="96"/>
      <c r="KU39" s="96"/>
      <c r="KV39" s="96"/>
      <c r="KW39" s="96"/>
      <c r="KX39" s="96"/>
      <c r="KY39" s="96"/>
      <c r="KZ39" s="96"/>
      <c r="LA39" s="96"/>
      <c r="LB39" s="96"/>
      <c r="LC39" s="96"/>
      <c r="LD39" s="96"/>
      <c r="LE39" s="96"/>
      <c r="LF39" s="96"/>
      <c r="LG39" s="96"/>
      <c r="LH39" s="96"/>
      <c r="LI39" s="96"/>
      <c r="LJ39" s="96"/>
      <c r="LK39" s="96"/>
      <c r="LL39" s="96"/>
      <c r="LM39" s="96"/>
      <c r="LN39" s="96"/>
      <c r="LO39" s="96"/>
      <c r="LP39" s="96"/>
      <c r="LQ39" s="96"/>
      <c r="LR39" s="96"/>
      <c r="LS39" s="96"/>
      <c r="LT39" s="96"/>
      <c r="LU39" s="96"/>
      <c r="LV39" s="96"/>
      <c r="LW39" s="96"/>
      <c r="LX39" s="96"/>
      <c r="LY39" s="96"/>
      <c r="LZ39" s="96"/>
      <c r="MA39" s="96"/>
      <c r="MB39" s="96"/>
      <c r="MC39" s="96"/>
      <c r="MD39" s="96"/>
      <c r="ME39" s="96"/>
      <c r="MF39" s="96"/>
      <c r="MG39" s="96"/>
      <c r="MH39" s="96"/>
      <c r="MI39" s="96"/>
      <c r="MJ39" s="96"/>
      <c r="MK39" s="96"/>
      <c r="ML39" s="96"/>
      <c r="MM39" s="96"/>
      <c r="MN39" s="96"/>
      <c r="MO39" s="96"/>
      <c r="MP39" s="96"/>
      <c r="MQ39" s="96"/>
      <c r="MR39" s="96"/>
      <c r="MS39" s="96"/>
      <c r="MT39" s="96"/>
      <c r="MU39" s="96"/>
      <c r="MV39" s="96"/>
      <c r="MW39" s="96"/>
      <c r="MX39" s="96"/>
      <c r="MY39" s="96"/>
      <c r="MZ39" s="96"/>
      <c r="NA39" s="96"/>
      <c r="NB39" s="96"/>
      <c r="NC39" s="96"/>
      <c r="ND39" s="96"/>
      <c r="NE39" s="96"/>
      <c r="NF39" s="96"/>
      <c r="NG39" s="96"/>
      <c r="NH39" s="96"/>
      <c r="NI39" s="96"/>
      <c r="NJ39" s="96"/>
      <c r="NK39" s="96"/>
      <c r="NL39" s="96"/>
      <c r="NM39" s="96"/>
      <c r="NN39" s="96"/>
      <c r="NO39" s="96"/>
      <c r="NP39" s="96"/>
      <c r="NQ39" s="96"/>
      <c r="NR39" s="96"/>
      <c r="NS39" s="96"/>
      <c r="NT39" s="96"/>
      <c r="NU39" s="96"/>
      <c r="NV39" s="96"/>
      <c r="NW39" s="96"/>
      <c r="NX39" s="96"/>
      <c r="NY39" s="96"/>
      <c r="NZ39" s="96"/>
      <c r="OA39" s="96"/>
      <c r="OB39" s="96"/>
      <c r="OC39" s="96"/>
      <c r="OD39" s="96"/>
      <c r="OE39" s="96"/>
      <c r="OF39" s="96"/>
      <c r="OG39" s="96"/>
      <c r="OH39" s="96"/>
      <c r="OI39" s="96"/>
      <c r="OJ39" s="96"/>
      <c r="OK39" s="96"/>
      <c r="OL39" s="96"/>
      <c r="OM39" s="96"/>
      <c r="ON39" s="96"/>
      <c r="OO39" s="96"/>
      <c r="OP39" s="96"/>
      <c r="OQ39" s="96"/>
      <c r="OR39" s="96"/>
      <c r="OS39" s="96"/>
      <c r="OT39" s="96"/>
      <c r="OU39" s="96"/>
      <c r="OV39" s="96"/>
      <c r="OW39" s="96"/>
      <c r="OX39" s="96"/>
      <c r="OY39" s="96"/>
      <c r="OZ39" s="96"/>
      <c r="PA39" s="96"/>
      <c r="PB39" s="96"/>
      <c r="PC39" s="96"/>
      <c r="PD39" s="96"/>
      <c r="PE39" s="96"/>
      <c r="PF39" s="96"/>
      <c r="PG39" s="96"/>
      <c r="PH39" s="96"/>
      <c r="PI39" s="96"/>
      <c r="PJ39" s="96"/>
      <c r="PK39" s="96"/>
      <c r="PL39" s="96"/>
      <c r="PM39" s="96"/>
      <c r="PN39" s="96"/>
      <c r="PO39" s="96"/>
      <c r="PP39" s="96"/>
      <c r="PQ39" s="96"/>
      <c r="PR39" s="96"/>
      <c r="PS39" s="96"/>
      <c r="PT39" s="96"/>
      <c r="PU39" s="96"/>
      <c r="PV39" s="96"/>
      <c r="PW39" s="96"/>
      <c r="PX39" s="96"/>
      <c r="PY39" s="96"/>
      <c r="PZ39" s="96"/>
      <c r="QA39" s="96"/>
      <c r="QB39" s="96"/>
      <c r="QC39" s="96"/>
      <c r="QD39" s="96"/>
      <c r="QE39" s="96"/>
      <c r="QF39" s="96"/>
      <c r="QG39" s="96"/>
      <c r="QH39" s="96"/>
      <c r="QI39" s="96"/>
      <c r="QJ39" s="96"/>
      <c r="QK39" s="96"/>
      <c r="QL39" s="96"/>
      <c r="QM39" s="96"/>
      <c r="QN39" s="96"/>
      <c r="QO39" s="96"/>
      <c r="QP39" s="96"/>
      <c r="QQ39" s="96"/>
      <c r="QR39" s="96"/>
      <c r="QS39" s="96"/>
      <c r="QT39" s="96"/>
      <c r="QU39" s="96"/>
      <c r="QV39" s="96"/>
      <c r="QW39" s="96"/>
      <c r="QX39" s="96"/>
      <c r="QY39" s="96"/>
      <c r="QZ39" s="96"/>
      <c r="RA39" s="96"/>
      <c r="RB39" s="96"/>
      <c r="RC39" s="96"/>
      <c r="RD39" s="96"/>
      <c r="RE39" s="96"/>
      <c r="RF39" s="96"/>
      <c r="RG39" s="96"/>
      <c r="RH39" s="96"/>
      <c r="RI39" s="96"/>
      <c r="RJ39" s="96"/>
      <c r="RK39" s="96"/>
      <c r="RL39" s="96"/>
      <c r="RM39" s="96"/>
      <c r="RN39" s="96"/>
      <c r="RO39" s="96"/>
      <c r="RP39" s="96"/>
      <c r="RQ39" s="96"/>
      <c r="RR39" s="96"/>
      <c r="RS39" s="96"/>
      <c r="RT39" s="96"/>
      <c r="RU39" s="96"/>
      <c r="RV39" s="96"/>
      <c r="RW39" s="96"/>
      <c r="RX39" s="96"/>
      <c r="RY39" s="96"/>
      <c r="RZ39" s="96"/>
      <c r="SA39" s="96"/>
      <c r="SB39" s="96"/>
      <c r="SC39" s="96"/>
      <c r="SD39" s="96"/>
      <c r="SE39" s="96"/>
      <c r="SF39" s="96"/>
      <c r="SG39" s="96"/>
      <c r="SH39" s="96"/>
      <c r="SI39" s="96"/>
      <c r="SJ39" s="96"/>
      <c r="SK39" s="96"/>
      <c r="SL39" s="96"/>
      <c r="SM39" s="96"/>
      <c r="SN39" s="96"/>
      <c r="SO39" s="96"/>
      <c r="SP39" s="96"/>
      <c r="SQ39" s="96"/>
      <c r="SR39" s="96"/>
      <c r="SS39" s="96"/>
      <c r="ST39" s="96"/>
      <c r="SU39" s="96"/>
      <c r="SV39" s="96"/>
      <c r="SW39" s="96"/>
      <c r="SX39" s="96"/>
      <c r="SY39" s="96"/>
      <c r="SZ39" s="96"/>
      <c r="TA39" s="96"/>
      <c r="TB39" s="96"/>
      <c r="TC39" s="96"/>
      <c r="TD39" s="96"/>
      <c r="TE39" s="96"/>
      <c r="TF39" s="96"/>
      <c r="TG39" s="96"/>
      <c r="TH39" s="96"/>
      <c r="TI39" s="96"/>
      <c r="TJ39" s="96"/>
      <c r="TK39" s="96"/>
      <c r="TL39" s="96"/>
      <c r="TM39" s="96"/>
      <c r="TN39" s="96"/>
      <c r="TO39" s="96"/>
      <c r="TP39" s="96"/>
      <c r="TQ39" s="96"/>
      <c r="TR39" s="96"/>
      <c r="TS39" s="96"/>
      <c r="TT39" s="96"/>
      <c r="TU39" s="96"/>
      <c r="TV39" s="96"/>
      <c r="TW39" s="96"/>
      <c r="TX39" s="96"/>
      <c r="TY39" s="96"/>
      <c r="TZ39" s="96"/>
      <c r="UA39" s="96"/>
      <c r="UB39" s="96"/>
      <c r="UC39" s="96"/>
      <c r="UD39" s="96"/>
      <c r="UE39" s="96"/>
      <c r="UF39" s="96"/>
      <c r="UG39" s="96"/>
      <c r="UH39" s="96"/>
      <c r="UI39" s="96"/>
      <c r="UJ39" s="96"/>
      <c r="UK39" s="96"/>
      <c r="UL39" s="96"/>
      <c r="UM39" s="96"/>
      <c r="UN39" s="96"/>
      <c r="UO39" s="96"/>
      <c r="UP39" s="96"/>
      <c r="UQ39" s="96"/>
      <c r="UR39" s="96"/>
      <c r="US39" s="96"/>
      <c r="UT39" s="96"/>
      <c r="UU39" s="96"/>
      <c r="UV39" s="96"/>
      <c r="UW39" s="96"/>
      <c r="UX39" s="96"/>
      <c r="UY39" s="96"/>
      <c r="UZ39" s="96"/>
      <c r="VA39" s="96"/>
      <c r="VB39" s="96"/>
      <c r="VC39" s="96"/>
      <c r="VD39" s="96"/>
      <c r="VE39" s="96"/>
      <c r="VF39" s="96"/>
      <c r="VG39" s="96"/>
      <c r="VH39" s="96"/>
      <c r="VI39" s="96"/>
      <c r="VJ39" s="96"/>
      <c r="VK39" s="96"/>
      <c r="VL39" s="96"/>
      <c r="VM39" s="96"/>
      <c r="VN39" s="96"/>
      <c r="VO39" s="96"/>
      <c r="VP39" s="96"/>
      <c r="VQ39" s="96"/>
      <c r="VR39" s="96"/>
      <c r="VS39" s="96"/>
      <c r="VT39" s="96"/>
      <c r="VU39" s="96"/>
      <c r="VV39" s="96"/>
      <c r="VW39" s="96"/>
      <c r="VX39" s="96"/>
      <c r="VY39" s="96"/>
      <c r="VZ39" s="96"/>
      <c r="WA39" s="96"/>
      <c r="WB39" s="96"/>
      <c r="WC39" s="96"/>
      <c r="WD39" s="96"/>
      <c r="WE39" s="96"/>
      <c r="WF39" s="96"/>
      <c r="WG39" s="96"/>
      <c r="WH39" s="96"/>
      <c r="WI39" s="96"/>
      <c r="WJ39" s="96"/>
      <c r="WK39" s="96"/>
      <c r="WL39" s="96"/>
      <c r="WM39" s="96"/>
      <c r="WN39" s="96"/>
      <c r="WO39" s="96"/>
      <c r="WP39" s="96"/>
      <c r="WQ39" s="96"/>
      <c r="WR39" s="96"/>
      <c r="WS39" s="96"/>
      <c r="WT39" s="96"/>
      <c r="WU39" s="96"/>
      <c r="WV39" s="96"/>
      <c r="WW39" s="96"/>
      <c r="WX39" s="96"/>
      <c r="WY39" s="96"/>
      <c r="WZ39" s="96"/>
      <c r="XA39" s="96"/>
      <c r="XB39" s="96"/>
      <c r="XC39" s="96"/>
      <c r="XD39" s="96"/>
      <c r="XE39" s="96"/>
      <c r="XF39" s="96"/>
      <c r="XG39" s="96"/>
      <c r="XH39" s="96"/>
      <c r="XI39" s="96"/>
      <c r="XJ39" s="96"/>
      <c r="XK39" s="96"/>
      <c r="XL39" s="96"/>
      <c r="XM39" s="96"/>
      <c r="XN39" s="96"/>
      <c r="XO39" s="96"/>
      <c r="XP39" s="96"/>
      <c r="XQ39" s="96"/>
      <c r="XR39" s="96"/>
      <c r="XS39" s="96"/>
      <c r="XT39" s="96"/>
      <c r="XU39" s="96"/>
      <c r="XV39" s="96"/>
      <c r="XW39" s="96"/>
      <c r="XX39" s="96"/>
      <c r="XY39" s="96"/>
      <c r="XZ39" s="96"/>
      <c r="YA39" s="96"/>
      <c r="YB39" s="96"/>
      <c r="YC39" s="96"/>
      <c r="YD39" s="96"/>
      <c r="YE39" s="96"/>
      <c r="YF39" s="96"/>
      <c r="YG39" s="96"/>
      <c r="YH39" s="96"/>
      <c r="YI39" s="96"/>
      <c r="YJ39" s="96"/>
      <c r="YK39" s="96"/>
      <c r="YL39" s="96"/>
      <c r="YM39" s="96"/>
      <c r="YN39" s="96"/>
      <c r="YO39" s="96"/>
      <c r="YP39" s="96"/>
      <c r="YQ39" s="96"/>
      <c r="YR39" s="96"/>
      <c r="YS39" s="96"/>
      <c r="YT39" s="96"/>
      <c r="YU39" s="96"/>
      <c r="YV39" s="96"/>
      <c r="YW39" s="96"/>
      <c r="YX39" s="96"/>
      <c r="YY39" s="96"/>
      <c r="YZ39" s="96"/>
      <c r="ZA39" s="96"/>
      <c r="ZB39" s="96"/>
      <c r="ZC39" s="96"/>
      <c r="ZD39" s="96"/>
      <c r="ZE39" s="96"/>
      <c r="ZF39" s="96"/>
      <c r="ZG39" s="96"/>
      <c r="ZH39" s="96"/>
      <c r="ZI39" s="96"/>
      <c r="ZJ39" s="96"/>
      <c r="ZK39" s="96"/>
      <c r="ZL39" s="96"/>
      <c r="ZM39" s="96"/>
      <c r="ZN39" s="96"/>
      <c r="ZO39" s="96"/>
      <c r="ZP39" s="96"/>
      <c r="ZQ39" s="96"/>
      <c r="ZR39" s="96"/>
      <c r="ZS39" s="96"/>
      <c r="ZT39" s="96"/>
      <c r="ZU39" s="96"/>
      <c r="ZV39" s="96"/>
      <c r="ZW39" s="96"/>
      <c r="ZX39" s="96"/>
      <c r="ZY39" s="96"/>
      <c r="ZZ39" s="96"/>
      <c r="AAA39" s="96"/>
      <c r="AAB39" s="96"/>
      <c r="AAC39" s="96"/>
      <c r="AAD39" s="96"/>
      <c r="AAE39" s="96"/>
      <c r="AAF39" s="96"/>
      <c r="AAG39" s="96"/>
      <c r="AAH39" s="96"/>
      <c r="AAI39" s="96"/>
      <c r="AAJ39" s="96"/>
      <c r="AAK39" s="96"/>
      <c r="AAL39" s="96"/>
      <c r="AAM39" s="96"/>
      <c r="AAN39" s="96"/>
      <c r="AAO39" s="96"/>
      <c r="AAP39" s="96"/>
      <c r="AAQ39" s="96"/>
      <c r="AAR39" s="96"/>
      <c r="AAS39" s="96"/>
      <c r="AAT39" s="96"/>
      <c r="AAU39" s="96"/>
      <c r="AAV39" s="96"/>
      <c r="AAW39" s="96"/>
      <c r="AAX39" s="96"/>
      <c r="AAY39" s="96"/>
      <c r="AAZ39" s="96"/>
      <c r="ABA39" s="96"/>
      <c r="ABB39" s="96"/>
      <c r="ABC39" s="96"/>
      <c r="ABD39" s="96"/>
      <c r="ABE39" s="96"/>
      <c r="ABF39" s="96"/>
      <c r="ABG39" s="96"/>
      <c r="ABH39" s="96"/>
      <c r="ABI39" s="96"/>
      <c r="ABJ39" s="96"/>
      <c r="ABK39" s="96"/>
      <c r="ABL39" s="96"/>
      <c r="ABM39" s="96"/>
      <c r="ABN39" s="96"/>
      <c r="ABO39" s="96"/>
      <c r="ABP39" s="96"/>
      <c r="ABQ39" s="96"/>
      <c r="ABR39" s="96"/>
      <c r="ABS39" s="96"/>
      <c r="ABT39" s="96"/>
      <c r="ABU39" s="96"/>
      <c r="ABV39" s="96"/>
      <c r="ABW39" s="96"/>
      <c r="ABX39" s="96"/>
      <c r="ABY39" s="96"/>
      <c r="ABZ39" s="96"/>
      <c r="ACA39" s="96"/>
      <c r="ACB39" s="96"/>
      <c r="ACC39" s="96"/>
      <c r="ACD39" s="96"/>
      <c r="ACE39" s="96"/>
      <c r="ACF39" s="96"/>
      <c r="ACG39" s="96"/>
      <c r="ACH39" s="96"/>
      <c r="ACI39" s="96"/>
      <c r="ACJ39" s="96"/>
      <c r="ACK39" s="96"/>
      <c r="ACL39" s="96"/>
      <c r="ACM39" s="96"/>
      <c r="ACN39" s="96"/>
      <c r="ACO39" s="96"/>
      <c r="ACP39" s="96"/>
      <c r="ACQ39" s="96"/>
      <c r="ACR39" s="96"/>
      <c r="ACS39" s="96"/>
      <c r="ACT39" s="96"/>
      <c r="ACU39" s="96"/>
      <c r="ACV39" s="96"/>
      <c r="ACW39" s="96"/>
      <c r="ACX39" s="96"/>
      <c r="ACY39" s="96"/>
      <c r="ACZ39" s="96"/>
      <c r="ADA39" s="96"/>
      <c r="ADB39" s="96"/>
      <c r="ADC39" s="96"/>
      <c r="ADD39" s="96"/>
      <c r="ADE39" s="96"/>
      <c r="ADF39" s="96"/>
      <c r="ADG39" s="96"/>
      <c r="ADH39" s="96"/>
      <c r="ADI39" s="96"/>
      <c r="ADJ39" s="96"/>
      <c r="ADK39" s="96"/>
      <c r="ADL39" s="96"/>
      <c r="ADM39" s="96"/>
      <c r="ADN39" s="96"/>
      <c r="ADO39" s="96"/>
      <c r="ADP39" s="96"/>
      <c r="ADQ39" s="96"/>
      <c r="ADR39" s="96"/>
      <c r="ADS39" s="96"/>
      <c r="ADT39" s="96"/>
      <c r="ADU39" s="96"/>
      <c r="ADV39" s="96"/>
      <c r="ADW39" s="96"/>
      <c r="ADX39" s="96"/>
      <c r="ADY39" s="96"/>
      <c r="ADZ39" s="96"/>
      <c r="AEA39" s="96"/>
      <c r="AEB39" s="96"/>
      <c r="AEC39" s="96"/>
      <c r="AED39" s="96"/>
      <c r="AEE39" s="96"/>
      <c r="AEF39" s="96"/>
      <c r="AEG39" s="96"/>
      <c r="AEH39" s="96"/>
      <c r="AEI39" s="96"/>
      <c r="AEJ39" s="96"/>
      <c r="AEK39" s="96"/>
      <c r="AEL39" s="96"/>
      <c r="AEM39" s="96"/>
      <c r="AEN39" s="96"/>
      <c r="AEO39" s="96"/>
      <c r="AEP39" s="96"/>
      <c r="AEQ39" s="96"/>
      <c r="AER39" s="96"/>
      <c r="AES39" s="96"/>
      <c r="AET39" s="96"/>
      <c r="AEU39" s="96"/>
      <c r="AEV39" s="96"/>
      <c r="AEW39" s="96"/>
      <c r="AEX39" s="96"/>
      <c r="AEY39" s="96"/>
      <c r="AEZ39" s="96"/>
      <c r="AFA39" s="96"/>
      <c r="AFB39" s="96"/>
      <c r="AFC39" s="96"/>
      <c r="AFD39" s="96"/>
      <c r="AFE39" s="96"/>
      <c r="AFF39" s="96"/>
      <c r="AFG39" s="96"/>
      <c r="AFH39" s="96"/>
      <c r="AFI39" s="96"/>
      <c r="AFJ39" s="96"/>
      <c r="AFK39" s="96"/>
      <c r="AFL39" s="96"/>
      <c r="AFM39" s="96"/>
      <c r="AFN39" s="96"/>
      <c r="AFO39" s="96"/>
      <c r="AFP39" s="96"/>
      <c r="AFQ39" s="96"/>
      <c r="AFR39" s="96"/>
      <c r="AFS39" s="96"/>
      <c r="AFT39" s="96"/>
      <c r="AFU39" s="96"/>
      <c r="AFV39" s="96"/>
      <c r="AFW39" s="96"/>
      <c r="AFX39" s="96"/>
      <c r="AFY39" s="96"/>
      <c r="AFZ39" s="96"/>
      <c r="AGA39" s="96"/>
      <c r="AGB39" s="96"/>
      <c r="AGC39" s="96"/>
      <c r="AGD39" s="96"/>
      <c r="AGE39" s="96"/>
      <c r="AGF39" s="96"/>
      <c r="AGG39" s="96"/>
      <c r="AGH39" s="96"/>
      <c r="AGI39" s="96"/>
      <c r="AGJ39" s="96"/>
      <c r="AGK39" s="96"/>
      <c r="AGL39" s="96"/>
      <c r="AGM39" s="96"/>
      <c r="AGN39" s="96"/>
      <c r="AGO39" s="96"/>
      <c r="AGP39" s="96"/>
      <c r="AGQ39" s="96"/>
      <c r="AGR39" s="96"/>
      <c r="AGS39" s="96"/>
      <c r="AGT39" s="96"/>
      <c r="AGU39" s="96"/>
      <c r="AGV39" s="96"/>
      <c r="AGW39" s="96"/>
      <c r="AGX39" s="96"/>
      <c r="AGY39" s="96"/>
      <c r="AGZ39" s="96"/>
      <c r="AHA39" s="96"/>
      <c r="AHB39" s="96"/>
      <c r="AHC39" s="96"/>
      <c r="AHD39" s="96"/>
      <c r="AHE39" s="96"/>
      <c r="AHF39" s="96"/>
      <c r="AHG39" s="96"/>
      <c r="AHH39" s="96"/>
      <c r="AHI39" s="96"/>
      <c r="AHJ39" s="96"/>
      <c r="AHK39" s="96"/>
      <c r="AHL39" s="96"/>
      <c r="AHM39" s="96"/>
      <c r="AHN39" s="96"/>
      <c r="AHO39" s="96"/>
      <c r="AHP39" s="96"/>
      <c r="AHQ39" s="96"/>
      <c r="AHR39" s="96"/>
      <c r="AHS39" s="96"/>
      <c r="AHT39" s="96"/>
      <c r="AHU39" s="96"/>
      <c r="AHV39" s="96"/>
      <c r="AHW39" s="96"/>
      <c r="AHX39" s="96"/>
      <c r="AHY39" s="96"/>
      <c r="AHZ39" s="96"/>
      <c r="AIA39" s="96"/>
      <c r="AIB39" s="96"/>
      <c r="AIC39" s="96"/>
      <c r="AID39" s="96"/>
      <c r="AIE39" s="96"/>
      <c r="AIF39" s="96"/>
      <c r="AIG39" s="96"/>
      <c r="AIH39" s="96"/>
      <c r="AII39" s="96"/>
      <c r="AIJ39" s="96"/>
      <c r="AIK39" s="96"/>
      <c r="AIL39" s="96"/>
      <c r="AIM39" s="96"/>
      <c r="AIN39" s="96"/>
      <c r="AIO39" s="96"/>
      <c r="AIP39" s="96"/>
      <c r="AIQ39" s="96"/>
      <c r="AIR39" s="96"/>
      <c r="AIS39" s="96"/>
      <c r="AIT39" s="96"/>
      <c r="AIU39" s="96"/>
      <c r="AIV39" s="96"/>
      <c r="AIW39" s="96"/>
      <c r="AIX39" s="96"/>
      <c r="AIY39" s="96"/>
      <c r="AIZ39" s="96"/>
      <c r="AJA39" s="96"/>
      <c r="AJB39" s="96"/>
      <c r="AJC39" s="96"/>
      <c r="AJD39" s="96"/>
      <c r="AJE39" s="96"/>
      <c r="AJF39" s="96"/>
      <c r="AJG39" s="96"/>
      <c r="AJH39" s="96"/>
      <c r="AJI39" s="96"/>
      <c r="AJJ39" s="96"/>
      <c r="AJK39" s="96"/>
      <c r="AJL39" s="96"/>
      <c r="AJM39" s="96"/>
      <c r="AJN39" s="96"/>
      <c r="AJO39" s="96"/>
      <c r="AJP39" s="96"/>
      <c r="AJQ39" s="96"/>
      <c r="AJR39" s="96"/>
      <c r="AJS39" s="96"/>
      <c r="AJT39" s="96"/>
      <c r="AJU39" s="96"/>
      <c r="AJV39" s="96"/>
      <c r="AJW39" s="96"/>
      <c r="AJX39" s="96"/>
      <c r="AJY39" s="96"/>
      <c r="AJZ39" s="96"/>
      <c r="AKA39" s="96"/>
      <c r="AKB39" s="96"/>
      <c r="AKC39" s="96"/>
      <c r="AKD39" s="96"/>
      <c r="AKE39" s="96"/>
      <c r="AKF39" s="96"/>
      <c r="AKG39" s="96"/>
      <c r="AKH39" s="96"/>
      <c r="AKI39" s="96"/>
      <c r="AKJ39" s="96"/>
      <c r="AKK39" s="96"/>
      <c r="AKL39" s="96"/>
      <c r="AKM39" s="96"/>
      <c r="AKN39" s="96"/>
      <c r="AKO39" s="96"/>
      <c r="AKP39" s="96"/>
      <c r="AKQ39" s="96"/>
      <c r="AKR39" s="96"/>
      <c r="AKS39" s="96"/>
      <c r="AKT39" s="96"/>
      <c r="AKU39" s="96"/>
      <c r="AKV39" s="96"/>
      <c r="AKW39" s="96"/>
      <c r="AKX39" s="96"/>
      <c r="AKY39" s="96"/>
      <c r="AKZ39" s="96"/>
      <c r="ALA39" s="96"/>
      <c r="ALB39" s="96"/>
      <c r="ALC39" s="96"/>
      <c r="ALD39" s="96"/>
      <c r="ALE39" s="96"/>
      <c r="ALF39" s="96"/>
      <c r="ALG39" s="96"/>
      <c r="ALH39" s="96"/>
      <c r="ALI39" s="96"/>
      <c r="ALJ39" s="96"/>
      <c r="ALK39" s="96"/>
      <c r="ALL39" s="96"/>
      <c r="ALM39" s="96"/>
      <c r="ALN39" s="96"/>
      <c r="ALO39" s="96"/>
      <c r="ALP39" s="96"/>
      <c r="ALQ39" s="96"/>
      <c r="ALR39" s="96"/>
      <c r="ALS39" s="96"/>
      <c r="ALT39" s="96"/>
      <c r="ALU39" s="96"/>
      <c r="ALV39" s="96"/>
      <c r="ALW39" s="96"/>
      <c r="ALX39" s="96"/>
      <c r="ALY39" s="96"/>
      <c r="ALZ39" s="96"/>
      <c r="AMA39" s="96"/>
      <c r="AMB39" s="96"/>
      <c r="AMC39" s="96"/>
      <c r="AMD39" s="96"/>
      <c r="AME39" s="96"/>
      <c r="AMF39" s="96"/>
      <c r="AMG39" s="96"/>
      <c r="AMH39" s="96"/>
      <c r="AMI39" s="96"/>
      <c r="AMJ39" s="96"/>
      <c r="AMK39" s="96"/>
      <c r="AML39" s="96"/>
      <c r="AMM39" s="96"/>
      <c r="AMN39" s="96"/>
      <c r="AMO39" s="96"/>
      <c r="AMP39" s="96"/>
      <c r="AMQ39" s="96"/>
      <c r="AMR39" s="96"/>
      <c r="AMS39" s="96"/>
      <c r="AMT39" s="96"/>
      <c r="AMU39" s="96"/>
      <c r="AMV39" s="96"/>
      <c r="AMW39" s="96"/>
      <c r="AMX39" s="96"/>
      <c r="AMY39" s="96"/>
      <c r="AMZ39" s="96"/>
      <c r="ANA39" s="96"/>
      <c r="ANB39" s="96"/>
      <c r="ANC39" s="96"/>
      <c r="AND39" s="96"/>
      <c r="ANE39" s="96"/>
      <c r="ANF39" s="96"/>
      <c r="ANG39" s="96"/>
      <c r="ANH39" s="96"/>
      <c r="ANI39" s="96"/>
      <c r="ANJ39" s="96"/>
      <c r="ANK39" s="96"/>
      <c r="ANL39" s="96"/>
      <c r="ANM39" s="96"/>
      <c r="ANN39" s="96"/>
      <c r="ANO39" s="96"/>
      <c r="ANP39" s="96"/>
      <c r="ANQ39" s="96"/>
      <c r="ANR39" s="96"/>
      <c r="ANS39" s="96"/>
      <c r="ANT39" s="96"/>
      <c r="ANU39" s="96"/>
      <c r="ANV39" s="96"/>
      <c r="ANW39" s="96"/>
      <c r="ANX39" s="96"/>
      <c r="ANY39" s="96"/>
      <c r="ANZ39" s="96"/>
      <c r="AOA39" s="96"/>
      <c r="AOB39" s="96"/>
      <c r="AOC39" s="96"/>
      <c r="AOD39" s="96"/>
      <c r="AOE39" s="96"/>
      <c r="AOF39" s="96"/>
      <c r="AOG39" s="96"/>
      <c r="AOH39" s="96"/>
      <c r="AOI39" s="96"/>
      <c r="AOJ39" s="96"/>
      <c r="AOK39" s="96"/>
      <c r="AOL39" s="96"/>
      <c r="AOM39" s="96"/>
      <c r="AON39" s="96"/>
      <c r="AOO39" s="96"/>
      <c r="AOP39" s="96"/>
      <c r="AOQ39" s="96"/>
      <c r="AOR39" s="96"/>
      <c r="AOS39" s="96"/>
      <c r="AOT39" s="96"/>
      <c r="AOU39" s="96"/>
      <c r="AOV39" s="96"/>
      <c r="AOW39" s="96"/>
      <c r="AOX39" s="96"/>
      <c r="AOY39" s="96"/>
      <c r="AOZ39" s="96"/>
      <c r="APA39" s="96"/>
      <c r="APB39" s="96"/>
      <c r="APC39" s="96"/>
      <c r="APD39" s="96"/>
      <c r="APE39" s="96"/>
      <c r="APF39" s="96"/>
      <c r="APG39" s="96"/>
      <c r="APH39" s="96"/>
      <c r="API39" s="96"/>
      <c r="APJ39" s="96"/>
      <c r="APK39" s="96"/>
      <c r="APL39" s="96"/>
      <c r="APM39" s="96"/>
      <c r="APN39" s="96"/>
      <c r="APO39" s="96"/>
      <c r="APP39" s="96"/>
      <c r="APQ39" s="96"/>
      <c r="APR39" s="96"/>
      <c r="APS39" s="96"/>
      <c r="APT39" s="96"/>
      <c r="APU39" s="96"/>
      <c r="APV39" s="96"/>
      <c r="APW39" s="96"/>
      <c r="APX39" s="96"/>
      <c r="APY39" s="96"/>
      <c r="APZ39" s="96"/>
      <c r="AQA39" s="96"/>
      <c r="AQB39" s="96"/>
      <c r="AQC39" s="96"/>
      <c r="AQD39" s="96"/>
      <c r="AQE39" s="96"/>
      <c r="AQF39" s="96"/>
      <c r="AQG39" s="96"/>
      <c r="AQH39" s="96"/>
      <c r="AQI39" s="96"/>
      <c r="AQJ39" s="96"/>
      <c r="AQK39" s="96"/>
      <c r="AQL39" s="96"/>
      <c r="AQM39" s="96"/>
      <c r="AQN39" s="96"/>
      <c r="AQO39" s="96"/>
      <c r="AQP39" s="96"/>
      <c r="AQQ39" s="96"/>
      <c r="AQR39" s="96"/>
      <c r="AQS39" s="96"/>
      <c r="AQT39" s="96"/>
      <c r="AQU39" s="96"/>
      <c r="AQV39" s="96"/>
      <c r="AQW39" s="96"/>
      <c r="AQX39" s="96"/>
      <c r="AQY39" s="96"/>
      <c r="AQZ39" s="96"/>
      <c r="ARA39" s="96"/>
      <c r="ARB39" s="96"/>
      <c r="ARC39" s="96"/>
      <c r="ARD39" s="96"/>
      <c r="ARE39" s="96"/>
      <c r="ARF39" s="96"/>
      <c r="ARG39" s="96"/>
      <c r="ARH39" s="96"/>
      <c r="ARI39" s="96"/>
      <c r="ARJ39" s="96"/>
      <c r="ARK39" s="96"/>
      <c r="ARL39" s="96"/>
      <c r="ARM39" s="96"/>
      <c r="ARN39" s="96"/>
      <c r="ARO39" s="96"/>
      <c r="ARP39" s="96"/>
      <c r="ARQ39" s="96"/>
      <c r="ARR39" s="96"/>
      <c r="ARS39" s="96"/>
      <c r="ART39" s="96"/>
      <c r="ARU39" s="96"/>
      <c r="ARV39" s="96"/>
      <c r="ARW39" s="96"/>
      <c r="ARX39" s="96"/>
      <c r="ARY39" s="96"/>
      <c r="ARZ39" s="96"/>
      <c r="ASA39" s="96"/>
      <c r="ASB39" s="96"/>
      <c r="ASC39" s="96"/>
      <c r="ASD39" s="96"/>
      <c r="ASE39" s="96"/>
      <c r="ASF39" s="96"/>
      <c r="ASG39" s="96"/>
      <c r="ASH39" s="96"/>
      <c r="ASI39" s="96"/>
      <c r="ASJ39" s="96"/>
      <c r="ASK39" s="96"/>
      <c r="ASL39" s="96"/>
      <c r="ASM39" s="96"/>
      <c r="ASN39" s="96"/>
      <c r="ASO39" s="96"/>
      <c r="ASP39" s="96"/>
      <c r="ASQ39" s="96"/>
      <c r="ASR39" s="96"/>
      <c r="ASS39" s="96"/>
      <c r="AST39" s="96"/>
      <c r="ASU39" s="96"/>
      <c r="ASV39" s="96"/>
      <c r="ASW39" s="96"/>
      <c r="ASX39" s="96"/>
      <c r="ASY39" s="96"/>
      <c r="ASZ39" s="96"/>
      <c r="ATA39" s="96"/>
      <c r="ATB39" s="96"/>
      <c r="ATC39" s="96"/>
      <c r="ATD39" s="96"/>
      <c r="ATE39" s="96"/>
      <c r="ATF39" s="96"/>
      <c r="ATG39" s="96"/>
      <c r="ATH39" s="96"/>
      <c r="ATI39" s="96"/>
      <c r="ATJ39" s="96"/>
      <c r="ATK39" s="96"/>
      <c r="ATL39" s="96"/>
      <c r="ATM39" s="96"/>
      <c r="ATN39" s="96"/>
      <c r="ATO39" s="96"/>
      <c r="ATP39" s="96"/>
      <c r="ATQ39" s="96"/>
      <c r="ATR39" s="96"/>
      <c r="ATS39" s="96"/>
      <c r="ATT39" s="96"/>
      <c r="ATU39" s="96"/>
      <c r="ATV39" s="96"/>
      <c r="ATW39" s="96"/>
      <c r="ATX39" s="96"/>
      <c r="ATY39" s="96"/>
      <c r="ATZ39" s="96"/>
      <c r="AUA39" s="96"/>
      <c r="AUB39" s="96"/>
      <c r="AUC39" s="96"/>
      <c r="AUD39" s="96"/>
      <c r="AUE39" s="96"/>
      <c r="AUF39" s="96"/>
      <c r="AUG39" s="96"/>
      <c r="AUH39" s="96"/>
      <c r="AUI39" s="96"/>
      <c r="AUJ39" s="96"/>
      <c r="AUK39" s="96"/>
      <c r="AUL39" s="96"/>
      <c r="AUM39" s="96"/>
      <c r="AUN39" s="96"/>
      <c r="AUO39" s="96"/>
      <c r="AUP39" s="96"/>
      <c r="AUQ39" s="96"/>
      <c r="AUR39" s="96"/>
      <c r="AUS39" s="96"/>
      <c r="AUT39" s="96"/>
      <c r="AUU39" s="96"/>
      <c r="AUV39" s="96"/>
      <c r="AUW39" s="96"/>
      <c r="AUX39" s="96"/>
      <c r="AUY39" s="96"/>
      <c r="AUZ39" s="96"/>
      <c r="AVA39" s="96"/>
      <c r="AVB39" s="96"/>
      <c r="AVC39" s="96"/>
      <c r="AVD39" s="96"/>
      <c r="AVE39" s="96"/>
      <c r="AVF39" s="96"/>
      <c r="AVG39" s="96"/>
      <c r="AVH39" s="96"/>
      <c r="AVI39" s="96"/>
      <c r="AVJ39" s="96"/>
      <c r="AVK39" s="96"/>
      <c r="AVL39" s="96"/>
      <c r="AVM39" s="96"/>
      <c r="AVN39" s="96"/>
      <c r="AVO39" s="96"/>
      <c r="AVP39" s="96"/>
      <c r="AVQ39" s="96"/>
      <c r="AVR39" s="96"/>
      <c r="AVS39" s="96"/>
      <c r="AVT39" s="96"/>
      <c r="AVU39" s="96"/>
      <c r="AVV39" s="96"/>
      <c r="AVW39" s="96"/>
      <c r="AVX39" s="96"/>
      <c r="AVY39" s="96"/>
      <c r="AVZ39" s="96"/>
      <c r="AWA39" s="96"/>
      <c r="AWB39" s="96"/>
      <c r="AWC39" s="96"/>
      <c r="AWD39" s="96"/>
      <c r="AWE39" s="96"/>
      <c r="AWF39" s="96"/>
      <c r="AWG39" s="96"/>
      <c r="AWH39" s="96"/>
      <c r="AWI39" s="96"/>
      <c r="AWJ39" s="96"/>
      <c r="AWK39" s="96"/>
      <c r="AWL39" s="96"/>
      <c r="AWM39" s="96"/>
      <c r="AWN39" s="96"/>
      <c r="AWO39" s="96"/>
      <c r="AWP39" s="96"/>
      <c r="AWQ39" s="96"/>
      <c r="AWR39" s="96"/>
      <c r="AWS39" s="96"/>
      <c r="AWT39" s="96"/>
      <c r="AWU39" s="96"/>
      <c r="AWV39" s="96"/>
      <c r="AWW39" s="96"/>
      <c r="AWX39" s="96"/>
      <c r="AWY39" s="96"/>
      <c r="AWZ39" s="96"/>
      <c r="AXA39" s="96"/>
      <c r="AXB39" s="96"/>
      <c r="AXC39" s="96"/>
      <c r="AXD39" s="96"/>
      <c r="AXE39" s="96"/>
      <c r="AXF39" s="96"/>
      <c r="AXG39" s="96"/>
      <c r="AXH39" s="96"/>
      <c r="AXI39" s="96"/>
      <c r="AXJ39" s="96"/>
      <c r="AXK39" s="96"/>
      <c r="AXL39" s="96"/>
      <c r="AXM39" s="96"/>
      <c r="AXN39" s="96"/>
      <c r="AXO39" s="96"/>
      <c r="AXP39" s="96"/>
      <c r="AXQ39" s="96"/>
      <c r="AXR39" s="96"/>
      <c r="AXS39" s="96"/>
      <c r="AXT39" s="96"/>
      <c r="AXU39" s="96"/>
      <c r="AXV39" s="96"/>
      <c r="AXW39" s="96"/>
      <c r="AXX39" s="96"/>
      <c r="AXY39" s="96"/>
      <c r="AXZ39" s="96"/>
      <c r="AYA39" s="96"/>
      <c r="AYB39" s="96"/>
      <c r="AYC39" s="96"/>
      <c r="AYD39" s="96"/>
      <c r="AYE39" s="96"/>
      <c r="AYF39" s="96"/>
      <c r="AYG39" s="96"/>
      <c r="AYH39" s="96"/>
      <c r="AYI39" s="96"/>
      <c r="AYJ39" s="96"/>
      <c r="AYK39" s="96"/>
      <c r="AYL39" s="96"/>
      <c r="AYM39" s="96"/>
      <c r="AYN39" s="96"/>
      <c r="AYO39" s="96"/>
      <c r="AYP39" s="96"/>
      <c r="AYQ39" s="96"/>
      <c r="AYR39" s="96"/>
      <c r="AYS39" s="96"/>
      <c r="AYT39" s="96"/>
      <c r="AYU39" s="96"/>
      <c r="AYV39" s="96"/>
      <c r="AYW39" s="96"/>
      <c r="AYX39" s="96"/>
      <c r="AYY39" s="96"/>
      <c r="AYZ39" s="96"/>
    </row>
    <row r="40" spans="1:1352" s="63" customFormat="1">
      <c r="A40" s="57"/>
      <c r="B40" s="150"/>
      <c r="C40" s="151"/>
      <c r="D40" s="151"/>
      <c r="E40" s="151"/>
      <c r="F40" s="151"/>
      <c r="G40" s="151"/>
      <c r="H40" s="151"/>
      <c r="I40" s="151"/>
      <c r="J40" s="151"/>
      <c r="K40" s="151"/>
      <c r="L40" s="152"/>
      <c r="N40" s="96"/>
      <c r="O40" s="96"/>
      <c r="P40" s="96"/>
      <c r="Q40" s="96"/>
      <c r="R40" s="96"/>
      <c r="S40" s="96"/>
      <c r="T40" s="96"/>
      <c r="U40" s="96"/>
      <c r="V40" s="96"/>
      <c r="W40" s="96"/>
      <c r="X40" s="96"/>
      <c r="Y40" s="96"/>
      <c r="Z40" s="96"/>
      <c r="AA40" s="96"/>
      <c r="AB40" s="96"/>
      <c r="AC40" s="96"/>
      <c r="AE40" s="96"/>
      <c r="AF40" s="96"/>
      <c r="AG40" s="96"/>
      <c r="AH40" s="96"/>
      <c r="AI40" s="96"/>
      <c r="AJ40" s="96"/>
      <c r="AK40" s="96"/>
      <c r="AL40" s="96"/>
      <c r="AM40" s="96"/>
      <c r="AN40" s="96"/>
      <c r="AO40" s="96"/>
      <c r="AP40" s="96"/>
      <c r="AQ40" s="96"/>
      <c r="AR40" s="96"/>
      <c r="AS40" s="96"/>
      <c r="AT40" s="96"/>
      <c r="AU40" s="96"/>
      <c r="AV40" s="96"/>
      <c r="AW40" s="96"/>
      <c r="AX40" s="96"/>
      <c r="AY40" s="96"/>
      <c r="AZ40" s="96"/>
      <c r="BA40" s="96"/>
      <c r="BB40" s="96"/>
      <c r="BC40" s="96"/>
      <c r="BD40" s="96"/>
      <c r="BE40" s="96"/>
      <c r="BF40" s="96"/>
      <c r="BG40" s="96"/>
      <c r="BH40" s="96"/>
      <c r="BI40" s="96"/>
      <c r="BJ40" s="96"/>
      <c r="BK40" s="96"/>
      <c r="BL40" s="96"/>
      <c r="BM40" s="96"/>
      <c r="BN40" s="96"/>
      <c r="BO40" s="96"/>
      <c r="BP40" s="96"/>
      <c r="BQ40" s="96"/>
      <c r="BR40" s="96"/>
      <c r="BS40" s="96"/>
      <c r="BT40" s="96"/>
      <c r="BU40" s="96"/>
      <c r="BV40" s="96"/>
      <c r="BW40" s="96"/>
      <c r="BX40" s="96"/>
      <c r="BY40" s="96"/>
      <c r="BZ40" s="96"/>
      <c r="CA40" s="96"/>
      <c r="CB40" s="96"/>
      <c r="CC40" s="96"/>
      <c r="CD40" s="96"/>
      <c r="CE40" s="96"/>
      <c r="CF40" s="96"/>
      <c r="CG40" s="96"/>
      <c r="CH40" s="96"/>
      <c r="CI40" s="96"/>
      <c r="CJ40" s="96"/>
      <c r="CK40" s="96"/>
      <c r="CL40" s="96"/>
      <c r="CM40" s="96"/>
      <c r="CN40" s="96"/>
      <c r="CO40" s="96"/>
      <c r="CP40" s="96"/>
      <c r="CQ40" s="96"/>
      <c r="CR40" s="96"/>
      <c r="CS40" s="96"/>
      <c r="CT40" s="96"/>
      <c r="CU40" s="96"/>
      <c r="CV40" s="96"/>
      <c r="CW40" s="96"/>
      <c r="CX40" s="96"/>
      <c r="CY40" s="96"/>
      <c r="CZ40" s="96"/>
      <c r="DA40" s="96"/>
      <c r="DB40" s="96"/>
      <c r="DC40" s="96"/>
      <c r="DD40" s="96"/>
      <c r="DE40" s="96"/>
      <c r="DF40" s="96"/>
      <c r="DG40" s="96"/>
      <c r="DH40" s="96"/>
      <c r="DI40" s="96"/>
      <c r="DJ40" s="96"/>
      <c r="DK40" s="96"/>
      <c r="DL40" s="96"/>
      <c r="DM40" s="96"/>
      <c r="DN40" s="96"/>
      <c r="DO40" s="96"/>
      <c r="DP40" s="96"/>
      <c r="DQ40" s="96"/>
      <c r="DR40" s="96"/>
      <c r="DS40" s="96"/>
      <c r="DT40" s="96"/>
      <c r="DU40" s="96"/>
      <c r="DV40" s="96"/>
      <c r="DW40" s="96"/>
      <c r="DX40" s="96"/>
      <c r="DY40" s="96"/>
      <c r="DZ40" s="96"/>
      <c r="EA40" s="96"/>
      <c r="EB40" s="96"/>
      <c r="EC40" s="96"/>
      <c r="ED40" s="96"/>
      <c r="EE40" s="96"/>
      <c r="EF40" s="96"/>
      <c r="EG40" s="96"/>
      <c r="EH40" s="96"/>
      <c r="EI40" s="96"/>
      <c r="EJ40" s="96"/>
      <c r="EK40" s="96"/>
      <c r="EL40" s="96"/>
      <c r="EM40" s="96"/>
      <c r="EN40" s="96"/>
      <c r="EO40" s="96"/>
      <c r="EP40" s="96"/>
      <c r="EQ40" s="96"/>
      <c r="ER40" s="96"/>
      <c r="ES40" s="96"/>
      <c r="ET40" s="96"/>
      <c r="EU40" s="96"/>
      <c r="EV40" s="96"/>
      <c r="EW40" s="96"/>
      <c r="EX40" s="96"/>
      <c r="EY40" s="96"/>
      <c r="EZ40" s="96"/>
      <c r="FA40" s="96"/>
      <c r="FB40" s="96"/>
      <c r="FC40" s="96"/>
      <c r="FD40" s="96"/>
      <c r="FE40" s="96"/>
      <c r="FF40" s="96"/>
      <c r="FG40" s="96"/>
      <c r="FH40" s="96"/>
      <c r="FI40" s="96"/>
      <c r="FJ40" s="96"/>
      <c r="FK40" s="96"/>
      <c r="FL40" s="96"/>
      <c r="FM40" s="96"/>
      <c r="FN40" s="96"/>
      <c r="FO40" s="96"/>
      <c r="FP40" s="96"/>
      <c r="FQ40" s="96"/>
      <c r="FR40" s="96"/>
      <c r="FS40" s="96"/>
      <c r="FT40" s="96"/>
      <c r="FU40" s="96"/>
      <c r="FV40" s="96"/>
      <c r="FW40" s="96"/>
      <c r="FX40" s="96"/>
      <c r="FY40" s="96"/>
      <c r="FZ40" s="96"/>
      <c r="GA40" s="96"/>
      <c r="GB40" s="96"/>
      <c r="GC40" s="96"/>
      <c r="GD40" s="96"/>
      <c r="GE40" s="96"/>
      <c r="GF40" s="96"/>
      <c r="GG40" s="96"/>
      <c r="GH40" s="96"/>
      <c r="GI40" s="96"/>
      <c r="GJ40" s="96"/>
      <c r="GK40" s="96"/>
      <c r="GL40" s="96"/>
      <c r="GM40" s="96"/>
      <c r="GN40" s="96"/>
      <c r="GO40" s="96"/>
      <c r="GP40" s="96"/>
      <c r="GQ40" s="96"/>
      <c r="GR40" s="96"/>
      <c r="GS40" s="96"/>
      <c r="GT40" s="96"/>
      <c r="GU40" s="96"/>
      <c r="GV40" s="96"/>
      <c r="GW40" s="96"/>
      <c r="GX40" s="96"/>
      <c r="GY40" s="96"/>
      <c r="GZ40" s="96"/>
      <c r="HA40" s="96"/>
      <c r="HB40" s="96"/>
      <c r="HC40" s="96"/>
      <c r="HD40" s="96"/>
      <c r="HE40" s="96"/>
      <c r="HF40" s="96"/>
      <c r="HG40" s="96"/>
      <c r="HH40" s="96"/>
      <c r="HI40" s="96"/>
      <c r="HJ40" s="96"/>
      <c r="HK40" s="96"/>
      <c r="HL40" s="96"/>
      <c r="HM40" s="96"/>
      <c r="HN40" s="96"/>
      <c r="HO40" s="96"/>
      <c r="HP40" s="96"/>
      <c r="HQ40" s="96"/>
      <c r="HR40" s="96"/>
      <c r="HS40" s="96"/>
      <c r="HT40" s="96"/>
      <c r="HU40" s="96"/>
      <c r="HV40" s="96"/>
      <c r="HW40" s="96"/>
      <c r="HX40" s="96"/>
      <c r="HY40" s="96"/>
      <c r="HZ40" s="96"/>
      <c r="IA40" s="96"/>
      <c r="IB40" s="96"/>
      <c r="IC40" s="96"/>
      <c r="ID40" s="96"/>
      <c r="IE40" s="96"/>
      <c r="IF40" s="96"/>
      <c r="IG40" s="96"/>
      <c r="IH40" s="96"/>
      <c r="II40" s="96"/>
      <c r="IJ40" s="96"/>
      <c r="IK40" s="96"/>
      <c r="IL40" s="96"/>
      <c r="IM40" s="96"/>
      <c r="IN40" s="96"/>
      <c r="IO40" s="96"/>
      <c r="IP40" s="96"/>
      <c r="IQ40" s="96"/>
      <c r="IR40" s="96"/>
      <c r="IS40" s="96"/>
      <c r="IT40" s="96"/>
      <c r="IU40" s="96"/>
      <c r="IV40" s="96"/>
      <c r="IW40" s="96"/>
      <c r="IX40" s="96"/>
      <c r="IY40" s="96"/>
      <c r="IZ40" s="96"/>
      <c r="JA40" s="96"/>
      <c r="JB40" s="96"/>
      <c r="JC40" s="96"/>
      <c r="JD40" s="96"/>
      <c r="JE40" s="96"/>
      <c r="JF40" s="96"/>
      <c r="JG40" s="96"/>
      <c r="JH40" s="96"/>
      <c r="JI40" s="96"/>
      <c r="JJ40" s="96"/>
      <c r="JK40" s="96"/>
      <c r="JL40" s="96"/>
      <c r="JM40" s="96"/>
      <c r="JN40" s="96"/>
      <c r="JO40" s="96"/>
      <c r="JP40" s="96"/>
      <c r="JQ40" s="96"/>
      <c r="JR40" s="96"/>
      <c r="JS40" s="96"/>
      <c r="JT40" s="96"/>
      <c r="JU40" s="96"/>
      <c r="JV40" s="96"/>
      <c r="JW40" s="96"/>
      <c r="JX40" s="96"/>
      <c r="JY40" s="96"/>
      <c r="JZ40" s="96"/>
      <c r="KA40" s="96"/>
      <c r="KB40" s="96"/>
      <c r="KC40" s="96"/>
      <c r="KD40" s="96"/>
      <c r="KE40" s="96"/>
      <c r="KF40" s="96"/>
      <c r="KG40" s="96"/>
      <c r="KH40" s="96"/>
      <c r="KI40" s="96"/>
      <c r="KJ40" s="96"/>
      <c r="KK40" s="96"/>
      <c r="KL40" s="96"/>
      <c r="KM40" s="96"/>
      <c r="KN40" s="96"/>
      <c r="KO40" s="96"/>
      <c r="KP40" s="96"/>
      <c r="KQ40" s="96"/>
      <c r="KR40" s="96"/>
      <c r="KS40" s="96"/>
      <c r="KT40" s="96"/>
      <c r="KU40" s="96"/>
      <c r="KV40" s="96"/>
      <c r="KW40" s="96"/>
      <c r="KX40" s="96"/>
      <c r="KY40" s="96"/>
      <c r="KZ40" s="96"/>
      <c r="LA40" s="96"/>
      <c r="LB40" s="96"/>
      <c r="LC40" s="96"/>
      <c r="LD40" s="96"/>
      <c r="LE40" s="96"/>
      <c r="LF40" s="96"/>
      <c r="LG40" s="96"/>
      <c r="LH40" s="96"/>
      <c r="LI40" s="96"/>
      <c r="LJ40" s="96"/>
      <c r="LK40" s="96"/>
      <c r="LL40" s="96"/>
      <c r="LM40" s="96"/>
      <c r="LN40" s="96"/>
      <c r="LO40" s="96"/>
      <c r="LP40" s="96"/>
      <c r="LQ40" s="96"/>
      <c r="LR40" s="96"/>
      <c r="LS40" s="96"/>
      <c r="LT40" s="96"/>
      <c r="LU40" s="96"/>
      <c r="LV40" s="96"/>
      <c r="LW40" s="96"/>
      <c r="LX40" s="96"/>
      <c r="LY40" s="96"/>
      <c r="LZ40" s="96"/>
      <c r="MA40" s="96"/>
      <c r="MB40" s="96"/>
      <c r="MC40" s="96"/>
      <c r="MD40" s="96"/>
      <c r="ME40" s="96"/>
      <c r="MF40" s="96"/>
      <c r="MG40" s="96"/>
      <c r="MH40" s="96"/>
      <c r="MI40" s="96"/>
      <c r="MJ40" s="96"/>
      <c r="MK40" s="96"/>
      <c r="ML40" s="96"/>
      <c r="MM40" s="96"/>
      <c r="MN40" s="96"/>
      <c r="MO40" s="96"/>
      <c r="MP40" s="96"/>
      <c r="MQ40" s="96"/>
      <c r="MR40" s="96"/>
      <c r="MS40" s="96"/>
      <c r="MT40" s="96"/>
      <c r="MU40" s="96"/>
      <c r="MV40" s="96"/>
      <c r="MW40" s="96"/>
      <c r="MX40" s="96"/>
      <c r="MY40" s="96"/>
      <c r="MZ40" s="96"/>
      <c r="NA40" s="96"/>
      <c r="NB40" s="96"/>
      <c r="NC40" s="96"/>
      <c r="ND40" s="96"/>
      <c r="NE40" s="96"/>
      <c r="NF40" s="96"/>
      <c r="NG40" s="96"/>
      <c r="NH40" s="96"/>
      <c r="NI40" s="96"/>
      <c r="NJ40" s="96"/>
      <c r="NK40" s="96"/>
      <c r="NL40" s="96"/>
      <c r="NM40" s="96"/>
      <c r="NN40" s="96"/>
      <c r="NO40" s="96"/>
      <c r="NP40" s="96"/>
      <c r="NQ40" s="96"/>
      <c r="NR40" s="96"/>
      <c r="NS40" s="96"/>
      <c r="NT40" s="96"/>
      <c r="NU40" s="96"/>
      <c r="NV40" s="96"/>
      <c r="NW40" s="96"/>
      <c r="NX40" s="96"/>
      <c r="NY40" s="96"/>
      <c r="NZ40" s="96"/>
      <c r="OA40" s="96"/>
      <c r="OB40" s="96"/>
      <c r="OC40" s="96"/>
      <c r="OD40" s="96"/>
      <c r="OE40" s="96"/>
      <c r="OF40" s="96"/>
      <c r="OG40" s="96"/>
      <c r="OH40" s="96"/>
      <c r="OI40" s="96"/>
      <c r="OJ40" s="96"/>
      <c r="OK40" s="96"/>
      <c r="OL40" s="96"/>
      <c r="OM40" s="96"/>
      <c r="ON40" s="96"/>
      <c r="OO40" s="96"/>
      <c r="OP40" s="96"/>
      <c r="OQ40" s="96"/>
      <c r="OR40" s="96"/>
      <c r="OS40" s="96"/>
      <c r="OT40" s="96"/>
      <c r="OU40" s="96"/>
      <c r="OV40" s="96"/>
      <c r="OW40" s="96"/>
      <c r="OX40" s="96"/>
      <c r="OY40" s="96"/>
      <c r="OZ40" s="96"/>
      <c r="PA40" s="96"/>
      <c r="PB40" s="96"/>
      <c r="PC40" s="96"/>
      <c r="PD40" s="96"/>
      <c r="PE40" s="96"/>
      <c r="PF40" s="96"/>
      <c r="PG40" s="96"/>
      <c r="PH40" s="96"/>
      <c r="PI40" s="96"/>
      <c r="PJ40" s="96"/>
      <c r="PK40" s="96"/>
      <c r="PL40" s="96"/>
      <c r="PM40" s="96"/>
      <c r="PN40" s="96"/>
      <c r="PO40" s="96"/>
      <c r="PP40" s="96"/>
      <c r="PQ40" s="96"/>
      <c r="PR40" s="96"/>
      <c r="PS40" s="96"/>
      <c r="PT40" s="96"/>
      <c r="PU40" s="96"/>
      <c r="PV40" s="96"/>
      <c r="PW40" s="96"/>
      <c r="PX40" s="96"/>
      <c r="PY40" s="96"/>
      <c r="PZ40" s="96"/>
      <c r="QA40" s="96"/>
      <c r="QB40" s="96"/>
      <c r="QC40" s="96"/>
      <c r="QD40" s="96"/>
      <c r="QE40" s="96"/>
      <c r="QF40" s="96"/>
      <c r="QG40" s="96"/>
      <c r="QH40" s="96"/>
      <c r="QI40" s="96"/>
      <c r="QJ40" s="96"/>
      <c r="QK40" s="96"/>
      <c r="QL40" s="96"/>
      <c r="QM40" s="96"/>
      <c r="QN40" s="96"/>
      <c r="QO40" s="96"/>
      <c r="QP40" s="96"/>
      <c r="QQ40" s="96"/>
      <c r="QR40" s="96"/>
      <c r="QS40" s="96"/>
      <c r="QT40" s="96"/>
      <c r="QU40" s="96"/>
      <c r="QV40" s="96"/>
      <c r="QW40" s="96"/>
      <c r="QX40" s="96"/>
      <c r="QY40" s="96"/>
      <c r="QZ40" s="96"/>
      <c r="RA40" s="96"/>
      <c r="RB40" s="96"/>
      <c r="RC40" s="96"/>
      <c r="RD40" s="96"/>
      <c r="RE40" s="96"/>
      <c r="RF40" s="96"/>
      <c r="RG40" s="96"/>
      <c r="RH40" s="96"/>
      <c r="RI40" s="96"/>
      <c r="RJ40" s="96"/>
      <c r="RK40" s="96"/>
      <c r="RL40" s="96"/>
      <c r="RM40" s="96"/>
      <c r="RN40" s="96"/>
      <c r="RO40" s="96"/>
      <c r="RP40" s="96"/>
      <c r="RQ40" s="96"/>
      <c r="RR40" s="96"/>
      <c r="RS40" s="96"/>
      <c r="RT40" s="96"/>
      <c r="RU40" s="96"/>
      <c r="RV40" s="96"/>
      <c r="RW40" s="96"/>
      <c r="RX40" s="96"/>
      <c r="RY40" s="96"/>
      <c r="RZ40" s="96"/>
      <c r="SA40" s="96"/>
      <c r="SB40" s="96"/>
      <c r="SC40" s="96"/>
      <c r="SD40" s="96"/>
      <c r="SE40" s="96"/>
      <c r="SF40" s="96"/>
      <c r="SG40" s="96"/>
      <c r="SH40" s="96"/>
      <c r="SI40" s="96"/>
      <c r="SJ40" s="96"/>
      <c r="SK40" s="96"/>
      <c r="SL40" s="96"/>
      <c r="SM40" s="96"/>
      <c r="SN40" s="96"/>
      <c r="SO40" s="96"/>
      <c r="SP40" s="96"/>
      <c r="SQ40" s="96"/>
      <c r="SR40" s="96"/>
      <c r="SS40" s="96"/>
      <c r="ST40" s="96"/>
      <c r="SU40" s="96"/>
      <c r="SV40" s="96"/>
      <c r="SW40" s="96"/>
      <c r="SX40" s="96"/>
      <c r="SY40" s="96"/>
      <c r="SZ40" s="96"/>
      <c r="TA40" s="96"/>
      <c r="TB40" s="96"/>
      <c r="TC40" s="96"/>
      <c r="TD40" s="96"/>
      <c r="TE40" s="96"/>
      <c r="TF40" s="96"/>
      <c r="TG40" s="96"/>
      <c r="TH40" s="96"/>
      <c r="TI40" s="96"/>
      <c r="TJ40" s="96"/>
      <c r="TK40" s="96"/>
      <c r="TL40" s="96"/>
      <c r="TM40" s="96"/>
      <c r="TN40" s="96"/>
      <c r="TO40" s="96"/>
      <c r="TP40" s="96"/>
      <c r="TQ40" s="96"/>
      <c r="TR40" s="96"/>
      <c r="TS40" s="96"/>
      <c r="TT40" s="96"/>
      <c r="TU40" s="96"/>
      <c r="TV40" s="96"/>
      <c r="TW40" s="96"/>
      <c r="TX40" s="96"/>
      <c r="TY40" s="96"/>
      <c r="TZ40" s="96"/>
      <c r="UA40" s="96"/>
      <c r="UB40" s="96"/>
      <c r="UC40" s="96"/>
      <c r="UD40" s="96"/>
      <c r="UE40" s="96"/>
      <c r="UF40" s="96"/>
      <c r="UG40" s="96"/>
      <c r="UH40" s="96"/>
      <c r="UI40" s="96"/>
      <c r="UJ40" s="96"/>
      <c r="UK40" s="96"/>
      <c r="UL40" s="96"/>
      <c r="UM40" s="96"/>
      <c r="UN40" s="96"/>
      <c r="UO40" s="96"/>
      <c r="UP40" s="96"/>
      <c r="UQ40" s="96"/>
      <c r="UR40" s="96"/>
      <c r="US40" s="96"/>
      <c r="UT40" s="96"/>
      <c r="UU40" s="96"/>
      <c r="UV40" s="96"/>
      <c r="UW40" s="96"/>
      <c r="UX40" s="96"/>
      <c r="UY40" s="96"/>
      <c r="UZ40" s="96"/>
      <c r="VA40" s="96"/>
      <c r="VB40" s="96"/>
      <c r="VC40" s="96"/>
      <c r="VD40" s="96"/>
      <c r="VE40" s="96"/>
      <c r="VF40" s="96"/>
      <c r="VG40" s="96"/>
      <c r="VH40" s="96"/>
      <c r="VI40" s="96"/>
      <c r="VJ40" s="96"/>
      <c r="VK40" s="96"/>
      <c r="VL40" s="96"/>
      <c r="VM40" s="96"/>
      <c r="VN40" s="96"/>
      <c r="VO40" s="96"/>
      <c r="VP40" s="96"/>
      <c r="VQ40" s="96"/>
      <c r="VR40" s="96"/>
      <c r="VS40" s="96"/>
      <c r="VT40" s="96"/>
      <c r="VU40" s="96"/>
      <c r="VV40" s="96"/>
      <c r="VW40" s="96"/>
      <c r="VX40" s="96"/>
      <c r="VY40" s="96"/>
      <c r="VZ40" s="96"/>
      <c r="WA40" s="96"/>
      <c r="WB40" s="96"/>
      <c r="WC40" s="96"/>
      <c r="WD40" s="96"/>
      <c r="WE40" s="96"/>
      <c r="WF40" s="96"/>
      <c r="WG40" s="96"/>
      <c r="WH40" s="96"/>
      <c r="WI40" s="96"/>
      <c r="WJ40" s="96"/>
      <c r="WK40" s="96"/>
      <c r="WL40" s="96"/>
      <c r="WM40" s="96"/>
      <c r="WN40" s="96"/>
      <c r="WO40" s="96"/>
      <c r="WP40" s="96"/>
      <c r="WQ40" s="96"/>
      <c r="WR40" s="96"/>
      <c r="WS40" s="96"/>
      <c r="WT40" s="96"/>
      <c r="WU40" s="96"/>
      <c r="WV40" s="96"/>
      <c r="WW40" s="96"/>
      <c r="WX40" s="96"/>
      <c r="WY40" s="96"/>
      <c r="WZ40" s="96"/>
      <c r="XA40" s="96"/>
      <c r="XB40" s="96"/>
      <c r="XC40" s="96"/>
      <c r="XD40" s="96"/>
      <c r="XE40" s="96"/>
      <c r="XF40" s="96"/>
      <c r="XG40" s="96"/>
      <c r="XH40" s="96"/>
      <c r="XI40" s="96"/>
      <c r="XJ40" s="96"/>
      <c r="XK40" s="96"/>
      <c r="XL40" s="96"/>
      <c r="XM40" s="96"/>
      <c r="XN40" s="96"/>
      <c r="XO40" s="96"/>
      <c r="XP40" s="96"/>
      <c r="XQ40" s="96"/>
      <c r="XR40" s="96"/>
      <c r="XS40" s="96"/>
      <c r="XT40" s="96"/>
      <c r="XU40" s="96"/>
      <c r="XV40" s="96"/>
      <c r="XW40" s="96"/>
      <c r="XX40" s="96"/>
      <c r="XY40" s="96"/>
      <c r="XZ40" s="96"/>
      <c r="YA40" s="96"/>
      <c r="YB40" s="96"/>
      <c r="YC40" s="96"/>
      <c r="YD40" s="96"/>
      <c r="YE40" s="96"/>
      <c r="YF40" s="96"/>
      <c r="YG40" s="96"/>
      <c r="YH40" s="96"/>
      <c r="YI40" s="96"/>
      <c r="YJ40" s="96"/>
      <c r="YK40" s="96"/>
      <c r="YL40" s="96"/>
      <c r="YM40" s="96"/>
      <c r="YN40" s="96"/>
      <c r="YO40" s="96"/>
      <c r="YP40" s="96"/>
      <c r="YQ40" s="96"/>
      <c r="YR40" s="96"/>
      <c r="YS40" s="96"/>
      <c r="YT40" s="96"/>
      <c r="YU40" s="96"/>
      <c r="YV40" s="96"/>
      <c r="YW40" s="96"/>
      <c r="YX40" s="96"/>
      <c r="YY40" s="96"/>
      <c r="YZ40" s="96"/>
      <c r="ZA40" s="96"/>
      <c r="ZB40" s="96"/>
      <c r="ZC40" s="96"/>
      <c r="ZD40" s="96"/>
      <c r="ZE40" s="96"/>
      <c r="ZF40" s="96"/>
      <c r="ZG40" s="96"/>
      <c r="ZH40" s="96"/>
      <c r="ZI40" s="96"/>
      <c r="ZJ40" s="96"/>
      <c r="ZK40" s="96"/>
      <c r="ZL40" s="96"/>
      <c r="ZM40" s="96"/>
      <c r="ZN40" s="96"/>
      <c r="ZO40" s="96"/>
      <c r="ZP40" s="96"/>
      <c r="ZQ40" s="96"/>
      <c r="ZR40" s="96"/>
      <c r="ZS40" s="96"/>
      <c r="ZT40" s="96"/>
      <c r="ZU40" s="96"/>
      <c r="ZV40" s="96"/>
      <c r="ZW40" s="96"/>
      <c r="ZX40" s="96"/>
      <c r="ZY40" s="96"/>
      <c r="ZZ40" s="96"/>
      <c r="AAA40" s="96"/>
      <c r="AAB40" s="96"/>
      <c r="AAC40" s="96"/>
      <c r="AAD40" s="96"/>
      <c r="AAE40" s="96"/>
      <c r="AAF40" s="96"/>
      <c r="AAG40" s="96"/>
      <c r="AAH40" s="96"/>
      <c r="AAI40" s="96"/>
      <c r="AAJ40" s="96"/>
      <c r="AAK40" s="96"/>
      <c r="AAL40" s="96"/>
      <c r="AAM40" s="96"/>
      <c r="AAN40" s="96"/>
      <c r="AAO40" s="96"/>
      <c r="AAP40" s="96"/>
      <c r="AAQ40" s="96"/>
      <c r="AAR40" s="96"/>
      <c r="AAS40" s="96"/>
      <c r="AAT40" s="96"/>
      <c r="AAU40" s="96"/>
      <c r="AAV40" s="96"/>
      <c r="AAW40" s="96"/>
      <c r="AAX40" s="96"/>
      <c r="AAY40" s="96"/>
      <c r="AAZ40" s="96"/>
      <c r="ABA40" s="96"/>
      <c r="ABB40" s="96"/>
      <c r="ABC40" s="96"/>
      <c r="ABD40" s="96"/>
      <c r="ABE40" s="96"/>
      <c r="ABF40" s="96"/>
      <c r="ABG40" s="96"/>
      <c r="ABH40" s="96"/>
      <c r="ABI40" s="96"/>
      <c r="ABJ40" s="96"/>
      <c r="ABK40" s="96"/>
      <c r="ABL40" s="96"/>
      <c r="ABM40" s="96"/>
      <c r="ABN40" s="96"/>
      <c r="ABO40" s="96"/>
      <c r="ABP40" s="96"/>
      <c r="ABQ40" s="96"/>
      <c r="ABR40" s="96"/>
      <c r="ABS40" s="96"/>
      <c r="ABT40" s="96"/>
      <c r="ABU40" s="96"/>
      <c r="ABV40" s="96"/>
      <c r="ABW40" s="96"/>
      <c r="ABX40" s="96"/>
      <c r="ABY40" s="96"/>
      <c r="ABZ40" s="96"/>
      <c r="ACA40" s="96"/>
      <c r="ACB40" s="96"/>
      <c r="ACC40" s="96"/>
      <c r="ACD40" s="96"/>
      <c r="ACE40" s="96"/>
      <c r="ACF40" s="96"/>
      <c r="ACG40" s="96"/>
      <c r="ACH40" s="96"/>
      <c r="ACI40" s="96"/>
      <c r="ACJ40" s="96"/>
      <c r="ACK40" s="96"/>
      <c r="ACL40" s="96"/>
      <c r="ACM40" s="96"/>
      <c r="ACN40" s="96"/>
      <c r="ACO40" s="96"/>
      <c r="ACP40" s="96"/>
      <c r="ACQ40" s="96"/>
      <c r="ACR40" s="96"/>
      <c r="ACS40" s="96"/>
      <c r="ACT40" s="96"/>
      <c r="ACU40" s="96"/>
      <c r="ACV40" s="96"/>
      <c r="ACW40" s="96"/>
      <c r="ACX40" s="96"/>
      <c r="ACY40" s="96"/>
      <c r="ACZ40" s="96"/>
      <c r="ADA40" s="96"/>
      <c r="ADB40" s="96"/>
      <c r="ADC40" s="96"/>
      <c r="ADD40" s="96"/>
      <c r="ADE40" s="96"/>
      <c r="ADF40" s="96"/>
      <c r="ADG40" s="96"/>
      <c r="ADH40" s="96"/>
      <c r="ADI40" s="96"/>
      <c r="ADJ40" s="96"/>
      <c r="ADK40" s="96"/>
      <c r="ADL40" s="96"/>
      <c r="ADM40" s="96"/>
      <c r="ADN40" s="96"/>
      <c r="ADO40" s="96"/>
      <c r="ADP40" s="96"/>
      <c r="ADQ40" s="96"/>
      <c r="ADR40" s="96"/>
      <c r="ADS40" s="96"/>
      <c r="ADT40" s="96"/>
      <c r="ADU40" s="96"/>
      <c r="ADV40" s="96"/>
      <c r="ADW40" s="96"/>
      <c r="ADX40" s="96"/>
      <c r="ADY40" s="96"/>
      <c r="ADZ40" s="96"/>
      <c r="AEA40" s="96"/>
      <c r="AEB40" s="96"/>
      <c r="AEC40" s="96"/>
      <c r="AED40" s="96"/>
      <c r="AEE40" s="96"/>
      <c r="AEF40" s="96"/>
      <c r="AEG40" s="96"/>
      <c r="AEH40" s="96"/>
      <c r="AEI40" s="96"/>
      <c r="AEJ40" s="96"/>
      <c r="AEK40" s="96"/>
      <c r="AEL40" s="96"/>
      <c r="AEM40" s="96"/>
      <c r="AEN40" s="96"/>
      <c r="AEO40" s="96"/>
      <c r="AEP40" s="96"/>
      <c r="AEQ40" s="96"/>
      <c r="AER40" s="96"/>
      <c r="AES40" s="96"/>
      <c r="AET40" s="96"/>
      <c r="AEU40" s="96"/>
      <c r="AEV40" s="96"/>
      <c r="AEW40" s="96"/>
      <c r="AEX40" s="96"/>
      <c r="AEY40" s="96"/>
      <c r="AEZ40" s="96"/>
      <c r="AFA40" s="96"/>
      <c r="AFB40" s="96"/>
      <c r="AFC40" s="96"/>
      <c r="AFD40" s="96"/>
      <c r="AFE40" s="96"/>
      <c r="AFF40" s="96"/>
      <c r="AFG40" s="96"/>
      <c r="AFH40" s="96"/>
      <c r="AFI40" s="96"/>
      <c r="AFJ40" s="96"/>
      <c r="AFK40" s="96"/>
      <c r="AFL40" s="96"/>
      <c r="AFM40" s="96"/>
      <c r="AFN40" s="96"/>
      <c r="AFO40" s="96"/>
      <c r="AFP40" s="96"/>
      <c r="AFQ40" s="96"/>
      <c r="AFR40" s="96"/>
      <c r="AFS40" s="96"/>
      <c r="AFT40" s="96"/>
      <c r="AFU40" s="96"/>
      <c r="AFV40" s="96"/>
      <c r="AFW40" s="96"/>
      <c r="AFX40" s="96"/>
      <c r="AFY40" s="96"/>
      <c r="AFZ40" s="96"/>
      <c r="AGA40" s="96"/>
      <c r="AGB40" s="96"/>
      <c r="AGC40" s="96"/>
      <c r="AGD40" s="96"/>
      <c r="AGE40" s="96"/>
      <c r="AGF40" s="96"/>
      <c r="AGG40" s="96"/>
      <c r="AGH40" s="96"/>
      <c r="AGI40" s="96"/>
      <c r="AGJ40" s="96"/>
      <c r="AGK40" s="96"/>
      <c r="AGL40" s="96"/>
      <c r="AGM40" s="96"/>
      <c r="AGN40" s="96"/>
      <c r="AGO40" s="96"/>
      <c r="AGP40" s="96"/>
      <c r="AGQ40" s="96"/>
      <c r="AGR40" s="96"/>
      <c r="AGS40" s="96"/>
      <c r="AGT40" s="96"/>
      <c r="AGU40" s="96"/>
      <c r="AGV40" s="96"/>
      <c r="AGW40" s="96"/>
      <c r="AGX40" s="96"/>
      <c r="AGY40" s="96"/>
      <c r="AGZ40" s="96"/>
      <c r="AHA40" s="96"/>
      <c r="AHB40" s="96"/>
      <c r="AHC40" s="96"/>
      <c r="AHD40" s="96"/>
      <c r="AHE40" s="96"/>
      <c r="AHF40" s="96"/>
      <c r="AHG40" s="96"/>
      <c r="AHH40" s="96"/>
      <c r="AHI40" s="96"/>
      <c r="AHJ40" s="96"/>
      <c r="AHK40" s="96"/>
      <c r="AHL40" s="96"/>
      <c r="AHM40" s="96"/>
      <c r="AHN40" s="96"/>
      <c r="AHO40" s="96"/>
      <c r="AHP40" s="96"/>
      <c r="AHQ40" s="96"/>
      <c r="AHR40" s="96"/>
      <c r="AHS40" s="96"/>
      <c r="AHT40" s="96"/>
      <c r="AHU40" s="96"/>
      <c r="AHV40" s="96"/>
      <c r="AHW40" s="96"/>
      <c r="AHX40" s="96"/>
      <c r="AHY40" s="96"/>
      <c r="AHZ40" s="96"/>
      <c r="AIA40" s="96"/>
      <c r="AIB40" s="96"/>
      <c r="AIC40" s="96"/>
      <c r="AID40" s="96"/>
      <c r="AIE40" s="96"/>
      <c r="AIF40" s="96"/>
      <c r="AIG40" s="96"/>
      <c r="AIH40" s="96"/>
      <c r="AII40" s="96"/>
      <c r="AIJ40" s="96"/>
      <c r="AIK40" s="96"/>
      <c r="AIL40" s="96"/>
      <c r="AIM40" s="96"/>
      <c r="AIN40" s="96"/>
      <c r="AIO40" s="96"/>
      <c r="AIP40" s="96"/>
      <c r="AIQ40" s="96"/>
      <c r="AIR40" s="96"/>
      <c r="AIS40" s="96"/>
      <c r="AIT40" s="96"/>
      <c r="AIU40" s="96"/>
      <c r="AIV40" s="96"/>
      <c r="AIW40" s="96"/>
      <c r="AIX40" s="96"/>
      <c r="AIY40" s="96"/>
      <c r="AIZ40" s="96"/>
      <c r="AJA40" s="96"/>
      <c r="AJB40" s="96"/>
      <c r="AJC40" s="96"/>
      <c r="AJD40" s="96"/>
      <c r="AJE40" s="96"/>
      <c r="AJF40" s="96"/>
      <c r="AJG40" s="96"/>
      <c r="AJH40" s="96"/>
      <c r="AJI40" s="96"/>
      <c r="AJJ40" s="96"/>
      <c r="AJK40" s="96"/>
      <c r="AJL40" s="96"/>
      <c r="AJM40" s="96"/>
      <c r="AJN40" s="96"/>
      <c r="AJO40" s="96"/>
      <c r="AJP40" s="96"/>
      <c r="AJQ40" s="96"/>
      <c r="AJR40" s="96"/>
      <c r="AJS40" s="96"/>
      <c r="AJT40" s="96"/>
      <c r="AJU40" s="96"/>
      <c r="AJV40" s="96"/>
      <c r="AJW40" s="96"/>
      <c r="AJX40" s="96"/>
      <c r="AJY40" s="96"/>
      <c r="AJZ40" s="96"/>
      <c r="AKA40" s="96"/>
      <c r="AKB40" s="96"/>
      <c r="AKC40" s="96"/>
      <c r="AKD40" s="96"/>
      <c r="AKE40" s="96"/>
      <c r="AKF40" s="96"/>
      <c r="AKG40" s="96"/>
      <c r="AKH40" s="96"/>
      <c r="AKI40" s="96"/>
      <c r="AKJ40" s="96"/>
      <c r="AKK40" s="96"/>
      <c r="AKL40" s="96"/>
      <c r="AKM40" s="96"/>
      <c r="AKN40" s="96"/>
      <c r="AKO40" s="96"/>
      <c r="AKP40" s="96"/>
      <c r="AKQ40" s="96"/>
      <c r="AKR40" s="96"/>
      <c r="AKS40" s="96"/>
      <c r="AKT40" s="96"/>
      <c r="AKU40" s="96"/>
      <c r="AKV40" s="96"/>
      <c r="AKW40" s="96"/>
      <c r="AKX40" s="96"/>
      <c r="AKY40" s="96"/>
      <c r="AKZ40" s="96"/>
      <c r="ALA40" s="96"/>
      <c r="ALB40" s="96"/>
      <c r="ALC40" s="96"/>
      <c r="ALD40" s="96"/>
      <c r="ALE40" s="96"/>
      <c r="ALF40" s="96"/>
      <c r="ALG40" s="96"/>
      <c r="ALH40" s="96"/>
      <c r="ALI40" s="96"/>
      <c r="ALJ40" s="96"/>
      <c r="ALK40" s="96"/>
      <c r="ALL40" s="96"/>
      <c r="ALM40" s="96"/>
      <c r="ALN40" s="96"/>
      <c r="ALO40" s="96"/>
      <c r="ALP40" s="96"/>
      <c r="ALQ40" s="96"/>
      <c r="ALR40" s="96"/>
      <c r="ALS40" s="96"/>
      <c r="ALT40" s="96"/>
      <c r="ALU40" s="96"/>
      <c r="ALV40" s="96"/>
      <c r="ALW40" s="96"/>
      <c r="ALX40" s="96"/>
      <c r="ALY40" s="96"/>
      <c r="ALZ40" s="96"/>
      <c r="AMA40" s="96"/>
      <c r="AMB40" s="96"/>
      <c r="AMC40" s="96"/>
      <c r="AMD40" s="96"/>
      <c r="AME40" s="96"/>
      <c r="AMF40" s="96"/>
      <c r="AMG40" s="96"/>
      <c r="AMH40" s="96"/>
      <c r="AMI40" s="96"/>
      <c r="AMJ40" s="96"/>
      <c r="AMK40" s="96"/>
      <c r="AML40" s="96"/>
      <c r="AMM40" s="96"/>
      <c r="AMN40" s="96"/>
      <c r="AMO40" s="96"/>
      <c r="AMP40" s="96"/>
      <c r="AMQ40" s="96"/>
      <c r="AMR40" s="96"/>
      <c r="AMS40" s="96"/>
      <c r="AMT40" s="96"/>
      <c r="AMU40" s="96"/>
      <c r="AMV40" s="96"/>
      <c r="AMW40" s="96"/>
      <c r="AMX40" s="96"/>
      <c r="AMY40" s="96"/>
      <c r="AMZ40" s="96"/>
      <c r="ANA40" s="96"/>
      <c r="ANB40" s="96"/>
      <c r="ANC40" s="96"/>
      <c r="AND40" s="96"/>
      <c r="ANE40" s="96"/>
      <c r="ANF40" s="96"/>
      <c r="ANG40" s="96"/>
      <c r="ANH40" s="96"/>
      <c r="ANI40" s="96"/>
      <c r="ANJ40" s="96"/>
      <c r="ANK40" s="96"/>
      <c r="ANL40" s="96"/>
      <c r="ANM40" s="96"/>
      <c r="ANN40" s="96"/>
      <c r="ANO40" s="96"/>
      <c r="ANP40" s="96"/>
      <c r="ANQ40" s="96"/>
      <c r="ANR40" s="96"/>
      <c r="ANS40" s="96"/>
      <c r="ANT40" s="96"/>
      <c r="ANU40" s="96"/>
      <c r="ANV40" s="96"/>
      <c r="ANW40" s="96"/>
      <c r="ANX40" s="96"/>
      <c r="ANY40" s="96"/>
      <c r="ANZ40" s="96"/>
      <c r="AOA40" s="96"/>
      <c r="AOB40" s="96"/>
      <c r="AOC40" s="96"/>
      <c r="AOD40" s="96"/>
      <c r="AOE40" s="96"/>
      <c r="AOF40" s="96"/>
      <c r="AOG40" s="96"/>
      <c r="AOH40" s="96"/>
      <c r="AOI40" s="96"/>
      <c r="AOJ40" s="96"/>
      <c r="AOK40" s="96"/>
      <c r="AOL40" s="96"/>
      <c r="AOM40" s="96"/>
      <c r="AON40" s="96"/>
      <c r="AOO40" s="96"/>
      <c r="AOP40" s="96"/>
      <c r="AOQ40" s="96"/>
      <c r="AOR40" s="96"/>
      <c r="AOS40" s="96"/>
      <c r="AOT40" s="96"/>
      <c r="AOU40" s="96"/>
      <c r="AOV40" s="96"/>
      <c r="AOW40" s="96"/>
      <c r="AOX40" s="96"/>
      <c r="AOY40" s="96"/>
      <c r="AOZ40" s="96"/>
      <c r="APA40" s="96"/>
      <c r="APB40" s="96"/>
      <c r="APC40" s="96"/>
      <c r="APD40" s="96"/>
      <c r="APE40" s="96"/>
      <c r="APF40" s="96"/>
      <c r="APG40" s="96"/>
      <c r="APH40" s="96"/>
      <c r="API40" s="96"/>
      <c r="APJ40" s="96"/>
      <c r="APK40" s="96"/>
      <c r="APL40" s="96"/>
      <c r="APM40" s="96"/>
      <c r="APN40" s="96"/>
      <c r="APO40" s="96"/>
      <c r="APP40" s="96"/>
      <c r="APQ40" s="96"/>
      <c r="APR40" s="96"/>
      <c r="APS40" s="96"/>
      <c r="APT40" s="96"/>
      <c r="APU40" s="96"/>
      <c r="APV40" s="96"/>
      <c r="APW40" s="96"/>
      <c r="APX40" s="96"/>
      <c r="APY40" s="96"/>
      <c r="APZ40" s="96"/>
      <c r="AQA40" s="96"/>
      <c r="AQB40" s="96"/>
      <c r="AQC40" s="96"/>
      <c r="AQD40" s="96"/>
      <c r="AQE40" s="96"/>
      <c r="AQF40" s="96"/>
      <c r="AQG40" s="96"/>
      <c r="AQH40" s="96"/>
      <c r="AQI40" s="96"/>
      <c r="AQJ40" s="96"/>
      <c r="AQK40" s="96"/>
      <c r="AQL40" s="96"/>
      <c r="AQM40" s="96"/>
      <c r="AQN40" s="96"/>
      <c r="AQO40" s="96"/>
      <c r="AQP40" s="96"/>
      <c r="AQQ40" s="96"/>
      <c r="AQR40" s="96"/>
      <c r="AQS40" s="96"/>
      <c r="AQT40" s="96"/>
      <c r="AQU40" s="96"/>
      <c r="AQV40" s="96"/>
      <c r="AQW40" s="96"/>
      <c r="AQX40" s="96"/>
      <c r="AQY40" s="96"/>
      <c r="AQZ40" s="96"/>
      <c r="ARA40" s="96"/>
      <c r="ARB40" s="96"/>
      <c r="ARC40" s="96"/>
      <c r="ARD40" s="96"/>
      <c r="ARE40" s="96"/>
      <c r="ARF40" s="96"/>
      <c r="ARG40" s="96"/>
      <c r="ARH40" s="96"/>
      <c r="ARI40" s="96"/>
      <c r="ARJ40" s="96"/>
      <c r="ARK40" s="96"/>
      <c r="ARL40" s="96"/>
      <c r="ARM40" s="96"/>
      <c r="ARN40" s="96"/>
      <c r="ARO40" s="96"/>
      <c r="ARP40" s="96"/>
      <c r="ARQ40" s="96"/>
      <c r="ARR40" s="96"/>
      <c r="ARS40" s="96"/>
      <c r="ART40" s="96"/>
      <c r="ARU40" s="96"/>
      <c r="ARV40" s="96"/>
      <c r="ARW40" s="96"/>
      <c r="ARX40" s="96"/>
      <c r="ARY40" s="96"/>
      <c r="ARZ40" s="96"/>
      <c r="ASA40" s="96"/>
      <c r="ASB40" s="96"/>
      <c r="ASC40" s="96"/>
      <c r="ASD40" s="96"/>
      <c r="ASE40" s="96"/>
      <c r="ASF40" s="96"/>
      <c r="ASG40" s="96"/>
      <c r="ASH40" s="96"/>
      <c r="ASI40" s="96"/>
      <c r="ASJ40" s="96"/>
      <c r="ASK40" s="96"/>
      <c r="ASL40" s="96"/>
      <c r="ASM40" s="96"/>
      <c r="ASN40" s="96"/>
      <c r="ASO40" s="96"/>
      <c r="ASP40" s="96"/>
      <c r="ASQ40" s="96"/>
      <c r="ASR40" s="96"/>
      <c r="ASS40" s="96"/>
      <c r="AST40" s="96"/>
      <c r="ASU40" s="96"/>
      <c r="ASV40" s="96"/>
      <c r="ASW40" s="96"/>
      <c r="ASX40" s="96"/>
      <c r="ASY40" s="96"/>
      <c r="ASZ40" s="96"/>
      <c r="ATA40" s="96"/>
      <c r="ATB40" s="96"/>
      <c r="ATC40" s="96"/>
      <c r="ATD40" s="96"/>
      <c r="ATE40" s="96"/>
      <c r="ATF40" s="96"/>
      <c r="ATG40" s="96"/>
      <c r="ATH40" s="96"/>
      <c r="ATI40" s="96"/>
      <c r="ATJ40" s="96"/>
      <c r="ATK40" s="96"/>
      <c r="ATL40" s="96"/>
      <c r="ATM40" s="96"/>
      <c r="ATN40" s="96"/>
      <c r="ATO40" s="96"/>
      <c r="ATP40" s="96"/>
      <c r="ATQ40" s="96"/>
      <c r="ATR40" s="96"/>
      <c r="ATS40" s="96"/>
      <c r="ATT40" s="96"/>
      <c r="ATU40" s="96"/>
      <c r="ATV40" s="96"/>
      <c r="ATW40" s="96"/>
      <c r="ATX40" s="96"/>
      <c r="ATY40" s="96"/>
      <c r="ATZ40" s="96"/>
      <c r="AUA40" s="96"/>
      <c r="AUB40" s="96"/>
      <c r="AUC40" s="96"/>
      <c r="AUD40" s="96"/>
      <c r="AUE40" s="96"/>
      <c r="AUF40" s="96"/>
      <c r="AUG40" s="96"/>
      <c r="AUH40" s="96"/>
      <c r="AUI40" s="96"/>
      <c r="AUJ40" s="96"/>
      <c r="AUK40" s="96"/>
      <c r="AUL40" s="96"/>
      <c r="AUM40" s="96"/>
      <c r="AUN40" s="96"/>
      <c r="AUO40" s="96"/>
      <c r="AUP40" s="96"/>
      <c r="AUQ40" s="96"/>
      <c r="AUR40" s="96"/>
      <c r="AUS40" s="96"/>
      <c r="AUT40" s="96"/>
      <c r="AUU40" s="96"/>
      <c r="AUV40" s="96"/>
      <c r="AUW40" s="96"/>
      <c r="AUX40" s="96"/>
      <c r="AUY40" s="96"/>
      <c r="AUZ40" s="96"/>
      <c r="AVA40" s="96"/>
      <c r="AVB40" s="96"/>
      <c r="AVC40" s="96"/>
      <c r="AVD40" s="96"/>
      <c r="AVE40" s="96"/>
      <c r="AVF40" s="96"/>
      <c r="AVG40" s="96"/>
      <c r="AVH40" s="96"/>
      <c r="AVI40" s="96"/>
      <c r="AVJ40" s="96"/>
      <c r="AVK40" s="96"/>
      <c r="AVL40" s="96"/>
      <c r="AVM40" s="96"/>
      <c r="AVN40" s="96"/>
      <c r="AVO40" s="96"/>
      <c r="AVP40" s="96"/>
      <c r="AVQ40" s="96"/>
      <c r="AVR40" s="96"/>
      <c r="AVS40" s="96"/>
      <c r="AVT40" s="96"/>
      <c r="AVU40" s="96"/>
      <c r="AVV40" s="96"/>
      <c r="AVW40" s="96"/>
      <c r="AVX40" s="96"/>
      <c r="AVY40" s="96"/>
      <c r="AVZ40" s="96"/>
      <c r="AWA40" s="96"/>
      <c r="AWB40" s="96"/>
      <c r="AWC40" s="96"/>
      <c r="AWD40" s="96"/>
      <c r="AWE40" s="96"/>
      <c r="AWF40" s="96"/>
      <c r="AWG40" s="96"/>
      <c r="AWH40" s="96"/>
      <c r="AWI40" s="96"/>
      <c r="AWJ40" s="96"/>
      <c r="AWK40" s="96"/>
      <c r="AWL40" s="96"/>
      <c r="AWM40" s="96"/>
      <c r="AWN40" s="96"/>
      <c r="AWO40" s="96"/>
      <c r="AWP40" s="96"/>
      <c r="AWQ40" s="96"/>
      <c r="AWR40" s="96"/>
      <c r="AWS40" s="96"/>
      <c r="AWT40" s="96"/>
      <c r="AWU40" s="96"/>
      <c r="AWV40" s="96"/>
      <c r="AWW40" s="96"/>
      <c r="AWX40" s="96"/>
      <c r="AWY40" s="96"/>
      <c r="AWZ40" s="96"/>
      <c r="AXA40" s="96"/>
      <c r="AXB40" s="96"/>
      <c r="AXC40" s="96"/>
      <c r="AXD40" s="96"/>
      <c r="AXE40" s="96"/>
      <c r="AXF40" s="96"/>
      <c r="AXG40" s="96"/>
      <c r="AXH40" s="96"/>
      <c r="AXI40" s="96"/>
      <c r="AXJ40" s="96"/>
      <c r="AXK40" s="96"/>
      <c r="AXL40" s="96"/>
      <c r="AXM40" s="96"/>
      <c r="AXN40" s="96"/>
      <c r="AXO40" s="96"/>
      <c r="AXP40" s="96"/>
      <c r="AXQ40" s="96"/>
      <c r="AXR40" s="96"/>
      <c r="AXS40" s="96"/>
      <c r="AXT40" s="96"/>
      <c r="AXU40" s="96"/>
      <c r="AXV40" s="96"/>
      <c r="AXW40" s="96"/>
      <c r="AXX40" s="96"/>
      <c r="AXY40" s="96"/>
      <c r="AXZ40" s="96"/>
      <c r="AYA40" s="96"/>
      <c r="AYB40" s="96"/>
      <c r="AYC40" s="96"/>
      <c r="AYD40" s="96"/>
      <c r="AYE40" s="96"/>
      <c r="AYF40" s="96"/>
      <c r="AYG40" s="96"/>
      <c r="AYH40" s="96"/>
      <c r="AYI40" s="96"/>
      <c r="AYJ40" s="96"/>
      <c r="AYK40" s="96"/>
      <c r="AYL40" s="96"/>
      <c r="AYM40" s="96"/>
      <c r="AYN40" s="96"/>
      <c r="AYO40" s="96"/>
      <c r="AYP40" s="96"/>
      <c r="AYQ40" s="96"/>
      <c r="AYR40" s="96"/>
      <c r="AYS40" s="96"/>
      <c r="AYT40" s="96"/>
      <c r="AYU40" s="96"/>
      <c r="AYV40" s="96"/>
      <c r="AYW40" s="96"/>
      <c r="AYX40" s="96"/>
      <c r="AYY40" s="96"/>
      <c r="AYZ40" s="96"/>
    </row>
    <row r="41" spans="1:1352" s="63" customFormat="1">
      <c r="A41" s="57"/>
      <c r="B41" s="150"/>
      <c r="C41" s="151"/>
      <c r="D41" s="151"/>
      <c r="E41" s="151"/>
      <c r="F41" s="151"/>
      <c r="G41" s="151"/>
      <c r="H41" s="151"/>
      <c r="I41" s="151"/>
      <c r="J41" s="151"/>
      <c r="K41" s="151"/>
      <c r="L41" s="152"/>
      <c r="N41" s="96"/>
      <c r="O41" s="96"/>
      <c r="P41" s="96"/>
      <c r="Q41" s="96"/>
      <c r="R41" s="96"/>
      <c r="S41" s="96"/>
      <c r="T41" s="96"/>
      <c r="U41" s="96"/>
      <c r="V41" s="96"/>
      <c r="W41" s="96"/>
      <c r="X41" s="96"/>
      <c r="Y41" s="96"/>
      <c r="Z41" s="96"/>
      <c r="AA41" s="96"/>
      <c r="AB41" s="96"/>
      <c r="AC41" s="96"/>
      <c r="AE41" s="96"/>
      <c r="AF41" s="96"/>
      <c r="AG41" s="96"/>
      <c r="AH41" s="96"/>
      <c r="AI41" s="96"/>
      <c r="AJ41" s="96"/>
      <c r="AK41" s="96"/>
      <c r="AL41" s="96"/>
      <c r="AM41" s="96"/>
      <c r="AN41" s="96"/>
      <c r="AO41" s="96"/>
      <c r="AP41" s="96"/>
      <c r="AQ41" s="96"/>
      <c r="AR41" s="96"/>
      <c r="AS41" s="96"/>
      <c r="AT41" s="96"/>
      <c r="AU41" s="96"/>
      <c r="AV41" s="96"/>
      <c r="AW41" s="96"/>
      <c r="AX41" s="96"/>
      <c r="AY41" s="96"/>
      <c r="AZ41" s="96"/>
      <c r="BA41" s="96"/>
      <c r="BB41" s="96"/>
      <c r="BC41" s="96"/>
      <c r="BD41" s="96"/>
      <c r="BE41" s="96"/>
      <c r="BF41" s="96"/>
      <c r="BG41" s="96"/>
      <c r="BH41" s="96"/>
      <c r="BI41" s="96"/>
      <c r="BJ41" s="96"/>
      <c r="BK41" s="96"/>
      <c r="BL41" s="96"/>
      <c r="BM41" s="96"/>
      <c r="BN41" s="96"/>
      <c r="BO41" s="96"/>
      <c r="BP41" s="96"/>
      <c r="BQ41" s="96"/>
      <c r="BR41" s="96"/>
      <c r="BS41" s="96"/>
      <c r="BT41" s="96"/>
      <c r="BU41" s="96"/>
      <c r="BV41" s="96"/>
      <c r="BW41" s="96"/>
      <c r="BX41" s="96"/>
      <c r="BY41" s="96"/>
      <c r="BZ41" s="96"/>
      <c r="CA41" s="96"/>
      <c r="CB41" s="96"/>
      <c r="CC41" s="96"/>
      <c r="CD41" s="96"/>
      <c r="CE41" s="96"/>
      <c r="CF41" s="96"/>
      <c r="CG41" s="96"/>
      <c r="CH41" s="96"/>
      <c r="CI41" s="96"/>
      <c r="CJ41" s="96"/>
      <c r="CK41" s="96"/>
      <c r="CL41" s="96"/>
      <c r="CM41" s="96"/>
      <c r="CN41" s="96"/>
      <c r="CO41" s="96"/>
      <c r="CP41" s="96"/>
      <c r="CQ41" s="96"/>
      <c r="CR41" s="96"/>
      <c r="CS41" s="96"/>
      <c r="CT41" s="96"/>
      <c r="CU41" s="96"/>
      <c r="CV41" s="96"/>
      <c r="CW41" s="96"/>
      <c r="CX41" s="96"/>
      <c r="CY41" s="96"/>
      <c r="CZ41" s="96"/>
      <c r="DA41" s="96"/>
      <c r="DB41" s="96"/>
      <c r="DC41" s="96"/>
      <c r="DD41" s="96"/>
      <c r="DE41" s="96"/>
      <c r="DF41" s="96"/>
      <c r="DG41" s="96"/>
      <c r="DH41" s="96"/>
      <c r="DI41" s="96"/>
      <c r="DJ41" s="96"/>
      <c r="DK41" s="96"/>
      <c r="DL41" s="96"/>
      <c r="DM41" s="96"/>
      <c r="DN41" s="96"/>
      <c r="DO41" s="96"/>
      <c r="DP41" s="96"/>
      <c r="DQ41" s="96"/>
      <c r="DR41" s="96"/>
      <c r="DS41" s="96"/>
      <c r="DT41" s="96"/>
      <c r="DU41" s="96"/>
      <c r="DV41" s="96"/>
      <c r="DW41" s="96"/>
      <c r="DX41" s="96"/>
      <c r="DY41" s="96"/>
      <c r="DZ41" s="96"/>
      <c r="EA41" s="96"/>
      <c r="EB41" s="96"/>
      <c r="EC41" s="96"/>
      <c r="ED41" s="96"/>
      <c r="EE41" s="96"/>
      <c r="EF41" s="96"/>
      <c r="EG41" s="96"/>
      <c r="EH41" s="96"/>
      <c r="EI41" s="96"/>
      <c r="EJ41" s="96"/>
      <c r="EK41" s="96"/>
      <c r="EL41" s="96"/>
      <c r="EM41" s="96"/>
      <c r="EN41" s="96"/>
      <c r="EO41" s="96"/>
      <c r="EP41" s="96"/>
      <c r="EQ41" s="96"/>
      <c r="ER41" s="96"/>
      <c r="ES41" s="96"/>
      <c r="ET41" s="96"/>
      <c r="EU41" s="96"/>
      <c r="EV41" s="96"/>
      <c r="EW41" s="96"/>
      <c r="EX41" s="96"/>
      <c r="EY41" s="96"/>
      <c r="EZ41" s="96"/>
      <c r="FA41" s="96"/>
      <c r="FB41" s="96"/>
      <c r="FC41" s="96"/>
      <c r="FD41" s="96"/>
      <c r="FE41" s="96"/>
      <c r="FF41" s="96"/>
      <c r="FG41" s="96"/>
      <c r="FH41" s="96"/>
      <c r="FI41" s="96"/>
      <c r="FJ41" s="96"/>
      <c r="FK41" s="96"/>
      <c r="FL41" s="96"/>
      <c r="FM41" s="96"/>
      <c r="FN41" s="96"/>
      <c r="FO41" s="96"/>
      <c r="FP41" s="96"/>
      <c r="FQ41" s="96"/>
      <c r="FR41" s="96"/>
      <c r="FS41" s="96"/>
      <c r="FT41" s="96"/>
      <c r="FU41" s="96"/>
      <c r="FV41" s="96"/>
      <c r="FW41" s="96"/>
      <c r="FX41" s="96"/>
      <c r="FY41" s="96"/>
      <c r="FZ41" s="96"/>
      <c r="GA41" s="96"/>
      <c r="GB41" s="96"/>
      <c r="GC41" s="96"/>
      <c r="GD41" s="96"/>
      <c r="GE41" s="96"/>
      <c r="GF41" s="96"/>
      <c r="GG41" s="96"/>
      <c r="GH41" s="96"/>
      <c r="GI41" s="96"/>
      <c r="GJ41" s="96"/>
      <c r="GK41" s="96"/>
      <c r="GL41" s="96"/>
      <c r="GM41" s="96"/>
      <c r="GN41" s="96"/>
      <c r="GO41" s="96"/>
      <c r="GP41" s="96"/>
      <c r="GQ41" s="96"/>
      <c r="GR41" s="96"/>
      <c r="GS41" s="96"/>
      <c r="GT41" s="96"/>
      <c r="GU41" s="96"/>
      <c r="GV41" s="96"/>
      <c r="GW41" s="96"/>
      <c r="GX41" s="96"/>
      <c r="GY41" s="96"/>
      <c r="GZ41" s="96"/>
      <c r="HA41" s="96"/>
      <c r="HB41" s="96"/>
      <c r="HC41" s="96"/>
      <c r="HD41" s="96"/>
      <c r="HE41" s="96"/>
      <c r="HF41" s="96"/>
      <c r="HG41" s="96"/>
      <c r="HH41" s="96"/>
      <c r="HI41" s="96"/>
      <c r="HJ41" s="96"/>
      <c r="HK41" s="96"/>
      <c r="HL41" s="96"/>
      <c r="HM41" s="96"/>
      <c r="HN41" s="96"/>
      <c r="HO41" s="96"/>
      <c r="HP41" s="96"/>
      <c r="HQ41" s="96"/>
      <c r="HR41" s="96"/>
      <c r="HS41" s="96"/>
      <c r="HT41" s="96"/>
      <c r="HU41" s="96"/>
      <c r="HV41" s="96"/>
      <c r="HW41" s="96"/>
      <c r="HX41" s="96"/>
      <c r="HY41" s="96"/>
      <c r="HZ41" s="96"/>
      <c r="IA41" s="96"/>
      <c r="IB41" s="96"/>
      <c r="IC41" s="96"/>
      <c r="ID41" s="96"/>
      <c r="IE41" s="96"/>
      <c r="IF41" s="96"/>
      <c r="IG41" s="96"/>
      <c r="IH41" s="96"/>
      <c r="II41" s="96"/>
      <c r="IJ41" s="96"/>
      <c r="IK41" s="96"/>
      <c r="IL41" s="96"/>
      <c r="IM41" s="96"/>
      <c r="IN41" s="96"/>
      <c r="IO41" s="96"/>
      <c r="IP41" s="96"/>
      <c r="IQ41" s="96"/>
      <c r="IR41" s="96"/>
      <c r="IS41" s="96"/>
      <c r="IT41" s="96"/>
      <c r="IU41" s="96"/>
      <c r="IV41" s="96"/>
      <c r="IW41" s="96"/>
      <c r="IX41" s="96"/>
      <c r="IY41" s="96"/>
      <c r="IZ41" s="96"/>
      <c r="JA41" s="96"/>
      <c r="JB41" s="96"/>
      <c r="JC41" s="96"/>
      <c r="JD41" s="96"/>
      <c r="JE41" s="96"/>
      <c r="JF41" s="96"/>
      <c r="JG41" s="96"/>
      <c r="JH41" s="96"/>
      <c r="JI41" s="96"/>
      <c r="JJ41" s="96"/>
      <c r="JK41" s="96"/>
      <c r="JL41" s="96"/>
      <c r="JM41" s="96"/>
      <c r="JN41" s="96"/>
      <c r="JO41" s="96"/>
      <c r="JP41" s="96"/>
      <c r="JQ41" s="96"/>
      <c r="JR41" s="96"/>
      <c r="JS41" s="96"/>
      <c r="JT41" s="96"/>
      <c r="JU41" s="96"/>
      <c r="JV41" s="96"/>
      <c r="JW41" s="96"/>
      <c r="JX41" s="96"/>
      <c r="JY41" s="96"/>
      <c r="JZ41" s="96"/>
      <c r="KA41" s="96"/>
      <c r="KB41" s="96"/>
      <c r="KC41" s="96"/>
      <c r="KD41" s="96"/>
      <c r="KE41" s="96"/>
      <c r="KF41" s="96"/>
      <c r="KG41" s="96"/>
      <c r="KH41" s="96"/>
      <c r="KI41" s="96"/>
      <c r="KJ41" s="96"/>
      <c r="KK41" s="96"/>
      <c r="KL41" s="96"/>
      <c r="KM41" s="96"/>
      <c r="KN41" s="96"/>
      <c r="KO41" s="96"/>
      <c r="KP41" s="96"/>
      <c r="KQ41" s="96"/>
      <c r="KR41" s="96"/>
      <c r="KS41" s="96"/>
      <c r="KT41" s="96"/>
      <c r="KU41" s="96"/>
      <c r="KV41" s="96"/>
      <c r="KW41" s="96"/>
      <c r="KX41" s="96"/>
      <c r="KY41" s="96"/>
      <c r="KZ41" s="96"/>
      <c r="LA41" s="96"/>
      <c r="LB41" s="96"/>
      <c r="LC41" s="96"/>
      <c r="LD41" s="96"/>
      <c r="LE41" s="96"/>
      <c r="LF41" s="96"/>
      <c r="LG41" s="96"/>
      <c r="LH41" s="96"/>
      <c r="LI41" s="96"/>
      <c r="LJ41" s="96"/>
      <c r="LK41" s="96"/>
      <c r="LL41" s="96"/>
      <c r="LM41" s="96"/>
      <c r="LN41" s="96"/>
      <c r="LO41" s="96"/>
      <c r="LP41" s="96"/>
      <c r="LQ41" s="96"/>
      <c r="LR41" s="96"/>
      <c r="LS41" s="96"/>
      <c r="LT41" s="96"/>
      <c r="LU41" s="96"/>
      <c r="LV41" s="96"/>
      <c r="LW41" s="96"/>
      <c r="LX41" s="96"/>
      <c r="LY41" s="96"/>
      <c r="LZ41" s="96"/>
      <c r="MA41" s="96"/>
      <c r="MB41" s="96"/>
      <c r="MC41" s="96"/>
      <c r="MD41" s="96"/>
      <c r="ME41" s="96"/>
      <c r="MF41" s="96"/>
      <c r="MG41" s="96"/>
      <c r="MH41" s="96"/>
      <c r="MI41" s="96"/>
      <c r="MJ41" s="96"/>
      <c r="MK41" s="96"/>
      <c r="ML41" s="96"/>
      <c r="MM41" s="96"/>
      <c r="MN41" s="96"/>
      <c r="MO41" s="96"/>
      <c r="MP41" s="96"/>
      <c r="MQ41" s="96"/>
      <c r="MR41" s="96"/>
      <c r="MS41" s="96"/>
      <c r="MT41" s="96"/>
      <c r="MU41" s="96"/>
      <c r="MV41" s="96"/>
      <c r="MW41" s="96"/>
      <c r="MX41" s="96"/>
      <c r="MY41" s="96"/>
      <c r="MZ41" s="96"/>
      <c r="NA41" s="96"/>
      <c r="NB41" s="96"/>
      <c r="NC41" s="96"/>
      <c r="ND41" s="96"/>
      <c r="NE41" s="96"/>
      <c r="NF41" s="96"/>
      <c r="NG41" s="96"/>
      <c r="NH41" s="96"/>
      <c r="NI41" s="96"/>
      <c r="NJ41" s="96"/>
      <c r="NK41" s="96"/>
      <c r="NL41" s="96"/>
      <c r="NM41" s="96"/>
      <c r="NN41" s="96"/>
      <c r="NO41" s="96"/>
      <c r="NP41" s="96"/>
      <c r="NQ41" s="96"/>
      <c r="NR41" s="96"/>
      <c r="NS41" s="96"/>
      <c r="NT41" s="96"/>
      <c r="NU41" s="96"/>
      <c r="NV41" s="96"/>
      <c r="NW41" s="96"/>
      <c r="NX41" s="96"/>
      <c r="NY41" s="96"/>
      <c r="NZ41" s="96"/>
      <c r="OA41" s="96"/>
      <c r="OB41" s="96"/>
      <c r="OC41" s="96"/>
      <c r="OD41" s="96"/>
      <c r="OE41" s="96"/>
      <c r="OF41" s="96"/>
      <c r="OG41" s="96"/>
      <c r="OH41" s="96"/>
      <c r="OI41" s="96"/>
      <c r="OJ41" s="96"/>
      <c r="OK41" s="96"/>
      <c r="OL41" s="96"/>
      <c r="OM41" s="96"/>
      <c r="ON41" s="96"/>
      <c r="OO41" s="96"/>
      <c r="OP41" s="96"/>
      <c r="OQ41" s="96"/>
      <c r="OR41" s="96"/>
      <c r="OS41" s="96"/>
      <c r="OT41" s="96"/>
      <c r="OU41" s="96"/>
      <c r="OV41" s="96"/>
      <c r="OW41" s="96"/>
      <c r="OX41" s="96"/>
      <c r="OY41" s="96"/>
      <c r="OZ41" s="96"/>
      <c r="PA41" s="96"/>
      <c r="PB41" s="96"/>
      <c r="PC41" s="96"/>
      <c r="PD41" s="96"/>
      <c r="PE41" s="96"/>
      <c r="PF41" s="96"/>
      <c r="PG41" s="96"/>
      <c r="PH41" s="96"/>
      <c r="PI41" s="96"/>
      <c r="PJ41" s="96"/>
      <c r="PK41" s="96"/>
      <c r="PL41" s="96"/>
      <c r="PM41" s="96"/>
      <c r="PN41" s="96"/>
      <c r="PO41" s="96"/>
      <c r="PP41" s="96"/>
      <c r="PQ41" s="96"/>
      <c r="PR41" s="96"/>
      <c r="PS41" s="96"/>
      <c r="PT41" s="96"/>
      <c r="PU41" s="96"/>
      <c r="PV41" s="96"/>
      <c r="PW41" s="96"/>
      <c r="PX41" s="96"/>
      <c r="PY41" s="96"/>
      <c r="PZ41" s="96"/>
      <c r="QA41" s="96"/>
      <c r="QB41" s="96"/>
      <c r="QC41" s="96"/>
      <c r="QD41" s="96"/>
      <c r="QE41" s="96"/>
      <c r="QF41" s="96"/>
      <c r="QG41" s="96"/>
      <c r="QH41" s="96"/>
      <c r="QI41" s="96"/>
      <c r="QJ41" s="96"/>
      <c r="QK41" s="96"/>
      <c r="QL41" s="96"/>
      <c r="QM41" s="96"/>
      <c r="QN41" s="96"/>
      <c r="QO41" s="96"/>
      <c r="QP41" s="96"/>
      <c r="QQ41" s="96"/>
      <c r="QR41" s="96"/>
      <c r="QS41" s="96"/>
      <c r="QT41" s="96"/>
      <c r="QU41" s="96"/>
      <c r="QV41" s="96"/>
      <c r="QW41" s="96"/>
      <c r="QX41" s="96"/>
      <c r="QY41" s="96"/>
      <c r="QZ41" s="96"/>
      <c r="RA41" s="96"/>
      <c r="RB41" s="96"/>
      <c r="RC41" s="96"/>
      <c r="RD41" s="96"/>
      <c r="RE41" s="96"/>
      <c r="RF41" s="96"/>
      <c r="RG41" s="96"/>
      <c r="RH41" s="96"/>
      <c r="RI41" s="96"/>
      <c r="RJ41" s="96"/>
      <c r="RK41" s="96"/>
      <c r="RL41" s="96"/>
      <c r="RM41" s="96"/>
      <c r="RN41" s="96"/>
      <c r="RO41" s="96"/>
      <c r="RP41" s="96"/>
      <c r="RQ41" s="96"/>
      <c r="RR41" s="96"/>
      <c r="RS41" s="96"/>
      <c r="RT41" s="96"/>
      <c r="RU41" s="96"/>
      <c r="RV41" s="96"/>
      <c r="RW41" s="96"/>
      <c r="RX41" s="96"/>
      <c r="RY41" s="96"/>
      <c r="RZ41" s="96"/>
      <c r="SA41" s="96"/>
      <c r="SB41" s="96"/>
      <c r="SC41" s="96"/>
      <c r="SD41" s="96"/>
      <c r="SE41" s="96"/>
      <c r="SF41" s="96"/>
      <c r="SG41" s="96"/>
      <c r="SH41" s="96"/>
      <c r="SI41" s="96"/>
      <c r="SJ41" s="96"/>
      <c r="SK41" s="96"/>
      <c r="SL41" s="96"/>
      <c r="SM41" s="96"/>
      <c r="SN41" s="96"/>
      <c r="SO41" s="96"/>
      <c r="SP41" s="96"/>
      <c r="SQ41" s="96"/>
      <c r="SR41" s="96"/>
      <c r="SS41" s="96"/>
      <c r="ST41" s="96"/>
      <c r="SU41" s="96"/>
      <c r="SV41" s="96"/>
      <c r="SW41" s="96"/>
      <c r="SX41" s="96"/>
      <c r="SY41" s="96"/>
      <c r="SZ41" s="96"/>
      <c r="TA41" s="96"/>
      <c r="TB41" s="96"/>
      <c r="TC41" s="96"/>
      <c r="TD41" s="96"/>
      <c r="TE41" s="96"/>
      <c r="TF41" s="96"/>
      <c r="TG41" s="96"/>
      <c r="TH41" s="96"/>
      <c r="TI41" s="96"/>
      <c r="TJ41" s="96"/>
      <c r="TK41" s="96"/>
      <c r="TL41" s="96"/>
      <c r="TM41" s="96"/>
      <c r="TN41" s="96"/>
      <c r="TO41" s="96"/>
      <c r="TP41" s="96"/>
      <c r="TQ41" s="96"/>
      <c r="TR41" s="96"/>
      <c r="TS41" s="96"/>
      <c r="TT41" s="96"/>
      <c r="TU41" s="96"/>
      <c r="TV41" s="96"/>
      <c r="TW41" s="96"/>
      <c r="TX41" s="96"/>
      <c r="TY41" s="96"/>
      <c r="TZ41" s="96"/>
      <c r="UA41" s="96"/>
      <c r="UB41" s="96"/>
      <c r="UC41" s="96"/>
      <c r="UD41" s="96"/>
      <c r="UE41" s="96"/>
      <c r="UF41" s="96"/>
      <c r="UG41" s="96"/>
      <c r="UH41" s="96"/>
      <c r="UI41" s="96"/>
      <c r="UJ41" s="96"/>
      <c r="UK41" s="96"/>
      <c r="UL41" s="96"/>
      <c r="UM41" s="96"/>
      <c r="UN41" s="96"/>
      <c r="UO41" s="96"/>
      <c r="UP41" s="96"/>
      <c r="UQ41" s="96"/>
      <c r="UR41" s="96"/>
      <c r="US41" s="96"/>
      <c r="UT41" s="96"/>
      <c r="UU41" s="96"/>
      <c r="UV41" s="96"/>
      <c r="UW41" s="96"/>
      <c r="UX41" s="96"/>
      <c r="UY41" s="96"/>
      <c r="UZ41" s="96"/>
      <c r="VA41" s="96"/>
      <c r="VB41" s="96"/>
      <c r="VC41" s="96"/>
      <c r="VD41" s="96"/>
      <c r="VE41" s="96"/>
      <c r="VF41" s="96"/>
      <c r="VG41" s="96"/>
      <c r="VH41" s="96"/>
      <c r="VI41" s="96"/>
      <c r="VJ41" s="96"/>
      <c r="VK41" s="96"/>
      <c r="VL41" s="96"/>
      <c r="VM41" s="96"/>
      <c r="VN41" s="96"/>
      <c r="VO41" s="96"/>
      <c r="VP41" s="96"/>
      <c r="VQ41" s="96"/>
      <c r="VR41" s="96"/>
      <c r="VS41" s="96"/>
      <c r="VT41" s="96"/>
      <c r="VU41" s="96"/>
      <c r="VV41" s="96"/>
      <c r="VW41" s="96"/>
      <c r="VX41" s="96"/>
      <c r="VY41" s="96"/>
      <c r="VZ41" s="96"/>
      <c r="WA41" s="96"/>
      <c r="WB41" s="96"/>
      <c r="WC41" s="96"/>
      <c r="WD41" s="96"/>
      <c r="WE41" s="96"/>
      <c r="WF41" s="96"/>
      <c r="WG41" s="96"/>
      <c r="WH41" s="96"/>
      <c r="WI41" s="96"/>
      <c r="WJ41" s="96"/>
      <c r="WK41" s="96"/>
      <c r="WL41" s="96"/>
      <c r="WM41" s="96"/>
      <c r="WN41" s="96"/>
      <c r="WO41" s="96"/>
      <c r="WP41" s="96"/>
      <c r="WQ41" s="96"/>
      <c r="WR41" s="96"/>
      <c r="WS41" s="96"/>
      <c r="WT41" s="96"/>
      <c r="WU41" s="96"/>
      <c r="WV41" s="96"/>
      <c r="WW41" s="96"/>
      <c r="WX41" s="96"/>
      <c r="WY41" s="96"/>
      <c r="WZ41" s="96"/>
      <c r="XA41" s="96"/>
      <c r="XB41" s="96"/>
      <c r="XC41" s="96"/>
      <c r="XD41" s="96"/>
      <c r="XE41" s="96"/>
      <c r="XF41" s="96"/>
      <c r="XG41" s="96"/>
      <c r="XH41" s="96"/>
      <c r="XI41" s="96"/>
      <c r="XJ41" s="96"/>
      <c r="XK41" s="96"/>
      <c r="XL41" s="96"/>
      <c r="XM41" s="96"/>
      <c r="XN41" s="96"/>
      <c r="XO41" s="96"/>
      <c r="XP41" s="96"/>
      <c r="XQ41" s="96"/>
      <c r="XR41" s="96"/>
      <c r="XS41" s="96"/>
      <c r="XT41" s="96"/>
      <c r="XU41" s="96"/>
      <c r="XV41" s="96"/>
      <c r="XW41" s="96"/>
      <c r="XX41" s="96"/>
      <c r="XY41" s="96"/>
      <c r="XZ41" s="96"/>
      <c r="YA41" s="96"/>
      <c r="YB41" s="96"/>
      <c r="YC41" s="96"/>
      <c r="YD41" s="96"/>
      <c r="YE41" s="96"/>
      <c r="YF41" s="96"/>
      <c r="YG41" s="96"/>
      <c r="YH41" s="96"/>
      <c r="YI41" s="96"/>
      <c r="YJ41" s="96"/>
      <c r="YK41" s="96"/>
      <c r="YL41" s="96"/>
      <c r="YM41" s="96"/>
      <c r="YN41" s="96"/>
      <c r="YO41" s="96"/>
      <c r="YP41" s="96"/>
      <c r="YQ41" s="96"/>
      <c r="YR41" s="96"/>
      <c r="YS41" s="96"/>
      <c r="YT41" s="96"/>
      <c r="YU41" s="96"/>
      <c r="YV41" s="96"/>
      <c r="YW41" s="96"/>
      <c r="YX41" s="96"/>
      <c r="YY41" s="96"/>
      <c r="YZ41" s="96"/>
      <c r="ZA41" s="96"/>
      <c r="ZB41" s="96"/>
      <c r="ZC41" s="96"/>
      <c r="ZD41" s="96"/>
      <c r="ZE41" s="96"/>
      <c r="ZF41" s="96"/>
      <c r="ZG41" s="96"/>
      <c r="ZH41" s="96"/>
      <c r="ZI41" s="96"/>
      <c r="ZJ41" s="96"/>
      <c r="ZK41" s="96"/>
      <c r="ZL41" s="96"/>
      <c r="ZM41" s="96"/>
      <c r="ZN41" s="96"/>
      <c r="ZO41" s="96"/>
      <c r="ZP41" s="96"/>
      <c r="ZQ41" s="96"/>
      <c r="ZR41" s="96"/>
      <c r="ZS41" s="96"/>
      <c r="ZT41" s="96"/>
      <c r="ZU41" s="96"/>
      <c r="ZV41" s="96"/>
      <c r="ZW41" s="96"/>
      <c r="ZX41" s="96"/>
      <c r="ZY41" s="96"/>
      <c r="ZZ41" s="96"/>
      <c r="AAA41" s="96"/>
      <c r="AAB41" s="96"/>
      <c r="AAC41" s="96"/>
      <c r="AAD41" s="96"/>
      <c r="AAE41" s="96"/>
      <c r="AAF41" s="96"/>
      <c r="AAG41" s="96"/>
      <c r="AAH41" s="96"/>
      <c r="AAI41" s="96"/>
      <c r="AAJ41" s="96"/>
      <c r="AAK41" s="96"/>
      <c r="AAL41" s="96"/>
      <c r="AAM41" s="96"/>
      <c r="AAN41" s="96"/>
      <c r="AAO41" s="96"/>
      <c r="AAP41" s="96"/>
      <c r="AAQ41" s="96"/>
      <c r="AAR41" s="96"/>
      <c r="AAS41" s="96"/>
      <c r="AAT41" s="96"/>
      <c r="AAU41" s="96"/>
      <c r="AAV41" s="96"/>
      <c r="AAW41" s="96"/>
      <c r="AAX41" s="96"/>
      <c r="AAY41" s="96"/>
      <c r="AAZ41" s="96"/>
      <c r="ABA41" s="96"/>
      <c r="ABB41" s="96"/>
      <c r="ABC41" s="96"/>
      <c r="ABD41" s="96"/>
      <c r="ABE41" s="96"/>
      <c r="ABF41" s="96"/>
      <c r="ABG41" s="96"/>
      <c r="ABH41" s="96"/>
      <c r="ABI41" s="96"/>
      <c r="ABJ41" s="96"/>
      <c r="ABK41" s="96"/>
      <c r="ABL41" s="96"/>
      <c r="ABM41" s="96"/>
      <c r="ABN41" s="96"/>
      <c r="ABO41" s="96"/>
      <c r="ABP41" s="96"/>
      <c r="ABQ41" s="96"/>
      <c r="ABR41" s="96"/>
      <c r="ABS41" s="96"/>
      <c r="ABT41" s="96"/>
      <c r="ABU41" s="96"/>
      <c r="ABV41" s="96"/>
      <c r="ABW41" s="96"/>
      <c r="ABX41" s="96"/>
      <c r="ABY41" s="96"/>
      <c r="ABZ41" s="96"/>
      <c r="ACA41" s="96"/>
      <c r="ACB41" s="96"/>
      <c r="ACC41" s="96"/>
      <c r="ACD41" s="96"/>
      <c r="ACE41" s="96"/>
      <c r="ACF41" s="96"/>
      <c r="ACG41" s="96"/>
      <c r="ACH41" s="96"/>
      <c r="ACI41" s="96"/>
      <c r="ACJ41" s="96"/>
      <c r="ACK41" s="96"/>
      <c r="ACL41" s="96"/>
      <c r="ACM41" s="96"/>
      <c r="ACN41" s="96"/>
      <c r="ACO41" s="96"/>
      <c r="ACP41" s="96"/>
      <c r="ACQ41" s="96"/>
      <c r="ACR41" s="96"/>
      <c r="ACS41" s="96"/>
      <c r="ACT41" s="96"/>
      <c r="ACU41" s="96"/>
      <c r="ACV41" s="96"/>
      <c r="ACW41" s="96"/>
      <c r="ACX41" s="96"/>
      <c r="ACY41" s="96"/>
      <c r="ACZ41" s="96"/>
      <c r="ADA41" s="96"/>
      <c r="ADB41" s="96"/>
      <c r="ADC41" s="96"/>
      <c r="ADD41" s="96"/>
      <c r="ADE41" s="96"/>
      <c r="ADF41" s="96"/>
      <c r="ADG41" s="96"/>
      <c r="ADH41" s="96"/>
      <c r="ADI41" s="96"/>
      <c r="ADJ41" s="96"/>
      <c r="ADK41" s="96"/>
      <c r="ADL41" s="96"/>
      <c r="ADM41" s="96"/>
      <c r="ADN41" s="96"/>
      <c r="ADO41" s="96"/>
      <c r="ADP41" s="96"/>
      <c r="ADQ41" s="96"/>
      <c r="ADR41" s="96"/>
      <c r="ADS41" s="96"/>
      <c r="ADT41" s="96"/>
      <c r="ADU41" s="96"/>
      <c r="ADV41" s="96"/>
      <c r="ADW41" s="96"/>
      <c r="ADX41" s="96"/>
      <c r="ADY41" s="96"/>
      <c r="ADZ41" s="96"/>
      <c r="AEA41" s="96"/>
      <c r="AEB41" s="96"/>
      <c r="AEC41" s="96"/>
      <c r="AED41" s="96"/>
      <c r="AEE41" s="96"/>
      <c r="AEF41" s="96"/>
      <c r="AEG41" s="96"/>
      <c r="AEH41" s="96"/>
      <c r="AEI41" s="96"/>
      <c r="AEJ41" s="96"/>
      <c r="AEK41" s="96"/>
      <c r="AEL41" s="96"/>
      <c r="AEM41" s="96"/>
      <c r="AEN41" s="96"/>
      <c r="AEO41" s="96"/>
      <c r="AEP41" s="96"/>
      <c r="AEQ41" s="96"/>
      <c r="AER41" s="96"/>
      <c r="AES41" s="96"/>
      <c r="AET41" s="96"/>
      <c r="AEU41" s="96"/>
      <c r="AEV41" s="96"/>
      <c r="AEW41" s="96"/>
      <c r="AEX41" s="96"/>
      <c r="AEY41" s="96"/>
      <c r="AEZ41" s="96"/>
      <c r="AFA41" s="96"/>
      <c r="AFB41" s="96"/>
      <c r="AFC41" s="96"/>
      <c r="AFD41" s="96"/>
      <c r="AFE41" s="96"/>
      <c r="AFF41" s="96"/>
      <c r="AFG41" s="96"/>
      <c r="AFH41" s="96"/>
      <c r="AFI41" s="96"/>
      <c r="AFJ41" s="96"/>
      <c r="AFK41" s="96"/>
      <c r="AFL41" s="96"/>
      <c r="AFM41" s="96"/>
      <c r="AFN41" s="96"/>
      <c r="AFO41" s="96"/>
      <c r="AFP41" s="96"/>
      <c r="AFQ41" s="96"/>
      <c r="AFR41" s="96"/>
      <c r="AFS41" s="96"/>
      <c r="AFT41" s="96"/>
      <c r="AFU41" s="96"/>
      <c r="AFV41" s="96"/>
      <c r="AFW41" s="96"/>
      <c r="AFX41" s="96"/>
      <c r="AFY41" s="96"/>
      <c r="AFZ41" s="96"/>
      <c r="AGA41" s="96"/>
      <c r="AGB41" s="96"/>
      <c r="AGC41" s="96"/>
      <c r="AGD41" s="96"/>
      <c r="AGE41" s="96"/>
      <c r="AGF41" s="96"/>
      <c r="AGG41" s="96"/>
      <c r="AGH41" s="96"/>
      <c r="AGI41" s="96"/>
      <c r="AGJ41" s="96"/>
      <c r="AGK41" s="96"/>
      <c r="AGL41" s="96"/>
      <c r="AGM41" s="96"/>
      <c r="AGN41" s="96"/>
      <c r="AGO41" s="96"/>
      <c r="AGP41" s="96"/>
      <c r="AGQ41" s="96"/>
      <c r="AGR41" s="96"/>
      <c r="AGS41" s="96"/>
      <c r="AGT41" s="96"/>
      <c r="AGU41" s="96"/>
      <c r="AGV41" s="96"/>
      <c r="AGW41" s="96"/>
      <c r="AGX41" s="96"/>
      <c r="AGY41" s="96"/>
      <c r="AGZ41" s="96"/>
      <c r="AHA41" s="96"/>
      <c r="AHB41" s="96"/>
      <c r="AHC41" s="96"/>
      <c r="AHD41" s="96"/>
      <c r="AHE41" s="96"/>
      <c r="AHF41" s="96"/>
      <c r="AHG41" s="96"/>
      <c r="AHH41" s="96"/>
      <c r="AHI41" s="96"/>
      <c r="AHJ41" s="96"/>
      <c r="AHK41" s="96"/>
      <c r="AHL41" s="96"/>
      <c r="AHM41" s="96"/>
      <c r="AHN41" s="96"/>
      <c r="AHO41" s="96"/>
      <c r="AHP41" s="96"/>
      <c r="AHQ41" s="96"/>
      <c r="AHR41" s="96"/>
      <c r="AHS41" s="96"/>
      <c r="AHT41" s="96"/>
      <c r="AHU41" s="96"/>
      <c r="AHV41" s="96"/>
      <c r="AHW41" s="96"/>
      <c r="AHX41" s="96"/>
      <c r="AHY41" s="96"/>
      <c r="AHZ41" s="96"/>
      <c r="AIA41" s="96"/>
      <c r="AIB41" s="96"/>
      <c r="AIC41" s="96"/>
      <c r="AID41" s="96"/>
      <c r="AIE41" s="96"/>
      <c r="AIF41" s="96"/>
      <c r="AIG41" s="96"/>
      <c r="AIH41" s="96"/>
      <c r="AII41" s="96"/>
      <c r="AIJ41" s="96"/>
      <c r="AIK41" s="96"/>
      <c r="AIL41" s="96"/>
      <c r="AIM41" s="96"/>
      <c r="AIN41" s="96"/>
      <c r="AIO41" s="96"/>
      <c r="AIP41" s="96"/>
      <c r="AIQ41" s="96"/>
      <c r="AIR41" s="96"/>
      <c r="AIS41" s="96"/>
      <c r="AIT41" s="96"/>
      <c r="AIU41" s="96"/>
      <c r="AIV41" s="96"/>
      <c r="AIW41" s="96"/>
      <c r="AIX41" s="96"/>
      <c r="AIY41" s="96"/>
      <c r="AIZ41" s="96"/>
      <c r="AJA41" s="96"/>
      <c r="AJB41" s="96"/>
      <c r="AJC41" s="96"/>
      <c r="AJD41" s="96"/>
      <c r="AJE41" s="96"/>
      <c r="AJF41" s="96"/>
      <c r="AJG41" s="96"/>
      <c r="AJH41" s="96"/>
      <c r="AJI41" s="96"/>
      <c r="AJJ41" s="96"/>
      <c r="AJK41" s="96"/>
      <c r="AJL41" s="96"/>
      <c r="AJM41" s="96"/>
      <c r="AJN41" s="96"/>
      <c r="AJO41" s="96"/>
      <c r="AJP41" s="96"/>
      <c r="AJQ41" s="96"/>
      <c r="AJR41" s="96"/>
      <c r="AJS41" s="96"/>
      <c r="AJT41" s="96"/>
      <c r="AJU41" s="96"/>
      <c r="AJV41" s="96"/>
      <c r="AJW41" s="96"/>
      <c r="AJX41" s="96"/>
      <c r="AJY41" s="96"/>
      <c r="AJZ41" s="96"/>
      <c r="AKA41" s="96"/>
      <c r="AKB41" s="96"/>
      <c r="AKC41" s="96"/>
      <c r="AKD41" s="96"/>
      <c r="AKE41" s="96"/>
      <c r="AKF41" s="96"/>
      <c r="AKG41" s="96"/>
      <c r="AKH41" s="96"/>
      <c r="AKI41" s="96"/>
      <c r="AKJ41" s="96"/>
      <c r="AKK41" s="96"/>
      <c r="AKL41" s="96"/>
      <c r="AKM41" s="96"/>
      <c r="AKN41" s="96"/>
      <c r="AKO41" s="96"/>
      <c r="AKP41" s="96"/>
      <c r="AKQ41" s="96"/>
      <c r="AKR41" s="96"/>
      <c r="AKS41" s="96"/>
      <c r="AKT41" s="96"/>
      <c r="AKU41" s="96"/>
      <c r="AKV41" s="96"/>
      <c r="AKW41" s="96"/>
      <c r="AKX41" s="96"/>
      <c r="AKY41" s="96"/>
      <c r="AKZ41" s="96"/>
      <c r="ALA41" s="96"/>
      <c r="ALB41" s="96"/>
      <c r="ALC41" s="96"/>
      <c r="ALD41" s="96"/>
      <c r="ALE41" s="96"/>
      <c r="ALF41" s="96"/>
      <c r="ALG41" s="96"/>
      <c r="ALH41" s="96"/>
      <c r="ALI41" s="96"/>
      <c r="ALJ41" s="96"/>
      <c r="ALK41" s="96"/>
      <c r="ALL41" s="96"/>
      <c r="ALM41" s="96"/>
      <c r="ALN41" s="96"/>
      <c r="ALO41" s="96"/>
      <c r="ALP41" s="96"/>
      <c r="ALQ41" s="96"/>
      <c r="ALR41" s="96"/>
      <c r="ALS41" s="96"/>
      <c r="ALT41" s="96"/>
      <c r="ALU41" s="96"/>
      <c r="ALV41" s="96"/>
      <c r="ALW41" s="96"/>
      <c r="ALX41" s="96"/>
      <c r="ALY41" s="96"/>
      <c r="ALZ41" s="96"/>
      <c r="AMA41" s="96"/>
      <c r="AMB41" s="96"/>
      <c r="AMC41" s="96"/>
      <c r="AMD41" s="96"/>
      <c r="AME41" s="96"/>
      <c r="AMF41" s="96"/>
      <c r="AMG41" s="96"/>
      <c r="AMH41" s="96"/>
      <c r="AMI41" s="96"/>
      <c r="AMJ41" s="96"/>
      <c r="AMK41" s="96"/>
      <c r="AML41" s="96"/>
      <c r="AMM41" s="96"/>
      <c r="AMN41" s="96"/>
      <c r="AMO41" s="96"/>
      <c r="AMP41" s="96"/>
      <c r="AMQ41" s="96"/>
      <c r="AMR41" s="96"/>
      <c r="AMS41" s="96"/>
      <c r="AMT41" s="96"/>
      <c r="AMU41" s="96"/>
      <c r="AMV41" s="96"/>
      <c r="AMW41" s="96"/>
      <c r="AMX41" s="96"/>
      <c r="AMY41" s="96"/>
      <c r="AMZ41" s="96"/>
      <c r="ANA41" s="96"/>
      <c r="ANB41" s="96"/>
      <c r="ANC41" s="96"/>
      <c r="AND41" s="96"/>
      <c r="ANE41" s="96"/>
      <c r="ANF41" s="96"/>
      <c r="ANG41" s="96"/>
      <c r="ANH41" s="96"/>
      <c r="ANI41" s="96"/>
      <c r="ANJ41" s="96"/>
      <c r="ANK41" s="96"/>
      <c r="ANL41" s="96"/>
      <c r="ANM41" s="96"/>
      <c r="ANN41" s="96"/>
      <c r="ANO41" s="96"/>
      <c r="ANP41" s="96"/>
      <c r="ANQ41" s="96"/>
      <c r="ANR41" s="96"/>
      <c r="ANS41" s="96"/>
      <c r="ANT41" s="96"/>
      <c r="ANU41" s="96"/>
      <c r="ANV41" s="96"/>
      <c r="ANW41" s="96"/>
      <c r="ANX41" s="96"/>
      <c r="ANY41" s="96"/>
      <c r="ANZ41" s="96"/>
      <c r="AOA41" s="96"/>
      <c r="AOB41" s="96"/>
      <c r="AOC41" s="96"/>
      <c r="AOD41" s="96"/>
      <c r="AOE41" s="96"/>
      <c r="AOF41" s="96"/>
      <c r="AOG41" s="96"/>
      <c r="AOH41" s="96"/>
      <c r="AOI41" s="96"/>
      <c r="AOJ41" s="96"/>
      <c r="AOK41" s="96"/>
      <c r="AOL41" s="96"/>
      <c r="AOM41" s="96"/>
      <c r="AON41" s="96"/>
      <c r="AOO41" s="96"/>
      <c r="AOP41" s="96"/>
      <c r="AOQ41" s="96"/>
      <c r="AOR41" s="96"/>
      <c r="AOS41" s="96"/>
      <c r="AOT41" s="96"/>
      <c r="AOU41" s="96"/>
      <c r="AOV41" s="96"/>
      <c r="AOW41" s="96"/>
      <c r="AOX41" s="96"/>
      <c r="AOY41" s="96"/>
      <c r="AOZ41" s="96"/>
      <c r="APA41" s="96"/>
      <c r="APB41" s="96"/>
      <c r="APC41" s="96"/>
      <c r="APD41" s="96"/>
      <c r="APE41" s="96"/>
      <c r="APF41" s="96"/>
      <c r="APG41" s="96"/>
      <c r="APH41" s="96"/>
      <c r="API41" s="96"/>
      <c r="APJ41" s="96"/>
      <c r="APK41" s="96"/>
      <c r="APL41" s="96"/>
      <c r="APM41" s="96"/>
      <c r="APN41" s="96"/>
      <c r="APO41" s="96"/>
      <c r="APP41" s="96"/>
      <c r="APQ41" s="96"/>
      <c r="APR41" s="96"/>
      <c r="APS41" s="96"/>
      <c r="APT41" s="96"/>
      <c r="APU41" s="96"/>
      <c r="APV41" s="96"/>
      <c r="APW41" s="96"/>
      <c r="APX41" s="96"/>
      <c r="APY41" s="96"/>
      <c r="APZ41" s="96"/>
      <c r="AQA41" s="96"/>
      <c r="AQB41" s="96"/>
      <c r="AQC41" s="96"/>
      <c r="AQD41" s="96"/>
      <c r="AQE41" s="96"/>
      <c r="AQF41" s="96"/>
      <c r="AQG41" s="96"/>
      <c r="AQH41" s="96"/>
      <c r="AQI41" s="96"/>
      <c r="AQJ41" s="96"/>
      <c r="AQK41" s="96"/>
      <c r="AQL41" s="96"/>
      <c r="AQM41" s="96"/>
      <c r="AQN41" s="96"/>
      <c r="AQO41" s="96"/>
      <c r="AQP41" s="96"/>
      <c r="AQQ41" s="96"/>
      <c r="AQR41" s="96"/>
      <c r="AQS41" s="96"/>
      <c r="AQT41" s="96"/>
      <c r="AQU41" s="96"/>
      <c r="AQV41" s="96"/>
      <c r="AQW41" s="96"/>
      <c r="AQX41" s="96"/>
      <c r="AQY41" s="96"/>
      <c r="AQZ41" s="96"/>
      <c r="ARA41" s="96"/>
      <c r="ARB41" s="96"/>
      <c r="ARC41" s="96"/>
      <c r="ARD41" s="96"/>
      <c r="ARE41" s="96"/>
      <c r="ARF41" s="96"/>
      <c r="ARG41" s="96"/>
      <c r="ARH41" s="96"/>
      <c r="ARI41" s="96"/>
      <c r="ARJ41" s="96"/>
      <c r="ARK41" s="96"/>
      <c r="ARL41" s="96"/>
      <c r="ARM41" s="96"/>
      <c r="ARN41" s="96"/>
      <c r="ARO41" s="96"/>
      <c r="ARP41" s="96"/>
      <c r="ARQ41" s="96"/>
      <c r="ARR41" s="96"/>
      <c r="ARS41" s="96"/>
      <c r="ART41" s="96"/>
      <c r="ARU41" s="96"/>
      <c r="ARV41" s="96"/>
      <c r="ARW41" s="96"/>
      <c r="ARX41" s="96"/>
      <c r="ARY41" s="96"/>
      <c r="ARZ41" s="96"/>
      <c r="ASA41" s="96"/>
      <c r="ASB41" s="96"/>
      <c r="ASC41" s="96"/>
      <c r="ASD41" s="96"/>
      <c r="ASE41" s="96"/>
      <c r="ASF41" s="96"/>
      <c r="ASG41" s="96"/>
      <c r="ASH41" s="96"/>
      <c r="ASI41" s="96"/>
      <c r="ASJ41" s="96"/>
      <c r="ASK41" s="96"/>
      <c r="ASL41" s="96"/>
      <c r="ASM41" s="96"/>
      <c r="ASN41" s="96"/>
      <c r="ASO41" s="96"/>
      <c r="ASP41" s="96"/>
      <c r="ASQ41" s="96"/>
      <c r="ASR41" s="96"/>
      <c r="ASS41" s="96"/>
      <c r="AST41" s="96"/>
      <c r="ASU41" s="96"/>
      <c r="ASV41" s="96"/>
      <c r="ASW41" s="96"/>
      <c r="ASX41" s="96"/>
      <c r="ASY41" s="96"/>
      <c r="ASZ41" s="96"/>
      <c r="ATA41" s="96"/>
      <c r="ATB41" s="96"/>
      <c r="ATC41" s="96"/>
      <c r="ATD41" s="96"/>
      <c r="ATE41" s="96"/>
      <c r="ATF41" s="96"/>
      <c r="ATG41" s="96"/>
      <c r="ATH41" s="96"/>
      <c r="ATI41" s="96"/>
      <c r="ATJ41" s="96"/>
      <c r="ATK41" s="96"/>
      <c r="ATL41" s="96"/>
      <c r="ATM41" s="96"/>
      <c r="ATN41" s="96"/>
      <c r="ATO41" s="96"/>
      <c r="ATP41" s="96"/>
      <c r="ATQ41" s="96"/>
      <c r="ATR41" s="96"/>
      <c r="ATS41" s="96"/>
      <c r="ATT41" s="96"/>
      <c r="ATU41" s="96"/>
      <c r="ATV41" s="96"/>
      <c r="ATW41" s="96"/>
      <c r="ATX41" s="96"/>
      <c r="ATY41" s="96"/>
      <c r="ATZ41" s="96"/>
      <c r="AUA41" s="96"/>
      <c r="AUB41" s="96"/>
      <c r="AUC41" s="96"/>
      <c r="AUD41" s="96"/>
      <c r="AUE41" s="96"/>
      <c r="AUF41" s="96"/>
      <c r="AUG41" s="96"/>
      <c r="AUH41" s="96"/>
      <c r="AUI41" s="96"/>
      <c r="AUJ41" s="96"/>
      <c r="AUK41" s="96"/>
      <c r="AUL41" s="96"/>
      <c r="AUM41" s="96"/>
      <c r="AUN41" s="96"/>
      <c r="AUO41" s="96"/>
      <c r="AUP41" s="96"/>
      <c r="AUQ41" s="96"/>
      <c r="AUR41" s="96"/>
      <c r="AUS41" s="96"/>
      <c r="AUT41" s="96"/>
      <c r="AUU41" s="96"/>
      <c r="AUV41" s="96"/>
      <c r="AUW41" s="96"/>
      <c r="AUX41" s="96"/>
      <c r="AUY41" s="96"/>
      <c r="AUZ41" s="96"/>
      <c r="AVA41" s="96"/>
      <c r="AVB41" s="96"/>
      <c r="AVC41" s="96"/>
      <c r="AVD41" s="96"/>
      <c r="AVE41" s="96"/>
      <c r="AVF41" s="96"/>
      <c r="AVG41" s="96"/>
      <c r="AVH41" s="96"/>
      <c r="AVI41" s="96"/>
      <c r="AVJ41" s="96"/>
      <c r="AVK41" s="96"/>
      <c r="AVL41" s="96"/>
      <c r="AVM41" s="96"/>
      <c r="AVN41" s="96"/>
      <c r="AVO41" s="96"/>
      <c r="AVP41" s="96"/>
      <c r="AVQ41" s="96"/>
      <c r="AVR41" s="96"/>
      <c r="AVS41" s="96"/>
      <c r="AVT41" s="96"/>
      <c r="AVU41" s="96"/>
      <c r="AVV41" s="96"/>
      <c r="AVW41" s="96"/>
      <c r="AVX41" s="96"/>
      <c r="AVY41" s="96"/>
      <c r="AVZ41" s="96"/>
      <c r="AWA41" s="96"/>
      <c r="AWB41" s="96"/>
      <c r="AWC41" s="96"/>
      <c r="AWD41" s="96"/>
      <c r="AWE41" s="96"/>
      <c r="AWF41" s="96"/>
      <c r="AWG41" s="96"/>
      <c r="AWH41" s="96"/>
      <c r="AWI41" s="96"/>
      <c r="AWJ41" s="96"/>
      <c r="AWK41" s="96"/>
      <c r="AWL41" s="96"/>
      <c r="AWM41" s="96"/>
      <c r="AWN41" s="96"/>
      <c r="AWO41" s="96"/>
      <c r="AWP41" s="96"/>
      <c r="AWQ41" s="96"/>
      <c r="AWR41" s="96"/>
      <c r="AWS41" s="96"/>
      <c r="AWT41" s="96"/>
      <c r="AWU41" s="96"/>
      <c r="AWV41" s="96"/>
      <c r="AWW41" s="96"/>
      <c r="AWX41" s="96"/>
      <c r="AWY41" s="96"/>
      <c r="AWZ41" s="96"/>
      <c r="AXA41" s="96"/>
      <c r="AXB41" s="96"/>
      <c r="AXC41" s="96"/>
      <c r="AXD41" s="96"/>
      <c r="AXE41" s="96"/>
      <c r="AXF41" s="96"/>
      <c r="AXG41" s="96"/>
      <c r="AXH41" s="96"/>
      <c r="AXI41" s="96"/>
      <c r="AXJ41" s="96"/>
      <c r="AXK41" s="96"/>
      <c r="AXL41" s="96"/>
      <c r="AXM41" s="96"/>
      <c r="AXN41" s="96"/>
      <c r="AXO41" s="96"/>
      <c r="AXP41" s="96"/>
      <c r="AXQ41" s="96"/>
      <c r="AXR41" s="96"/>
      <c r="AXS41" s="96"/>
      <c r="AXT41" s="96"/>
      <c r="AXU41" s="96"/>
      <c r="AXV41" s="96"/>
      <c r="AXW41" s="96"/>
      <c r="AXX41" s="96"/>
      <c r="AXY41" s="96"/>
      <c r="AXZ41" s="96"/>
      <c r="AYA41" s="96"/>
      <c r="AYB41" s="96"/>
      <c r="AYC41" s="96"/>
      <c r="AYD41" s="96"/>
      <c r="AYE41" s="96"/>
      <c r="AYF41" s="96"/>
      <c r="AYG41" s="96"/>
      <c r="AYH41" s="96"/>
      <c r="AYI41" s="96"/>
      <c r="AYJ41" s="96"/>
      <c r="AYK41" s="96"/>
      <c r="AYL41" s="96"/>
      <c r="AYM41" s="96"/>
      <c r="AYN41" s="96"/>
      <c r="AYO41" s="96"/>
      <c r="AYP41" s="96"/>
      <c r="AYQ41" s="96"/>
      <c r="AYR41" s="96"/>
      <c r="AYS41" s="96"/>
      <c r="AYT41" s="96"/>
      <c r="AYU41" s="96"/>
      <c r="AYV41" s="96"/>
      <c r="AYW41" s="96"/>
      <c r="AYX41" s="96"/>
      <c r="AYY41" s="96"/>
      <c r="AYZ41" s="96"/>
    </row>
    <row r="42" spans="1:1352" s="63" customFormat="1" ht="15" thickBot="1">
      <c r="A42" s="57"/>
      <c r="B42" s="153"/>
      <c r="C42" s="154"/>
      <c r="D42" s="154"/>
      <c r="E42" s="154"/>
      <c r="F42" s="154"/>
      <c r="G42" s="154"/>
      <c r="H42" s="154"/>
      <c r="I42" s="154"/>
      <c r="J42" s="154"/>
      <c r="K42" s="154"/>
      <c r="L42" s="155"/>
      <c r="N42" s="96"/>
      <c r="O42" s="96"/>
      <c r="P42" s="96"/>
      <c r="Q42" s="96"/>
      <c r="R42" s="96"/>
      <c r="S42" s="96"/>
      <c r="T42" s="96"/>
      <c r="U42" s="96"/>
      <c r="V42" s="96"/>
      <c r="W42" s="96"/>
      <c r="X42" s="96"/>
      <c r="Y42" s="96"/>
      <c r="Z42" s="96"/>
      <c r="AA42" s="96"/>
      <c r="AB42" s="96"/>
      <c r="AC42" s="96"/>
      <c r="AE42" s="96"/>
      <c r="AF42" s="96"/>
      <c r="AG42" s="96"/>
      <c r="AH42" s="96"/>
      <c r="AI42" s="96"/>
      <c r="AJ42" s="96"/>
      <c r="AK42" s="96"/>
      <c r="AL42" s="96"/>
      <c r="AM42" s="96"/>
      <c r="AN42" s="96"/>
      <c r="AO42" s="96"/>
      <c r="AP42" s="96"/>
      <c r="AQ42" s="96"/>
      <c r="AR42" s="96"/>
      <c r="AS42" s="96"/>
      <c r="AT42" s="96"/>
      <c r="AU42" s="96"/>
      <c r="AV42" s="96"/>
      <c r="AW42" s="96"/>
      <c r="AX42" s="96"/>
      <c r="AY42" s="96"/>
      <c r="AZ42" s="96"/>
      <c r="BA42" s="96"/>
      <c r="BB42" s="96"/>
      <c r="BC42" s="96"/>
      <c r="BD42" s="96"/>
      <c r="BE42" s="96"/>
      <c r="BF42" s="96"/>
      <c r="BG42" s="96"/>
      <c r="BH42" s="96"/>
      <c r="BI42" s="96"/>
      <c r="BJ42" s="96"/>
      <c r="BK42" s="96"/>
      <c r="BL42" s="96"/>
      <c r="BM42" s="96"/>
      <c r="BN42" s="96"/>
      <c r="BO42" s="96"/>
      <c r="BP42" s="96"/>
      <c r="BQ42" s="96"/>
      <c r="BR42" s="96"/>
      <c r="BS42" s="96"/>
      <c r="BT42" s="96"/>
      <c r="BU42" s="96"/>
      <c r="BV42" s="96"/>
      <c r="BW42" s="96"/>
      <c r="BX42" s="96"/>
      <c r="BY42" s="96"/>
      <c r="BZ42" s="96"/>
      <c r="CA42" s="96"/>
      <c r="CB42" s="96"/>
      <c r="CC42" s="96"/>
      <c r="CD42" s="96"/>
      <c r="CE42" s="96"/>
      <c r="CF42" s="96"/>
      <c r="CG42" s="96"/>
      <c r="CH42" s="96"/>
      <c r="CI42" s="96"/>
      <c r="CJ42" s="96"/>
      <c r="CK42" s="96"/>
      <c r="CL42" s="96"/>
      <c r="CM42" s="96"/>
      <c r="CN42" s="96"/>
      <c r="CO42" s="96"/>
      <c r="CP42" s="96"/>
      <c r="CQ42" s="96"/>
      <c r="CR42" s="96"/>
      <c r="CS42" s="96"/>
      <c r="CT42" s="96"/>
      <c r="CU42" s="96"/>
      <c r="CV42" s="96"/>
      <c r="CW42" s="96"/>
      <c r="CX42" s="96"/>
      <c r="CY42" s="96"/>
      <c r="CZ42" s="96"/>
      <c r="DA42" s="96"/>
      <c r="DB42" s="96"/>
      <c r="DC42" s="96"/>
      <c r="DD42" s="96"/>
      <c r="DE42" s="96"/>
      <c r="DF42" s="96"/>
      <c r="DG42" s="96"/>
      <c r="DH42" s="96"/>
      <c r="DI42" s="96"/>
      <c r="DJ42" s="96"/>
      <c r="DK42" s="96"/>
      <c r="DL42" s="96"/>
      <c r="DM42" s="96"/>
      <c r="DN42" s="96"/>
      <c r="DO42" s="96"/>
      <c r="DP42" s="96"/>
      <c r="DQ42" s="96"/>
      <c r="DR42" s="96"/>
      <c r="DS42" s="96"/>
      <c r="DT42" s="96"/>
      <c r="DU42" s="96"/>
      <c r="DV42" s="96"/>
      <c r="DW42" s="96"/>
      <c r="DX42" s="96"/>
      <c r="DY42" s="96"/>
      <c r="DZ42" s="96"/>
      <c r="EA42" s="96"/>
      <c r="EB42" s="96"/>
      <c r="EC42" s="96"/>
      <c r="ED42" s="96"/>
      <c r="EE42" s="96"/>
      <c r="EF42" s="96"/>
      <c r="EG42" s="96"/>
      <c r="EH42" s="96"/>
      <c r="EI42" s="96"/>
      <c r="EJ42" s="96"/>
      <c r="EK42" s="96"/>
      <c r="EL42" s="96"/>
      <c r="EM42" s="96"/>
      <c r="EN42" s="96"/>
      <c r="EO42" s="96"/>
      <c r="EP42" s="96"/>
      <c r="EQ42" s="96"/>
      <c r="ER42" s="96"/>
      <c r="ES42" s="96"/>
      <c r="ET42" s="96"/>
      <c r="EU42" s="96"/>
      <c r="EV42" s="96"/>
      <c r="EW42" s="96"/>
      <c r="EX42" s="96"/>
      <c r="EY42" s="96"/>
      <c r="EZ42" s="96"/>
      <c r="FA42" s="96"/>
      <c r="FB42" s="96"/>
      <c r="FC42" s="96"/>
      <c r="FD42" s="96"/>
      <c r="FE42" s="96"/>
      <c r="FF42" s="96"/>
      <c r="FG42" s="96"/>
      <c r="FH42" s="96"/>
      <c r="FI42" s="96"/>
      <c r="FJ42" s="96"/>
      <c r="FK42" s="96"/>
      <c r="FL42" s="96"/>
      <c r="FM42" s="96"/>
      <c r="FN42" s="96"/>
      <c r="FO42" s="96"/>
      <c r="FP42" s="96"/>
      <c r="FQ42" s="96"/>
      <c r="FR42" s="96"/>
      <c r="FS42" s="96"/>
      <c r="FT42" s="96"/>
      <c r="FU42" s="96"/>
      <c r="FV42" s="96"/>
      <c r="FW42" s="96"/>
      <c r="FX42" s="96"/>
      <c r="FY42" s="96"/>
      <c r="FZ42" s="96"/>
      <c r="GA42" s="96"/>
      <c r="GB42" s="96"/>
      <c r="GC42" s="96"/>
      <c r="GD42" s="96"/>
      <c r="GE42" s="96"/>
      <c r="GF42" s="96"/>
      <c r="GG42" s="96"/>
      <c r="GH42" s="96"/>
      <c r="GI42" s="96"/>
      <c r="GJ42" s="96"/>
      <c r="GK42" s="96"/>
      <c r="GL42" s="96"/>
      <c r="GM42" s="96"/>
      <c r="GN42" s="96"/>
      <c r="GO42" s="96"/>
      <c r="GP42" s="96"/>
      <c r="GQ42" s="96"/>
      <c r="GR42" s="96"/>
      <c r="GS42" s="96"/>
      <c r="GT42" s="96"/>
      <c r="GU42" s="96"/>
      <c r="GV42" s="96"/>
      <c r="GW42" s="96"/>
      <c r="GX42" s="96"/>
      <c r="GY42" s="96"/>
      <c r="GZ42" s="96"/>
      <c r="HA42" s="96"/>
      <c r="HB42" s="96"/>
      <c r="HC42" s="96"/>
      <c r="HD42" s="96"/>
      <c r="HE42" s="96"/>
      <c r="HF42" s="96"/>
      <c r="HG42" s="96"/>
      <c r="HH42" s="96"/>
      <c r="HI42" s="96"/>
      <c r="HJ42" s="96"/>
      <c r="HK42" s="96"/>
      <c r="HL42" s="96"/>
      <c r="HM42" s="96"/>
      <c r="HN42" s="96"/>
      <c r="HO42" s="96"/>
      <c r="HP42" s="96"/>
      <c r="HQ42" s="96"/>
      <c r="HR42" s="96"/>
      <c r="HS42" s="96"/>
      <c r="HT42" s="96"/>
      <c r="HU42" s="96"/>
      <c r="HV42" s="96"/>
      <c r="HW42" s="96"/>
      <c r="HX42" s="96"/>
      <c r="HY42" s="96"/>
      <c r="HZ42" s="96"/>
      <c r="IA42" s="96"/>
      <c r="IB42" s="96"/>
      <c r="IC42" s="96"/>
      <c r="ID42" s="96"/>
      <c r="IE42" s="96"/>
      <c r="IF42" s="96"/>
      <c r="IG42" s="96"/>
      <c r="IH42" s="96"/>
      <c r="II42" s="96"/>
      <c r="IJ42" s="96"/>
      <c r="IK42" s="96"/>
      <c r="IL42" s="96"/>
      <c r="IM42" s="96"/>
      <c r="IN42" s="96"/>
      <c r="IO42" s="96"/>
      <c r="IP42" s="96"/>
      <c r="IQ42" s="96"/>
      <c r="IR42" s="96"/>
      <c r="IS42" s="96"/>
      <c r="IT42" s="96"/>
      <c r="IU42" s="96"/>
      <c r="IV42" s="96"/>
      <c r="IW42" s="96"/>
      <c r="IX42" s="96"/>
      <c r="IY42" s="96"/>
      <c r="IZ42" s="96"/>
      <c r="JA42" s="96"/>
      <c r="JB42" s="96"/>
      <c r="JC42" s="96"/>
      <c r="JD42" s="96"/>
      <c r="JE42" s="96"/>
      <c r="JF42" s="96"/>
      <c r="JG42" s="96"/>
      <c r="JH42" s="96"/>
      <c r="JI42" s="96"/>
      <c r="JJ42" s="96"/>
      <c r="JK42" s="96"/>
      <c r="JL42" s="96"/>
      <c r="JM42" s="96"/>
      <c r="JN42" s="96"/>
      <c r="JO42" s="96"/>
      <c r="JP42" s="96"/>
      <c r="JQ42" s="96"/>
      <c r="JR42" s="96"/>
      <c r="JS42" s="96"/>
      <c r="JT42" s="96"/>
      <c r="JU42" s="96"/>
      <c r="JV42" s="96"/>
      <c r="JW42" s="96"/>
      <c r="JX42" s="96"/>
      <c r="JY42" s="96"/>
      <c r="JZ42" s="96"/>
      <c r="KA42" s="96"/>
      <c r="KB42" s="96"/>
      <c r="KC42" s="96"/>
      <c r="KD42" s="96"/>
      <c r="KE42" s="96"/>
      <c r="KF42" s="96"/>
      <c r="KG42" s="96"/>
      <c r="KH42" s="96"/>
      <c r="KI42" s="96"/>
      <c r="KJ42" s="96"/>
      <c r="KK42" s="96"/>
      <c r="KL42" s="96"/>
      <c r="KM42" s="96"/>
      <c r="KN42" s="96"/>
      <c r="KO42" s="96"/>
      <c r="KP42" s="96"/>
      <c r="KQ42" s="96"/>
      <c r="KR42" s="96"/>
      <c r="KS42" s="96"/>
      <c r="KT42" s="96"/>
      <c r="KU42" s="96"/>
      <c r="KV42" s="96"/>
      <c r="KW42" s="96"/>
      <c r="KX42" s="96"/>
      <c r="KY42" s="96"/>
      <c r="KZ42" s="96"/>
      <c r="LA42" s="96"/>
      <c r="LB42" s="96"/>
      <c r="LC42" s="96"/>
      <c r="LD42" s="96"/>
      <c r="LE42" s="96"/>
      <c r="LF42" s="96"/>
      <c r="LG42" s="96"/>
      <c r="LH42" s="96"/>
      <c r="LI42" s="96"/>
      <c r="LJ42" s="96"/>
      <c r="LK42" s="96"/>
      <c r="LL42" s="96"/>
      <c r="LM42" s="96"/>
      <c r="LN42" s="96"/>
      <c r="LO42" s="96"/>
      <c r="LP42" s="96"/>
      <c r="LQ42" s="96"/>
      <c r="LR42" s="96"/>
      <c r="LS42" s="96"/>
      <c r="LT42" s="96"/>
      <c r="LU42" s="96"/>
      <c r="LV42" s="96"/>
      <c r="LW42" s="96"/>
      <c r="LX42" s="96"/>
      <c r="LY42" s="96"/>
      <c r="LZ42" s="96"/>
      <c r="MA42" s="96"/>
      <c r="MB42" s="96"/>
      <c r="MC42" s="96"/>
      <c r="MD42" s="96"/>
      <c r="ME42" s="96"/>
      <c r="MF42" s="96"/>
      <c r="MG42" s="96"/>
      <c r="MH42" s="96"/>
      <c r="MI42" s="96"/>
      <c r="MJ42" s="96"/>
      <c r="MK42" s="96"/>
      <c r="ML42" s="96"/>
      <c r="MM42" s="96"/>
      <c r="MN42" s="96"/>
      <c r="MO42" s="96"/>
      <c r="MP42" s="96"/>
      <c r="MQ42" s="96"/>
      <c r="MR42" s="96"/>
      <c r="MS42" s="96"/>
      <c r="MT42" s="96"/>
      <c r="MU42" s="96"/>
      <c r="MV42" s="96"/>
      <c r="MW42" s="96"/>
      <c r="MX42" s="96"/>
      <c r="MY42" s="96"/>
      <c r="MZ42" s="96"/>
      <c r="NA42" s="96"/>
      <c r="NB42" s="96"/>
      <c r="NC42" s="96"/>
      <c r="ND42" s="96"/>
      <c r="NE42" s="96"/>
      <c r="NF42" s="96"/>
      <c r="NG42" s="96"/>
      <c r="NH42" s="96"/>
      <c r="NI42" s="96"/>
      <c r="NJ42" s="96"/>
      <c r="NK42" s="96"/>
      <c r="NL42" s="96"/>
      <c r="NM42" s="96"/>
      <c r="NN42" s="96"/>
      <c r="NO42" s="96"/>
      <c r="NP42" s="96"/>
      <c r="NQ42" s="96"/>
      <c r="NR42" s="96"/>
      <c r="NS42" s="96"/>
      <c r="NT42" s="96"/>
      <c r="NU42" s="96"/>
      <c r="NV42" s="96"/>
      <c r="NW42" s="96"/>
      <c r="NX42" s="96"/>
      <c r="NY42" s="96"/>
      <c r="NZ42" s="96"/>
      <c r="OA42" s="96"/>
      <c r="OB42" s="96"/>
      <c r="OC42" s="96"/>
      <c r="OD42" s="96"/>
      <c r="OE42" s="96"/>
      <c r="OF42" s="96"/>
      <c r="OG42" s="96"/>
      <c r="OH42" s="96"/>
      <c r="OI42" s="96"/>
      <c r="OJ42" s="96"/>
      <c r="OK42" s="96"/>
      <c r="OL42" s="96"/>
      <c r="OM42" s="96"/>
      <c r="ON42" s="96"/>
      <c r="OO42" s="96"/>
      <c r="OP42" s="96"/>
      <c r="OQ42" s="96"/>
      <c r="OR42" s="96"/>
      <c r="OS42" s="96"/>
      <c r="OT42" s="96"/>
      <c r="OU42" s="96"/>
      <c r="OV42" s="96"/>
      <c r="OW42" s="96"/>
      <c r="OX42" s="96"/>
      <c r="OY42" s="96"/>
      <c r="OZ42" s="96"/>
      <c r="PA42" s="96"/>
      <c r="PB42" s="96"/>
      <c r="PC42" s="96"/>
      <c r="PD42" s="96"/>
      <c r="PE42" s="96"/>
      <c r="PF42" s="96"/>
      <c r="PG42" s="96"/>
      <c r="PH42" s="96"/>
      <c r="PI42" s="96"/>
      <c r="PJ42" s="96"/>
      <c r="PK42" s="96"/>
      <c r="PL42" s="96"/>
      <c r="PM42" s="96"/>
      <c r="PN42" s="96"/>
      <c r="PO42" s="96"/>
      <c r="PP42" s="96"/>
      <c r="PQ42" s="96"/>
      <c r="PR42" s="96"/>
      <c r="PS42" s="96"/>
      <c r="PT42" s="96"/>
      <c r="PU42" s="96"/>
      <c r="PV42" s="96"/>
      <c r="PW42" s="96"/>
      <c r="PX42" s="96"/>
      <c r="PY42" s="96"/>
      <c r="PZ42" s="96"/>
      <c r="QA42" s="96"/>
      <c r="QB42" s="96"/>
      <c r="QC42" s="96"/>
      <c r="QD42" s="96"/>
      <c r="QE42" s="96"/>
      <c r="QF42" s="96"/>
      <c r="QG42" s="96"/>
      <c r="QH42" s="96"/>
      <c r="QI42" s="96"/>
      <c r="QJ42" s="96"/>
      <c r="QK42" s="96"/>
      <c r="QL42" s="96"/>
      <c r="QM42" s="96"/>
      <c r="QN42" s="96"/>
      <c r="QO42" s="96"/>
      <c r="QP42" s="96"/>
      <c r="QQ42" s="96"/>
      <c r="QR42" s="96"/>
      <c r="QS42" s="96"/>
      <c r="QT42" s="96"/>
      <c r="QU42" s="96"/>
      <c r="QV42" s="96"/>
      <c r="QW42" s="96"/>
      <c r="QX42" s="96"/>
      <c r="QY42" s="96"/>
      <c r="QZ42" s="96"/>
      <c r="RA42" s="96"/>
      <c r="RB42" s="96"/>
      <c r="RC42" s="96"/>
      <c r="RD42" s="96"/>
      <c r="RE42" s="96"/>
      <c r="RF42" s="96"/>
      <c r="RG42" s="96"/>
      <c r="RH42" s="96"/>
      <c r="RI42" s="96"/>
      <c r="RJ42" s="96"/>
      <c r="RK42" s="96"/>
      <c r="RL42" s="96"/>
      <c r="RM42" s="96"/>
      <c r="RN42" s="96"/>
      <c r="RO42" s="96"/>
      <c r="RP42" s="96"/>
      <c r="RQ42" s="96"/>
      <c r="RR42" s="96"/>
      <c r="RS42" s="96"/>
      <c r="RT42" s="96"/>
      <c r="RU42" s="96"/>
      <c r="RV42" s="96"/>
      <c r="RW42" s="96"/>
      <c r="RX42" s="96"/>
      <c r="RY42" s="96"/>
      <c r="RZ42" s="96"/>
      <c r="SA42" s="96"/>
      <c r="SB42" s="96"/>
      <c r="SC42" s="96"/>
      <c r="SD42" s="96"/>
      <c r="SE42" s="96"/>
      <c r="SF42" s="96"/>
      <c r="SG42" s="96"/>
      <c r="SH42" s="96"/>
      <c r="SI42" s="96"/>
      <c r="SJ42" s="96"/>
      <c r="SK42" s="96"/>
      <c r="SL42" s="96"/>
      <c r="SM42" s="96"/>
      <c r="SN42" s="96"/>
      <c r="SO42" s="96"/>
      <c r="SP42" s="96"/>
      <c r="SQ42" s="96"/>
      <c r="SR42" s="96"/>
      <c r="SS42" s="96"/>
      <c r="ST42" s="96"/>
      <c r="SU42" s="96"/>
      <c r="SV42" s="96"/>
      <c r="SW42" s="96"/>
      <c r="SX42" s="96"/>
      <c r="SY42" s="96"/>
      <c r="SZ42" s="96"/>
      <c r="TA42" s="96"/>
      <c r="TB42" s="96"/>
      <c r="TC42" s="96"/>
      <c r="TD42" s="96"/>
      <c r="TE42" s="96"/>
      <c r="TF42" s="96"/>
      <c r="TG42" s="96"/>
      <c r="TH42" s="96"/>
      <c r="TI42" s="96"/>
      <c r="TJ42" s="96"/>
      <c r="TK42" s="96"/>
      <c r="TL42" s="96"/>
      <c r="TM42" s="96"/>
      <c r="TN42" s="96"/>
      <c r="TO42" s="96"/>
      <c r="TP42" s="96"/>
      <c r="TQ42" s="96"/>
      <c r="TR42" s="96"/>
      <c r="TS42" s="96"/>
      <c r="TT42" s="96"/>
      <c r="TU42" s="96"/>
      <c r="TV42" s="96"/>
      <c r="TW42" s="96"/>
      <c r="TX42" s="96"/>
      <c r="TY42" s="96"/>
      <c r="TZ42" s="96"/>
      <c r="UA42" s="96"/>
      <c r="UB42" s="96"/>
      <c r="UC42" s="96"/>
      <c r="UD42" s="96"/>
      <c r="UE42" s="96"/>
      <c r="UF42" s="96"/>
      <c r="UG42" s="96"/>
      <c r="UH42" s="96"/>
      <c r="UI42" s="96"/>
      <c r="UJ42" s="96"/>
      <c r="UK42" s="96"/>
      <c r="UL42" s="96"/>
      <c r="UM42" s="96"/>
      <c r="UN42" s="96"/>
      <c r="UO42" s="96"/>
      <c r="UP42" s="96"/>
      <c r="UQ42" s="96"/>
      <c r="UR42" s="96"/>
      <c r="US42" s="96"/>
      <c r="UT42" s="96"/>
      <c r="UU42" s="96"/>
      <c r="UV42" s="96"/>
      <c r="UW42" s="96"/>
      <c r="UX42" s="96"/>
      <c r="UY42" s="96"/>
      <c r="UZ42" s="96"/>
      <c r="VA42" s="96"/>
      <c r="VB42" s="96"/>
      <c r="VC42" s="96"/>
      <c r="VD42" s="96"/>
      <c r="VE42" s="96"/>
      <c r="VF42" s="96"/>
      <c r="VG42" s="96"/>
      <c r="VH42" s="96"/>
      <c r="VI42" s="96"/>
      <c r="VJ42" s="96"/>
      <c r="VK42" s="96"/>
      <c r="VL42" s="96"/>
      <c r="VM42" s="96"/>
      <c r="VN42" s="96"/>
      <c r="VO42" s="96"/>
      <c r="VP42" s="96"/>
      <c r="VQ42" s="96"/>
      <c r="VR42" s="96"/>
      <c r="VS42" s="96"/>
      <c r="VT42" s="96"/>
      <c r="VU42" s="96"/>
      <c r="VV42" s="96"/>
      <c r="VW42" s="96"/>
      <c r="VX42" s="96"/>
      <c r="VY42" s="96"/>
      <c r="VZ42" s="96"/>
      <c r="WA42" s="96"/>
      <c r="WB42" s="96"/>
      <c r="WC42" s="96"/>
      <c r="WD42" s="96"/>
      <c r="WE42" s="96"/>
      <c r="WF42" s="96"/>
      <c r="WG42" s="96"/>
      <c r="WH42" s="96"/>
      <c r="WI42" s="96"/>
      <c r="WJ42" s="96"/>
      <c r="WK42" s="96"/>
      <c r="WL42" s="96"/>
      <c r="WM42" s="96"/>
      <c r="WN42" s="96"/>
      <c r="WO42" s="96"/>
      <c r="WP42" s="96"/>
      <c r="WQ42" s="96"/>
      <c r="WR42" s="96"/>
      <c r="WS42" s="96"/>
      <c r="WT42" s="96"/>
      <c r="WU42" s="96"/>
      <c r="WV42" s="96"/>
      <c r="WW42" s="96"/>
      <c r="WX42" s="96"/>
      <c r="WY42" s="96"/>
      <c r="WZ42" s="96"/>
      <c r="XA42" s="96"/>
      <c r="XB42" s="96"/>
      <c r="XC42" s="96"/>
      <c r="XD42" s="96"/>
      <c r="XE42" s="96"/>
      <c r="XF42" s="96"/>
      <c r="XG42" s="96"/>
      <c r="XH42" s="96"/>
      <c r="XI42" s="96"/>
      <c r="XJ42" s="96"/>
      <c r="XK42" s="96"/>
      <c r="XL42" s="96"/>
      <c r="XM42" s="96"/>
      <c r="XN42" s="96"/>
      <c r="XO42" s="96"/>
      <c r="XP42" s="96"/>
      <c r="XQ42" s="96"/>
      <c r="XR42" s="96"/>
      <c r="XS42" s="96"/>
      <c r="XT42" s="96"/>
      <c r="XU42" s="96"/>
      <c r="XV42" s="96"/>
      <c r="XW42" s="96"/>
      <c r="XX42" s="96"/>
      <c r="XY42" s="96"/>
      <c r="XZ42" s="96"/>
      <c r="YA42" s="96"/>
      <c r="YB42" s="96"/>
      <c r="YC42" s="96"/>
      <c r="YD42" s="96"/>
      <c r="YE42" s="96"/>
      <c r="YF42" s="96"/>
      <c r="YG42" s="96"/>
      <c r="YH42" s="96"/>
      <c r="YI42" s="96"/>
      <c r="YJ42" s="96"/>
      <c r="YK42" s="96"/>
      <c r="YL42" s="96"/>
      <c r="YM42" s="96"/>
      <c r="YN42" s="96"/>
      <c r="YO42" s="96"/>
      <c r="YP42" s="96"/>
      <c r="YQ42" s="96"/>
      <c r="YR42" s="96"/>
      <c r="YS42" s="96"/>
      <c r="YT42" s="96"/>
      <c r="YU42" s="96"/>
      <c r="YV42" s="96"/>
      <c r="YW42" s="96"/>
      <c r="YX42" s="96"/>
      <c r="YY42" s="96"/>
      <c r="YZ42" s="96"/>
      <c r="ZA42" s="96"/>
      <c r="ZB42" s="96"/>
      <c r="ZC42" s="96"/>
      <c r="ZD42" s="96"/>
      <c r="ZE42" s="96"/>
      <c r="ZF42" s="96"/>
      <c r="ZG42" s="96"/>
      <c r="ZH42" s="96"/>
      <c r="ZI42" s="96"/>
      <c r="ZJ42" s="96"/>
      <c r="ZK42" s="96"/>
      <c r="ZL42" s="96"/>
      <c r="ZM42" s="96"/>
      <c r="ZN42" s="96"/>
      <c r="ZO42" s="96"/>
      <c r="ZP42" s="96"/>
      <c r="ZQ42" s="96"/>
      <c r="ZR42" s="96"/>
      <c r="ZS42" s="96"/>
      <c r="ZT42" s="96"/>
      <c r="ZU42" s="96"/>
      <c r="ZV42" s="96"/>
      <c r="ZW42" s="96"/>
      <c r="ZX42" s="96"/>
      <c r="ZY42" s="96"/>
      <c r="ZZ42" s="96"/>
      <c r="AAA42" s="96"/>
      <c r="AAB42" s="96"/>
      <c r="AAC42" s="96"/>
      <c r="AAD42" s="96"/>
      <c r="AAE42" s="96"/>
      <c r="AAF42" s="96"/>
      <c r="AAG42" s="96"/>
      <c r="AAH42" s="96"/>
      <c r="AAI42" s="96"/>
      <c r="AAJ42" s="96"/>
      <c r="AAK42" s="96"/>
      <c r="AAL42" s="96"/>
      <c r="AAM42" s="96"/>
      <c r="AAN42" s="96"/>
      <c r="AAO42" s="96"/>
      <c r="AAP42" s="96"/>
      <c r="AAQ42" s="96"/>
      <c r="AAR42" s="96"/>
      <c r="AAS42" s="96"/>
      <c r="AAT42" s="96"/>
      <c r="AAU42" s="96"/>
      <c r="AAV42" s="96"/>
      <c r="AAW42" s="96"/>
      <c r="AAX42" s="96"/>
      <c r="AAY42" s="96"/>
      <c r="AAZ42" s="96"/>
      <c r="ABA42" s="96"/>
      <c r="ABB42" s="96"/>
      <c r="ABC42" s="96"/>
      <c r="ABD42" s="96"/>
      <c r="ABE42" s="96"/>
      <c r="ABF42" s="96"/>
      <c r="ABG42" s="96"/>
      <c r="ABH42" s="96"/>
      <c r="ABI42" s="96"/>
      <c r="ABJ42" s="96"/>
      <c r="ABK42" s="96"/>
      <c r="ABL42" s="96"/>
      <c r="ABM42" s="96"/>
      <c r="ABN42" s="96"/>
      <c r="ABO42" s="96"/>
      <c r="ABP42" s="96"/>
      <c r="ABQ42" s="96"/>
      <c r="ABR42" s="96"/>
      <c r="ABS42" s="96"/>
      <c r="ABT42" s="96"/>
      <c r="ABU42" s="96"/>
      <c r="ABV42" s="96"/>
      <c r="ABW42" s="96"/>
      <c r="ABX42" s="96"/>
      <c r="ABY42" s="96"/>
      <c r="ABZ42" s="96"/>
      <c r="ACA42" s="96"/>
      <c r="ACB42" s="96"/>
      <c r="ACC42" s="96"/>
      <c r="ACD42" s="96"/>
      <c r="ACE42" s="96"/>
      <c r="ACF42" s="96"/>
      <c r="ACG42" s="96"/>
      <c r="ACH42" s="96"/>
      <c r="ACI42" s="96"/>
      <c r="ACJ42" s="96"/>
      <c r="ACK42" s="96"/>
      <c r="ACL42" s="96"/>
      <c r="ACM42" s="96"/>
      <c r="ACN42" s="96"/>
      <c r="ACO42" s="96"/>
      <c r="ACP42" s="96"/>
      <c r="ACQ42" s="96"/>
      <c r="ACR42" s="96"/>
      <c r="ACS42" s="96"/>
      <c r="ACT42" s="96"/>
      <c r="ACU42" s="96"/>
      <c r="ACV42" s="96"/>
      <c r="ACW42" s="96"/>
      <c r="ACX42" s="96"/>
      <c r="ACY42" s="96"/>
      <c r="ACZ42" s="96"/>
      <c r="ADA42" s="96"/>
      <c r="ADB42" s="96"/>
      <c r="ADC42" s="96"/>
      <c r="ADD42" s="96"/>
      <c r="ADE42" s="96"/>
      <c r="ADF42" s="96"/>
      <c r="ADG42" s="96"/>
      <c r="ADH42" s="96"/>
      <c r="ADI42" s="96"/>
      <c r="ADJ42" s="96"/>
      <c r="ADK42" s="96"/>
      <c r="ADL42" s="96"/>
      <c r="ADM42" s="96"/>
      <c r="ADN42" s="96"/>
      <c r="ADO42" s="96"/>
      <c r="ADP42" s="96"/>
      <c r="ADQ42" s="96"/>
      <c r="ADR42" s="96"/>
      <c r="ADS42" s="96"/>
      <c r="ADT42" s="96"/>
      <c r="ADU42" s="96"/>
      <c r="ADV42" s="96"/>
      <c r="ADW42" s="96"/>
      <c r="ADX42" s="96"/>
      <c r="ADY42" s="96"/>
      <c r="ADZ42" s="96"/>
      <c r="AEA42" s="96"/>
      <c r="AEB42" s="96"/>
      <c r="AEC42" s="96"/>
      <c r="AED42" s="96"/>
      <c r="AEE42" s="96"/>
      <c r="AEF42" s="96"/>
      <c r="AEG42" s="96"/>
      <c r="AEH42" s="96"/>
      <c r="AEI42" s="96"/>
      <c r="AEJ42" s="96"/>
      <c r="AEK42" s="96"/>
      <c r="AEL42" s="96"/>
      <c r="AEM42" s="96"/>
      <c r="AEN42" s="96"/>
      <c r="AEO42" s="96"/>
      <c r="AEP42" s="96"/>
      <c r="AEQ42" s="96"/>
      <c r="AER42" s="96"/>
      <c r="AES42" s="96"/>
      <c r="AET42" s="96"/>
      <c r="AEU42" s="96"/>
      <c r="AEV42" s="96"/>
      <c r="AEW42" s="96"/>
      <c r="AEX42" s="96"/>
      <c r="AEY42" s="96"/>
      <c r="AEZ42" s="96"/>
      <c r="AFA42" s="96"/>
      <c r="AFB42" s="96"/>
      <c r="AFC42" s="96"/>
      <c r="AFD42" s="96"/>
      <c r="AFE42" s="96"/>
      <c r="AFF42" s="96"/>
      <c r="AFG42" s="96"/>
      <c r="AFH42" s="96"/>
      <c r="AFI42" s="96"/>
      <c r="AFJ42" s="96"/>
      <c r="AFK42" s="96"/>
      <c r="AFL42" s="96"/>
      <c r="AFM42" s="96"/>
      <c r="AFN42" s="96"/>
      <c r="AFO42" s="96"/>
      <c r="AFP42" s="96"/>
      <c r="AFQ42" s="96"/>
      <c r="AFR42" s="96"/>
      <c r="AFS42" s="96"/>
      <c r="AFT42" s="96"/>
      <c r="AFU42" s="96"/>
      <c r="AFV42" s="96"/>
      <c r="AFW42" s="96"/>
      <c r="AFX42" s="96"/>
      <c r="AFY42" s="96"/>
      <c r="AFZ42" s="96"/>
      <c r="AGA42" s="96"/>
      <c r="AGB42" s="96"/>
      <c r="AGC42" s="96"/>
      <c r="AGD42" s="96"/>
      <c r="AGE42" s="96"/>
      <c r="AGF42" s="96"/>
      <c r="AGG42" s="96"/>
      <c r="AGH42" s="96"/>
      <c r="AGI42" s="96"/>
      <c r="AGJ42" s="96"/>
      <c r="AGK42" s="96"/>
      <c r="AGL42" s="96"/>
      <c r="AGM42" s="96"/>
      <c r="AGN42" s="96"/>
      <c r="AGO42" s="96"/>
      <c r="AGP42" s="96"/>
      <c r="AGQ42" s="96"/>
      <c r="AGR42" s="96"/>
      <c r="AGS42" s="96"/>
      <c r="AGT42" s="96"/>
      <c r="AGU42" s="96"/>
      <c r="AGV42" s="96"/>
      <c r="AGW42" s="96"/>
      <c r="AGX42" s="96"/>
      <c r="AGY42" s="96"/>
      <c r="AGZ42" s="96"/>
      <c r="AHA42" s="96"/>
      <c r="AHB42" s="96"/>
      <c r="AHC42" s="96"/>
      <c r="AHD42" s="96"/>
      <c r="AHE42" s="96"/>
      <c r="AHF42" s="96"/>
      <c r="AHG42" s="96"/>
      <c r="AHH42" s="96"/>
      <c r="AHI42" s="96"/>
      <c r="AHJ42" s="96"/>
      <c r="AHK42" s="96"/>
      <c r="AHL42" s="96"/>
      <c r="AHM42" s="96"/>
      <c r="AHN42" s="96"/>
      <c r="AHO42" s="96"/>
      <c r="AHP42" s="96"/>
      <c r="AHQ42" s="96"/>
      <c r="AHR42" s="96"/>
      <c r="AHS42" s="96"/>
      <c r="AHT42" s="96"/>
      <c r="AHU42" s="96"/>
      <c r="AHV42" s="96"/>
      <c r="AHW42" s="96"/>
      <c r="AHX42" s="96"/>
      <c r="AHY42" s="96"/>
      <c r="AHZ42" s="96"/>
      <c r="AIA42" s="96"/>
      <c r="AIB42" s="96"/>
      <c r="AIC42" s="96"/>
      <c r="AID42" s="96"/>
      <c r="AIE42" s="96"/>
      <c r="AIF42" s="96"/>
      <c r="AIG42" s="96"/>
      <c r="AIH42" s="96"/>
      <c r="AII42" s="96"/>
      <c r="AIJ42" s="96"/>
      <c r="AIK42" s="96"/>
      <c r="AIL42" s="96"/>
      <c r="AIM42" s="96"/>
      <c r="AIN42" s="96"/>
      <c r="AIO42" s="96"/>
      <c r="AIP42" s="96"/>
      <c r="AIQ42" s="96"/>
      <c r="AIR42" s="96"/>
      <c r="AIS42" s="96"/>
      <c r="AIT42" s="96"/>
      <c r="AIU42" s="96"/>
      <c r="AIV42" s="96"/>
      <c r="AIW42" s="96"/>
      <c r="AIX42" s="96"/>
      <c r="AIY42" s="96"/>
      <c r="AIZ42" s="96"/>
      <c r="AJA42" s="96"/>
      <c r="AJB42" s="96"/>
      <c r="AJC42" s="96"/>
      <c r="AJD42" s="96"/>
      <c r="AJE42" s="96"/>
      <c r="AJF42" s="96"/>
      <c r="AJG42" s="96"/>
      <c r="AJH42" s="96"/>
      <c r="AJI42" s="96"/>
      <c r="AJJ42" s="96"/>
      <c r="AJK42" s="96"/>
      <c r="AJL42" s="96"/>
      <c r="AJM42" s="96"/>
      <c r="AJN42" s="96"/>
      <c r="AJO42" s="96"/>
      <c r="AJP42" s="96"/>
      <c r="AJQ42" s="96"/>
      <c r="AJR42" s="96"/>
      <c r="AJS42" s="96"/>
      <c r="AJT42" s="96"/>
      <c r="AJU42" s="96"/>
      <c r="AJV42" s="96"/>
      <c r="AJW42" s="96"/>
      <c r="AJX42" s="96"/>
      <c r="AJY42" s="96"/>
      <c r="AJZ42" s="96"/>
      <c r="AKA42" s="96"/>
      <c r="AKB42" s="96"/>
      <c r="AKC42" s="96"/>
      <c r="AKD42" s="96"/>
      <c r="AKE42" s="96"/>
      <c r="AKF42" s="96"/>
      <c r="AKG42" s="96"/>
      <c r="AKH42" s="96"/>
      <c r="AKI42" s="96"/>
      <c r="AKJ42" s="96"/>
      <c r="AKK42" s="96"/>
      <c r="AKL42" s="96"/>
      <c r="AKM42" s="96"/>
      <c r="AKN42" s="96"/>
      <c r="AKO42" s="96"/>
      <c r="AKP42" s="96"/>
      <c r="AKQ42" s="96"/>
      <c r="AKR42" s="96"/>
      <c r="AKS42" s="96"/>
      <c r="AKT42" s="96"/>
      <c r="AKU42" s="96"/>
      <c r="AKV42" s="96"/>
      <c r="AKW42" s="96"/>
      <c r="AKX42" s="96"/>
      <c r="AKY42" s="96"/>
      <c r="AKZ42" s="96"/>
      <c r="ALA42" s="96"/>
      <c r="ALB42" s="96"/>
      <c r="ALC42" s="96"/>
      <c r="ALD42" s="96"/>
      <c r="ALE42" s="96"/>
      <c r="ALF42" s="96"/>
      <c r="ALG42" s="96"/>
      <c r="ALH42" s="96"/>
      <c r="ALI42" s="96"/>
      <c r="ALJ42" s="96"/>
      <c r="ALK42" s="96"/>
      <c r="ALL42" s="96"/>
      <c r="ALM42" s="96"/>
      <c r="ALN42" s="96"/>
      <c r="ALO42" s="96"/>
      <c r="ALP42" s="96"/>
      <c r="ALQ42" s="96"/>
      <c r="ALR42" s="96"/>
      <c r="ALS42" s="96"/>
      <c r="ALT42" s="96"/>
      <c r="ALU42" s="96"/>
      <c r="ALV42" s="96"/>
      <c r="ALW42" s="96"/>
      <c r="ALX42" s="96"/>
      <c r="ALY42" s="96"/>
      <c r="ALZ42" s="96"/>
      <c r="AMA42" s="96"/>
      <c r="AMB42" s="96"/>
      <c r="AMC42" s="96"/>
      <c r="AMD42" s="96"/>
      <c r="AME42" s="96"/>
      <c r="AMF42" s="96"/>
      <c r="AMG42" s="96"/>
      <c r="AMH42" s="96"/>
      <c r="AMI42" s="96"/>
      <c r="AMJ42" s="96"/>
      <c r="AMK42" s="96"/>
      <c r="AML42" s="96"/>
      <c r="AMM42" s="96"/>
      <c r="AMN42" s="96"/>
      <c r="AMO42" s="96"/>
      <c r="AMP42" s="96"/>
      <c r="AMQ42" s="96"/>
      <c r="AMR42" s="96"/>
      <c r="AMS42" s="96"/>
      <c r="AMT42" s="96"/>
      <c r="AMU42" s="96"/>
      <c r="AMV42" s="96"/>
      <c r="AMW42" s="96"/>
      <c r="AMX42" s="96"/>
      <c r="AMY42" s="96"/>
      <c r="AMZ42" s="96"/>
      <c r="ANA42" s="96"/>
      <c r="ANB42" s="96"/>
      <c r="ANC42" s="96"/>
      <c r="AND42" s="96"/>
      <c r="ANE42" s="96"/>
      <c r="ANF42" s="96"/>
      <c r="ANG42" s="96"/>
      <c r="ANH42" s="96"/>
      <c r="ANI42" s="96"/>
      <c r="ANJ42" s="96"/>
      <c r="ANK42" s="96"/>
      <c r="ANL42" s="96"/>
      <c r="ANM42" s="96"/>
      <c r="ANN42" s="96"/>
      <c r="ANO42" s="96"/>
      <c r="ANP42" s="96"/>
      <c r="ANQ42" s="96"/>
      <c r="ANR42" s="96"/>
      <c r="ANS42" s="96"/>
      <c r="ANT42" s="96"/>
      <c r="ANU42" s="96"/>
      <c r="ANV42" s="96"/>
      <c r="ANW42" s="96"/>
      <c r="ANX42" s="96"/>
      <c r="ANY42" s="96"/>
      <c r="ANZ42" s="96"/>
      <c r="AOA42" s="96"/>
      <c r="AOB42" s="96"/>
      <c r="AOC42" s="96"/>
      <c r="AOD42" s="96"/>
      <c r="AOE42" s="96"/>
      <c r="AOF42" s="96"/>
      <c r="AOG42" s="96"/>
      <c r="AOH42" s="96"/>
      <c r="AOI42" s="96"/>
      <c r="AOJ42" s="96"/>
      <c r="AOK42" s="96"/>
      <c r="AOL42" s="96"/>
      <c r="AOM42" s="96"/>
      <c r="AON42" s="96"/>
      <c r="AOO42" s="96"/>
      <c r="AOP42" s="96"/>
      <c r="AOQ42" s="96"/>
      <c r="AOR42" s="96"/>
      <c r="AOS42" s="96"/>
      <c r="AOT42" s="96"/>
      <c r="AOU42" s="96"/>
      <c r="AOV42" s="96"/>
      <c r="AOW42" s="96"/>
      <c r="AOX42" s="96"/>
      <c r="AOY42" s="96"/>
      <c r="AOZ42" s="96"/>
      <c r="APA42" s="96"/>
      <c r="APB42" s="96"/>
      <c r="APC42" s="96"/>
      <c r="APD42" s="96"/>
      <c r="APE42" s="96"/>
      <c r="APF42" s="96"/>
      <c r="APG42" s="96"/>
      <c r="APH42" s="96"/>
      <c r="API42" s="96"/>
      <c r="APJ42" s="96"/>
      <c r="APK42" s="96"/>
      <c r="APL42" s="96"/>
      <c r="APM42" s="96"/>
      <c r="APN42" s="96"/>
      <c r="APO42" s="96"/>
      <c r="APP42" s="96"/>
      <c r="APQ42" s="96"/>
      <c r="APR42" s="96"/>
      <c r="APS42" s="96"/>
      <c r="APT42" s="96"/>
      <c r="APU42" s="96"/>
      <c r="APV42" s="96"/>
      <c r="APW42" s="96"/>
      <c r="APX42" s="96"/>
      <c r="APY42" s="96"/>
      <c r="APZ42" s="96"/>
      <c r="AQA42" s="96"/>
      <c r="AQB42" s="96"/>
      <c r="AQC42" s="96"/>
      <c r="AQD42" s="96"/>
      <c r="AQE42" s="96"/>
      <c r="AQF42" s="96"/>
      <c r="AQG42" s="96"/>
      <c r="AQH42" s="96"/>
      <c r="AQI42" s="96"/>
      <c r="AQJ42" s="96"/>
      <c r="AQK42" s="96"/>
      <c r="AQL42" s="96"/>
      <c r="AQM42" s="96"/>
      <c r="AQN42" s="96"/>
      <c r="AQO42" s="96"/>
      <c r="AQP42" s="96"/>
      <c r="AQQ42" s="96"/>
      <c r="AQR42" s="96"/>
      <c r="AQS42" s="96"/>
      <c r="AQT42" s="96"/>
      <c r="AQU42" s="96"/>
      <c r="AQV42" s="96"/>
      <c r="AQW42" s="96"/>
      <c r="AQX42" s="96"/>
      <c r="AQY42" s="96"/>
      <c r="AQZ42" s="96"/>
      <c r="ARA42" s="96"/>
      <c r="ARB42" s="96"/>
      <c r="ARC42" s="96"/>
      <c r="ARD42" s="96"/>
      <c r="ARE42" s="96"/>
      <c r="ARF42" s="96"/>
      <c r="ARG42" s="96"/>
      <c r="ARH42" s="96"/>
      <c r="ARI42" s="96"/>
      <c r="ARJ42" s="96"/>
      <c r="ARK42" s="96"/>
      <c r="ARL42" s="96"/>
      <c r="ARM42" s="96"/>
      <c r="ARN42" s="96"/>
      <c r="ARO42" s="96"/>
      <c r="ARP42" s="96"/>
      <c r="ARQ42" s="96"/>
      <c r="ARR42" s="96"/>
      <c r="ARS42" s="96"/>
      <c r="ART42" s="96"/>
      <c r="ARU42" s="96"/>
      <c r="ARV42" s="96"/>
      <c r="ARW42" s="96"/>
      <c r="ARX42" s="96"/>
      <c r="ARY42" s="96"/>
      <c r="ARZ42" s="96"/>
      <c r="ASA42" s="96"/>
      <c r="ASB42" s="96"/>
      <c r="ASC42" s="96"/>
      <c r="ASD42" s="96"/>
      <c r="ASE42" s="96"/>
      <c r="ASF42" s="96"/>
      <c r="ASG42" s="96"/>
      <c r="ASH42" s="96"/>
      <c r="ASI42" s="96"/>
      <c r="ASJ42" s="96"/>
      <c r="ASK42" s="96"/>
      <c r="ASL42" s="96"/>
      <c r="ASM42" s="96"/>
      <c r="ASN42" s="96"/>
      <c r="ASO42" s="96"/>
      <c r="ASP42" s="96"/>
      <c r="ASQ42" s="96"/>
      <c r="ASR42" s="96"/>
      <c r="ASS42" s="96"/>
      <c r="AST42" s="96"/>
      <c r="ASU42" s="96"/>
      <c r="ASV42" s="96"/>
      <c r="ASW42" s="96"/>
      <c r="ASX42" s="96"/>
      <c r="ASY42" s="96"/>
      <c r="ASZ42" s="96"/>
      <c r="ATA42" s="96"/>
      <c r="ATB42" s="96"/>
      <c r="ATC42" s="96"/>
      <c r="ATD42" s="96"/>
      <c r="ATE42" s="96"/>
      <c r="ATF42" s="96"/>
      <c r="ATG42" s="96"/>
      <c r="ATH42" s="96"/>
      <c r="ATI42" s="96"/>
      <c r="ATJ42" s="96"/>
      <c r="ATK42" s="96"/>
      <c r="ATL42" s="96"/>
      <c r="ATM42" s="96"/>
      <c r="ATN42" s="96"/>
      <c r="ATO42" s="96"/>
      <c r="ATP42" s="96"/>
      <c r="ATQ42" s="96"/>
      <c r="ATR42" s="96"/>
      <c r="ATS42" s="96"/>
      <c r="ATT42" s="96"/>
      <c r="ATU42" s="96"/>
      <c r="ATV42" s="96"/>
      <c r="ATW42" s="96"/>
      <c r="ATX42" s="96"/>
      <c r="ATY42" s="96"/>
      <c r="ATZ42" s="96"/>
      <c r="AUA42" s="96"/>
      <c r="AUB42" s="96"/>
      <c r="AUC42" s="96"/>
      <c r="AUD42" s="96"/>
      <c r="AUE42" s="96"/>
      <c r="AUF42" s="96"/>
      <c r="AUG42" s="96"/>
      <c r="AUH42" s="96"/>
      <c r="AUI42" s="96"/>
      <c r="AUJ42" s="96"/>
      <c r="AUK42" s="96"/>
      <c r="AUL42" s="96"/>
      <c r="AUM42" s="96"/>
      <c r="AUN42" s="96"/>
      <c r="AUO42" s="96"/>
      <c r="AUP42" s="96"/>
      <c r="AUQ42" s="96"/>
      <c r="AUR42" s="96"/>
      <c r="AUS42" s="96"/>
      <c r="AUT42" s="96"/>
      <c r="AUU42" s="96"/>
      <c r="AUV42" s="96"/>
      <c r="AUW42" s="96"/>
      <c r="AUX42" s="96"/>
      <c r="AUY42" s="96"/>
      <c r="AUZ42" s="96"/>
      <c r="AVA42" s="96"/>
      <c r="AVB42" s="96"/>
      <c r="AVC42" s="96"/>
      <c r="AVD42" s="96"/>
      <c r="AVE42" s="96"/>
      <c r="AVF42" s="96"/>
      <c r="AVG42" s="96"/>
      <c r="AVH42" s="96"/>
      <c r="AVI42" s="96"/>
      <c r="AVJ42" s="96"/>
      <c r="AVK42" s="96"/>
      <c r="AVL42" s="96"/>
      <c r="AVM42" s="96"/>
      <c r="AVN42" s="96"/>
      <c r="AVO42" s="96"/>
      <c r="AVP42" s="96"/>
      <c r="AVQ42" s="96"/>
      <c r="AVR42" s="96"/>
      <c r="AVS42" s="96"/>
      <c r="AVT42" s="96"/>
      <c r="AVU42" s="96"/>
      <c r="AVV42" s="96"/>
      <c r="AVW42" s="96"/>
      <c r="AVX42" s="96"/>
      <c r="AVY42" s="96"/>
      <c r="AVZ42" s="96"/>
      <c r="AWA42" s="96"/>
      <c r="AWB42" s="96"/>
      <c r="AWC42" s="96"/>
      <c r="AWD42" s="96"/>
      <c r="AWE42" s="96"/>
      <c r="AWF42" s="96"/>
      <c r="AWG42" s="96"/>
      <c r="AWH42" s="96"/>
      <c r="AWI42" s="96"/>
      <c r="AWJ42" s="96"/>
      <c r="AWK42" s="96"/>
      <c r="AWL42" s="96"/>
      <c r="AWM42" s="96"/>
      <c r="AWN42" s="96"/>
      <c r="AWO42" s="96"/>
      <c r="AWP42" s="96"/>
      <c r="AWQ42" s="96"/>
      <c r="AWR42" s="96"/>
      <c r="AWS42" s="96"/>
      <c r="AWT42" s="96"/>
      <c r="AWU42" s="96"/>
      <c r="AWV42" s="96"/>
      <c r="AWW42" s="96"/>
      <c r="AWX42" s="96"/>
      <c r="AWY42" s="96"/>
      <c r="AWZ42" s="96"/>
      <c r="AXA42" s="96"/>
      <c r="AXB42" s="96"/>
      <c r="AXC42" s="96"/>
      <c r="AXD42" s="96"/>
      <c r="AXE42" s="96"/>
      <c r="AXF42" s="96"/>
      <c r="AXG42" s="96"/>
      <c r="AXH42" s="96"/>
      <c r="AXI42" s="96"/>
      <c r="AXJ42" s="96"/>
      <c r="AXK42" s="96"/>
      <c r="AXL42" s="96"/>
      <c r="AXM42" s="96"/>
      <c r="AXN42" s="96"/>
      <c r="AXO42" s="96"/>
      <c r="AXP42" s="96"/>
      <c r="AXQ42" s="96"/>
      <c r="AXR42" s="96"/>
      <c r="AXS42" s="96"/>
      <c r="AXT42" s="96"/>
      <c r="AXU42" s="96"/>
      <c r="AXV42" s="96"/>
      <c r="AXW42" s="96"/>
      <c r="AXX42" s="96"/>
      <c r="AXY42" s="96"/>
      <c r="AXZ42" s="96"/>
      <c r="AYA42" s="96"/>
      <c r="AYB42" s="96"/>
      <c r="AYC42" s="96"/>
      <c r="AYD42" s="96"/>
      <c r="AYE42" s="96"/>
      <c r="AYF42" s="96"/>
      <c r="AYG42" s="96"/>
      <c r="AYH42" s="96"/>
      <c r="AYI42" s="96"/>
      <c r="AYJ42" s="96"/>
      <c r="AYK42" s="96"/>
      <c r="AYL42" s="96"/>
      <c r="AYM42" s="96"/>
      <c r="AYN42" s="96"/>
      <c r="AYO42" s="96"/>
      <c r="AYP42" s="96"/>
      <c r="AYQ42" s="96"/>
      <c r="AYR42" s="96"/>
      <c r="AYS42" s="96"/>
      <c r="AYT42" s="96"/>
      <c r="AYU42" s="96"/>
      <c r="AYV42" s="96"/>
      <c r="AYW42" s="96"/>
      <c r="AYX42" s="96"/>
      <c r="AYY42" s="96"/>
      <c r="AYZ42" s="96"/>
    </row>
    <row r="44" spans="1:1352" ht="15" thickBot="1"/>
    <row r="45" spans="1:1352" ht="20.45" customHeight="1" thickBot="1">
      <c r="B45" s="166" t="s">
        <v>80</v>
      </c>
      <c r="C45" s="167"/>
    </row>
    <row r="46" spans="1:1352" ht="13.15" customHeight="1">
      <c r="B46" s="162" t="s">
        <v>74</v>
      </c>
      <c r="C46" s="164" t="s">
        <v>75</v>
      </c>
    </row>
    <row r="47" spans="1:1352" ht="306.60000000000002" customHeight="1" thickBot="1">
      <c r="B47" s="163"/>
      <c r="C47" s="165"/>
    </row>
    <row r="48" spans="1:1352" ht="13.15" customHeight="1">
      <c r="B48" s="162" t="s">
        <v>76</v>
      </c>
      <c r="C48" s="164" t="s">
        <v>77</v>
      </c>
    </row>
    <row r="49" spans="2:3" ht="186" customHeight="1" thickBot="1">
      <c r="B49" s="163"/>
      <c r="C49" s="165"/>
    </row>
    <row r="50" spans="2:3">
      <c r="B50" s="162" t="s">
        <v>78</v>
      </c>
      <c r="C50" s="164" t="s">
        <v>79</v>
      </c>
    </row>
    <row r="51" spans="2:3" ht="165.6" customHeight="1" thickBot="1">
      <c r="B51" s="163"/>
      <c r="C51" s="165"/>
    </row>
  </sheetData>
  <sheetProtection sort="0" autoFilter="0"/>
  <mergeCells count="13">
    <mergeCell ref="B50:B51"/>
    <mergeCell ref="C50:C51"/>
    <mergeCell ref="B45:C45"/>
    <mergeCell ref="B46:B47"/>
    <mergeCell ref="C46:C47"/>
    <mergeCell ref="B48:B49"/>
    <mergeCell ref="C48:C49"/>
    <mergeCell ref="B3:G3"/>
    <mergeCell ref="B30:L30"/>
    <mergeCell ref="B31:L42"/>
    <mergeCell ref="F24:H24"/>
    <mergeCell ref="F25:H25"/>
    <mergeCell ref="I24:L24"/>
  </mergeCells>
  <dataValidations count="1">
    <dataValidation showInputMessage="1" showErrorMessage="1" sqref="L29" xr:uid="{00000000-0002-0000-0000-000000000000}"/>
  </dataValidations>
  <pageMargins left="0.78740157480314965" right="0.59055118110236227" top="0.98425196850393704" bottom="0.78740157480314965" header="0.51181102362204722" footer="0.51181102362204722"/>
  <pageSetup paperSize="8" scale="60" fitToWidth="5" fitToHeight="0" orientation="landscape" r:id="rId1"/>
  <headerFooter alignWithMargins="0">
    <oddHeader>&amp;R&amp;16Eskom Holdings SOC Limited
&amp;A</oddHeader>
    <oddFooter>&amp;L&amp;16&amp;F
&amp;A&amp;C&amp;16Page &amp;P of &amp;N&amp;R&amp;16&amp;D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Currency!$E$20:$E$33</xm:f>
          </x14:formula1>
          <xm:sqref>G26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Z33"/>
  <sheetViews>
    <sheetView workbookViewId="0">
      <selection activeCell="B2" sqref="B2:F2"/>
    </sheetView>
  </sheetViews>
  <sheetFormatPr defaultRowHeight="12.75"/>
  <cols>
    <col min="1" max="1" width="8.85546875" style="98"/>
    <col min="2" max="3" width="9.140625" style="98"/>
    <col min="4" max="4" width="24.28515625" style="98" customWidth="1"/>
    <col min="5" max="5" width="10" style="98" customWidth="1"/>
    <col min="6" max="6" width="15.7109375" style="98" customWidth="1"/>
    <col min="7" max="7" width="15.140625" style="98" customWidth="1"/>
    <col min="8" max="8" width="29.42578125" style="98" customWidth="1"/>
    <col min="9" max="259" width="9.140625" style="98"/>
    <col min="260" max="260" width="24.28515625" style="98" customWidth="1"/>
    <col min="261" max="261" width="10" style="98" customWidth="1"/>
    <col min="262" max="262" width="15.7109375" style="98" customWidth="1"/>
    <col min="263" max="263" width="15.140625" style="98" customWidth="1"/>
    <col min="264" max="264" width="27" style="98" customWidth="1"/>
    <col min="265" max="515" width="9.140625" style="98"/>
    <col min="516" max="516" width="24.28515625" style="98" customWidth="1"/>
    <col min="517" max="517" width="10" style="98" customWidth="1"/>
    <col min="518" max="518" width="15.7109375" style="98" customWidth="1"/>
    <col min="519" max="519" width="15.140625" style="98" customWidth="1"/>
    <col min="520" max="520" width="27" style="98" customWidth="1"/>
    <col min="521" max="771" width="9.140625" style="98"/>
    <col min="772" max="772" width="24.28515625" style="98" customWidth="1"/>
    <col min="773" max="773" width="10" style="98" customWidth="1"/>
    <col min="774" max="774" width="15.7109375" style="98" customWidth="1"/>
    <col min="775" max="775" width="15.140625" style="98" customWidth="1"/>
    <col min="776" max="776" width="27" style="98" customWidth="1"/>
    <col min="777" max="1027" width="9.140625" style="98"/>
    <col min="1028" max="1028" width="24.28515625" style="98" customWidth="1"/>
    <col min="1029" max="1029" width="10" style="98" customWidth="1"/>
    <col min="1030" max="1030" width="15.7109375" style="98" customWidth="1"/>
    <col min="1031" max="1031" width="15.140625" style="98" customWidth="1"/>
    <col min="1032" max="1032" width="27" style="98" customWidth="1"/>
    <col min="1033" max="1283" width="9.140625" style="98"/>
    <col min="1284" max="1284" width="24.28515625" style="98" customWidth="1"/>
    <col min="1285" max="1285" width="10" style="98" customWidth="1"/>
    <col min="1286" max="1286" width="15.7109375" style="98" customWidth="1"/>
    <col min="1287" max="1287" width="15.140625" style="98" customWidth="1"/>
    <col min="1288" max="1288" width="27" style="98" customWidth="1"/>
    <col min="1289" max="1539" width="9.140625" style="98"/>
    <col min="1540" max="1540" width="24.28515625" style="98" customWidth="1"/>
    <col min="1541" max="1541" width="10" style="98" customWidth="1"/>
    <col min="1542" max="1542" width="15.7109375" style="98" customWidth="1"/>
    <col min="1543" max="1543" width="15.140625" style="98" customWidth="1"/>
    <col min="1544" max="1544" width="27" style="98" customWidth="1"/>
    <col min="1545" max="1795" width="9.140625" style="98"/>
    <col min="1796" max="1796" width="24.28515625" style="98" customWidth="1"/>
    <col min="1797" max="1797" width="10" style="98" customWidth="1"/>
    <col min="1798" max="1798" width="15.7109375" style="98" customWidth="1"/>
    <col min="1799" max="1799" width="15.140625" style="98" customWidth="1"/>
    <col min="1800" max="1800" width="27" style="98" customWidth="1"/>
    <col min="1801" max="2051" width="9.140625" style="98"/>
    <col min="2052" max="2052" width="24.28515625" style="98" customWidth="1"/>
    <col min="2053" max="2053" width="10" style="98" customWidth="1"/>
    <col min="2054" max="2054" width="15.7109375" style="98" customWidth="1"/>
    <col min="2055" max="2055" width="15.140625" style="98" customWidth="1"/>
    <col min="2056" max="2056" width="27" style="98" customWidth="1"/>
    <col min="2057" max="2307" width="9.140625" style="98"/>
    <col min="2308" max="2308" width="24.28515625" style="98" customWidth="1"/>
    <col min="2309" max="2309" width="10" style="98" customWidth="1"/>
    <col min="2310" max="2310" width="15.7109375" style="98" customWidth="1"/>
    <col min="2311" max="2311" width="15.140625" style="98" customWidth="1"/>
    <col min="2312" max="2312" width="27" style="98" customWidth="1"/>
    <col min="2313" max="2563" width="9.140625" style="98"/>
    <col min="2564" max="2564" width="24.28515625" style="98" customWidth="1"/>
    <col min="2565" max="2565" width="10" style="98" customWidth="1"/>
    <col min="2566" max="2566" width="15.7109375" style="98" customWidth="1"/>
    <col min="2567" max="2567" width="15.140625" style="98" customWidth="1"/>
    <col min="2568" max="2568" width="27" style="98" customWidth="1"/>
    <col min="2569" max="2819" width="9.140625" style="98"/>
    <col min="2820" max="2820" width="24.28515625" style="98" customWidth="1"/>
    <col min="2821" max="2821" width="10" style="98" customWidth="1"/>
    <col min="2822" max="2822" width="15.7109375" style="98" customWidth="1"/>
    <col min="2823" max="2823" width="15.140625" style="98" customWidth="1"/>
    <col min="2824" max="2824" width="27" style="98" customWidth="1"/>
    <col min="2825" max="3075" width="9.140625" style="98"/>
    <col min="3076" max="3076" width="24.28515625" style="98" customWidth="1"/>
    <col min="3077" max="3077" width="10" style="98" customWidth="1"/>
    <col min="3078" max="3078" width="15.7109375" style="98" customWidth="1"/>
    <col min="3079" max="3079" width="15.140625" style="98" customWidth="1"/>
    <col min="3080" max="3080" width="27" style="98" customWidth="1"/>
    <col min="3081" max="3331" width="9.140625" style="98"/>
    <col min="3332" max="3332" width="24.28515625" style="98" customWidth="1"/>
    <col min="3333" max="3333" width="10" style="98" customWidth="1"/>
    <col min="3334" max="3334" width="15.7109375" style="98" customWidth="1"/>
    <col min="3335" max="3335" width="15.140625" style="98" customWidth="1"/>
    <col min="3336" max="3336" width="27" style="98" customWidth="1"/>
    <col min="3337" max="3587" width="9.140625" style="98"/>
    <col min="3588" max="3588" width="24.28515625" style="98" customWidth="1"/>
    <col min="3589" max="3589" width="10" style="98" customWidth="1"/>
    <col min="3590" max="3590" width="15.7109375" style="98" customWidth="1"/>
    <col min="3591" max="3591" width="15.140625" style="98" customWidth="1"/>
    <col min="3592" max="3592" width="27" style="98" customWidth="1"/>
    <col min="3593" max="3843" width="9.140625" style="98"/>
    <col min="3844" max="3844" width="24.28515625" style="98" customWidth="1"/>
    <col min="3845" max="3845" width="10" style="98" customWidth="1"/>
    <col min="3846" max="3846" width="15.7109375" style="98" customWidth="1"/>
    <col min="3847" max="3847" width="15.140625" style="98" customWidth="1"/>
    <col min="3848" max="3848" width="27" style="98" customWidth="1"/>
    <col min="3849" max="4099" width="9.140625" style="98"/>
    <col min="4100" max="4100" width="24.28515625" style="98" customWidth="1"/>
    <col min="4101" max="4101" width="10" style="98" customWidth="1"/>
    <col min="4102" max="4102" width="15.7109375" style="98" customWidth="1"/>
    <col min="4103" max="4103" width="15.140625" style="98" customWidth="1"/>
    <col min="4104" max="4104" width="27" style="98" customWidth="1"/>
    <col min="4105" max="4355" width="9.140625" style="98"/>
    <col min="4356" max="4356" width="24.28515625" style="98" customWidth="1"/>
    <col min="4357" max="4357" width="10" style="98" customWidth="1"/>
    <col min="4358" max="4358" width="15.7109375" style="98" customWidth="1"/>
    <col min="4359" max="4359" width="15.140625" style="98" customWidth="1"/>
    <col min="4360" max="4360" width="27" style="98" customWidth="1"/>
    <col min="4361" max="4611" width="9.140625" style="98"/>
    <col min="4612" max="4612" width="24.28515625" style="98" customWidth="1"/>
    <col min="4613" max="4613" width="10" style="98" customWidth="1"/>
    <col min="4614" max="4614" width="15.7109375" style="98" customWidth="1"/>
    <col min="4615" max="4615" width="15.140625" style="98" customWidth="1"/>
    <col min="4616" max="4616" width="27" style="98" customWidth="1"/>
    <col min="4617" max="4867" width="9.140625" style="98"/>
    <col min="4868" max="4868" width="24.28515625" style="98" customWidth="1"/>
    <col min="4869" max="4869" width="10" style="98" customWidth="1"/>
    <col min="4870" max="4870" width="15.7109375" style="98" customWidth="1"/>
    <col min="4871" max="4871" width="15.140625" style="98" customWidth="1"/>
    <col min="4872" max="4872" width="27" style="98" customWidth="1"/>
    <col min="4873" max="5123" width="9.140625" style="98"/>
    <col min="5124" max="5124" width="24.28515625" style="98" customWidth="1"/>
    <col min="5125" max="5125" width="10" style="98" customWidth="1"/>
    <col min="5126" max="5126" width="15.7109375" style="98" customWidth="1"/>
    <col min="5127" max="5127" width="15.140625" style="98" customWidth="1"/>
    <col min="5128" max="5128" width="27" style="98" customWidth="1"/>
    <col min="5129" max="5379" width="9.140625" style="98"/>
    <col min="5380" max="5380" width="24.28515625" style="98" customWidth="1"/>
    <col min="5381" max="5381" width="10" style="98" customWidth="1"/>
    <col min="5382" max="5382" width="15.7109375" style="98" customWidth="1"/>
    <col min="5383" max="5383" width="15.140625" style="98" customWidth="1"/>
    <col min="5384" max="5384" width="27" style="98" customWidth="1"/>
    <col min="5385" max="5635" width="9.140625" style="98"/>
    <col min="5636" max="5636" width="24.28515625" style="98" customWidth="1"/>
    <col min="5637" max="5637" width="10" style="98" customWidth="1"/>
    <col min="5638" max="5638" width="15.7109375" style="98" customWidth="1"/>
    <col min="5639" max="5639" width="15.140625" style="98" customWidth="1"/>
    <col min="5640" max="5640" width="27" style="98" customWidth="1"/>
    <col min="5641" max="5891" width="9.140625" style="98"/>
    <col min="5892" max="5892" width="24.28515625" style="98" customWidth="1"/>
    <col min="5893" max="5893" width="10" style="98" customWidth="1"/>
    <col min="5894" max="5894" width="15.7109375" style="98" customWidth="1"/>
    <col min="5895" max="5895" width="15.140625" style="98" customWidth="1"/>
    <col min="5896" max="5896" width="27" style="98" customWidth="1"/>
    <col min="5897" max="6147" width="9.140625" style="98"/>
    <col min="6148" max="6148" width="24.28515625" style="98" customWidth="1"/>
    <col min="6149" max="6149" width="10" style="98" customWidth="1"/>
    <col min="6150" max="6150" width="15.7109375" style="98" customWidth="1"/>
    <col min="6151" max="6151" width="15.140625" style="98" customWidth="1"/>
    <col min="6152" max="6152" width="27" style="98" customWidth="1"/>
    <col min="6153" max="6403" width="9.140625" style="98"/>
    <col min="6404" max="6404" width="24.28515625" style="98" customWidth="1"/>
    <col min="6405" max="6405" width="10" style="98" customWidth="1"/>
    <col min="6406" max="6406" width="15.7109375" style="98" customWidth="1"/>
    <col min="6407" max="6407" width="15.140625" style="98" customWidth="1"/>
    <col min="6408" max="6408" width="27" style="98" customWidth="1"/>
    <col min="6409" max="6659" width="9.140625" style="98"/>
    <col min="6660" max="6660" width="24.28515625" style="98" customWidth="1"/>
    <col min="6661" max="6661" width="10" style="98" customWidth="1"/>
    <col min="6662" max="6662" width="15.7109375" style="98" customWidth="1"/>
    <col min="6663" max="6663" width="15.140625" style="98" customWidth="1"/>
    <col min="6664" max="6664" width="27" style="98" customWidth="1"/>
    <col min="6665" max="6915" width="9.140625" style="98"/>
    <col min="6916" max="6916" width="24.28515625" style="98" customWidth="1"/>
    <col min="6917" max="6917" width="10" style="98" customWidth="1"/>
    <col min="6918" max="6918" width="15.7109375" style="98" customWidth="1"/>
    <col min="6919" max="6919" width="15.140625" style="98" customWidth="1"/>
    <col min="6920" max="6920" width="27" style="98" customWidth="1"/>
    <col min="6921" max="7171" width="9.140625" style="98"/>
    <col min="7172" max="7172" width="24.28515625" style="98" customWidth="1"/>
    <col min="7173" max="7173" width="10" style="98" customWidth="1"/>
    <col min="7174" max="7174" width="15.7109375" style="98" customWidth="1"/>
    <col min="7175" max="7175" width="15.140625" style="98" customWidth="1"/>
    <col min="7176" max="7176" width="27" style="98" customWidth="1"/>
    <col min="7177" max="7427" width="9.140625" style="98"/>
    <col min="7428" max="7428" width="24.28515625" style="98" customWidth="1"/>
    <col min="7429" max="7429" width="10" style="98" customWidth="1"/>
    <col min="7430" max="7430" width="15.7109375" style="98" customWidth="1"/>
    <col min="7431" max="7431" width="15.140625" style="98" customWidth="1"/>
    <col min="7432" max="7432" width="27" style="98" customWidth="1"/>
    <col min="7433" max="7683" width="9.140625" style="98"/>
    <col min="7684" max="7684" width="24.28515625" style="98" customWidth="1"/>
    <col min="7685" max="7685" width="10" style="98" customWidth="1"/>
    <col min="7686" max="7686" width="15.7109375" style="98" customWidth="1"/>
    <col min="7687" max="7687" width="15.140625" style="98" customWidth="1"/>
    <col min="7688" max="7688" width="27" style="98" customWidth="1"/>
    <col min="7689" max="7939" width="9.140625" style="98"/>
    <col min="7940" max="7940" width="24.28515625" style="98" customWidth="1"/>
    <col min="7941" max="7941" width="10" style="98" customWidth="1"/>
    <col min="7942" max="7942" width="15.7109375" style="98" customWidth="1"/>
    <col min="7943" max="7943" width="15.140625" style="98" customWidth="1"/>
    <col min="7944" max="7944" width="27" style="98" customWidth="1"/>
    <col min="7945" max="8195" width="9.140625" style="98"/>
    <col min="8196" max="8196" width="24.28515625" style="98" customWidth="1"/>
    <col min="8197" max="8197" width="10" style="98" customWidth="1"/>
    <col min="8198" max="8198" width="15.7109375" style="98" customWidth="1"/>
    <col min="8199" max="8199" width="15.140625" style="98" customWidth="1"/>
    <col min="8200" max="8200" width="27" style="98" customWidth="1"/>
    <col min="8201" max="8451" width="9.140625" style="98"/>
    <col min="8452" max="8452" width="24.28515625" style="98" customWidth="1"/>
    <col min="8453" max="8453" width="10" style="98" customWidth="1"/>
    <col min="8454" max="8454" width="15.7109375" style="98" customWidth="1"/>
    <col min="8455" max="8455" width="15.140625" style="98" customWidth="1"/>
    <col min="8456" max="8456" width="27" style="98" customWidth="1"/>
    <col min="8457" max="8707" width="9.140625" style="98"/>
    <col min="8708" max="8708" width="24.28515625" style="98" customWidth="1"/>
    <col min="8709" max="8709" width="10" style="98" customWidth="1"/>
    <col min="8710" max="8710" width="15.7109375" style="98" customWidth="1"/>
    <col min="8711" max="8711" width="15.140625" style="98" customWidth="1"/>
    <col min="8712" max="8712" width="27" style="98" customWidth="1"/>
    <col min="8713" max="8963" width="9.140625" style="98"/>
    <col min="8964" max="8964" width="24.28515625" style="98" customWidth="1"/>
    <col min="8965" max="8965" width="10" style="98" customWidth="1"/>
    <col min="8966" max="8966" width="15.7109375" style="98" customWidth="1"/>
    <col min="8967" max="8967" width="15.140625" style="98" customWidth="1"/>
    <col min="8968" max="8968" width="27" style="98" customWidth="1"/>
    <col min="8969" max="9219" width="9.140625" style="98"/>
    <col min="9220" max="9220" width="24.28515625" style="98" customWidth="1"/>
    <col min="9221" max="9221" width="10" style="98" customWidth="1"/>
    <col min="9222" max="9222" width="15.7109375" style="98" customWidth="1"/>
    <col min="9223" max="9223" width="15.140625" style="98" customWidth="1"/>
    <col min="9224" max="9224" width="27" style="98" customWidth="1"/>
    <col min="9225" max="9475" width="9.140625" style="98"/>
    <col min="9476" max="9476" width="24.28515625" style="98" customWidth="1"/>
    <col min="9477" max="9477" width="10" style="98" customWidth="1"/>
    <col min="9478" max="9478" width="15.7109375" style="98" customWidth="1"/>
    <col min="9479" max="9479" width="15.140625" style="98" customWidth="1"/>
    <col min="9480" max="9480" width="27" style="98" customWidth="1"/>
    <col min="9481" max="9731" width="9.140625" style="98"/>
    <col min="9732" max="9732" width="24.28515625" style="98" customWidth="1"/>
    <col min="9733" max="9733" width="10" style="98" customWidth="1"/>
    <col min="9734" max="9734" width="15.7109375" style="98" customWidth="1"/>
    <col min="9735" max="9735" width="15.140625" style="98" customWidth="1"/>
    <col min="9736" max="9736" width="27" style="98" customWidth="1"/>
    <col min="9737" max="9987" width="9.140625" style="98"/>
    <col min="9988" max="9988" width="24.28515625" style="98" customWidth="1"/>
    <col min="9989" max="9989" width="10" style="98" customWidth="1"/>
    <col min="9990" max="9990" width="15.7109375" style="98" customWidth="1"/>
    <col min="9991" max="9991" width="15.140625" style="98" customWidth="1"/>
    <col min="9992" max="9992" width="27" style="98" customWidth="1"/>
    <col min="9993" max="10243" width="9.140625" style="98"/>
    <col min="10244" max="10244" width="24.28515625" style="98" customWidth="1"/>
    <col min="10245" max="10245" width="10" style="98" customWidth="1"/>
    <col min="10246" max="10246" width="15.7109375" style="98" customWidth="1"/>
    <col min="10247" max="10247" width="15.140625" style="98" customWidth="1"/>
    <col min="10248" max="10248" width="27" style="98" customWidth="1"/>
    <col min="10249" max="10499" width="9.140625" style="98"/>
    <col min="10500" max="10500" width="24.28515625" style="98" customWidth="1"/>
    <col min="10501" max="10501" width="10" style="98" customWidth="1"/>
    <col min="10502" max="10502" width="15.7109375" style="98" customWidth="1"/>
    <col min="10503" max="10503" width="15.140625" style="98" customWidth="1"/>
    <col min="10504" max="10504" width="27" style="98" customWidth="1"/>
    <col min="10505" max="10755" width="9.140625" style="98"/>
    <col min="10756" max="10756" width="24.28515625" style="98" customWidth="1"/>
    <col min="10757" max="10757" width="10" style="98" customWidth="1"/>
    <col min="10758" max="10758" width="15.7109375" style="98" customWidth="1"/>
    <col min="10759" max="10759" width="15.140625" style="98" customWidth="1"/>
    <col min="10760" max="10760" width="27" style="98" customWidth="1"/>
    <col min="10761" max="11011" width="9.140625" style="98"/>
    <col min="11012" max="11012" width="24.28515625" style="98" customWidth="1"/>
    <col min="11013" max="11013" width="10" style="98" customWidth="1"/>
    <col min="11014" max="11014" width="15.7109375" style="98" customWidth="1"/>
    <col min="11015" max="11015" width="15.140625" style="98" customWidth="1"/>
    <col min="11016" max="11016" width="27" style="98" customWidth="1"/>
    <col min="11017" max="11267" width="9.140625" style="98"/>
    <col min="11268" max="11268" width="24.28515625" style="98" customWidth="1"/>
    <col min="11269" max="11269" width="10" style="98" customWidth="1"/>
    <col min="11270" max="11270" width="15.7109375" style="98" customWidth="1"/>
    <col min="11271" max="11271" width="15.140625" style="98" customWidth="1"/>
    <col min="11272" max="11272" width="27" style="98" customWidth="1"/>
    <col min="11273" max="11523" width="9.140625" style="98"/>
    <col min="11524" max="11524" width="24.28515625" style="98" customWidth="1"/>
    <col min="11525" max="11525" width="10" style="98" customWidth="1"/>
    <col min="11526" max="11526" width="15.7109375" style="98" customWidth="1"/>
    <col min="11527" max="11527" width="15.140625" style="98" customWidth="1"/>
    <col min="11528" max="11528" width="27" style="98" customWidth="1"/>
    <col min="11529" max="11779" width="9.140625" style="98"/>
    <col min="11780" max="11780" width="24.28515625" style="98" customWidth="1"/>
    <col min="11781" max="11781" width="10" style="98" customWidth="1"/>
    <col min="11782" max="11782" width="15.7109375" style="98" customWidth="1"/>
    <col min="11783" max="11783" width="15.140625" style="98" customWidth="1"/>
    <col min="11784" max="11784" width="27" style="98" customWidth="1"/>
    <col min="11785" max="12035" width="9.140625" style="98"/>
    <col min="12036" max="12036" width="24.28515625" style="98" customWidth="1"/>
    <col min="12037" max="12037" width="10" style="98" customWidth="1"/>
    <col min="12038" max="12038" width="15.7109375" style="98" customWidth="1"/>
    <col min="12039" max="12039" width="15.140625" style="98" customWidth="1"/>
    <col min="12040" max="12040" width="27" style="98" customWidth="1"/>
    <col min="12041" max="12291" width="9.140625" style="98"/>
    <col min="12292" max="12292" width="24.28515625" style="98" customWidth="1"/>
    <col min="12293" max="12293" width="10" style="98" customWidth="1"/>
    <col min="12294" max="12294" width="15.7109375" style="98" customWidth="1"/>
    <col min="12295" max="12295" width="15.140625" style="98" customWidth="1"/>
    <col min="12296" max="12296" width="27" style="98" customWidth="1"/>
    <col min="12297" max="12547" width="9.140625" style="98"/>
    <col min="12548" max="12548" width="24.28515625" style="98" customWidth="1"/>
    <col min="12549" max="12549" width="10" style="98" customWidth="1"/>
    <col min="12550" max="12550" width="15.7109375" style="98" customWidth="1"/>
    <col min="12551" max="12551" width="15.140625" style="98" customWidth="1"/>
    <col min="12552" max="12552" width="27" style="98" customWidth="1"/>
    <col min="12553" max="12803" width="9.140625" style="98"/>
    <col min="12804" max="12804" width="24.28515625" style="98" customWidth="1"/>
    <col min="12805" max="12805" width="10" style="98" customWidth="1"/>
    <col min="12806" max="12806" width="15.7109375" style="98" customWidth="1"/>
    <col min="12807" max="12807" width="15.140625" style="98" customWidth="1"/>
    <col min="12808" max="12808" width="27" style="98" customWidth="1"/>
    <col min="12809" max="13059" width="9.140625" style="98"/>
    <col min="13060" max="13060" width="24.28515625" style="98" customWidth="1"/>
    <col min="13061" max="13061" width="10" style="98" customWidth="1"/>
    <col min="13062" max="13062" width="15.7109375" style="98" customWidth="1"/>
    <col min="13063" max="13063" width="15.140625" style="98" customWidth="1"/>
    <col min="13064" max="13064" width="27" style="98" customWidth="1"/>
    <col min="13065" max="13315" width="9.140625" style="98"/>
    <col min="13316" max="13316" width="24.28515625" style="98" customWidth="1"/>
    <col min="13317" max="13317" width="10" style="98" customWidth="1"/>
    <col min="13318" max="13318" width="15.7109375" style="98" customWidth="1"/>
    <col min="13319" max="13319" width="15.140625" style="98" customWidth="1"/>
    <col min="13320" max="13320" width="27" style="98" customWidth="1"/>
    <col min="13321" max="13571" width="9.140625" style="98"/>
    <col min="13572" max="13572" width="24.28515625" style="98" customWidth="1"/>
    <col min="13573" max="13573" width="10" style="98" customWidth="1"/>
    <col min="13574" max="13574" width="15.7109375" style="98" customWidth="1"/>
    <col min="13575" max="13575" width="15.140625" style="98" customWidth="1"/>
    <col min="13576" max="13576" width="27" style="98" customWidth="1"/>
    <col min="13577" max="13827" width="9.140625" style="98"/>
    <col min="13828" max="13828" width="24.28515625" style="98" customWidth="1"/>
    <col min="13829" max="13829" width="10" style="98" customWidth="1"/>
    <col min="13830" max="13830" width="15.7109375" style="98" customWidth="1"/>
    <col min="13831" max="13831" width="15.140625" style="98" customWidth="1"/>
    <col min="13832" max="13832" width="27" style="98" customWidth="1"/>
    <col min="13833" max="14083" width="9.140625" style="98"/>
    <col min="14084" max="14084" width="24.28515625" style="98" customWidth="1"/>
    <col min="14085" max="14085" width="10" style="98" customWidth="1"/>
    <col min="14086" max="14086" width="15.7109375" style="98" customWidth="1"/>
    <col min="14087" max="14087" width="15.140625" style="98" customWidth="1"/>
    <col min="14088" max="14088" width="27" style="98" customWidth="1"/>
    <col min="14089" max="14339" width="9.140625" style="98"/>
    <col min="14340" max="14340" width="24.28515625" style="98" customWidth="1"/>
    <col min="14341" max="14341" width="10" style="98" customWidth="1"/>
    <col min="14342" max="14342" width="15.7109375" style="98" customWidth="1"/>
    <col min="14343" max="14343" width="15.140625" style="98" customWidth="1"/>
    <col min="14344" max="14344" width="27" style="98" customWidth="1"/>
    <col min="14345" max="14595" width="9.140625" style="98"/>
    <col min="14596" max="14596" width="24.28515625" style="98" customWidth="1"/>
    <col min="14597" max="14597" width="10" style="98" customWidth="1"/>
    <col min="14598" max="14598" width="15.7109375" style="98" customWidth="1"/>
    <col min="14599" max="14599" width="15.140625" style="98" customWidth="1"/>
    <col min="14600" max="14600" width="27" style="98" customWidth="1"/>
    <col min="14601" max="14851" width="9.140625" style="98"/>
    <col min="14852" max="14852" width="24.28515625" style="98" customWidth="1"/>
    <col min="14853" max="14853" width="10" style="98" customWidth="1"/>
    <col min="14854" max="14854" width="15.7109375" style="98" customWidth="1"/>
    <col min="14855" max="14855" width="15.140625" style="98" customWidth="1"/>
    <col min="14856" max="14856" width="27" style="98" customWidth="1"/>
    <col min="14857" max="15107" width="9.140625" style="98"/>
    <col min="15108" max="15108" width="24.28515625" style="98" customWidth="1"/>
    <col min="15109" max="15109" width="10" style="98" customWidth="1"/>
    <col min="15110" max="15110" width="15.7109375" style="98" customWidth="1"/>
    <col min="15111" max="15111" width="15.140625" style="98" customWidth="1"/>
    <col min="15112" max="15112" width="27" style="98" customWidth="1"/>
    <col min="15113" max="15363" width="9.140625" style="98"/>
    <col min="15364" max="15364" width="24.28515625" style="98" customWidth="1"/>
    <col min="15365" max="15365" width="10" style="98" customWidth="1"/>
    <col min="15366" max="15366" width="15.7109375" style="98" customWidth="1"/>
    <col min="15367" max="15367" width="15.140625" style="98" customWidth="1"/>
    <col min="15368" max="15368" width="27" style="98" customWidth="1"/>
    <col min="15369" max="15619" width="9.140625" style="98"/>
    <col min="15620" max="15620" width="24.28515625" style="98" customWidth="1"/>
    <col min="15621" max="15621" width="10" style="98" customWidth="1"/>
    <col min="15622" max="15622" width="15.7109375" style="98" customWidth="1"/>
    <col min="15623" max="15623" width="15.140625" style="98" customWidth="1"/>
    <col min="15624" max="15624" width="27" style="98" customWidth="1"/>
    <col min="15625" max="15875" width="9.140625" style="98"/>
    <col min="15876" max="15876" width="24.28515625" style="98" customWidth="1"/>
    <col min="15877" max="15877" width="10" style="98" customWidth="1"/>
    <col min="15878" max="15878" width="15.7109375" style="98" customWidth="1"/>
    <col min="15879" max="15879" width="15.140625" style="98" customWidth="1"/>
    <col min="15880" max="15880" width="27" style="98" customWidth="1"/>
    <col min="15881" max="16131" width="9.140625" style="98"/>
    <col min="16132" max="16132" width="24.28515625" style="98" customWidth="1"/>
    <col min="16133" max="16133" width="10" style="98" customWidth="1"/>
    <col min="16134" max="16134" width="15.7109375" style="98" customWidth="1"/>
    <col min="16135" max="16135" width="15.140625" style="98" customWidth="1"/>
    <col min="16136" max="16136" width="27" style="98" customWidth="1"/>
    <col min="16137" max="16384" width="9.140625" style="98"/>
  </cols>
  <sheetData>
    <row r="1" spans="2:104" ht="13.5" thickBot="1"/>
    <row r="2" spans="2:104" ht="15" customHeight="1" thickBot="1">
      <c r="B2" s="181" t="str">
        <f>'Enterprise Security Architect'!B3</f>
        <v>VENDOR NAME</v>
      </c>
      <c r="C2" s="182"/>
      <c r="D2" s="182"/>
      <c r="E2" s="182"/>
      <c r="F2" s="183"/>
    </row>
    <row r="4" spans="2:104" s="104" customFormat="1" ht="18">
      <c r="B4" s="99" t="s">
        <v>67</v>
      </c>
      <c r="C4" s="100"/>
      <c r="D4" s="101"/>
      <c r="E4" s="101"/>
      <c r="F4" s="101"/>
      <c r="G4" s="101"/>
      <c r="H4" s="101"/>
      <c r="I4" s="101"/>
      <c r="J4" s="101"/>
      <c r="K4" s="101"/>
      <c r="L4" s="101"/>
      <c r="M4" s="101"/>
      <c r="N4" s="101"/>
      <c r="O4" s="101"/>
      <c r="P4" s="101"/>
      <c r="Q4" s="101"/>
      <c r="R4" s="102"/>
      <c r="S4" s="102"/>
      <c r="T4" s="102"/>
      <c r="U4" s="103"/>
      <c r="V4" s="101"/>
      <c r="W4" s="101"/>
      <c r="X4" s="101"/>
      <c r="Y4" s="101"/>
      <c r="Z4" s="101"/>
      <c r="AA4" s="101"/>
      <c r="AB4" s="101"/>
      <c r="AC4" s="101"/>
      <c r="AD4" s="101"/>
      <c r="AE4" s="101"/>
      <c r="AF4" s="101"/>
      <c r="AG4" s="101"/>
      <c r="AH4" s="101"/>
      <c r="AI4" s="101"/>
      <c r="AJ4" s="101"/>
      <c r="AK4" s="101"/>
      <c r="AL4" s="101"/>
      <c r="AM4" s="101"/>
      <c r="AN4" s="101"/>
      <c r="AO4" s="101"/>
      <c r="AP4" s="101"/>
      <c r="AQ4" s="101"/>
      <c r="AR4" s="101"/>
      <c r="AS4" s="101"/>
      <c r="AT4" s="101"/>
      <c r="AU4" s="101"/>
      <c r="AV4" s="101"/>
      <c r="AW4" s="101"/>
      <c r="AX4" s="101"/>
      <c r="AY4" s="101"/>
      <c r="AZ4" s="101"/>
      <c r="BA4" s="101"/>
      <c r="BB4" s="101"/>
      <c r="BC4" s="101"/>
      <c r="BD4" s="101"/>
      <c r="BE4" s="101"/>
      <c r="BF4" s="101"/>
      <c r="BG4" s="101"/>
      <c r="BH4" s="101"/>
      <c r="BI4" s="101"/>
      <c r="BJ4" s="101"/>
      <c r="BK4" s="101"/>
      <c r="BL4" s="101"/>
      <c r="BM4" s="101"/>
      <c r="BN4" s="101"/>
      <c r="BO4" s="101"/>
      <c r="BP4" s="101"/>
      <c r="BQ4" s="101"/>
      <c r="BR4" s="101"/>
      <c r="BS4" s="101"/>
      <c r="BT4" s="101"/>
      <c r="BU4" s="101"/>
      <c r="BV4" s="101"/>
      <c r="BW4" s="101"/>
      <c r="BX4" s="101"/>
      <c r="BY4" s="101"/>
      <c r="BZ4" s="101"/>
      <c r="CA4" s="101"/>
      <c r="CB4" s="101"/>
      <c r="CC4" s="101"/>
      <c r="CD4" s="101"/>
      <c r="CE4" s="101"/>
      <c r="CF4" s="101"/>
      <c r="CG4" s="101"/>
      <c r="CH4" s="101"/>
      <c r="CI4" s="101"/>
      <c r="CJ4" s="101"/>
      <c r="CK4" s="101"/>
      <c r="CL4" s="101"/>
      <c r="CM4" s="101"/>
      <c r="CN4" s="101"/>
      <c r="CO4" s="101"/>
      <c r="CP4" s="101"/>
      <c r="CQ4" s="101"/>
      <c r="CR4" s="101"/>
      <c r="CS4" s="101"/>
      <c r="CT4" s="101"/>
      <c r="CU4" s="101"/>
      <c r="CV4" s="101"/>
      <c r="CW4" s="101"/>
      <c r="CX4" s="101"/>
      <c r="CY4" s="101"/>
      <c r="CZ4" s="101"/>
    </row>
    <row r="5" spans="2:104" s="104" customFormat="1" ht="15.75">
      <c r="B5" s="105"/>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6"/>
      <c r="AD5" s="106"/>
      <c r="AE5" s="106"/>
      <c r="AF5" s="106"/>
      <c r="AG5" s="106"/>
      <c r="AH5" s="106"/>
      <c r="AI5" s="106"/>
      <c r="AJ5" s="106"/>
      <c r="AK5" s="106"/>
      <c r="AL5" s="106"/>
      <c r="AM5" s="106"/>
      <c r="AN5" s="106"/>
      <c r="AO5" s="106"/>
      <c r="AP5" s="106"/>
      <c r="AQ5" s="106"/>
      <c r="AR5" s="106"/>
      <c r="AS5" s="106"/>
      <c r="AT5" s="106"/>
      <c r="AU5" s="106"/>
      <c r="AV5" s="106"/>
      <c r="AW5" s="106"/>
      <c r="AX5" s="106"/>
      <c r="AY5" s="106"/>
      <c r="AZ5" s="106"/>
      <c r="BA5" s="106"/>
      <c r="BB5" s="106"/>
      <c r="BC5" s="106"/>
      <c r="BD5" s="106"/>
      <c r="BE5" s="106"/>
      <c r="BF5" s="106"/>
      <c r="BG5" s="106"/>
      <c r="BH5" s="106"/>
      <c r="BI5" s="106"/>
      <c r="BJ5" s="106"/>
      <c r="BK5" s="106"/>
      <c r="BL5" s="106"/>
      <c r="BM5" s="106"/>
      <c r="BN5" s="106"/>
      <c r="BO5" s="106"/>
      <c r="BP5" s="106"/>
      <c r="BQ5" s="106"/>
      <c r="BR5" s="106"/>
      <c r="BS5" s="106"/>
      <c r="BT5" s="106"/>
      <c r="BU5" s="106"/>
      <c r="BV5" s="106"/>
      <c r="BW5" s="106"/>
      <c r="BX5" s="106"/>
      <c r="BY5" s="106"/>
      <c r="BZ5" s="106"/>
      <c r="CA5" s="106"/>
      <c r="CB5" s="106"/>
      <c r="CC5" s="106"/>
      <c r="CD5" s="106"/>
      <c r="CE5" s="106"/>
      <c r="CF5" s="106"/>
      <c r="CG5" s="106"/>
      <c r="CH5" s="106"/>
      <c r="CI5" s="106"/>
      <c r="CJ5" s="106"/>
      <c r="CK5" s="106"/>
      <c r="CL5" s="106"/>
      <c r="CM5" s="106"/>
      <c r="CN5" s="106"/>
      <c r="CO5" s="106"/>
      <c r="CP5" s="106"/>
      <c r="CQ5" s="106"/>
      <c r="CR5" s="106"/>
      <c r="CS5" s="106"/>
      <c r="CT5" s="106"/>
      <c r="CU5" s="106"/>
      <c r="CV5" s="106"/>
      <c r="CW5" s="106"/>
      <c r="CX5" s="106"/>
      <c r="CY5" s="106"/>
      <c r="CZ5" s="106"/>
    </row>
    <row r="6" spans="2:104" s="104" customFormat="1" ht="18.75" thickBot="1">
      <c r="B6" s="107" t="s">
        <v>57</v>
      </c>
    </row>
    <row r="7" spans="2:104" s="104" customFormat="1" ht="103.15" customHeight="1">
      <c r="B7" s="108">
        <v>1</v>
      </c>
      <c r="C7" s="187" t="s">
        <v>58</v>
      </c>
      <c r="D7" s="188"/>
      <c r="E7" s="188"/>
      <c r="F7" s="188"/>
      <c r="G7" s="188"/>
      <c r="H7" s="189"/>
      <c r="I7" s="109"/>
      <c r="J7" s="109"/>
      <c r="K7" s="109"/>
      <c r="L7" s="109"/>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09"/>
      <c r="AM7" s="109"/>
      <c r="AN7" s="109"/>
      <c r="AO7" s="109"/>
      <c r="AP7" s="109"/>
      <c r="AQ7" s="109"/>
      <c r="AR7" s="109"/>
      <c r="AS7" s="109"/>
      <c r="AT7" s="109"/>
      <c r="AU7" s="109"/>
      <c r="AV7" s="109"/>
      <c r="AW7" s="109"/>
      <c r="AX7" s="109"/>
      <c r="AY7" s="109"/>
      <c r="AZ7" s="109"/>
      <c r="BA7" s="109"/>
      <c r="BB7" s="109"/>
      <c r="BC7" s="109"/>
      <c r="BD7" s="109"/>
      <c r="BE7" s="109"/>
      <c r="BF7" s="109"/>
      <c r="BG7" s="109"/>
      <c r="BH7" s="109"/>
      <c r="BI7" s="109"/>
      <c r="BJ7" s="109"/>
      <c r="BK7" s="109"/>
      <c r="BL7" s="109"/>
      <c r="BM7" s="109"/>
      <c r="BN7" s="109"/>
      <c r="BO7" s="109"/>
      <c r="BP7" s="109"/>
      <c r="BQ7" s="109"/>
      <c r="BR7" s="109"/>
      <c r="BS7" s="109"/>
      <c r="BT7" s="109"/>
      <c r="BU7" s="109"/>
      <c r="BV7" s="109"/>
      <c r="BW7" s="109"/>
      <c r="BX7" s="109"/>
      <c r="BY7" s="109"/>
      <c r="BZ7" s="109"/>
      <c r="CA7" s="109"/>
      <c r="CB7" s="109"/>
      <c r="CC7" s="109"/>
      <c r="CD7" s="109"/>
      <c r="CE7" s="109"/>
      <c r="CF7" s="109"/>
      <c r="CG7" s="109"/>
      <c r="CH7" s="109"/>
      <c r="CI7" s="109"/>
      <c r="CJ7" s="109"/>
      <c r="CK7" s="109"/>
      <c r="CL7" s="109"/>
      <c r="CM7" s="109"/>
      <c r="CN7" s="109"/>
      <c r="CO7" s="109"/>
      <c r="CP7" s="109"/>
      <c r="CQ7" s="109"/>
      <c r="CR7" s="109"/>
      <c r="CS7" s="109"/>
      <c r="CT7" s="109"/>
      <c r="CU7" s="109"/>
      <c r="CV7" s="109"/>
      <c r="CW7" s="109"/>
      <c r="CX7" s="109"/>
      <c r="CY7" s="109"/>
      <c r="CZ7" s="109"/>
    </row>
    <row r="8" spans="2:104" s="104" customFormat="1" ht="43.9" customHeight="1">
      <c r="B8" s="190">
        <v>2</v>
      </c>
      <c r="C8" s="191" t="s">
        <v>59</v>
      </c>
      <c r="D8" s="192"/>
      <c r="E8" s="192"/>
      <c r="F8" s="192"/>
      <c r="G8" s="192"/>
      <c r="H8" s="193"/>
      <c r="I8" s="109"/>
      <c r="J8" s="109"/>
      <c r="K8" s="111"/>
      <c r="L8" s="109"/>
      <c r="M8" s="110"/>
      <c r="N8" s="110"/>
      <c r="O8" s="110"/>
      <c r="P8" s="168"/>
      <c r="Q8" s="169"/>
      <c r="R8" s="169"/>
      <c r="S8" s="169"/>
      <c r="T8" s="169"/>
      <c r="U8" s="169"/>
      <c r="V8" s="110"/>
      <c r="W8" s="110"/>
      <c r="X8" s="110"/>
      <c r="Y8" s="110"/>
      <c r="Z8" s="110"/>
      <c r="AA8" s="110"/>
      <c r="AB8" s="110"/>
      <c r="AC8" s="110"/>
      <c r="AD8" s="110"/>
      <c r="AE8" s="110"/>
      <c r="AF8" s="110"/>
      <c r="AG8" s="110"/>
      <c r="AH8" s="110"/>
      <c r="AI8" s="110"/>
      <c r="AJ8" s="110"/>
      <c r="AK8" s="110"/>
      <c r="AL8" s="109"/>
      <c r="AM8" s="109"/>
      <c r="AN8" s="109"/>
      <c r="AO8" s="109"/>
      <c r="AP8" s="109"/>
      <c r="AQ8" s="109"/>
      <c r="AR8" s="109"/>
      <c r="AS8" s="109"/>
      <c r="AT8" s="109"/>
      <c r="AU8" s="109"/>
      <c r="AV8" s="109"/>
      <c r="AW8" s="109"/>
      <c r="AX8" s="109"/>
      <c r="AY8" s="109"/>
      <c r="AZ8" s="109"/>
      <c r="BA8" s="109"/>
      <c r="BB8" s="109"/>
      <c r="BC8" s="109"/>
      <c r="BD8" s="109"/>
      <c r="BE8" s="109"/>
      <c r="BF8" s="109"/>
      <c r="BG8" s="109"/>
      <c r="BH8" s="109"/>
      <c r="BI8" s="109"/>
      <c r="BJ8" s="109"/>
      <c r="BK8" s="109"/>
      <c r="BL8" s="109"/>
      <c r="BM8" s="109"/>
      <c r="BN8" s="109"/>
      <c r="BO8" s="109"/>
      <c r="BP8" s="109"/>
      <c r="BQ8" s="109"/>
      <c r="BR8" s="109"/>
      <c r="BS8" s="109"/>
      <c r="BT8" s="109"/>
      <c r="BU8" s="109"/>
      <c r="BV8" s="109"/>
      <c r="BW8" s="109"/>
      <c r="BX8" s="109"/>
      <c r="BY8" s="109"/>
      <c r="BZ8" s="109"/>
      <c r="CA8" s="109"/>
      <c r="CB8" s="109"/>
      <c r="CC8" s="109"/>
      <c r="CD8" s="109"/>
      <c r="CE8" s="109"/>
      <c r="CF8" s="109"/>
      <c r="CG8" s="109"/>
      <c r="CH8" s="109"/>
      <c r="CI8" s="109"/>
      <c r="CJ8" s="109"/>
      <c r="CK8" s="109"/>
      <c r="CL8" s="109"/>
      <c r="CM8" s="109"/>
      <c r="CN8" s="109"/>
      <c r="CO8" s="109"/>
      <c r="CP8" s="109"/>
      <c r="CQ8" s="109"/>
      <c r="CR8" s="109"/>
      <c r="CS8" s="109"/>
      <c r="CT8" s="109"/>
      <c r="CU8" s="109"/>
      <c r="CV8" s="109"/>
      <c r="CW8" s="109"/>
      <c r="CX8" s="109"/>
      <c r="CY8" s="109"/>
      <c r="CZ8" s="109"/>
    </row>
    <row r="9" spans="2:104" s="104" customFormat="1" ht="15.75">
      <c r="B9" s="190"/>
      <c r="C9" s="170" t="s">
        <v>60</v>
      </c>
      <c r="D9" s="169"/>
      <c r="E9" s="169"/>
      <c r="F9" s="169"/>
      <c r="G9" s="169"/>
      <c r="H9" s="171"/>
      <c r="I9" s="109"/>
      <c r="J9" s="109"/>
      <c r="K9" s="109"/>
      <c r="L9" s="109"/>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09"/>
      <c r="AM9" s="109"/>
      <c r="AN9" s="109"/>
      <c r="AO9" s="109"/>
      <c r="AP9" s="109"/>
      <c r="AQ9" s="109"/>
      <c r="AR9" s="109"/>
      <c r="AS9" s="109"/>
      <c r="AT9" s="109"/>
      <c r="AU9" s="109"/>
      <c r="AV9" s="109"/>
      <c r="AW9" s="109"/>
      <c r="AX9" s="109"/>
      <c r="AY9" s="109"/>
      <c r="AZ9" s="109"/>
      <c r="BA9" s="109"/>
      <c r="BB9" s="109"/>
      <c r="BC9" s="109"/>
      <c r="BD9" s="109"/>
      <c r="BE9" s="109"/>
      <c r="BF9" s="109"/>
      <c r="BG9" s="109"/>
      <c r="BH9" s="109"/>
      <c r="BI9" s="109"/>
      <c r="BJ9" s="109"/>
      <c r="BK9" s="109"/>
      <c r="BL9" s="109"/>
      <c r="BM9" s="109"/>
      <c r="BN9" s="109"/>
      <c r="BO9" s="109"/>
      <c r="BP9" s="109"/>
      <c r="BQ9" s="109"/>
      <c r="BR9" s="109"/>
      <c r="BS9" s="109"/>
      <c r="BT9" s="109"/>
      <c r="BU9" s="109"/>
      <c r="BV9" s="109"/>
      <c r="BW9" s="109"/>
      <c r="BX9" s="109"/>
      <c r="BY9" s="109"/>
      <c r="BZ9" s="109"/>
      <c r="CA9" s="109"/>
      <c r="CB9" s="109"/>
      <c r="CC9" s="109"/>
      <c r="CD9" s="109"/>
      <c r="CE9" s="109"/>
      <c r="CF9" s="109"/>
      <c r="CG9" s="109"/>
      <c r="CH9" s="109"/>
      <c r="CI9" s="109"/>
      <c r="CJ9" s="109"/>
      <c r="CK9" s="109"/>
      <c r="CL9" s="109"/>
      <c r="CM9" s="109"/>
      <c r="CN9" s="109"/>
      <c r="CO9" s="109"/>
      <c r="CP9" s="109"/>
      <c r="CQ9" s="109"/>
      <c r="CR9" s="109"/>
      <c r="CS9" s="109"/>
      <c r="CT9" s="109"/>
      <c r="CU9" s="109"/>
      <c r="CV9" s="109"/>
      <c r="CW9" s="109"/>
      <c r="CX9" s="109"/>
      <c r="CY9" s="109"/>
      <c r="CZ9" s="109"/>
    </row>
    <row r="10" spans="2:104" s="104" customFormat="1" ht="82.9" customHeight="1">
      <c r="B10" s="190"/>
      <c r="C10" s="172" t="s">
        <v>61</v>
      </c>
      <c r="D10" s="173"/>
      <c r="E10" s="173"/>
      <c r="F10" s="173"/>
      <c r="G10" s="173"/>
      <c r="H10" s="174"/>
      <c r="I10" s="109"/>
      <c r="J10" s="109"/>
      <c r="K10" s="109"/>
      <c r="L10" s="109"/>
      <c r="M10" s="110"/>
      <c r="N10" s="110"/>
      <c r="O10" s="110"/>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09"/>
      <c r="AQ10" s="109"/>
      <c r="AR10" s="109"/>
      <c r="AS10" s="109"/>
      <c r="AT10" s="109"/>
      <c r="AU10" s="109"/>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09"/>
      <c r="CN10" s="109"/>
      <c r="CO10" s="109"/>
      <c r="CP10" s="109"/>
      <c r="CQ10" s="109"/>
      <c r="CR10" s="109"/>
      <c r="CS10" s="109"/>
      <c r="CT10" s="109"/>
      <c r="CU10" s="109"/>
      <c r="CV10" s="109"/>
      <c r="CW10" s="109"/>
      <c r="CX10" s="109"/>
      <c r="CY10" s="109"/>
      <c r="CZ10" s="109"/>
    </row>
    <row r="11" spans="2:104" s="104" customFormat="1" ht="76.150000000000006" customHeight="1">
      <c r="B11" s="112">
        <v>3</v>
      </c>
      <c r="C11" s="175" t="s">
        <v>62</v>
      </c>
      <c r="D11" s="176"/>
      <c r="E11" s="176"/>
      <c r="F11" s="176"/>
      <c r="G11" s="176"/>
      <c r="H11" s="177"/>
      <c r="I11" s="109"/>
      <c r="J11" s="109"/>
      <c r="K11" s="109"/>
      <c r="L11" s="109"/>
      <c r="M11" s="110"/>
      <c r="N11" s="113"/>
      <c r="O11" s="110"/>
      <c r="P11" s="109"/>
      <c r="Q11" s="109"/>
      <c r="R11" s="109"/>
      <c r="S11" s="109"/>
      <c r="T11" s="109"/>
      <c r="U11" s="109"/>
      <c r="V11" s="109"/>
      <c r="W11" s="109"/>
      <c r="X11" s="109"/>
      <c r="Y11" s="109"/>
      <c r="Z11" s="109"/>
      <c r="AA11" s="109"/>
      <c r="AB11" s="109"/>
      <c r="AC11" s="109"/>
      <c r="AD11" s="109"/>
      <c r="AE11" s="109"/>
      <c r="AF11" s="109"/>
      <c r="AG11" s="109"/>
      <c r="AH11" s="109"/>
      <c r="AI11" s="109"/>
      <c r="AJ11" s="109"/>
      <c r="AK11" s="109"/>
      <c r="AL11" s="109"/>
      <c r="AM11" s="109"/>
      <c r="AN11" s="109"/>
      <c r="AO11" s="109"/>
      <c r="AP11" s="109"/>
      <c r="AQ11" s="109"/>
      <c r="AR11" s="109"/>
      <c r="AS11" s="109"/>
      <c r="AT11" s="109"/>
      <c r="AU11" s="109"/>
      <c r="AV11" s="109"/>
      <c r="AW11" s="109"/>
      <c r="AX11" s="109"/>
      <c r="AY11" s="109"/>
      <c r="AZ11" s="109"/>
      <c r="BA11" s="109"/>
      <c r="BB11" s="109"/>
      <c r="BC11" s="109"/>
      <c r="BD11" s="109"/>
      <c r="BE11" s="109"/>
      <c r="BF11" s="109"/>
      <c r="BG11" s="109"/>
      <c r="BH11" s="109"/>
      <c r="BI11" s="109"/>
      <c r="BJ11" s="109"/>
      <c r="BK11" s="109"/>
      <c r="BL11" s="109"/>
      <c r="BM11" s="109"/>
      <c r="BN11" s="109"/>
      <c r="BO11" s="109"/>
      <c r="BP11" s="109"/>
      <c r="BQ11" s="109"/>
      <c r="BR11" s="109"/>
      <c r="BS11" s="109"/>
      <c r="BT11" s="109"/>
      <c r="BU11" s="109"/>
      <c r="BV11" s="109"/>
      <c r="BW11" s="109"/>
      <c r="BX11" s="109"/>
      <c r="BY11" s="109"/>
      <c r="BZ11" s="109"/>
      <c r="CA11" s="109"/>
      <c r="CB11" s="109"/>
      <c r="CC11" s="109"/>
      <c r="CD11" s="109"/>
      <c r="CE11" s="109"/>
      <c r="CF11" s="109"/>
      <c r="CG11" s="109"/>
      <c r="CH11" s="109"/>
      <c r="CI11" s="109"/>
      <c r="CJ11" s="109"/>
      <c r="CK11" s="109"/>
      <c r="CL11" s="109"/>
      <c r="CM11" s="109"/>
      <c r="CN11" s="109"/>
      <c r="CO11" s="109"/>
      <c r="CP11" s="109"/>
      <c r="CQ11" s="109"/>
      <c r="CR11" s="109"/>
      <c r="CS11" s="109"/>
      <c r="CT11" s="109"/>
      <c r="CU11" s="109"/>
      <c r="CV11" s="109"/>
      <c r="CW11" s="109"/>
      <c r="CX11" s="109"/>
      <c r="CY11" s="109"/>
      <c r="CZ11" s="109"/>
    </row>
    <row r="12" spans="2:104" s="104" customFormat="1" ht="107.45" customHeight="1">
      <c r="B12" s="112">
        <v>4</v>
      </c>
      <c r="C12" s="178" t="s">
        <v>63</v>
      </c>
      <c r="D12" s="179"/>
      <c r="E12" s="179"/>
      <c r="F12" s="179"/>
      <c r="G12" s="179"/>
      <c r="H12" s="180"/>
      <c r="I12" s="109"/>
      <c r="J12" s="109"/>
      <c r="K12" s="109"/>
      <c r="L12" s="109"/>
      <c r="M12" s="110"/>
      <c r="N12" s="110"/>
      <c r="O12" s="110"/>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09"/>
      <c r="AU12" s="109"/>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09"/>
      <c r="CN12" s="109"/>
      <c r="CO12" s="109"/>
      <c r="CP12" s="109"/>
      <c r="CQ12" s="109"/>
      <c r="CR12" s="109"/>
      <c r="CS12" s="109"/>
      <c r="CT12" s="109"/>
      <c r="CU12" s="109"/>
      <c r="CV12" s="109"/>
      <c r="CW12" s="109"/>
      <c r="CX12" s="109"/>
      <c r="CY12" s="109"/>
      <c r="CZ12" s="109"/>
    </row>
    <row r="13" spans="2:104" s="104" customFormat="1" ht="15.75">
      <c r="B13" s="194">
        <v>5</v>
      </c>
      <c r="C13" s="195" t="s">
        <v>64</v>
      </c>
      <c r="D13" s="196"/>
      <c r="E13" s="196"/>
      <c r="F13" s="196"/>
      <c r="G13" s="196"/>
      <c r="H13" s="197"/>
      <c r="I13" s="114"/>
      <c r="J13" s="114"/>
      <c r="K13" s="114"/>
      <c r="L13" s="115"/>
      <c r="M13" s="115"/>
      <c r="N13" s="115"/>
      <c r="O13" s="115"/>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c r="CW13" s="106"/>
      <c r="CX13" s="106"/>
      <c r="CY13" s="106"/>
      <c r="CZ13" s="106"/>
    </row>
    <row r="14" spans="2:104" s="104" customFormat="1" ht="64.5" customHeight="1">
      <c r="B14" s="194"/>
      <c r="C14" s="195" t="s">
        <v>65</v>
      </c>
      <c r="D14" s="196"/>
      <c r="E14" s="196"/>
      <c r="F14" s="196"/>
      <c r="G14" s="196"/>
      <c r="H14" s="197"/>
      <c r="I14" s="116"/>
      <c r="J14" s="117"/>
      <c r="K14" s="117"/>
      <c r="L14" s="117"/>
      <c r="M14" s="117"/>
      <c r="N14" s="118"/>
      <c r="O14" s="117"/>
    </row>
    <row r="15" spans="2:104" s="104" customFormat="1" ht="35.1" customHeight="1" thickBot="1">
      <c r="B15" s="194"/>
      <c r="C15" s="198" t="s">
        <v>66</v>
      </c>
      <c r="D15" s="199"/>
      <c r="E15" s="199"/>
      <c r="F15" s="199"/>
      <c r="G15" s="199"/>
      <c r="H15" s="200"/>
      <c r="I15" s="114"/>
      <c r="J15" s="114"/>
      <c r="K15" s="114"/>
      <c r="L15" s="106"/>
      <c r="M15" s="106"/>
      <c r="N15" s="106"/>
      <c r="O15" s="106"/>
    </row>
    <row r="17" spans="3:8" ht="13.5" thickBot="1"/>
    <row r="18" spans="3:8" ht="16.5" thickBot="1">
      <c r="C18" s="184" t="s">
        <v>0</v>
      </c>
      <c r="D18" s="185"/>
      <c r="E18" s="185"/>
      <c r="F18" s="185"/>
      <c r="G18" s="185"/>
      <c r="H18" s="186"/>
    </row>
    <row r="19" spans="3:8" ht="25.5">
      <c r="C19" s="5" t="s">
        <v>1</v>
      </c>
      <c r="D19" s="1" t="s">
        <v>2</v>
      </c>
      <c r="E19" s="2" t="s">
        <v>3</v>
      </c>
      <c r="F19" s="3" t="s">
        <v>4</v>
      </c>
      <c r="G19" s="2" t="s">
        <v>5</v>
      </c>
      <c r="H19" s="6" t="s">
        <v>6</v>
      </c>
    </row>
    <row r="20" spans="3:8">
      <c r="C20" s="4">
        <v>1</v>
      </c>
      <c r="D20" s="119" t="s">
        <v>33</v>
      </c>
      <c r="E20" s="120" t="s">
        <v>34</v>
      </c>
      <c r="F20" s="137"/>
      <c r="G20" s="138"/>
      <c r="H20" s="139"/>
    </row>
    <row r="21" spans="3:8">
      <c r="C21" s="71">
        <v>2</v>
      </c>
      <c r="D21" s="119" t="s">
        <v>35</v>
      </c>
      <c r="E21" s="120" t="s">
        <v>36</v>
      </c>
      <c r="F21" s="140"/>
      <c r="G21" s="138"/>
      <c r="H21" s="139"/>
    </row>
    <row r="22" spans="3:8">
      <c r="C22" s="4">
        <v>3</v>
      </c>
      <c r="D22" s="119" t="s">
        <v>37</v>
      </c>
      <c r="E22" s="120" t="s">
        <v>38</v>
      </c>
      <c r="F22" s="140"/>
      <c r="G22" s="138"/>
      <c r="H22" s="139"/>
    </row>
    <row r="23" spans="3:8">
      <c r="C23" s="71">
        <v>4</v>
      </c>
      <c r="D23" s="119" t="s">
        <v>39</v>
      </c>
      <c r="E23" s="120" t="s">
        <v>40</v>
      </c>
      <c r="F23" s="140"/>
      <c r="G23" s="138"/>
      <c r="H23" s="139"/>
    </row>
    <row r="24" spans="3:8">
      <c r="C24" s="4">
        <v>5</v>
      </c>
      <c r="D24" s="119" t="s">
        <v>31</v>
      </c>
      <c r="E24" s="120" t="s">
        <v>21</v>
      </c>
      <c r="F24" s="140"/>
      <c r="G24" s="138"/>
      <c r="H24" s="139"/>
    </row>
    <row r="25" spans="3:8">
      <c r="C25" s="71">
        <v>6</v>
      </c>
      <c r="D25" s="119" t="s">
        <v>23</v>
      </c>
      <c r="E25" s="120" t="s">
        <v>22</v>
      </c>
      <c r="F25" s="140"/>
      <c r="G25" s="138"/>
      <c r="H25" s="139"/>
    </row>
    <row r="26" spans="3:8">
      <c r="C26" s="4">
        <v>7</v>
      </c>
      <c r="D26" s="119" t="s">
        <v>41</v>
      </c>
      <c r="E26" s="120" t="s">
        <v>42</v>
      </c>
      <c r="F26" s="140"/>
      <c r="G26" s="138"/>
      <c r="H26" s="139"/>
    </row>
    <row r="27" spans="3:8">
      <c r="C27" s="71">
        <v>8</v>
      </c>
      <c r="D27" s="119" t="s">
        <v>43</v>
      </c>
      <c r="E27" s="120" t="s">
        <v>44</v>
      </c>
      <c r="F27" s="140"/>
      <c r="G27" s="138"/>
      <c r="H27" s="139"/>
    </row>
    <row r="28" spans="3:8">
      <c r="C28" s="4">
        <v>9</v>
      </c>
      <c r="D28" s="119" t="s">
        <v>45</v>
      </c>
      <c r="E28" s="120" t="s">
        <v>46</v>
      </c>
      <c r="F28" s="140"/>
      <c r="G28" s="138"/>
      <c r="H28" s="139"/>
    </row>
    <row r="29" spans="3:8">
      <c r="C29" s="71">
        <v>10</v>
      </c>
      <c r="D29" s="119" t="s">
        <v>47</v>
      </c>
      <c r="E29" s="120" t="s">
        <v>48</v>
      </c>
      <c r="F29" s="140"/>
      <c r="G29" s="138"/>
      <c r="H29" s="139"/>
    </row>
    <row r="30" spans="3:8">
      <c r="C30" s="4">
        <v>11</v>
      </c>
      <c r="D30" s="119" t="s">
        <v>49</v>
      </c>
      <c r="E30" s="120" t="s">
        <v>50</v>
      </c>
      <c r="F30" s="140"/>
      <c r="G30" s="138"/>
      <c r="H30" s="139"/>
    </row>
    <row r="31" spans="3:8">
      <c r="C31" s="71">
        <v>12</v>
      </c>
      <c r="D31" s="119" t="s">
        <v>51</v>
      </c>
      <c r="E31" s="120" t="s">
        <v>52</v>
      </c>
      <c r="F31" s="140"/>
      <c r="G31" s="138"/>
      <c r="H31" s="139"/>
    </row>
    <row r="32" spans="3:8">
      <c r="C32" s="4">
        <v>13</v>
      </c>
      <c r="D32" s="119" t="s">
        <v>53</v>
      </c>
      <c r="E32" s="120" t="s">
        <v>7</v>
      </c>
      <c r="F32" s="140"/>
      <c r="G32" s="138"/>
      <c r="H32" s="139"/>
    </row>
    <row r="33" spans="3:8" ht="13.5" thickBot="1">
      <c r="C33" s="7">
        <v>14</v>
      </c>
      <c r="D33" s="8" t="s">
        <v>8</v>
      </c>
      <c r="E33" s="97" t="s">
        <v>9</v>
      </c>
      <c r="F33" s="9">
        <v>1</v>
      </c>
      <c r="G33" s="10"/>
      <c r="H33" s="11"/>
    </row>
  </sheetData>
  <sheetProtection selectLockedCells="1"/>
  <mergeCells count="14">
    <mergeCell ref="B2:F2"/>
    <mergeCell ref="C18:H18"/>
    <mergeCell ref="C7:H7"/>
    <mergeCell ref="B8:B10"/>
    <mergeCell ref="C8:H8"/>
    <mergeCell ref="B13:B15"/>
    <mergeCell ref="C13:H13"/>
    <mergeCell ref="C14:H14"/>
    <mergeCell ref="C15:H15"/>
    <mergeCell ref="P8:U8"/>
    <mergeCell ref="C9:H9"/>
    <mergeCell ref="C10:H10"/>
    <mergeCell ref="C11:H11"/>
    <mergeCell ref="C12:H12"/>
  </mergeCells>
  <hyperlinks>
    <hyperlink ref="C9" r:id="rId1" display="WWW.resbank.co.za" xr:uid="{00000000-0004-0000-01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Enterprise Security Architect</vt:lpstr>
      <vt:lpstr>Currency</vt:lpstr>
      <vt:lpstr>'Enterprise Security Architect'!Data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Rendani Nevondo</dc:creator>
  <cp:lastModifiedBy>Tamara Mda</cp:lastModifiedBy>
  <dcterms:created xsi:type="dcterms:W3CDTF">2015-07-15T07:56:35Z</dcterms:created>
  <dcterms:modified xsi:type="dcterms:W3CDTF">2023-09-28T08:06:27Z</dcterms:modified>
</cp:coreProperties>
</file>