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TladiPT\Documents\Centre of Excellence\Telecoms Operations\GPRS Project\Procurement\"/>
    </mc:Choice>
  </mc:AlternateContent>
  <xr:revisionPtr revIDLastSave="0" documentId="8_{0414A28D-7503-4058-BE2A-8AEE2439A49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ASE Router BoQ" sheetId="1" r:id="rId1"/>
    <sheet name="CC Sub-Components" sheetId="2" r:id="rId2"/>
    <sheet name="Technical S&amp;M Sub-Component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G18" i="1" s="1"/>
  <c r="G9" i="3"/>
  <c r="G5" i="3"/>
  <c r="G6" i="3"/>
  <c r="G7" i="3"/>
  <c r="G8" i="3"/>
  <c r="G4" i="3"/>
  <c r="G5" i="2"/>
  <c r="G6" i="2"/>
  <c r="G7" i="2"/>
  <c r="G8" i="2"/>
  <c r="G4" i="2"/>
  <c r="G14" i="2"/>
  <c r="G11" i="2"/>
  <c r="G12" i="2"/>
  <c r="G13" i="2"/>
  <c r="G10" i="2"/>
  <c r="G17" i="2"/>
  <c r="G18" i="2"/>
  <c r="G19" i="2"/>
  <c r="G20" i="2"/>
  <c r="G16" i="2"/>
  <c r="G21" i="2"/>
  <c r="F6" i="1" s="1"/>
  <c r="G6" i="1" s="1"/>
  <c r="G15" i="2"/>
  <c r="F5" i="1" s="1"/>
  <c r="G5" i="1" s="1"/>
  <c r="G9" i="2"/>
  <c r="F4" i="1" s="1"/>
  <c r="G4" i="1" s="1"/>
</calcChain>
</file>

<file path=xl/sharedStrings.xml><?xml version="1.0" encoding="utf-8"?>
<sst xmlns="http://schemas.openxmlformats.org/spreadsheetml/2006/main" count="125" uniqueCount="62">
  <si>
    <t>Item No.</t>
  </si>
  <si>
    <t xml:space="preserve">Heading </t>
  </si>
  <si>
    <t>Unit charge</t>
  </si>
  <si>
    <t>Detail</t>
  </si>
  <si>
    <t>Once-off cost per site</t>
  </si>
  <si>
    <t>Training</t>
  </si>
  <si>
    <t>Quantity</t>
  </si>
  <si>
    <t>Communnications Controller / Virtual RTU</t>
  </si>
  <si>
    <t xml:space="preserve">Master-station 
Supply &amp; Install Items 
</t>
  </si>
  <si>
    <t xml:space="preserve">Std Modem/Router (incl SIMs, pwr cables, antennae, etc.): tenderer to list and price each component which build up a complete system </t>
  </si>
  <si>
    <t xml:space="preserve">Support Services Items
</t>
  </si>
  <si>
    <t>Rate per person</t>
  </si>
  <si>
    <t>Unit Price</t>
  </si>
  <si>
    <t>Sub-total</t>
  </si>
  <si>
    <t>1.1.1</t>
  </si>
  <si>
    <t>1.1.2</t>
  </si>
  <si>
    <t>1.2.1</t>
  </si>
  <si>
    <t>1.2.2</t>
  </si>
  <si>
    <t>1.3.1</t>
  </si>
  <si>
    <t>1.3.2</t>
  </si>
  <si>
    <t>Modem/router</t>
  </si>
  <si>
    <t>Power cable</t>
  </si>
  <si>
    <t>Antenna with fly lead</t>
  </si>
  <si>
    <t>Sub-component  (if applicable)</t>
  </si>
  <si>
    <t>Field Modem/Router supply items</t>
  </si>
  <si>
    <t>SIM card (dual SIM if applicable)</t>
  </si>
  <si>
    <t>Note for Item 1 above: Eskom currently has 7 master stations which will be upgraded as and when required</t>
  </si>
  <si>
    <t xml:space="preserve">Annual cost per master site as per Item 1 </t>
  </si>
  <si>
    <t>3.1.1</t>
  </si>
  <si>
    <t>Technical Support &amp; Maintenance</t>
  </si>
  <si>
    <t>Comms Controller User Course (minimum class of 10 persons)</t>
  </si>
  <si>
    <t>Comms Controller Administrator Course (minimum class of 5 persons)</t>
  </si>
  <si>
    <t>Per item</t>
  </si>
  <si>
    <t>PRICING SCHEDULE</t>
  </si>
  <si>
    <r>
      <rPr>
        <b/>
        <sz val="10"/>
        <rFont val="Arial"/>
        <family val="2"/>
      </rPr>
      <t>Comms Controller Hardware (fully redundant) as per 240-71630971</t>
    </r>
    <r>
      <rPr>
        <sz val="10"/>
        <rFont val="Arial"/>
        <family val="2"/>
      </rPr>
      <t>:  tenderer to populate CC Sub-componets table to list &amp; price each component which build up complete system</t>
    </r>
  </si>
  <si>
    <r>
      <rPr>
        <b/>
        <sz val="10"/>
        <rFont val="Arial"/>
        <family val="2"/>
      </rPr>
      <t>Comms Controller Installation and Commissioning</t>
    </r>
    <r>
      <rPr>
        <sz val="10"/>
        <rFont val="Arial"/>
        <family val="2"/>
      </rPr>
      <t>:  tenderer to populate CC Sub-componets table to list &amp; price each component which build up complete system</t>
    </r>
  </si>
  <si>
    <r>
      <rPr>
        <b/>
        <sz val="10"/>
        <rFont val="Arial"/>
        <family val="2"/>
      </rPr>
      <t>Comms Controller Software &amp; perpetual licencing</t>
    </r>
    <r>
      <rPr>
        <sz val="10"/>
        <rFont val="Arial"/>
        <family val="2"/>
      </rPr>
      <t>:  tenderer to populate CC Sub-componets table to list &amp; price each component which build up complete system</t>
    </r>
  </si>
  <si>
    <t>1.1.3</t>
  </si>
  <si>
    <t>Comms Controller (CC) Software &amp; perpetual licencing: Sub-component of 1.2 (if applicable)</t>
  </si>
  <si>
    <t>Comms Controller (CC) Installation and Commissioning: Sub-component of 1.3 (if applicable)</t>
  </si>
  <si>
    <t>1.1.4</t>
  </si>
  <si>
    <t>1.1.5</t>
  </si>
  <si>
    <t>1.2.3</t>
  </si>
  <si>
    <t>1.2.4</t>
  </si>
  <si>
    <t>1.2.5</t>
  </si>
  <si>
    <t>1.3.3</t>
  </si>
  <si>
    <t>1.3.4</t>
  </si>
  <si>
    <t>1.3.5</t>
  </si>
  <si>
    <t>Comms Controller (CC) Hardware: Sub-component 1.1 (if applicable)</t>
  </si>
  <si>
    <t>Communnications Controller (CC) Sub-components</t>
  </si>
  <si>
    <t>CC Hardware Sub-Total</t>
  </si>
  <si>
    <t>CC Software &amp; perpetual licencing Sub-Total</t>
  </si>
  <si>
    <t>CC Installation and Commissioning Sub-Total</t>
  </si>
  <si>
    <t>Annual cost per master site as per Item 3</t>
  </si>
  <si>
    <r>
      <rPr>
        <b/>
        <sz val="10"/>
        <rFont val="Arial"/>
        <family val="2"/>
      </rPr>
      <t>Comms Controller Support and Maintenance</t>
    </r>
    <r>
      <rPr>
        <sz val="10"/>
        <rFont val="Arial"/>
        <family val="2"/>
      </rPr>
      <t>: tenderer to populate Technical S&amp;M Sub-componets table to list &amp; price each component which build up complete system</t>
    </r>
  </si>
  <si>
    <t>Technical S&amp;M Sub-component</t>
  </si>
  <si>
    <t>3.1.2</t>
  </si>
  <si>
    <t>3.1.3</t>
  </si>
  <si>
    <t>3.1.4</t>
  </si>
  <si>
    <t>3.1.5</t>
  </si>
  <si>
    <t>Technical Support &amp; Maintenance (S&amp;M) Sub-components</t>
  </si>
  <si>
    <t>Technical Support &amp; Maintenance (S&amp;M) Sub-component (if applicable)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</si>
</sst>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R&quot;* #,##0_-;\-&quot;R&quot;* #,##0_-;_-&quot;R&quot;* &quot;-&quot;_-;_-@_-"/>
    <numFmt numFmtId="164" formatCode="&quot;R&quot;#,##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5" fillId="0" borderId="1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0" fillId="0" borderId="0" xfId="0" applyAlignment="1">
      <alignment wrapText="1"/>
    </xf>
    <xf numFmtId="0" fontId="0" fillId="0" borderId="0" xfId="0" applyFill="1"/>
    <xf numFmtId="42" fontId="7" fillId="0" borderId="0" xfId="0" applyNumberFormat="1" applyFont="1" applyBorder="1" applyAlignment="1">
      <alignment horizontal="right" vertical="center"/>
    </xf>
    <xf numFmtId="42" fontId="0" fillId="0" borderId="0" xfId="0" applyNumberForma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2" fontId="0" fillId="0" borderId="1" xfId="0" applyNumberFormat="1" applyBorder="1" applyAlignment="1">
      <alignment vertical="center"/>
    </xf>
    <xf numFmtId="0" fontId="11" fillId="0" borderId="1" xfId="0" applyFont="1" applyBorder="1" applyAlignment="1" applyProtection="1">
      <alignment horizontal="right" vertical="center" wrapText="1"/>
    </xf>
    <xf numFmtId="42" fontId="9" fillId="0" borderId="1" xfId="0" applyNumberFormat="1" applyFont="1" applyBorder="1" applyAlignment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0" fillId="3" borderId="12" xfId="0" applyFill="1" applyBorder="1" applyAlignment="1">
      <alignment horizontal="left"/>
    </xf>
    <xf numFmtId="0" fontId="1" fillId="0" borderId="12" xfId="0" applyFont="1" applyBorder="1" applyAlignment="1">
      <alignment vertical="center"/>
    </xf>
    <xf numFmtId="0" fontId="7" fillId="0" borderId="14" xfId="0" applyFont="1" applyBorder="1" applyAlignment="1">
      <alignment horizontal="right" vertical="center"/>
    </xf>
    <xf numFmtId="0" fontId="0" fillId="0" borderId="12" xfId="0" applyFill="1" applyBorder="1"/>
    <xf numFmtId="42" fontId="0" fillId="0" borderId="14" xfId="0" applyNumberFormat="1" applyFill="1" applyBorder="1" applyAlignment="1">
      <alignment horizontal="right" vertical="center"/>
    </xf>
    <xf numFmtId="0" fontId="0" fillId="3" borderId="15" xfId="0" applyFill="1" applyBorder="1"/>
    <xf numFmtId="0" fontId="5" fillId="3" borderId="17" xfId="0" applyFont="1" applyFill="1" applyBorder="1" applyAlignment="1" applyProtection="1">
      <alignment horizontal="center" vertical="center" wrapText="1"/>
    </xf>
    <xf numFmtId="0" fontId="11" fillId="0" borderId="17" xfId="0" applyFont="1" applyBorder="1" applyAlignment="1" applyProtection="1">
      <alignment horizontal="right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0" fillId="0" borderId="12" xfId="0" applyBorder="1"/>
    <xf numFmtId="42" fontId="0" fillId="0" borderId="14" xfId="0" applyNumberFormat="1" applyBorder="1" applyAlignment="1">
      <alignment vertical="center"/>
    </xf>
    <xf numFmtId="0" fontId="0" fillId="3" borderId="12" xfId="0" applyFill="1" applyBorder="1"/>
    <xf numFmtId="42" fontId="1" fillId="0" borderId="14" xfId="0" applyNumberFormat="1" applyFont="1" applyBorder="1" applyAlignment="1">
      <alignment vertical="center"/>
    </xf>
    <xf numFmtId="0" fontId="0" fillId="3" borderId="17" xfId="0" applyFill="1" applyBorder="1"/>
    <xf numFmtId="0" fontId="0" fillId="0" borderId="17" xfId="0" applyBorder="1" applyAlignment="1">
      <alignment wrapText="1"/>
    </xf>
    <xf numFmtId="42" fontId="1" fillId="0" borderId="18" xfId="0" applyNumberFormat="1" applyFont="1" applyBorder="1"/>
    <xf numFmtId="42" fontId="0" fillId="0" borderId="14" xfId="0" applyNumberFormat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164" fontId="0" fillId="0" borderId="14" xfId="0" applyNumberFormat="1" applyBorder="1" applyAlignment="1">
      <alignment horizontal="right" vertical="center"/>
    </xf>
    <xf numFmtId="0" fontId="0" fillId="0" borderId="15" xfId="0" applyFill="1" applyBorder="1"/>
    <xf numFmtId="0" fontId="5" fillId="0" borderId="17" xfId="0" applyFont="1" applyBorder="1" applyAlignment="1" applyProtection="1">
      <alignment vertical="center" wrapText="1"/>
    </xf>
    <xf numFmtId="0" fontId="5" fillId="0" borderId="17" xfId="0" applyFont="1" applyBorder="1" applyAlignment="1" applyProtection="1">
      <alignment horizontal="left" vertical="center" wrapText="1"/>
    </xf>
    <xf numFmtId="0" fontId="8" fillId="0" borderId="17" xfId="0" applyFont="1" applyBorder="1" applyAlignment="1">
      <alignment horizontal="center" vertical="center" wrapText="1"/>
    </xf>
    <xf numFmtId="164" fontId="0" fillId="0" borderId="18" xfId="0" applyNumberFormat="1" applyBorder="1" applyAlignment="1">
      <alignment horizontal="right" vertical="center"/>
    </xf>
    <xf numFmtId="42" fontId="1" fillId="0" borderId="14" xfId="0" applyNumberFormat="1" applyFont="1" applyFill="1" applyBorder="1" applyAlignment="1">
      <alignment horizontal="right" vertical="center"/>
    </xf>
    <xf numFmtId="42" fontId="0" fillId="0" borderId="2" xfId="0" applyNumberFormat="1" applyFill="1" applyBorder="1" applyAlignment="1">
      <alignment horizontal="right" vertical="center"/>
    </xf>
    <xf numFmtId="0" fontId="0" fillId="0" borderId="0" xfId="0" applyBorder="1" applyAlignment="1">
      <alignment horizont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17" xfId="0" applyFont="1" applyFill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2" borderId="19" xfId="0" applyFont="1" applyFill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zoomScale="90" zoomScaleNormal="90" workbookViewId="0">
      <selection activeCell="D11" sqref="D11"/>
    </sheetView>
  </sheetViews>
  <sheetFormatPr defaultColWidth="39.453125" defaultRowHeight="25.5" customHeight="1" x14ac:dyDescent="0.35"/>
  <cols>
    <col min="1" max="1" width="8.36328125" bestFit="1" customWidth="1"/>
    <col min="2" max="2" width="34.36328125" bestFit="1" customWidth="1"/>
    <col min="3" max="3" width="22.36328125" customWidth="1"/>
    <col min="4" max="4" width="49.6328125" customWidth="1"/>
    <col min="5" max="6" width="8.90625" style="7" customWidth="1"/>
    <col min="7" max="7" width="14.36328125" customWidth="1"/>
    <col min="8" max="8" width="20.08984375" customWidth="1"/>
    <col min="9" max="9" width="13.36328125" customWidth="1"/>
    <col min="10" max="10" width="12.08984375" customWidth="1"/>
  </cols>
  <sheetData>
    <row r="1" spans="1:9" ht="48.5" customHeight="1" x14ac:dyDescent="0.35">
      <c r="A1" s="57" t="s">
        <v>33</v>
      </c>
      <c r="B1" s="58"/>
      <c r="C1" s="58"/>
      <c r="D1" s="58"/>
      <c r="E1" s="58"/>
      <c r="F1" s="58"/>
      <c r="G1" s="59"/>
    </row>
    <row r="2" spans="1:9" ht="20.5" customHeight="1" x14ac:dyDescent="0.35">
      <c r="A2" s="21">
        <v>1</v>
      </c>
      <c r="B2" s="60" t="s">
        <v>7</v>
      </c>
      <c r="C2" s="61"/>
      <c r="D2" s="61"/>
      <c r="E2" s="61"/>
      <c r="F2" s="61"/>
      <c r="G2" s="62"/>
      <c r="I2" s="10"/>
    </row>
    <row r="3" spans="1:9" ht="26" x14ac:dyDescent="0.35">
      <c r="A3" s="22" t="s">
        <v>0</v>
      </c>
      <c r="B3" s="3" t="s">
        <v>1</v>
      </c>
      <c r="C3" s="4" t="s">
        <v>2</v>
      </c>
      <c r="D3" s="4" t="s">
        <v>3</v>
      </c>
      <c r="E3" s="4" t="s">
        <v>6</v>
      </c>
      <c r="F3" s="4" t="s">
        <v>12</v>
      </c>
      <c r="G3" s="23" t="s">
        <v>13</v>
      </c>
    </row>
    <row r="4" spans="1:9" ht="38.5" customHeight="1" x14ac:dyDescent="0.35">
      <c r="A4" s="30">
        <v>1.1000000000000001</v>
      </c>
      <c r="B4" s="48" t="s">
        <v>8</v>
      </c>
      <c r="C4" s="1" t="s">
        <v>4</v>
      </c>
      <c r="D4" s="1" t="s">
        <v>34</v>
      </c>
      <c r="E4" s="14">
        <v>1</v>
      </c>
      <c r="F4" s="19">
        <f>'CC Sub-Components'!G9</f>
        <v>0</v>
      </c>
      <c r="G4" s="31">
        <f>E4*F4</f>
        <v>0</v>
      </c>
      <c r="H4" s="47"/>
    </row>
    <row r="5" spans="1:9" ht="38" x14ac:dyDescent="0.35">
      <c r="A5" s="30">
        <v>1.2</v>
      </c>
      <c r="B5" s="49"/>
      <c r="C5" s="1" t="s">
        <v>4</v>
      </c>
      <c r="D5" s="1" t="s">
        <v>36</v>
      </c>
      <c r="E5" s="14">
        <v>1</v>
      </c>
      <c r="F5" s="19">
        <f>'CC Sub-Components'!G15</f>
        <v>0</v>
      </c>
      <c r="G5" s="31">
        <f t="shared" ref="G5:G6" si="0">E5*F5</f>
        <v>0</v>
      </c>
      <c r="H5" s="47"/>
    </row>
    <row r="6" spans="1:9" ht="38" x14ac:dyDescent="0.35">
      <c r="A6" s="30">
        <v>1.3</v>
      </c>
      <c r="B6" s="49"/>
      <c r="C6" s="1" t="s">
        <v>4</v>
      </c>
      <c r="D6" s="5" t="s">
        <v>35</v>
      </c>
      <c r="E6" s="14">
        <v>1</v>
      </c>
      <c r="F6" s="19">
        <f>'CC Sub-Components'!G21</f>
        <v>0</v>
      </c>
      <c r="G6" s="31">
        <f t="shared" si="0"/>
        <v>0</v>
      </c>
      <c r="H6" s="47"/>
    </row>
    <row r="7" spans="1:9" ht="18.5" x14ac:dyDescent="0.35">
      <c r="A7" s="30"/>
      <c r="B7" s="51" t="s">
        <v>26</v>
      </c>
      <c r="C7" s="52"/>
      <c r="D7" s="52"/>
      <c r="E7" s="52"/>
      <c r="F7" s="52"/>
      <c r="G7" s="37"/>
      <c r="H7" s="13"/>
    </row>
    <row r="8" spans="1:9" ht="20.5" customHeight="1" x14ac:dyDescent="0.35">
      <c r="A8" s="21">
        <v>2</v>
      </c>
      <c r="B8" s="63" t="s">
        <v>24</v>
      </c>
      <c r="C8" s="64"/>
      <c r="D8" s="64"/>
      <c r="E8" s="64"/>
      <c r="F8" s="64"/>
      <c r="G8" s="65"/>
      <c r="H8" s="9"/>
      <c r="I8" s="10"/>
    </row>
    <row r="9" spans="1:9" ht="25.5" customHeight="1" x14ac:dyDescent="0.35">
      <c r="A9" s="22" t="s">
        <v>0</v>
      </c>
      <c r="B9" s="3" t="s">
        <v>1</v>
      </c>
      <c r="C9" s="4" t="s">
        <v>2</v>
      </c>
      <c r="D9" s="4" t="s">
        <v>3</v>
      </c>
      <c r="E9" s="4" t="s">
        <v>6</v>
      </c>
      <c r="F9" s="4" t="s">
        <v>12</v>
      </c>
      <c r="G9" s="23" t="s">
        <v>13</v>
      </c>
      <c r="I9" s="10"/>
    </row>
    <row r="10" spans="1:9" ht="29" customHeight="1" x14ac:dyDescent="0.35">
      <c r="A10" s="38">
        <v>2.1</v>
      </c>
      <c r="B10" s="48" t="s">
        <v>9</v>
      </c>
      <c r="C10" s="55" t="s">
        <v>32</v>
      </c>
      <c r="D10" s="1" t="s">
        <v>20</v>
      </c>
      <c r="E10" s="11">
        <v>1</v>
      </c>
      <c r="F10" s="16"/>
      <c r="G10" s="31"/>
    </row>
    <row r="11" spans="1:9" ht="29" customHeight="1" x14ac:dyDescent="0.35">
      <c r="A11" s="38">
        <v>2.2000000000000002</v>
      </c>
      <c r="B11" s="49"/>
      <c r="C11" s="55"/>
      <c r="D11" s="1" t="s">
        <v>22</v>
      </c>
      <c r="E11" s="11">
        <v>1</v>
      </c>
      <c r="F11" s="16"/>
      <c r="G11" s="31"/>
    </row>
    <row r="12" spans="1:9" ht="29" customHeight="1" x14ac:dyDescent="0.35">
      <c r="A12" s="38">
        <v>2.2999999999999998</v>
      </c>
      <c r="B12" s="49"/>
      <c r="C12" s="55"/>
      <c r="D12" s="1" t="s">
        <v>21</v>
      </c>
      <c r="E12" s="11">
        <v>1</v>
      </c>
      <c r="F12" s="16"/>
      <c r="G12" s="31"/>
    </row>
    <row r="13" spans="1:9" ht="29" customHeight="1" x14ac:dyDescent="0.35">
      <c r="A13" s="38">
        <v>2.4</v>
      </c>
      <c r="B13" s="49"/>
      <c r="C13" s="55"/>
      <c r="D13" s="1" t="s">
        <v>25</v>
      </c>
      <c r="E13" s="11">
        <v>1</v>
      </c>
      <c r="F13" s="16"/>
      <c r="G13" s="31"/>
    </row>
    <row r="14" spans="1:9" ht="29" customHeight="1" x14ac:dyDescent="0.35">
      <c r="A14" s="38">
        <v>2.5</v>
      </c>
      <c r="B14" s="49"/>
      <c r="C14" s="55"/>
      <c r="D14" s="1" t="s">
        <v>23</v>
      </c>
      <c r="E14" s="11">
        <v>1</v>
      </c>
      <c r="F14" s="16"/>
      <c r="G14" s="31"/>
    </row>
    <row r="15" spans="1:9" ht="25.5" customHeight="1" x14ac:dyDescent="0.35">
      <c r="A15" s="38">
        <v>2.6</v>
      </c>
      <c r="B15" s="50"/>
      <c r="C15" s="56"/>
      <c r="D15" s="1" t="s">
        <v>23</v>
      </c>
      <c r="E15" s="11">
        <v>1</v>
      </c>
      <c r="F15" s="16"/>
      <c r="G15" s="31"/>
    </row>
    <row r="16" spans="1:9" ht="20.5" customHeight="1" x14ac:dyDescent="0.35">
      <c r="A16" s="21">
        <v>3</v>
      </c>
      <c r="B16" s="60" t="s">
        <v>29</v>
      </c>
      <c r="C16" s="61"/>
      <c r="D16" s="61"/>
      <c r="E16" s="61"/>
      <c r="F16" s="61"/>
      <c r="G16" s="62"/>
      <c r="I16" s="8"/>
    </row>
    <row r="17" spans="1:9" ht="25.5" customHeight="1" x14ac:dyDescent="0.35">
      <c r="A17" s="22" t="s">
        <v>0</v>
      </c>
      <c r="B17" s="3" t="s">
        <v>1</v>
      </c>
      <c r="C17" s="4" t="s">
        <v>2</v>
      </c>
      <c r="D17" s="4" t="s">
        <v>3</v>
      </c>
      <c r="E17" s="4" t="s">
        <v>6</v>
      </c>
      <c r="F17" s="4" t="s">
        <v>12</v>
      </c>
      <c r="G17" s="23" t="s">
        <v>13</v>
      </c>
    </row>
    <row r="18" spans="1:9" ht="38" x14ac:dyDescent="0.35">
      <c r="A18" s="24">
        <v>3.1</v>
      </c>
      <c r="B18" s="15" t="s">
        <v>10</v>
      </c>
      <c r="C18" s="6" t="s">
        <v>27</v>
      </c>
      <c r="D18" s="6" t="s">
        <v>54</v>
      </c>
      <c r="E18" s="12">
        <v>1</v>
      </c>
      <c r="F18" s="46">
        <f>'Technical S&amp;M Sub-Components'!G9</f>
        <v>0</v>
      </c>
      <c r="G18" s="17">
        <f>E18*F18</f>
        <v>0</v>
      </c>
    </row>
    <row r="19" spans="1:9" ht="20.5" customHeight="1" x14ac:dyDescent="0.35">
      <c r="A19" s="21">
        <v>4</v>
      </c>
      <c r="B19" s="63" t="s">
        <v>5</v>
      </c>
      <c r="C19" s="64"/>
      <c r="D19" s="64"/>
      <c r="E19" s="64"/>
      <c r="F19" s="64"/>
      <c r="G19" s="65"/>
      <c r="I19" s="10"/>
    </row>
    <row r="20" spans="1:9" ht="25.5" customHeight="1" x14ac:dyDescent="0.35">
      <c r="A20" s="22" t="s">
        <v>0</v>
      </c>
      <c r="B20" s="3" t="s">
        <v>1</v>
      </c>
      <c r="C20" s="4" t="s">
        <v>2</v>
      </c>
      <c r="D20" s="4" t="s">
        <v>3</v>
      </c>
      <c r="E20" s="4" t="s">
        <v>6</v>
      </c>
      <c r="F20" s="4" t="s">
        <v>12</v>
      </c>
      <c r="G20" s="23" t="s">
        <v>13</v>
      </c>
    </row>
    <row r="21" spans="1:9" ht="25" x14ac:dyDescent="0.35">
      <c r="A21" s="24">
        <v>4.0999999999999996</v>
      </c>
      <c r="B21" s="53" t="s">
        <v>5</v>
      </c>
      <c r="C21" s="2" t="s">
        <v>11</v>
      </c>
      <c r="D21" s="1" t="s">
        <v>30</v>
      </c>
      <c r="E21" s="11">
        <v>1</v>
      </c>
      <c r="F21" s="11"/>
      <c r="G21" s="39"/>
    </row>
    <row r="22" spans="1:9" thickBot="1" x14ac:dyDescent="0.4">
      <c r="A22" s="40">
        <v>4.2</v>
      </c>
      <c r="B22" s="54"/>
      <c r="C22" s="41" t="s">
        <v>11</v>
      </c>
      <c r="D22" s="42" t="s">
        <v>31</v>
      </c>
      <c r="E22" s="43">
        <v>1</v>
      </c>
      <c r="F22" s="43"/>
      <c r="G22" s="44"/>
    </row>
    <row r="29" spans="1:9" ht="31.5" customHeight="1" x14ac:dyDescent="0.35"/>
  </sheetData>
  <mergeCells count="11">
    <mergeCell ref="A1:G1"/>
    <mergeCell ref="B2:G2"/>
    <mergeCell ref="B8:G8"/>
    <mergeCell ref="B16:G16"/>
    <mergeCell ref="B19:G19"/>
    <mergeCell ref="H4:H6"/>
    <mergeCell ref="B10:B15"/>
    <mergeCell ref="B7:F7"/>
    <mergeCell ref="B21:B22"/>
    <mergeCell ref="B4:B6"/>
    <mergeCell ref="C10:C15"/>
  </mergeCells>
  <pageMargins left="0.7" right="0.7" top="0.75" bottom="0.75" header="0.3" footer="0.3"/>
  <pageSetup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29CE1-30C6-486C-B0AB-4869BFACB29E}">
  <sheetPr>
    <pageSetUpPr fitToPage="1"/>
  </sheetPr>
  <dimension ref="A1:I27"/>
  <sheetViews>
    <sheetView topLeftCell="A12" zoomScaleNormal="100" workbookViewId="0">
      <selection activeCell="F19" sqref="F19"/>
    </sheetView>
  </sheetViews>
  <sheetFormatPr defaultColWidth="39.453125" defaultRowHeight="25.5" customHeight="1" x14ac:dyDescent="0.35"/>
  <cols>
    <col min="1" max="1" width="8.36328125" bestFit="1" customWidth="1"/>
    <col min="2" max="2" width="30.81640625" customWidth="1"/>
    <col min="3" max="3" width="15.36328125" customWidth="1"/>
    <col min="4" max="4" width="44.6328125" customWidth="1"/>
    <col min="5" max="6" width="8.90625" style="7" customWidth="1"/>
    <col min="7" max="7" width="14.36328125" customWidth="1"/>
    <col min="8" max="8" width="20.08984375" customWidth="1"/>
    <col min="9" max="9" width="13.36328125" customWidth="1"/>
    <col min="10" max="10" width="12.08984375" customWidth="1"/>
  </cols>
  <sheetData>
    <row r="1" spans="1:9" ht="48.5" customHeight="1" x14ac:dyDescent="0.35">
      <c r="A1" s="57" t="s">
        <v>33</v>
      </c>
      <c r="B1" s="58"/>
      <c r="C1" s="58"/>
      <c r="D1" s="58"/>
      <c r="E1" s="58"/>
      <c r="F1" s="58"/>
      <c r="G1" s="59"/>
    </row>
    <row r="2" spans="1:9" ht="20.5" customHeight="1" x14ac:dyDescent="0.35">
      <c r="A2" s="21">
        <v>1</v>
      </c>
      <c r="B2" s="60" t="s">
        <v>49</v>
      </c>
      <c r="C2" s="61"/>
      <c r="D2" s="61"/>
      <c r="E2" s="61"/>
      <c r="F2" s="61"/>
      <c r="G2" s="62"/>
      <c r="I2" s="10"/>
    </row>
    <row r="3" spans="1:9" ht="26" x14ac:dyDescent="0.35">
      <c r="A3" s="22" t="s">
        <v>0</v>
      </c>
      <c r="B3" s="3" t="s">
        <v>1</v>
      </c>
      <c r="C3" s="4" t="s">
        <v>2</v>
      </c>
      <c r="D3" s="4" t="s">
        <v>3</v>
      </c>
      <c r="E3" s="4" t="s">
        <v>6</v>
      </c>
      <c r="F3" s="4" t="s">
        <v>12</v>
      </c>
      <c r="G3" s="23" t="s">
        <v>13</v>
      </c>
    </row>
    <row r="4" spans="1:9" ht="25" customHeight="1" x14ac:dyDescent="0.35">
      <c r="A4" s="30" t="s">
        <v>14</v>
      </c>
      <c r="B4" s="48" t="s">
        <v>8</v>
      </c>
      <c r="C4" s="67" t="s">
        <v>4</v>
      </c>
      <c r="D4" s="1" t="s">
        <v>48</v>
      </c>
      <c r="E4" s="14"/>
      <c r="F4" s="14"/>
      <c r="G4" s="31">
        <f>E4*F4</f>
        <v>0</v>
      </c>
      <c r="H4" s="47"/>
    </row>
    <row r="5" spans="1:9" ht="25" x14ac:dyDescent="0.35">
      <c r="A5" s="30" t="s">
        <v>15</v>
      </c>
      <c r="B5" s="49"/>
      <c r="C5" s="55"/>
      <c r="D5" s="1" t="s">
        <v>48</v>
      </c>
      <c r="E5" s="14"/>
      <c r="F5" s="14"/>
      <c r="G5" s="31">
        <f t="shared" ref="G5:G8" si="0">E5*F5</f>
        <v>0</v>
      </c>
      <c r="H5" s="47"/>
    </row>
    <row r="6" spans="1:9" ht="25" x14ac:dyDescent="0.35">
      <c r="A6" s="30" t="s">
        <v>37</v>
      </c>
      <c r="B6" s="49"/>
      <c r="C6" s="55"/>
      <c r="D6" s="1" t="s">
        <v>48</v>
      </c>
      <c r="E6" s="14"/>
      <c r="F6" s="14"/>
      <c r="G6" s="31">
        <f t="shared" si="0"/>
        <v>0</v>
      </c>
      <c r="H6" s="47"/>
    </row>
    <row r="7" spans="1:9" ht="25" x14ac:dyDescent="0.35">
      <c r="A7" s="30" t="s">
        <v>40</v>
      </c>
      <c r="B7" s="49"/>
      <c r="C7" s="55"/>
      <c r="D7" s="1" t="s">
        <v>48</v>
      </c>
      <c r="E7" s="14"/>
      <c r="F7" s="14"/>
      <c r="G7" s="31">
        <f t="shared" si="0"/>
        <v>0</v>
      </c>
      <c r="H7" s="47"/>
    </row>
    <row r="8" spans="1:9" ht="25" x14ac:dyDescent="0.35">
      <c r="A8" s="30" t="s">
        <v>41</v>
      </c>
      <c r="B8" s="49"/>
      <c r="C8" s="56"/>
      <c r="D8" s="1" t="s">
        <v>48</v>
      </c>
      <c r="E8" s="14"/>
      <c r="F8" s="14"/>
      <c r="G8" s="31">
        <f t="shared" si="0"/>
        <v>0</v>
      </c>
      <c r="H8" s="47"/>
    </row>
    <row r="9" spans="1:9" ht="14.5" customHeight="1" x14ac:dyDescent="0.35">
      <c r="A9" s="32"/>
      <c r="B9" s="49"/>
      <c r="C9" s="20"/>
      <c r="D9" s="18" t="s">
        <v>50</v>
      </c>
      <c r="E9" s="14"/>
      <c r="F9" s="14"/>
      <c r="G9" s="33">
        <f>SUM(G4:G8)</f>
        <v>0</v>
      </c>
      <c r="H9" s="47"/>
    </row>
    <row r="10" spans="1:9" ht="25" x14ac:dyDescent="0.35">
      <c r="A10" s="30" t="s">
        <v>16</v>
      </c>
      <c r="B10" s="49"/>
      <c r="C10" s="67" t="s">
        <v>4</v>
      </c>
      <c r="D10" s="1" t="s">
        <v>38</v>
      </c>
      <c r="E10" s="14"/>
      <c r="F10" s="14"/>
      <c r="G10" s="31">
        <f>E10*F10</f>
        <v>0</v>
      </c>
      <c r="H10" s="47"/>
    </row>
    <row r="11" spans="1:9" ht="25" x14ac:dyDescent="0.35">
      <c r="A11" s="30" t="s">
        <v>17</v>
      </c>
      <c r="B11" s="49"/>
      <c r="C11" s="55"/>
      <c r="D11" s="1" t="s">
        <v>38</v>
      </c>
      <c r="E11" s="14"/>
      <c r="F11" s="14"/>
      <c r="G11" s="31">
        <f t="shared" ref="G11:G13" si="1">E11*F11</f>
        <v>0</v>
      </c>
      <c r="H11" s="47"/>
    </row>
    <row r="12" spans="1:9" ht="25" x14ac:dyDescent="0.35">
      <c r="A12" s="30" t="s">
        <v>42</v>
      </c>
      <c r="B12" s="49"/>
      <c r="C12" s="55"/>
      <c r="D12" s="1" t="s">
        <v>38</v>
      </c>
      <c r="E12" s="14"/>
      <c r="F12" s="14"/>
      <c r="G12" s="31">
        <f t="shared" si="1"/>
        <v>0</v>
      </c>
      <c r="H12" s="47"/>
    </row>
    <row r="13" spans="1:9" ht="25" x14ac:dyDescent="0.35">
      <c r="A13" s="30" t="s">
        <v>43</v>
      </c>
      <c r="B13" s="49"/>
      <c r="C13" s="55"/>
      <c r="D13" s="1" t="s">
        <v>38</v>
      </c>
      <c r="E13" s="14"/>
      <c r="F13" s="14"/>
      <c r="G13" s="31">
        <f t="shared" si="1"/>
        <v>0</v>
      </c>
      <c r="H13" s="47"/>
    </row>
    <row r="14" spans="1:9" ht="25" x14ac:dyDescent="0.35">
      <c r="A14" s="30" t="s">
        <v>44</v>
      </c>
      <c r="B14" s="49"/>
      <c r="C14" s="56"/>
      <c r="D14" s="1" t="s">
        <v>38</v>
      </c>
      <c r="E14" s="14"/>
      <c r="F14" s="14"/>
      <c r="G14" s="31">
        <f>E14*F14</f>
        <v>0</v>
      </c>
      <c r="H14" s="47"/>
    </row>
    <row r="15" spans="1:9" ht="14.5" customHeight="1" x14ac:dyDescent="0.35">
      <c r="A15" s="32"/>
      <c r="B15" s="49"/>
      <c r="C15" s="20"/>
      <c r="D15" s="18" t="s">
        <v>51</v>
      </c>
      <c r="E15" s="14"/>
      <c r="F15" s="14"/>
      <c r="G15" s="33">
        <f>SUM(G10:G14)</f>
        <v>0</v>
      </c>
      <c r="H15" s="47"/>
    </row>
    <row r="16" spans="1:9" ht="25" x14ac:dyDescent="0.35">
      <c r="A16" s="30" t="s">
        <v>18</v>
      </c>
      <c r="B16" s="49"/>
      <c r="C16" s="67" t="s">
        <v>4</v>
      </c>
      <c r="D16" s="5" t="s">
        <v>39</v>
      </c>
      <c r="E16" s="14"/>
      <c r="F16" s="14"/>
      <c r="G16" s="31">
        <f>E16*F16</f>
        <v>0</v>
      </c>
      <c r="H16" s="47"/>
    </row>
    <row r="17" spans="1:8" ht="25" x14ac:dyDescent="0.35">
      <c r="A17" s="30" t="s">
        <v>19</v>
      </c>
      <c r="B17" s="49"/>
      <c r="C17" s="55"/>
      <c r="D17" s="1" t="s">
        <v>39</v>
      </c>
      <c r="E17" s="14"/>
      <c r="F17" s="14"/>
      <c r="G17" s="31">
        <f t="shared" ref="G17:G20" si="2">E17*F17</f>
        <v>0</v>
      </c>
      <c r="H17" s="13"/>
    </row>
    <row r="18" spans="1:8" ht="25" x14ac:dyDescent="0.35">
      <c r="A18" s="30" t="s">
        <v>45</v>
      </c>
      <c r="B18" s="49"/>
      <c r="C18" s="55"/>
      <c r="D18" s="1" t="s">
        <v>39</v>
      </c>
      <c r="E18" s="14"/>
      <c r="F18" s="14"/>
      <c r="G18" s="31">
        <f t="shared" si="2"/>
        <v>0</v>
      </c>
      <c r="H18" s="13"/>
    </row>
    <row r="19" spans="1:8" ht="25" x14ac:dyDescent="0.35">
      <c r="A19" s="30" t="s">
        <v>46</v>
      </c>
      <c r="B19" s="49"/>
      <c r="C19" s="55"/>
      <c r="D19" s="1" t="s">
        <v>39</v>
      </c>
      <c r="E19" s="14"/>
      <c r="F19" s="14"/>
      <c r="G19" s="31">
        <f t="shared" si="2"/>
        <v>0</v>
      </c>
      <c r="H19" s="13"/>
    </row>
    <row r="20" spans="1:8" ht="25" x14ac:dyDescent="0.35">
      <c r="A20" s="30" t="s">
        <v>47</v>
      </c>
      <c r="B20" s="49"/>
      <c r="C20" s="56"/>
      <c r="D20" s="1" t="s">
        <v>39</v>
      </c>
      <c r="E20" s="14"/>
      <c r="F20" s="14"/>
      <c r="G20" s="31">
        <f t="shared" si="2"/>
        <v>0</v>
      </c>
      <c r="H20" s="13"/>
    </row>
    <row r="21" spans="1:8" ht="17" customHeight="1" thickBot="1" x14ac:dyDescent="0.4">
      <c r="A21" s="26"/>
      <c r="B21" s="66"/>
      <c r="C21" s="34"/>
      <c r="D21" s="28" t="s">
        <v>52</v>
      </c>
      <c r="E21" s="35"/>
      <c r="F21" s="35"/>
      <c r="G21" s="36">
        <f>SUM(G16:G20)</f>
        <v>0</v>
      </c>
    </row>
    <row r="27" spans="1:8" ht="31.5" customHeight="1" x14ac:dyDescent="0.35"/>
  </sheetData>
  <mergeCells count="7">
    <mergeCell ref="B4:B21"/>
    <mergeCell ref="A1:G1"/>
    <mergeCell ref="B2:G2"/>
    <mergeCell ref="H4:H16"/>
    <mergeCell ref="C16:C20"/>
    <mergeCell ref="C10:C14"/>
    <mergeCell ref="C4:C8"/>
  </mergeCells>
  <phoneticPr fontId="12" type="noConversion"/>
  <pageMargins left="0.7" right="0.7" top="0.75" bottom="0.75" header="0.3" footer="0.3"/>
  <pageSetup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0C1E8-04FE-4C54-814C-D2A15E5B54D2}">
  <sheetPr>
    <pageSetUpPr fitToPage="1"/>
  </sheetPr>
  <dimension ref="A1:I16"/>
  <sheetViews>
    <sheetView zoomScaleNormal="100" workbookViewId="0">
      <selection activeCell="G9" sqref="G9"/>
    </sheetView>
  </sheetViews>
  <sheetFormatPr defaultColWidth="39.453125" defaultRowHeight="25.5" customHeight="1" x14ac:dyDescent="0.35"/>
  <cols>
    <col min="1" max="1" width="8.36328125" bestFit="1" customWidth="1"/>
    <col min="2" max="2" width="34.36328125" bestFit="1" customWidth="1"/>
    <col min="3" max="3" width="22.36328125" customWidth="1"/>
    <col min="4" max="4" width="46.54296875" customWidth="1"/>
    <col min="5" max="6" width="8.90625" style="7" customWidth="1"/>
    <col min="7" max="7" width="14.36328125" customWidth="1"/>
    <col min="8" max="8" width="20.08984375" customWidth="1"/>
    <col min="9" max="9" width="13.36328125" customWidth="1"/>
    <col min="10" max="10" width="12.08984375" customWidth="1"/>
  </cols>
  <sheetData>
    <row r="1" spans="1:9" ht="48.5" customHeight="1" x14ac:dyDescent="0.35">
      <c r="A1" s="57" t="s">
        <v>33</v>
      </c>
      <c r="B1" s="58"/>
      <c r="C1" s="58"/>
      <c r="D1" s="58"/>
      <c r="E1" s="58"/>
      <c r="F1" s="58"/>
      <c r="G1" s="59"/>
    </row>
    <row r="2" spans="1:9" ht="20.5" customHeight="1" x14ac:dyDescent="0.35">
      <c r="A2" s="21">
        <v>3</v>
      </c>
      <c r="B2" s="60" t="s">
        <v>60</v>
      </c>
      <c r="C2" s="61"/>
      <c r="D2" s="61"/>
      <c r="E2" s="61"/>
      <c r="F2" s="61"/>
      <c r="G2" s="62"/>
      <c r="I2" s="8"/>
    </row>
    <row r="3" spans="1:9" ht="25.5" customHeight="1" x14ac:dyDescent="0.35">
      <c r="A3" s="22" t="s">
        <v>0</v>
      </c>
      <c r="B3" s="3" t="s">
        <v>1</v>
      </c>
      <c r="C3" s="4" t="s">
        <v>2</v>
      </c>
      <c r="D3" s="4" t="s">
        <v>3</v>
      </c>
      <c r="E3" s="4" t="s">
        <v>6</v>
      </c>
      <c r="F3" s="4" t="s">
        <v>12</v>
      </c>
      <c r="G3" s="23" t="s">
        <v>13</v>
      </c>
    </row>
    <row r="4" spans="1:9" ht="25" x14ac:dyDescent="0.35">
      <c r="A4" s="24" t="s">
        <v>28</v>
      </c>
      <c r="B4" s="69" t="s">
        <v>10</v>
      </c>
      <c r="C4" s="68" t="s">
        <v>53</v>
      </c>
      <c r="D4" s="1" t="s">
        <v>61</v>
      </c>
      <c r="E4" s="12">
        <v>1</v>
      </c>
      <c r="F4" s="12"/>
      <c r="G4" s="25">
        <f>E4*F4</f>
        <v>0</v>
      </c>
    </row>
    <row r="5" spans="1:9" ht="25" x14ac:dyDescent="0.35">
      <c r="A5" s="24" t="s">
        <v>56</v>
      </c>
      <c r="B5" s="70"/>
      <c r="C5" s="68"/>
      <c r="D5" s="1" t="s">
        <v>61</v>
      </c>
      <c r="E5" s="12">
        <v>1</v>
      </c>
      <c r="F5" s="12"/>
      <c r="G5" s="25">
        <f t="shared" ref="G5:G8" si="0">E5*F5</f>
        <v>0</v>
      </c>
    </row>
    <row r="6" spans="1:9" ht="25" x14ac:dyDescent="0.35">
      <c r="A6" s="24" t="s">
        <v>57</v>
      </c>
      <c r="B6" s="70"/>
      <c r="C6" s="68"/>
      <c r="D6" s="1" t="s">
        <v>61</v>
      </c>
      <c r="E6" s="12">
        <v>1</v>
      </c>
      <c r="F6" s="12"/>
      <c r="G6" s="25">
        <f t="shared" si="0"/>
        <v>0</v>
      </c>
    </row>
    <row r="7" spans="1:9" ht="25" x14ac:dyDescent="0.35">
      <c r="A7" s="24" t="s">
        <v>58</v>
      </c>
      <c r="B7" s="70"/>
      <c r="C7" s="68"/>
      <c r="D7" s="1" t="s">
        <v>61</v>
      </c>
      <c r="E7" s="12">
        <v>1</v>
      </c>
      <c r="F7" s="12"/>
      <c r="G7" s="25">
        <f t="shared" si="0"/>
        <v>0</v>
      </c>
    </row>
    <row r="8" spans="1:9" ht="25" x14ac:dyDescent="0.35">
      <c r="A8" s="24" t="s">
        <v>59</v>
      </c>
      <c r="B8" s="70"/>
      <c r="C8" s="68"/>
      <c r="D8" s="1" t="s">
        <v>61</v>
      </c>
      <c r="E8" s="12">
        <v>1</v>
      </c>
      <c r="F8" s="12"/>
      <c r="G8" s="25">
        <f t="shared" si="0"/>
        <v>0</v>
      </c>
    </row>
    <row r="9" spans="1:9" ht="15.5" customHeight="1" thickBot="1" x14ac:dyDescent="0.4">
      <c r="A9" s="26"/>
      <c r="B9" s="71"/>
      <c r="C9" s="27"/>
      <c r="D9" s="28" t="s">
        <v>55</v>
      </c>
      <c r="E9" s="29"/>
      <c r="F9" s="29"/>
      <c r="G9" s="45">
        <f>SUM(G4:G8)</f>
        <v>0</v>
      </c>
    </row>
    <row r="16" spans="1:9" ht="31.5" customHeight="1" x14ac:dyDescent="0.35"/>
  </sheetData>
  <mergeCells count="4">
    <mergeCell ref="B2:G2"/>
    <mergeCell ref="C4:C8"/>
    <mergeCell ref="B4:B9"/>
    <mergeCell ref="A1:G1"/>
  </mergeCells>
  <phoneticPr fontId="12" type="noConversion"/>
  <pageMargins left="0.7" right="0.7" top="0.75" bottom="0.75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BASE Router BoQ</vt:lpstr>
      <vt:lpstr>CC Sub-Components</vt:lpstr>
      <vt:lpstr>Technical S&amp;M Sub-Components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Lesiba Buthane</dc:creator>
  <cp:lastModifiedBy>Thuli Tladi</cp:lastModifiedBy>
  <cp:lastPrinted>2022-01-25T13:18:05Z</cp:lastPrinted>
  <dcterms:created xsi:type="dcterms:W3CDTF">2021-08-16T06:14:56Z</dcterms:created>
  <dcterms:modified xsi:type="dcterms:W3CDTF">2023-07-28T05:56:19Z</dcterms:modified>
</cp:coreProperties>
</file>