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RFQ's/RFQ's 2026 - 2027/Operations/RFQ-Supply and Delivery of Technical Consumables-Regions/Bidding Document/"/>
    </mc:Choice>
  </mc:AlternateContent>
  <xr:revisionPtr revIDLastSave="639" documentId="13_ncr:1_{F976989B-5B8A-483F-93B6-DE16098CD93A}" xr6:coauthVersionLast="47" xr6:coauthVersionMax="47" xr10:uidLastSave="{BC71D2BD-3854-402D-BB1B-B936BB3987B6}"/>
  <bookViews>
    <workbookView xWindow="-108" yWindow="-108" windowWidth="23256" windowHeight="12456" xr2:uid="{DD29E85B-DDBB-42F3-91BA-2276AB7522A3}"/>
  </bookViews>
  <sheets>
    <sheet name="Pricing Schedule" sheetId="1" r:id="rId1"/>
    <sheet name="Sheet2" sheetId="2" state="hidden" r:id="rId2"/>
    <sheet name="Sheet3" sheetId="3" state="hidden" r:id="rId3"/>
  </sheets>
  <definedNames>
    <definedName name="_xlnm.Print_Area" localSheetId="0">'Pricing Schedule'!$A$1:$E$56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E34" i="1"/>
  <c r="E28" i="1"/>
  <c r="E33" i="1"/>
  <c r="E36" i="1"/>
  <c r="E14" i="1"/>
  <c r="E15" i="1"/>
  <c r="E17" i="1"/>
  <c r="E18" i="1"/>
  <c r="E19" i="1"/>
  <c r="E21" i="1"/>
  <c r="E22" i="1"/>
  <c r="E23" i="1"/>
  <c r="E24" i="1"/>
  <c r="E25" i="1"/>
  <c r="E27" i="1"/>
  <c r="E29" i="1"/>
  <c r="E30" i="1"/>
  <c r="E31" i="1"/>
  <c r="E32" i="1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H64" i="3"/>
  <c r="F64" i="3"/>
  <c r="J63" i="3"/>
  <c r="H63" i="3"/>
  <c r="F63" i="3"/>
  <c r="J62" i="3"/>
  <c r="H62" i="3"/>
  <c r="F62" i="3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H57" i="3"/>
  <c r="F57" i="3"/>
  <c r="J56" i="3"/>
  <c r="H56" i="3"/>
  <c r="F56" i="3"/>
  <c r="J55" i="3"/>
  <c r="H55" i="3"/>
  <c r="F55" i="3"/>
  <c r="J54" i="3"/>
  <c r="H54" i="3"/>
  <c r="F54" i="3"/>
  <c r="J53" i="3"/>
  <c r="H53" i="3"/>
  <c r="F53" i="3"/>
  <c r="J52" i="3"/>
  <c r="H52" i="3"/>
  <c r="F52" i="3"/>
  <c r="J51" i="3"/>
  <c r="H51" i="3"/>
  <c r="F51" i="3"/>
  <c r="J50" i="3"/>
  <c r="H50" i="3"/>
  <c r="F50" i="3"/>
  <c r="J49" i="3"/>
  <c r="H49" i="3"/>
  <c r="F49" i="3"/>
  <c r="J48" i="3"/>
  <c r="H48" i="3"/>
  <c r="F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H10" i="3"/>
  <c r="F10" i="3"/>
  <c r="H72" i="3" l="1"/>
  <c r="F72" i="3"/>
  <c r="J72" i="3"/>
</calcChain>
</file>

<file path=xl/sharedStrings.xml><?xml version="1.0" encoding="utf-8"?>
<sst xmlns="http://schemas.openxmlformats.org/spreadsheetml/2006/main" count="222" uniqueCount="158">
  <si>
    <t xml:space="preserve">ANNEXURE A: PRICING SCHEDULE </t>
  </si>
  <si>
    <t>RFP/OPSLAB/CHEM/2021/05</t>
  </si>
  <si>
    <t xml:space="preserve">FOREX % of the total price per unit </t>
  </si>
  <si>
    <t>%</t>
  </si>
  <si>
    <t xml:space="preserve">NON- FOREX % of the total price per unit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</si>
  <si>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</si>
  <si>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</si>
  <si>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</si>
  <si>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</si>
  <si>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</si>
  <si>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</si>
  <si>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</si>
  <si>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</si>
  <si>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</si>
  <si>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</si>
  <si>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t>_____ % rebate on annual increase of R 300 000.00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</si>
  <si>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</si>
  <si>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</si>
  <si>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</si>
  <si>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Black pens fine point and click</t>
  </si>
  <si>
    <t>Box of 50</t>
  </si>
  <si>
    <t>Blue pens fine point and click</t>
  </si>
  <si>
    <t>Red pens fine point and click</t>
  </si>
  <si>
    <t>Marlin Ultra Glide pen 0.7</t>
  </si>
  <si>
    <t>Pack of 5</t>
  </si>
  <si>
    <t>Ruler</t>
  </si>
  <si>
    <t>Each</t>
  </si>
  <si>
    <t>Eraser</t>
  </si>
  <si>
    <t>Pencil</t>
  </si>
  <si>
    <t>Stapler</t>
  </si>
  <si>
    <t>Staples 26/6</t>
  </si>
  <si>
    <t>Box</t>
  </si>
  <si>
    <t>Staple Remover</t>
  </si>
  <si>
    <t>Blue ink</t>
  </si>
  <si>
    <t>Black ink</t>
  </si>
  <si>
    <t>Red ink</t>
  </si>
  <si>
    <t>Highlighters</t>
  </si>
  <si>
    <t>Pack of 10</t>
  </si>
  <si>
    <t>Pritt</t>
  </si>
  <si>
    <t>Pre stick</t>
  </si>
  <si>
    <t>Calculator</t>
  </si>
  <si>
    <t>White board markers assorted colours</t>
  </si>
  <si>
    <t>Cube refill</t>
  </si>
  <si>
    <t>Pack of 6</t>
  </si>
  <si>
    <t>Thick clear tape</t>
  </si>
  <si>
    <t>Scissors</t>
  </si>
  <si>
    <t>Manilla Folder 100 sheets  yellow</t>
  </si>
  <si>
    <t>100 Sheets pack</t>
  </si>
  <si>
    <t>Manilla Folder 100 sheets  green</t>
  </si>
  <si>
    <t>Laminating A4 pouch 150 mic</t>
  </si>
  <si>
    <t xml:space="preserve"> A4 PVS plastic sleeves 100 per pack</t>
  </si>
  <si>
    <t>Pack of 100</t>
  </si>
  <si>
    <t>PVC File dividers A-Z or 1-10</t>
  </si>
  <si>
    <t>Pack</t>
  </si>
  <si>
    <t>Lever arch file 70mm and 40mm polyprop</t>
  </si>
  <si>
    <t>Brown buffer tape to seal samples sen to lab</t>
  </si>
  <si>
    <t>3m heavy duty tape mounting</t>
  </si>
  <si>
    <t>Liquid to clean whiteboard</t>
  </si>
  <si>
    <t>Pouch for id cards</t>
  </si>
  <si>
    <t>237 ml each</t>
  </si>
  <si>
    <t>AAA duracell batteries</t>
  </si>
  <si>
    <t>Pack of 12</t>
  </si>
  <si>
    <t>AA duracel batteries</t>
  </si>
  <si>
    <t>File fasteners</t>
  </si>
  <si>
    <t>Pack of 50</t>
  </si>
  <si>
    <t>Elastic bands</t>
  </si>
  <si>
    <t>100g</t>
  </si>
  <si>
    <t>Finger cone various sizes</t>
  </si>
  <si>
    <t>Gel pen</t>
  </si>
  <si>
    <t>Box of 40</t>
  </si>
  <si>
    <t>Diaries A4 and A5 annual</t>
  </si>
  <si>
    <t>Masonite clip board</t>
  </si>
  <si>
    <t>Photocopy paper</t>
  </si>
  <si>
    <t>Box of 5 reams (500 sheets)</t>
  </si>
  <si>
    <t>Tippex</t>
  </si>
  <si>
    <t>Punch Large and small</t>
  </si>
  <si>
    <t>Large stapler</t>
  </si>
  <si>
    <t>Pen organizer  holders</t>
  </si>
  <si>
    <t>Optiplan Folder 440 H/W with flaps</t>
  </si>
  <si>
    <t>Pushpin</t>
  </si>
  <si>
    <t>box</t>
  </si>
  <si>
    <t>Waste Paper bin-wire</t>
  </si>
  <si>
    <t>Notice Board</t>
  </si>
  <si>
    <t>Frames A4</t>
  </si>
  <si>
    <t>Sorter A-Z</t>
  </si>
  <si>
    <t>Optiplan Plastic container / holders for Files</t>
  </si>
  <si>
    <t>Brother barcoded labels</t>
  </si>
  <si>
    <t>Roll</t>
  </si>
  <si>
    <t>Small and large ink pads</t>
  </si>
  <si>
    <t>Quantity</t>
  </si>
  <si>
    <t xml:space="preserve">Box of 50 </t>
  </si>
  <si>
    <t xml:space="preserve">Sticky notes/ yellow post it </t>
  </si>
  <si>
    <t xml:space="preserve">Clear packaging tape </t>
  </si>
  <si>
    <t>Staples for large stapler</t>
  </si>
  <si>
    <t>Selfinking stamps – date stamp</t>
  </si>
  <si>
    <t>each</t>
  </si>
  <si>
    <t>Selfinking stamps – passed for export stamp</t>
  </si>
  <si>
    <t>Selfinking stamps – reject stamp</t>
  </si>
  <si>
    <t>Selfinking stamps – personnel nr stamp</t>
  </si>
  <si>
    <t>Selfinking stamps</t>
  </si>
  <si>
    <t>Selfinking stamp ink – red - stampwell</t>
  </si>
  <si>
    <t>Selfinking stamp ink – blue - stampwell</t>
  </si>
  <si>
    <t>Selfinking stamp ink – black - stampwell</t>
  </si>
  <si>
    <t>Bic clic ballpoint pen medium - black</t>
  </si>
  <si>
    <t>Bic clic ballpoint pen medium - blue</t>
  </si>
  <si>
    <t>Bic ballpoint office pen medium Waltons – red</t>
  </si>
  <si>
    <t>A4 Rotatrim copy paper – 5 reams in box</t>
  </si>
  <si>
    <t>Manilla folders – blue</t>
  </si>
  <si>
    <t>Pack of 100 sheets</t>
  </si>
  <si>
    <t>Paperclips – king size wavy</t>
  </si>
  <si>
    <t>Box of 100</t>
  </si>
  <si>
    <t>Paperclips – giant</t>
  </si>
  <si>
    <t>EK700 Fine Permanent marker</t>
  </si>
  <si>
    <t>EK70 Bullet point permanent marker</t>
  </si>
  <si>
    <t>Flip file display book (different pocket sizes)</t>
  </si>
  <si>
    <t>Metal file fasteners</t>
  </si>
  <si>
    <t xml:space="preserve">No. </t>
  </si>
  <si>
    <t xml:space="preserve">Total Price (Incl VAT) </t>
  </si>
  <si>
    <t xml:space="preserve">Estimated quantities </t>
  </si>
  <si>
    <t xml:space="preserve">ANNEXURE C: PRICING SCHEDULE </t>
  </si>
  <si>
    <t>Product Description</t>
  </si>
  <si>
    <t>Delivery costs are to be excluded</t>
  </si>
  <si>
    <t>Steri Wipes/Alcohol Swabs or Equivalent</t>
  </si>
  <si>
    <t>Leather Gloves Nitrile or Equivalent</t>
  </si>
  <si>
    <t>Woolen Gloves/ Cotton Knit or Equivalent</t>
  </si>
  <si>
    <t>PLIERS 190mm 7.5" or Equivalent</t>
  </si>
  <si>
    <t>Major 250Lm/5W Rechargeable LED Headlamp or Equivalent</t>
  </si>
  <si>
    <t>CHAINS (CHA03-1/8") (Matus Tools 3.0mm x 30m) or Equivalent</t>
  </si>
  <si>
    <t>15 Bags</t>
  </si>
  <si>
    <t>CABLE TIES (T30R) 3.6x150 100pc or Equivalent</t>
  </si>
  <si>
    <t xml:space="preserve">MAIZE SAMPLE BAG (Denim) or Equivalent </t>
  </si>
  <si>
    <t>Sample plastic buckets (5LT) or Equivalent</t>
  </si>
  <si>
    <t>Muslin Cloth or Equivalent</t>
  </si>
  <si>
    <t>5 x 5mt rolls</t>
  </si>
  <si>
    <t>Surge Plugs (Ellies 8-Way High Surge Safe Power Protector Multiplug) or Equivalent</t>
  </si>
  <si>
    <t>Extension Plugs (Multi Plug 5x16A  5m Cord) or Equivalent</t>
  </si>
  <si>
    <t>Checkers Thermal Bag 41cmL x 58cmW x 37cmH or Equivalent</t>
  </si>
  <si>
    <t>Ice bricks or Equivalent</t>
  </si>
  <si>
    <t>Dettol wipes for probes</t>
  </si>
  <si>
    <t>Bubble Wrap or Equivalent</t>
  </si>
  <si>
    <t>Signage - H/S (caution wet floor) or Equivalent</t>
  </si>
  <si>
    <t xml:space="preserve">First Aid Kit for Office premises </t>
  </si>
  <si>
    <t>AA Batteries or Equivalent</t>
  </si>
  <si>
    <t>9V Batteries or Equivalent</t>
  </si>
  <si>
    <t xml:space="preserve">Mop Cap (21" navy, double elastic) </t>
  </si>
  <si>
    <t>Retractable folding utility knives or Equivalent</t>
  </si>
  <si>
    <t>Blades for knives Retractable folding utility knives (in packets)</t>
  </si>
  <si>
    <t>Victorinox folding knife plain edge or Equivalent</t>
  </si>
  <si>
    <t>60 Boxes</t>
  </si>
  <si>
    <t>150 Pairs</t>
  </si>
  <si>
    <t>60 Packs</t>
  </si>
  <si>
    <t>Prices to include VAT</t>
  </si>
  <si>
    <t>The bidder to clearly indicate where items have been replaced with an equivalent</t>
  </si>
  <si>
    <t xml:space="preserve">Where an item is unavailable/discontinued please quote on an equivalent item - provide the description/name of the equivalent item where applicable. </t>
  </si>
  <si>
    <t>Pipette fillers or Equivalent</t>
  </si>
  <si>
    <t>Manual Cooler Box 1.8L Blue or Equivalent</t>
  </si>
  <si>
    <t>Items listed below and quantities listed below are for evaluation  purposes only - final items and quantities will be determined by business need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</si>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</sst>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R&quot;\ * #,##0.00_ ;_ &quot;R&quot;\ * \-#,##0.00_ ;_ &quot;R&quot;\ * &quot;-&quot;??_ ;_ @_ "/>
    <numFmt numFmtId="164" formatCode="&quot;R&quot;\ #,##0.00"/>
    <numFmt numFmtId="165" formatCode="_-[$R-1C09]* #,##0.00_-;\-[$R-1C09]* #,##0.00_-;_-[$R-1C09]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u val="double"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rgb="FFF2F2F2"/>
      <name val="Arial"/>
      <family val="2"/>
    </font>
    <font>
      <b/>
      <sz val="11"/>
      <color theme="1"/>
      <name val="Arial"/>
      <family val="2"/>
    </font>
    <font>
      <sz val="10"/>
      <color rgb="FF1111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12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24" applyNumberFormat="0" applyAlignment="0" applyProtection="0"/>
    <xf numFmtId="0" fontId="19" fillId="9" borderId="25" applyNumberFormat="0" applyAlignment="0" applyProtection="0"/>
    <xf numFmtId="0" fontId="20" fillId="9" borderId="24" applyNumberFormat="0" applyAlignment="0" applyProtection="0"/>
    <xf numFmtId="0" fontId="21" fillId="0" borderId="26" applyNumberFormat="0" applyFill="0" applyAlignment="0" applyProtection="0"/>
    <xf numFmtId="0" fontId="22" fillId="10" borderId="27" applyNumberFormat="0" applyAlignment="0" applyProtection="0"/>
    <xf numFmtId="0" fontId="23" fillId="0" borderId="0" applyNumberFormat="0" applyFill="0" applyBorder="0" applyAlignment="0" applyProtection="0"/>
    <xf numFmtId="0" fontId="11" fillId="11" borderId="2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9" applyNumberFormat="0" applyFill="0" applyAlignment="0" applyProtection="0"/>
    <xf numFmtId="0" fontId="8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8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8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8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8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8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26" fillId="0" borderId="0"/>
    <xf numFmtId="0" fontId="27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28" fillId="0" borderId="0"/>
  </cellStyleXfs>
  <cellXfs count="10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4" borderId="0" xfId="0" applyFill="1"/>
    <xf numFmtId="0" fontId="9" fillId="2" borderId="0" xfId="0" applyFont="1" applyFill="1"/>
    <xf numFmtId="164" fontId="3" fillId="2" borderId="0" xfId="0" applyNumberFormat="1" applyFont="1" applyFill="1" applyAlignment="1">
      <alignment vertical="center"/>
    </xf>
    <xf numFmtId="0" fontId="5" fillId="2" borderId="0" xfId="0" applyFont="1" applyFill="1"/>
    <xf numFmtId="0" fontId="3" fillId="2" borderId="6" xfId="0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164" fontId="3" fillId="2" borderId="2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44" fontId="0" fillId="4" borderId="0" xfId="0" applyNumberFormat="1" applyFill="1"/>
    <xf numFmtId="44" fontId="0" fillId="0" borderId="0" xfId="0" applyNumberFormat="1"/>
    <xf numFmtId="0" fontId="6" fillId="0" borderId="2" xfId="0" applyFont="1" applyBorder="1" applyAlignment="1">
      <alignment horizontal="justify" vertical="center"/>
    </xf>
    <xf numFmtId="0" fontId="29" fillId="0" borderId="2" xfId="0" applyFont="1" applyBorder="1" applyAlignment="1">
      <alignment horizontal="left" vertical="center"/>
    </xf>
    <xf numFmtId="165" fontId="6" fillId="4" borderId="2" xfId="0" applyNumberFormat="1" applyFont="1" applyFill="1" applyBorder="1" applyAlignment="1">
      <alignment vertical="center"/>
    </xf>
    <xf numFmtId="0" fontId="29" fillId="4" borderId="0" xfId="0" applyFont="1" applyFill="1"/>
    <xf numFmtId="0" fontId="6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2" xfId="0" applyFont="1" applyBorder="1"/>
    <xf numFmtId="0" fontId="6" fillId="0" borderId="2" xfId="0" applyFont="1" applyBorder="1"/>
    <xf numFmtId="0" fontId="6" fillId="4" borderId="2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vertical="center"/>
    </xf>
    <xf numFmtId="0" fontId="1" fillId="4" borderId="31" xfId="0" applyFont="1" applyFill="1" applyBorder="1"/>
    <xf numFmtId="0" fontId="30" fillId="2" borderId="31" xfId="0" applyFont="1" applyFill="1" applyBorder="1" applyAlignment="1">
      <alignment vertical="center"/>
    </xf>
    <xf numFmtId="0" fontId="0" fillId="4" borderId="31" xfId="0" applyFill="1" applyBorder="1"/>
    <xf numFmtId="0" fontId="0" fillId="4" borderId="32" xfId="0" applyFill="1" applyBorder="1"/>
    <xf numFmtId="0" fontId="29" fillId="0" borderId="33" xfId="0" applyFont="1" applyBorder="1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0" fontId="0" fillId="4" borderId="34" xfId="0" applyFill="1" applyBorder="1"/>
    <xf numFmtId="0" fontId="5" fillId="2" borderId="33" xfId="0" applyFont="1" applyFill="1" applyBorder="1"/>
    <xf numFmtId="44" fontId="32" fillId="2" borderId="0" xfId="0" applyNumberFormat="1" applyFont="1" applyFill="1" applyAlignment="1">
      <alignment vertical="center"/>
    </xf>
    <xf numFmtId="0" fontId="32" fillId="2" borderId="0" xfId="0" applyFont="1" applyFill="1" applyAlignment="1">
      <alignment horizontal="center" vertical="center"/>
    </xf>
    <xf numFmtId="0" fontId="5" fillId="2" borderId="33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3" fillId="4" borderId="33" xfId="0" applyFont="1" applyFill="1" applyBorder="1"/>
    <xf numFmtId="0" fontId="29" fillId="4" borderId="33" xfId="0" applyFont="1" applyFill="1" applyBorder="1"/>
    <xf numFmtId="0" fontId="32" fillId="2" borderId="0" xfId="0" applyFont="1" applyFill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9" fillId="4" borderId="9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44" fontId="3" fillId="2" borderId="0" xfId="0" applyNumberFormat="1" applyFont="1" applyFill="1" applyAlignment="1">
      <alignment vertical="center"/>
    </xf>
    <xf numFmtId="0" fontId="29" fillId="4" borderId="33" xfId="0" applyFont="1" applyFill="1" applyBorder="1" applyAlignment="1">
      <alignment horizontal="center"/>
    </xf>
    <xf numFmtId="0" fontId="29" fillId="4" borderId="35" xfId="0" applyFont="1" applyFill="1" applyBorder="1"/>
    <xf numFmtId="0" fontId="0" fillId="4" borderId="1" xfId="0" applyFill="1" applyBorder="1"/>
    <xf numFmtId="4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36" xfId="0" applyFill="1" applyBorder="1"/>
    <xf numFmtId="0" fontId="6" fillId="0" borderId="2" xfId="0" applyFont="1" applyBorder="1" applyAlignment="1">
      <alignment vertical="center"/>
    </xf>
    <xf numFmtId="0" fontId="6" fillId="4" borderId="0" xfId="0" applyFont="1" applyFill="1" applyAlignment="1">
      <alignment vertical="center"/>
    </xf>
    <xf numFmtId="0" fontId="35" fillId="3" borderId="2" xfId="0" applyFont="1" applyFill="1" applyBorder="1" applyAlignment="1">
      <alignment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vertical="center" wrapText="1"/>
    </xf>
    <xf numFmtId="0" fontId="34" fillId="3" borderId="9" xfId="0" applyFont="1" applyFill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10" fillId="3" borderId="1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755A7A99-43A7-4C7F-B346-1A9528F0D937}"/>
    <cellStyle name="60% - Accent2 2" xfId="38" xr:uid="{38A022FA-0866-44C7-92FC-F2D8020AA66D}"/>
    <cellStyle name="60% - Accent3 2" xfId="39" xr:uid="{B9522444-87EF-4E5D-B7F6-353C7AF2C5CD}"/>
    <cellStyle name="60% - Accent4 2" xfId="40" xr:uid="{3728A2E8-D9B4-4BF7-B6D6-1446D349C601}"/>
    <cellStyle name="60% - Accent5 2" xfId="41" xr:uid="{7ADC540C-96EC-419C-B301-58B28F74F629}"/>
    <cellStyle name="60% - Accent6 2" xfId="42" xr:uid="{A07E9B52-5930-4AA9-A061-03964207C80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C3B94E66-E253-4EA5-97D6-1735DA9E9E63}"/>
    <cellStyle name="Normal" xfId="0" builtinId="0"/>
    <cellStyle name="Normal 2" xfId="35" xr:uid="{9C0647E4-3C1B-4342-9B2D-F9A5F4D38528}"/>
    <cellStyle name="Normal 2 2" xfId="43" xr:uid="{6AC8745F-097F-4C2E-B16F-A749E8962564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sheetPr>
    <pageSetUpPr fitToPage="1"/>
  </sheetPr>
  <dimension ref="A1:V311"/>
  <sheetViews>
    <sheetView tabSelected="1" zoomScale="90" zoomScaleNormal="90" workbookViewId="0">
      <selection activeCell="C41" sqref="C41"/>
    </sheetView>
  </sheetViews>
  <sheetFormatPr defaultRowHeight="14.4" x14ac:dyDescent="0.3"/>
  <cols>
    <col min="1" max="1" width="7.6640625" style="41" customWidth="1"/>
    <col min="2" max="2" width="79.6640625" customWidth="1"/>
    <col min="3" max="3" width="11" style="37" customWidth="1"/>
    <col min="4" max="4" width="17.109375" style="37" customWidth="1"/>
    <col min="5" max="5" width="14" style="35" customWidth="1"/>
    <col min="6" max="22" width="8.77734375" style="8"/>
  </cols>
  <sheetData>
    <row r="1" spans="1:7" s="8" customFormat="1" ht="17.399999999999999" x14ac:dyDescent="0.3">
      <c r="A1" s="48" t="s">
        <v>119</v>
      </c>
      <c r="B1" s="49"/>
      <c r="C1" s="50"/>
      <c r="D1" s="50"/>
      <c r="E1" s="50"/>
      <c r="F1" s="51"/>
      <c r="G1" s="52"/>
    </row>
    <row r="2" spans="1:7" x14ac:dyDescent="0.3">
      <c r="A2" s="53"/>
      <c r="B2" s="54"/>
      <c r="C2" s="55"/>
      <c r="D2" s="55"/>
      <c r="E2" s="56"/>
      <c r="G2" s="57"/>
    </row>
    <row r="3" spans="1:7" x14ac:dyDescent="0.3">
      <c r="A3" s="58" t="s">
        <v>151</v>
      </c>
      <c r="B3" s="54"/>
      <c r="C3" s="59"/>
      <c r="D3" s="59"/>
      <c r="E3" s="60"/>
      <c r="G3" s="57"/>
    </row>
    <row r="4" spans="1:7" x14ac:dyDescent="0.3">
      <c r="A4" s="61" t="s">
        <v>121</v>
      </c>
      <c r="B4" s="54"/>
      <c r="C4" s="62"/>
      <c r="D4" s="62"/>
      <c r="E4" s="62"/>
      <c r="G4" s="57"/>
    </row>
    <row r="5" spans="1:7" x14ac:dyDescent="0.3">
      <c r="A5" s="61" t="s">
        <v>153</v>
      </c>
      <c r="B5" s="54"/>
      <c r="C5" s="62"/>
      <c r="D5" s="62"/>
      <c r="E5" s="62"/>
      <c r="G5" s="57"/>
    </row>
    <row r="6" spans="1:7" x14ac:dyDescent="0.3">
      <c r="A6" s="61" t="s">
        <v>152</v>
      </c>
      <c r="B6" s="54"/>
      <c r="C6" s="62"/>
      <c r="D6" s="62"/>
      <c r="E6" s="62"/>
      <c r="G6" s="57"/>
    </row>
    <row r="7" spans="1:7" x14ac:dyDescent="0.3">
      <c r="A7" s="63" t="s">
        <v>156</v>
      </c>
      <c r="B7" s="62"/>
      <c r="C7" s="59"/>
      <c r="D7" s="59"/>
      <c r="E7" s="60"/>
      <c r="G7" s="57"/>
    </row>
    <row r="8" spans="1:7" x14ac:dyDescent="0.3">
      <c r="A8" s="64"/>
      <c r="B8" s="65"/>
      <c r="C8" s="59"/>
      <c r="D8" s="59"/>
      <c r="E8" s="60"/>
      <c r="G8" s="57"/>
    </row>
    <row r="9" spans="1:7" ht="28.5" customHeight="1" x14ac:dyDescent="0.3">
      <c r="A9" s="86" t="s">
        <v>116</v>
      </c>
      <c r="B9" s="83" t="s">
        <v>120</v>
      </c>
      <c r="C9" s="83" t="s">
        <v>10</v>
      </c>
      <c r="D9" s="84" t="s">
        <v>118</v>
      </c>
      <c r="E9" s="84" t="s">
        <v>117</v>
      </c>
      <c r="G9" s="57"/>
    </row>
    <row r="10" spans="1:7" ht="19.2" customHeight="1" x14ac:dyDescent="0.3">
      <c r="A10" s="86"/>
      <c r="B10" s="83"/>
      <c r="C10" s="85"/>
      <c r="D10" s="87"/>
      <c r="E10" s="84"/>
      <c r="G10" s="57"/>
    </row>
    <row r="11" spans="1:7" x14ac:dyDescent="0.3">
      <c r="A11" s="66">
        <v>1</v>
      </c>
      <c r="B11" s="43" t="s">
        <v>122</v>
      </c>
      <c r="C11" s="40"/>
      <c r="D11" s="39" t="s">
        <v>148</v>
      </c>
      <c r="E11" s="40"/>
      <c r="G11" s="57"/>
    </row>
    <row r="12" spans="1:7" x14ac:dyDescent="0.3">
      <c r="A12" s="66">
        <v>2</v>
      </c>
      <c r="B12" s="43" t="s">
        <v>123</v>
      </c>
      <c r="C12" s="40"/>
      <c r="D12" s="39" t="s">
        <v>149</v>
      </c>
      <c r="E12" s="40"/>
      <c r="G12" s="57"/>
    </row>
    <row r="13" spans="1:7" x14ac:dyDescent="0.3">
      <c r="A13" s="66">
        <v>3</v>
      </c>
      <c r="B13" s="43" t="s">
        <v>124</v>
      </c>
      <c r="C13" s="40"/>
      <c r="D13" s="39" t="s">
        <v>150</v>
      </c>
      <c r="E13" s="40"/>
      <c r="G13" s="57"/>
    </row>
    <row r="14" spans="1:7" x14ac:dyDescent="0.3">
      <c r="A14" s="66">
        <v>4</v>
      </c>
      <c r="B14" s="42" t="s">
        <v>125</v>
      </c>
      <c r="C14" s="40"/>
      <c r="D14" s="47">
        <v>50</v>
      </c>
      <c r="E14" s="40">
        <f t="shared" ref="E14:E36" si="0">+D14*C14</f>
        <v>0</v>
      </c>
      <c r="G14" s="57"/>
    </row>
    <row r="15" spans="1:7" x14ac:dyDescent="0.3">
      <c r="A15" s="66">
        <v>5</v>
      </c>
      <c r="B15" s="67" t="s">
        <v>126</v>
      </c>
      <c r="C15" s="40"/>
      <c r="D15" s="47">
        <v>100</v>
      </c>
      <c r="E15" s="40">
        <f t="shared" si="0"/>
        <v>0</v>
      </c>
      <c r="G15" s="57"/>
    </row>
    <row r="16" spans="1:7" x14ac:dyDescent="0.3">
      <c r="A16" s="66">
        <v>6</v>
      </c>
      <c r="B16" s="42" t="s">
        <v>127</v>
      </c>
      <c r="C16" s="40"/>
      <c r="D16" s="47" t="s">
        <v>128</v>
      </c>
      <c r="E16" s="40"/>
      <c r="G16" s="57"/>
    </row>
    <row r="17" spans="1:7" x14ac:dyDescent="0.3">
      <c r="A17" s="66">
        <v>7</v>
      </c>
      <c r="B17" s="44" t="s">
        <v>129</v>
      </c>
      <c r="C17" s="40"/>
      <c r="D17" s="47">
        <v>100</v>
      </c>
      <c r="E17" s="40">
        <f t="shared" si="0"/>
        <v>0</v>
      </c>
      <c r="G17" s="57"/>
    </row>
    <row r="18" spans="1:7" x14ac:dyDescent="0.3">
      <c r="A18" s="66">
        <v>8</v>
      </c>
      <c r="B18" s="45" t="s">
        <v>130</v>
      </c>
      <c r="C18" s="40"/>
      <c r="D18" s="47">
        <v>400</v>
      </c>
      <c r="E18" s="40">
        <f t="shared" si="0"/>
        <v>0</v>
      </c>
      <c r="G18" s="57"/>
    </row>
    <row r="19" spans="1:7" x14ac:dyDescent="0.3">
      <c r="A19" s="66">
        <v>9</v>
      </c>
      <c r="B19" s="46" t="s">
        <v>131</v>
      </c>
      <c r="C19" s="40"/>
      <c r="D19" s="47">
        <v>120</v>
      </c>
      <c r="E19" s="40">
        <f t="shared" si="0"/>
        <v>0</v>
      </c>
      <c r="G19" s="57"/>
    </row>
    <row r="20" spans="1:7" x14ac:dyDescent="0.3">
      <c r="A20" s="66">
        <v>10</v>
      </c>
      <c r="B20" s="68" t="s">
        <v>132</v>
      </c>
      <c r="C20" s="40"/>
      <c r="D20" s="47" t="s">
        <v>133</v>
      </c>
      <c r="E20" s="40"/>
      <c r="G20" s="57"/>
    </row>
    <row r="21" spans="1:7" x14ac:dyDescent="0.3">
      <c r="A21" s="66">
        <v>11</v>
      </c>
      <c r="B21" s="42" t="s">
        <v>134</v>
      </c>
      <c r="C21" s="40"/>
      <c r="D21" s="47">
        <v>50</v>
      </c>
      <c r="E21" s="40">
        <f t="shared" si="0"/>
        <v>0</v>
      </c>
      <c r="G21" s="57"/>
    </row>
    <row r="22" spans="1:7" x14ac:dyDescent="0.3">
      <c r="A22" s="66">
        <v>12</v>
      </c>
      <c r="B22" s="42" t="s">
        <v>135</v>
      </c>
      <c r="C22" s="40"/>
      <c r="D22" s="47">
        <v>50</v>
      </c>
      <c r="E22" s="40">
        <f t="shared" si="0"/>
        <v>0</v>
      </c>
      <c r="G22" s="57"/>
    </row>
    <row r="23" spans="1:7" x14ac:dyDescent="0.3">
      <c r="A23" s="66">
        <v>13</v>
      </c>
      <c r="B23" s="42" t="s">
        <v>136</v>
      </c>
      <c r="C23" s="40"/>
      <c r="D23" s="47">
        <v>200</v>
      </c>
      <c r="E23" s="40">
        <f t="shared" si="0"/>
        <v>0</v>
      </c>
      <c r="G23" s="57"/>
    </row>
    <row r="24" spans="1:7" x14ac:dyDescent="0.3">
      <c r="A24" s="66">
        <v>14</v>
      </c>
      <c r="B24" s="42" t="s">
        <v>137</v>
      </c>
      <c r="C24" s="40"/>
      <c r="D24" s="47">
        <v>100</v>
      </c>
      <c r="E24" s="40">
        <f t="shared" si="0"/>
        <v>0</v>
      </c>
      <c r="G24" s="57"/>
    </row>
    <row r="25" spans="1:7" x14ac:dyDescent="0.3">
      <c r="A25" s="69">
        <v>15</v>
      </c>
      <c r="B25" s="68" t="s">
        <v>138</v>
      </c>
      <c r="C25" s="40"/>
      <c r="D25" s="47">
        <v>50</v>
      </c>
      <c r="E25" s="40">
        <f t="shared" si="0"/>
        <v>0</v>
      </c>
      <c r="G25" s="57"/>
    </row>
    <row r="26" spans="1:7" x14ac:dyDescent="0.3">
      <c r="A26" s="69">
        <v>16</v>
      </c>
      <c r="B26" s="42" t="s">
        <v>139</v>
      </c>
      <c r="C26" s="40"/>
      <c r="D26" s="47" t="s">
        <v>133</v>
      </c>
      <c r="E26" s="40"/>
      <c r="G26" s="57"/>
    </row>
    <row r="27" spans="1:7" x14ac:dyDescent="0.3">
      <c r="A27" s="69">
        <v>17</v>
      </c>
      <c r="B27" s="42" t="s">
        <v>140</v>
      </c>
      <c r="C27" s="40"/>
      <c r="D27" s="47">
        <v>50</v>
      </c>
      <c r="E27" s="40">
        <f t="shared" si="0"/>
        <v>0</v>
      </c>
      <c r="G27" s="57"/>
    </row>
    <row r="28" spans="1:7" x14ac:dyDescent="0.3">
      <c r="A28" s="69">
        <v>18</v>
      </c>
      <c r="B28" s="70" t="s">
        <v>141</v>
      </c>
      <c r="C28" s="40"/>
      <c r="D28" s="47">
        <v>50</v>
      </c>
      <c r="E28" s="40">
        <f t="shared" si="0"/>
        <v>0</v>
      </c>
      <c r="G28" s="57"/>
    </row>
    <row r="29" spans="1:7" x14ac:dyDescent="0.3">
      <c r="A29" s="69">
        <v>19</v>
      </c>
      <c r="B29" s="42" t="s">
        <v>142</v>
      </c>
      <c r="C29" s="40"/>
      <c r="D29" s="47">
        <v>50</v>
      </c>
      <c r="E29" s="40">
        <f t="shared" si="0"/>
        <v>0</v>
      </c>
      <c r="G29" s="57"/>
    </row>
    <row r="30" spans="1:7" x14ac:dyDescent="0.3">
      <c r="A30" s="69">
        <v>20</v>
      </c>
      <c r="B30" s="42" t="s">
        <v>143</v>
      </c>
      <c r="C30" s="40"/>
      <c r="D30" s="47">
        <v>50</v>
      </c>
      <c r="E30" s="40">
        <f t="shared" si="0"/>
        <v>0</v>
      </c>
      <c r="G30" s="57"/>
    </row>
    <row r="31" spans="1:7" x14ac:dyDescent="0.3">
      <c r="A31" s="69">
        <v>21</v>
      </c>
      <c r="B31" s="42" t="s">
        <v>144</v>
      </c>
      <c r="C31" s="40"/>
      <c r="D31" s="47">
        <v>50</v>
      </c>
      <c r="E31" s="40">
        <f t="shared" si="0"/>
        <v>0</v>
      </c>
      <c r="G31" s="57"/>
    </row>
    <row r="32" spans="1:7" x14ac:dyDescent="0.3">
      <c r="A32" s="69">
        <v>22</v>
      </c>
      <c r="B32" s="42" t="s">
        <v>145</v>
      </c>
      <c r="C32" s="40"/>
      <c r="D32" s="47">
        <v>50</v>
      </c>
      <c r="E32" s="40">
        <f t="shared" si="0"/>
        <v>0</v>
      </c>
      <c r="G32" s="57"/>
    </row>
    <row r="33" spans="1:7" ht="14.55" customHeight="1" x14ac:dyDescent="0.3">
      <c r="A33" s="71">
        <v>23</v>
      </c>
      <c r="B33" s="38" t="s">
        <v>146</v>
      </c>
      <c r="C33" s="40"/>
      <c r="D33" s="47">
        <v>50</v>
      </c>
      <c r="E33" s="40">
        <f t="shared" si="0"/>
        <v>0</v>
      </c>
      <c r="G33" s="57"/>
    </row>
    <row r="34" spans="1:7" ht="14.55" customHeight="1" x14ac:dyDescent="0.3">
      <c r="A34" s="71">
        <v>24</v>
      </c>
      <c r="B34" s="68" t="s">
        <v>147</v>
      </c>
      <c r="C34" s="40"/>
      <c r="D34" s="47">
        <v>50</v>
      </c>
      <c r="E34" s="40">
        <f t="shared" si="0"/>
        <v>0</v>
      </c>
      <c r="G34" s="57"/>
    </row>
    <row r="35" spans="1:7" ht="14.55" customHeight="1" x14ac:dyDescent="0.3">
      <c r="A35" s="71">
        <v>25</v>
      </c>
      <c r="B35" s="81" t="s">
        <v>155</v>
      </c>
      <c r="C35" s="40"/>
      <c r="D35" s="47">
        <v>30</v>
      </c>
      <c r="E35" s="40">
        <f t="shared" si="0"/>
        <v>0</v>
      </c>
      <c r="G35" s="57"/>
    </row>
    <row r="36" spans="1:7" ht="14.55" customHeight="1" x14ac:dyDescent="0.3">
      <c r="A36" s="71">
        <v>26</v>
      </c>
      <c r="B36" s="38" t="s">
        <v>154</v>
      </c>
      <c r="C36" s="40"/>
      <c r="D36" s="47">
        <v>50</v>
      </c>
      <c r="E36" s="40">
        <f t="shared" si="0"/>
        <v>0</v>
      </c>
      <c r="G36" s="57"/>
    </row>
    <row r="37" spans="1:7" ht="16.05" customHeight="1" thickBot="1" x14ac:dyDescent="0.35">
      <c r="A37" s="72"/>
      <c r="B37" s="102" t="s">
        <v>157</v>
      </c>
      <c r="C37" s="74"/>
      <c r="D37" s="74"/>
      <c r="E37" s="101"/>
      <c r="G37" s="57"/>
    </row>
    <row r="38" spans="1:7" ht="16.05" customHeight="1" thickTop="1" x14ac:dyDescent="0.3">
      <c r="A38" s="72"/>
      <c r="B38" s="73"/>
      <c r="C38" s="1"/>
      <c r="D38" s="82"/>
      <c r="E38" s="7"/>
      <c r="G38" s="57"/>
    </row>
    <row r="39" spans="1:7" ht="16.05" customHeight="1" x14ac:dyDescent="0.3">
      <c r="A39" s="72"/>
      <c r="B39" s="7" t="s">
        <v>16</v>
      </c>
      <c r="C39" s="7"/>
      <c r="D39" s="82"/>
      <c r="E39" s="7"/>
      <c r="G39" s="57"/>
    </row>
    <row r="40" spans="1:7" ht="16.05" customHeight="1" x14ac:dyDescent="0.3">
      <c r="A40" s="72"/>
      <c r="B40" s="7"/>
      <c r="C40" s="7"/>
      <c r="D40" s="82"/>
      <c r="E40" s="7"/>
      <c r="G40" s="57"/>
    </row>
    <row r="41" spans="1:7" ht="16.05" customHeight="1" x14ac:dyDescent="0.3">
      <c r="A41" s="72"/>
      <c r="B41" s="7"/>
      <c r="C41" s="7"/>
      <c r="D41" s="82"/>
      <c r="E41" s="7"/>
      <c r="G41" s="57"/>
    </row>
    <row r="42" spans="1:7" ht="16.05" customHeight="1" x14ac:dyDescent="0.3">
      <c r="A42" s="72"/>
      <c r="B42" s="11" t="s">
        <v>17</v>
      </c>
      <c r="C42" s="11"/>
      <c r="D42" s="11"/>
      <c r="E42" s="7"/>
      <c r="G42" s="57"/>
    </row>
    <row r="43" spans="1:7" ht="16.05" customHeight="1" x14ac:dyDescent="0.3">
      <c r="A43" s="72"/>
      <c r="B43" s="11"/>
      <c r="C43" s="11"/>
      <c r="D43" s="11"/>
      <c r="E43" s="7"/>
      <c r="G43" s="57"/>
    </row>
    <row r="44" spans="1:7" ht="16.05" customHeight="1" x14ac:dyDescent="0.3">
      <c r="A44" s="72"/>
      <c r="B44" s="11"/>
      <c r="C44" s="11"/>
      <c r="D44" s="11"/>
      <c r="E44" s="7"/>
      <c r="G44" s="57"/>
    </row>
    <row r="45" spans="1:7" ht="16.05" customHeight="1" x14ac:dyDescent="0.3">
      <c r="A45" s="72"/>
      <c r="B45" s="11" t="s">
        <v>18</v>
      </c>
      <c r="C45" s="11"/>
      <c r="D45" s="8"/>
      <c r="E45" s="7"/>
      <c r="G45" s="57"/>
    </row>
    <row r="46" spans="1:7" ht="16.05" customHeight="1" x14ac:dyDescent="0.3">
      <c r="A46" s="72"/>
      <c r="B46" s="8"/>
      <c r="C46" s="8"/>
      <c r="D46" s="8"/>
      <c r="E46" s="11"/>
      <c r="G46" s="57"/>
    </row>
    <row r="47" spans="1:7" ht="16.05" customHeight="1" x14ac:dyDescent="0.3">
      <c r="A47" s="72"/>
      <c r="B47" s="8"/>
      <c r="C47" s="8"/>
      <c r="D47" s="8"/>
      <c r="E47" s="11"/>
      <c r="G47" s="57"/>
    </row>
    <row r="48" spans="1:7" ht="16.05" customHeight="1" x14ac:dyDescent="0.3">
      <c r="A48" s="75"/>
      <c r="B48" s="11"/>
      <c r="C48" s="11"/>
      <c r="D48" s="11"/>
      <c r="E48" s="11"/>
      <c r="G48" s="57"/>
    </row>
    <row r="49" spans="1:7" ht="16.05" customHeight="1" x14ac:dyDescent="0.3">
      <c r="A49" s="64"/>
      <c r="B49" s="8"/>
      <c r="C49" s="36"/>
      <c r="D49" s="36"/>
      <c r="E49" s="34"/>
      <c r="G49" s="57"/>
    </row>
    <row r="50" spans="1:7" ht="16.05" customHeight="1" x14ac:dyDescent="0.3">
      <c r="A50" s="64"/>
      <c r="B50" s="8"/>
      <c r="C50" s="36"/>
      <c r="D50" s="36"/>
      <c r="E50" s="34"/>
      <c r="G50" s="57"/>
    </row>
    <row r="51" spans="1:7" s="8" customFormat="1" x14ac:dyDescent="0.3">
      <c r="A51" s="64"/>
      <c r="C51" s="36"/>
      <c r="D51" s="36"/>
      <c r="E51" s="34"/>
      <c r="G51" s="57"/>
    </row>
    <row r="52" spans="1:7" s="8" customFormat="1" ht="15" thickBot="1" x14ac:dyDescent="0.35">
      <c r="A52" s="76"/>
      <c r="B52" s="77"/>
      <c r="C52" s="78"/>
      <c r="D52" s="78"/>
      <c r="E52" s="79"/>
      <c r="F52" s="77"/>
      <c r="G52" s="80"/>
    </row>
    <row r="53" spans="1:7" s="8" customFormat="1" x14ac:dyDescent="0.3">
      <c r="A53" s="41"/>
      <c r="C53" s="36"/>
      <c r="D53" s="36"/>
      <c r="E53" s="34"/>
    </row>
    <row r="54" spans="1:7" s="8" customFormat="1" x14ac:dyDescent="0.3">
      <c r="A54" s="41"/>
      <c r="C54" s="36"/>
      <c r="D54" s="36"/>
      <c r="E54" s="34"/>
    </row>
    <row r="55" spans="1:7" s="8" customFormat="1" x14ac:dyDescent="0.3">
      <c r="A55" s="41"/>
      <c r="C55" s="36"/>
      <c r="D55" s="36"/>
      <c r="E55" s="34"/>
    </row>
    <row r="56" spans="1:7" s="8" customFormat="1" x14ac:dyDescent="0.3">
      <c r="A56" s="41"/>
      <c r="C56" s="36"/>
      <c r="D56" s="36"/>
      <c r="E56" s="34"/>
    </row>
    <row r="57" spans="1:7" s="8" customFormat="1" x14ac:dyDescent="0.3">
      <c r="A57" s="41"/>
      <c r="C57" s="36"/>
      <c r="D57" s="36"/>
      <c r="E57" s="34"/>
    </row>
    <row r="58" spans="1:7" s="8" customFormat="1" x14ac:dyDescent="0.3">
      <c r="A58" s="41"/>
      <c r="C58" s="36"/>
      <c r="D58" s="36"/>
      <c r="E58" s="34"/>
    </row>
    <row r="59" spans="1:7" s="8" customFormat="1" x14ac:dyDescent="0.3">
      <c r="A59" s="41"/>
      <c r="C59" s="36"/>
      <c r="D59" s="36"/>
      <c r="E59" s="34"/>
    </row>
    <row r="60" spans="1:7" s="8" customFormat="1" x14ac:dyDescent="0.3">
      <c r="A60" s="41"/>
      <c r="C60" s="36"/>
      <c r="D60" s="36"/>
      <c r="E60" s="34"/>
    </row>
    <row r="61" spans="1:7" s="8" customFormat="1" x14ac:dyDescent="0.3">
      <c r="A61" s="41"/>
      <c r="C61" s="36"/>
      <c r="D61" s="36"/>
      <c r="E61" s="34"/>
    </row>
    <row r="62" spans="1:7" s="8" customFormat="1" x14ac:dyDescent="0.3">
      <c r="A62" s="41"/>
      <c r="C62" s="36"/>
      <c r="D62" s="36"/>
      <c r="E62" s="34"/>
    </row>
    <row r="63" spans="1:7" s="8" customFormat="1" x14ac:dyDescent="0.3">
      <c r="A63" s="41"/>
      <c r="C63" s="36"/>
      <c r="D63" s="36"/>
      <c r="E63" s="34"/>
    </row>
    <row r="64" spans="1:7" s="8" customFormat="1" x14ac:dyDescent="0.3">
      <c r="A64" s="41"/>
      <c r="C64" s="36"/>
      <c r="D64" s="36"/>
      <c r="E64" s="34"/>
    </row>
    <row r="65" spans="1:5" s="8" customFormat="1" x14ac:dyDescent="0.3">
      <c r="A65" s="41"/>
      <c r="C65" s="36"/>
      <c r="D65" s="36"/>
      <c r="E65" s="34"/>
    </row>
    <row r="66" spans="1:5" s="8" customFormat="1" x14ac:dyDescent="0.3">
      <c r="A66" s="41"/>
      <c r="C66" s="36"/>
      <c r="D66" s="36"/>
      <c r="E66" s="34"/>
    </row>
    <row r="67" spans="1:5" s="8" customFormat="1" x14ac:dyDescent="0.3">
      <c r="A67" s="41"/>
      <c r="C67" s="36"/>
      <c r="D67" s="36"/>
      <c r="E67" s="34"/>
    </row>
    <row r="68" spans="1:5" s="8" customFormat="1" x14ac:dyDescent="0.3">
      <c r="A68" s="41"/>
      <c r="C68" s="36"/>
      <c r="D68" s="36"/>
      <c r="E68" s="34"/>
    </row>
    <row r="69" spans="1:5" s="8" customFormat="1" x14ac:dyDescent="0.3">
      <c r="A69" s="41"/>
      <c r="C69" s="36"/>
      <c r="D69" s="36"/>
      <c r="E69" s="34"/>
    </row>
    <row r="70" spans="1:5" s="8" customFormat="1" x14ac:dyDescent="0.3">
      <c r="A70" s="41"/>
      <c r="C70" s="36"/>
      <c r="D70" s="36"/>
      <c r="E70" s="34"/>
    </row>
    <row r="71" spans="1:5" s="8" customFormat="1" x14ac:dyDescent="0.3">
      <c r="A71" s="41"/>
      <c r="C71" s="36"/>
      <c r="D71" s="36"/>
      <c r="E71" s="34"/>
    </row>
    <row r="72" spans="1:5" s="8" customFormat="1" x14ac:dyDescent="0.3">
      <c r="A72" s="41"/>
      <c r="C72" s="36"/>
      <c r="D72" s="36"/>
      <c r="E72" s="34"/>
    </row>
    <row r="73" spans="1:5" s="8" customFormat="1" x14ac:dyDescent="0.3">
      <c r="A73" s="41"/>
      <c r="C73" s="36"/>
      <c r="D73" s="36"/>
      <c r="E73" s="34"/>
    </row>
    <row r="74" spans="1:5" s="8" customFormat="1" x14ac:dyDescent="0.3">
      <c r="A74" s="41"/>
      <c r="C74" s="36"/>
      <c r="D74" s="36"/>
      <c r="E74" s="34"/>
    </row>
    <row r="75" spans="1:5" s="8" customFormat="1" x14ac:dyDescent="0.3">
      <c r="A75" s="41"/>
      <c r="C75" s="36"/>
      <c r="D75" s="36"/>
      <c r="E75" s="34"/>
    </row>
    <row r="76" spans="1:5" s="8" customFormat="1" x14ac:dyDescent="0.3">
      <c r="A76" s="41"/>
      <c r="C76" s="36"/>
      <c r="D76" s="36"/>
      <c r="E76" s="34"/>
    </row>
    <row r="77" spans="1:5" s="8" customFormat="1" x14ac:dyDescent="0.3">
      <c r="A77" s="41"/>
      <c r="C77" s="36"/>
      <c r="D77" s="36"/>
      <c r="E77" s="34"/>
    </row>
    <row r="78" spans="1:5" s="8" customFormat="1" x14ac:dyDescent="0.3">
      <c r="A78" s="41"/>
      <c r="C78" s="36"/>
      <c r="D78" s="36"/>
      <c r="E78" s="34"/>
    </row>
    <row r="79" spans="1:5" s="8" customFormat="1" x14ac:dyDescent="0.3">
      <c r="A79" s="41"/>
      <c r="C79" s="36"/>
      <c r="D79" s="36"/>
      <c r="E79" s="34"/>
    </row>
    <row r="80" spans="1:5" s="8" customFormat="1" x14ac:dyDescent="0.3">
      <c r="A80" s="41"/>
      <c r="C80" s="36"/>
      <c r="D80" s="36"/>
      <c r="E80" s="34"/>
    </row>
    <row r="81" spans="1:5" s="8" customFormat="1" x14ac:dyDescent="0.3">
      <c r="A81" s="41"/>
      <c r="C81" s="36"/>
      <c r="D81" s="36"/>
      <c r="E81" s="34"/>
    </row>
    <row r="82" spans="1:5" s="8" customFormat="1" x14ac:dyDescent="0.3">
      <c r="A82" s="41"/>
      <c r="C82" s="36"/>
      <c r="D82" s="36"/>
      <c r="E82" s="34"/>
    </row>
    <row r="83" spans="1:5" s="8" customFormat="1" x14ac:dyDescent="0.3">
      <c r="A83" s="41"/>
      <c r="C83" s="36"/>
      <c r="D83" s="36"/>
      <c r="E83" s="34"/>
    </row>
    <row r="84" spans="1:5" s="8" customFormat="1" x14ac:dyDescent="0.3">
      <c r="A84" s="41"/>
      <c r="C84" s="36"/>
      <c r="D84" s="36"/>
      <c r="E84" s="34"/>
    </row>
    <row r="85" spans="1:5" s="8" customFormat="1" x14ac:dyDescent="0.3">
      <c r="A85" s="41"/>
      <c r="C85" s="36"/>
      <c r="D85" s="36"/>
      <c r="E85" s="34"/>
    </row>
    <row r="86" spans="1:5" s="8" customFormat="1" x14ac:dyDescent="0.3">
      <c r="A86" s="41"/>
      <c r="C86" s="36"/>
      <c r="D86" s="36"/>
      <c r="E86" s="34"/>
    </row>
    <row r="87" spans="1:5" s="8" customFormat="1" x14ac:dyDescent="0.3">
      <c r="A87" s="41"/>
      <c r="C87" s="36"/>
      <c r="D87" s="36"/>
      <c r="E87" s="34"/>
    </row>
    <row r="88" spans="1:5" s="8" customFormat="1" x14ac:dyDescent="0.3">
      <c r="A88" s="41"/>
      <c r="C88" s="36"/>
      <c r="D88" s="36"/>
      <c r="E88" s="34"/>
    </row>
    <row r="89" spans="1:5" s="8" customFormat="1" x14ac:dyDescent="0.3">
      <c r="A89" s="41"/>
      <c r="C89" s="36"/>
      <c r="D89" s="36"/>
      <c r="E89" s="34"/>
    </row>
    <row r="90" spans="1:5" s="8" customFormat="1" x14ac:dyDescent="0.3">
      <c r="A90" s="41"/>
      <c r="C90" s="36"/>
      <c r="D90" s="36"/>
      <c r="E90" s="34"/>
    </row>
    <row r="91" spans="1:5" s="8" customFormat="1" x14ac:dyDescent="0.3">
      <c r="A91" s="41"/>
      <c r="C91" s="36"/>
      <c r="D91" s="36"/>
      <c r="E91" s="34"/>
    </row>
    <row r="92" spans="1:5" s="8" customFormat="1" x14ac:dyDescent="0.3">
      <c r="A92" s="41"/>
      <c r="C92" s="36"/>
      <c r="D92" s="36"/>
      <c r="E92" s="34"/>
    </row>
    <row r="93" spans="1:5" s="8" customFormat="1" x14ac:dyDescent="0.3">
      <c r="A93" s="41"/>
      <c r="C93" s="36"/>
      <c r="D93" s="36"/>
      <c r="E93" s="34"/>
    </row>
    <row r="94" spans="1:5" s="8" customFormat="1" x14ac:dyDescent="0.3">
      <c r="A94" s="41"/>
      <c r="C94" s="36"/>
      <c r="D94" s="36"/>
      <c r="E94" s="34"/>
    </row>
    <row r="95" spans="1:5" s="8" customFormat="1" x14ac:dyDescent="0.3">
      <c r="A95" s="41"/>
      <c r="C95" s="36"/>
      <c r="D95" s="36"/>
      <c r="E95" s="34"/>
    </row>
    <row r="96" spans="1:5" s="8" customFormat="1" x14ac:dyDescent="0.3">
      <c r="A96" s="41"/>
      <c r="C96" s="36"/>
      <c r="D96" s="36"/>
      <c r="E96" s="34"/>
    </row>
    <row r="97" spans="1:5" s="8" customFormat="1" x14ac:dyDescent="0.3">
      <c r="A97" s="41"/>
      <c r="C97" s="36"/>
      <c r="D97" s="36"/>
      <c r="E97" s="34"/>
    </row>
    <row r="98" spans="1:5" s="8" customFormat="1" x14ac:dyDescent="0.3">
      <c r="A98" s="41"/>
      <c r="C98" s="36"/>
      <c r="D98" s="36"/>
      <c r="E98" s="34"/>
    </row>
    <row r="99" spans="1:5" s="8" customFormat="1" x14ac:dyDescent="0.3">
      <c r="A99" s="41"/>
      <c r="C99" s="36"/>
      <c r="D99" s="36"/>
      <c r="E99" s="34"/>
    </row>
    <row r="100" spans="1:5" s="8" customFormat="1" x14ac:dyDescent="0.3">
      <c r="A100" s="41"/>
      <c r="C100" s="36"/>
      <c r="D100" s="36"/>
      <c r="E100" s="34"/>
    </row>
    <row r="101" spans="1:5" s="8" customFormat="1" x14ac:dyDescent="0.3">
      <c r="A101" s="41"/>
      <c r="C101" s="36"/>
      <c r="D101" s="36"/>
      <c r="E101" s="34"/>
    </row>
    <row r="102" spans="1:5" s="8" customFormat="1" x14ac:dyDescent="0.3">
      <c r="A102" s="41"/>
      <c r="C102" s="36"/>
      <c r="D102" s="36"/>
      <c r="E102" s="34"/>
    </row>
    <row r="103" spans="1:5" s="8" customFormat="1" x14ac:dyDescent="0.3">
      <c r="A103" s="41"/>
      <c r="C103" s="36"/>
      <c r="D103" s="36"/>
      <c r="E103" s="34"/>
    </row>
    <row r="104" spans="1:5" s="8" customFormat="1" x14ac:dyDescent="0.3">
      <c r="A104" s="41"/>
      <c r="C104" s="36"/>
      <c r="D104" s="36"/>
      <c r="E104" s="34"/>
    </row>
    <row r="105" spans="1:5" s="8" customFormat="1" x14ac:dyDescent="0.3">
      <c r="A105" s="41"/>
      <c r="C105" s="36"/>
      <c r="D105" s="36"/>
      <c r="E105" s="34"/>
    </row>
    <row r="106" spans="1:5" s="8" customFormat="1" x14ac:dyDescent="0.3">
      <c r="A106" s="41"/>
      <c r="C106" s="36"/>
      <c r="D106" s="36"/>
      <c r="E106" s="34"/>
    </row>
    <row r="107" spans="1:5" s="8" customFormat="1" x14ac:dyDescent="0.3">
      <c r="A107" s="41"/>
      <c r="C107" s="36"/>
      <c r="D107" s="36"/>
      <c r="E107" s="34"/>
    </row>
    <row r="108" spans="1:5" s="8" customFormat="1" x14ac:dyDescent="0.3">
      <c r="A108" s="41"/>
      <c r="C108" s="36"/>
      <c r="D108" s="36"/>
      <c r="E108" s="34"/>
    </row>
    <row r="109" spans="1:5" s="8" customFormat="1" x14ac:dyDescent="0.3">
      <c r="A109" s="41"/>
      <c r="C109" s="36"/>
      <c r="D109" s="36"/>
      <c r="E109" s="34"/>
    </row>
    <row r="110" spans="1:5" s="8" customFormat="1" x14ac:dyDescent="0.3">
      <c r="A110" s="41"/>
      <c r="C110" s="36"/>
      <c r="D110" s="36"/>
      <c r="E110" s="34"/>
    </row>
    <row r="111" spans="1:5" s="8" customFormat="1" x14ac:dyDescent="0.3">
      <c r="A111" s="41"/>
      <c r="C111" s="36"/>
      <c r="D111" s="36"/>
      <c r="E111" s="34"/>
    </row>
    <row r="112" spans="1:5" s="8" customFormat="1" x14ac:dyDescent="0.3">
      <c r="A112" s="41"/>
      <c r="C112" s="36"/>
      <c r="D112" s="36"/>
      <c r="E112" s="34"/>
    </row>
    <row r="113" spans="1:5" s="8" customFormat="1" x14ac:dyDescent="0.3">
      <c r="A113" s="41"/>
      <c r="C113" s="36"/>
      <c r="D113" s="36"/>
      <c r="E113" s="34"/>
    </row>
    <row r="114" spans="1:5" s="8" customFormat="1" x14ac:dyDescent="0.3">
      <c r="A114" s="41"/>
      <c r="C114" s="36"/>
      <c r="D114" s="36"/>
      <c r="E114" s="34"/>
    </row>
    <row r="115" spans="1:5" s="8" customFormat="1" x14ac:dyDescent="0.3">
      <c r="A115" s="41"/>
      <c r="C115" s="36"/>
      <c r="D115" s="36"/>
      <c r="E115" s="34"/>
    </row>
    <row r="116" spans="1:5" s="8" customFormat="1" x14ac:dyDescent="0.3">
      <c r="A116" s="41"/>
      <c r="C116" s="36"/>
      <c r="D116" s="36"/>
      <c r="E116" s="34"/>
    </row>
    <row r="117" spans="1:5" s="8" customFormat="1" x14ac:dyDescent="0.3">
      <c r="A117" s="41"/>
      <c r="C117" s="36"/>
      <c r="D117" s="36"/>
      <c r="E117" s="34"/>
    </row>
    <row r="118" spans="1:5" s="8" customFormat="1" x14ac:dyDescent="0.3">
      <c r="A118" s="41"/>
      <c r="C118" s="36"/>
      <c r="D118" s="36"/>
      <c r="E118" s="34"/>
    </row>
    <row r="119" spans="1:5" s="8" customFormat="1" x14ac:dyDescent="0.3">
      <c r="A119" s="41"/>
      <c r="C119" s="36"/>
      <c r="D119" s="36"/>
      <c r="E119" s="34"/>
    </row>
    <row r="120" spans="1:5" s="8" customFormat="1" x14ac:dyDescent="0.3">
      <c r="A120" s="41"/>
      <c r="C120" s="36"/>
      <c r="D120" s="36"/>
      <c r="E120" s="34"/>
    </row>
    <row r="121" spans="1:5" s="8" customFormat="1" x14ac:dyDescent="0.3">
      <c r="A121" s="41"/>
      <c r="C121" s="36"/>
      <c r="D121" s="36"/>
      <c r="E121" s="34"/>
    </row>
    <row r="122" spans="1:5" s="8" customFormat="1" x14ac:dyDescent="0.3">
      <c r="A122" s="41"/>
      <c r="C122" s="36"/>
      <c r="D122" s="36"/>
      <c r="E122" s="34"/>
    </row>
    <row r="123" spans="1:5" s="8" customFormat="1" x14ac:dyDescent="0.3">
      <c r="A123" s="41"/>
      <c r="C123" s="36"/>
      <c r="D123" s="36"/>
      <c r="E123" s="34"/>
    </row>
    <row r="124" spans="1:5" s="8" customFormat="1" x14ac:dyDescent="0.3">
      <c r="A124" s="41"/>
      <c r="C124" s="36"/>
      <c r="D124" s="36"/>
      <c r="E124" s="34"/>
    </row>
    <row r="125" spans="1:5" s="8" customFormat="1" x14ac:dyDescent="0.3">
      <c r="A125" s="41"/>
      <c r="C125" s="36"/>
      <c r="D125" s="36"/>
      <c r="E125" s="34"/>
    </row>
    <row r="126" spans="1:5" s="8" customFormat="1" x14ac:dyDescent="0.3">
      <c r="A126" s="41"/>
      <c r="C126" s="36"/>
      <c r="D126" s="36"/>
      <c r="E126" s="34"/>
    </row>
    <row r="127" spans="1:5" s="8" customFormat="1" x14ac:dyDescent="0.3">
      <c r="A127" s="41"/>
      <c r="C127" s="36"/>
      <c r="D127" s="36"/>
      <c r="E127" s="34"/>
    </row>
    <row r="128" spans="1:5" s="8" customFormat="1" x14ac:dyDescent="0.3">
      <c r="A128" s="41"/>
      <c r="C128" s="36"/>
      <c r="D128" s="36"/>
      <c r="E128" s="34"/>
    </row>
    <row r="129" spans="1:5" s="8" customFormat="1" x14ac:dyDescent="0.3">
      <c r="A129" s="41"/>
      <c r="C129" s="36"/>
      <c r="D129" s="36"/>
      <c r="E129" s="34"/>
    </row>
    <row r="130" spans="1:5" s="8" customFormat="1" x14ac:dyDescent="0.3">
      <c r="A130" s="41"/>
      <c r="C130" s="36"/>
      <c r="D130" s="36"/>
      <c r="E130" s="34"/>
    </row>
    <row r="131" spans="1:5" s="8" customFormat="1" x14ac:dyDescent="0.3">
      <c r="A131" s="41"/>
      <c r="C131" s="36"/>
      <c r="D131" s="36"/>
      <c r="E131" s="34"/>
    </row>
    <row r="132" spans="1:5" s="8" customFormat="1" x14ac:dyDescent="0.3">
      <c r="A132" s="41"/>
      <c r="C132" s="36"/>
      <c r="D132" s="36"/>
      <c r="E132" s="34"/>
    </row>
    <row r="133" spans="1:5" s="8" customFormat="1" x14ac:dyDescent="0.3">
      <c r="A133" s="41"/>
      <c r="C133" s="36"/>
      <c r="D133" s="36"/>
      <c r="E133" s="34"/>
    </row>
    <row r="134" spans="1:5" s="8" customFormat="1" x14ac:dyDescent="0.3">
      <c r="A134" s="41"/>
      <c r="C134" s="36"/>
      <c r="D134" s="36"/>
      <c r="E134" s="34"/>
    </row>
    <row r="135" spans="1:5" s="8" customFormat="1" x14ac:dyDescent="0.3">
      <c r="A135" s="41"/>
      <c r="C135" s="36"/>
      <c r="D135" s="36"/>
      <c r="E135" s="34"/>
    </row>
    <row r="136" spans="1:5" s="8" customFormat="1" x14ac:dyDescent="0.3">
      <c r="A136" s="41"/>
      <c r="C136" s="36"/>
      <c r="D136" s="36"/>
      <c r="E136" s="34"/>
    </row>
    <row r="137" spans="1:5" s="8" customFormat="1" x14ac:dyDescent="0.3">
      <c r="A137" s="41"/>
      <c r="C137" s="36"/>
      <c r="D137" s="36"/>
      <c r="E137" s="34"/>
    </row>
    <row r="138" spans="1:5" s="8" customFormat="1" x14ac:dyDescent="0.3">
      <c r="A138" s="41"/>
      <c r="C138" s="36"/>
      <c r="D138" s="36"/>
      <c r="E138" s="34"/>
    </row>
    <row r="139" spans="1:5" s="8" customFormat="1" x14ac:dyDescent="0.3">
      <c r="A139" s="41"/>
      <c r="C139" s="36"/>
      <c r="D139" s="36"/>
      <c r="E139" s="34"/>
    </row>
    <row r="140" spans="1:5" s="8" customFormat="1" x14ac:dyDescent="0.3">
      <c r="A140" s="41"/>
      <c r="C140" s="36"/>
      <c r="D140" s="36"/>
      <c r="E140" s="34"/>
    </row>
    <row r="141" spans="1:5" s="8" customFormat="1" x14ac:dyDescent="0.3">
      <c r="A141" s="41"/>
      <c r="C141" s="36"/>
      <c r="D141" s="36"/>
      <c r="E141" s="34"/>
    </row>
    <row r="142" spans="1:5" s="8" customFormat="1" x14ac:dyDescent="0.3">
      <c r="A142" s="41"/>
      <c r="C142" s="36"/>
      <c r="D142" s="36"/>
      <c r="E142" s="34"/>
    </row>
    <row r="143" spans="1:5" s="8" customFormat="1" x14ac:dyDescent="0.3">
      <c r="A143" s="41"/>
      <c r="C143" s="36"/>
      <c r="D143" s="36"/>
      <c r="E143" s="34"/>
    </row>
    <row r="144" spans="1:5" s="8" customFormat="1" x14ac:dyDescent="0.3">
      <c r="A144" s="41"/>
      <c r="C144" s="36"/>
      <c r="D144" s="36"/>
      <c r="E144" s="34"/>
    </row>
    <row r="145" spans="1:5" s="8" customFormat="1" x14ac:dyDescent="0.3">
      <c r="A145" s="41"/>
      <c r="C145" s="36"/>
      <c r="D145" s="36"/>
      <c r="E145" s="34"/>
    </row>
    <row r="146" spans="1:5" s="8" customFormat="1" x14ac:dyDescent="0.3">
      <c r="A146" s="41"/>
      <c r="C146" s="36"/>
      <c r="D146" s="36"/>
      <c r="E146" s="34"/>
    </row>
    <row r="147" spans="1:5" s="8" customFormat="1" x14ac:dyDescent="0.3">
      <c r="A147" s="41"/>
      <c r="C147" s="36"/>
      <c r="D147" s="36"/>
      <c r="E147" s="34"/>
    </row>
    <row r="148" spans="1:5" s="8" customFormat="1" x14ac:dyDescent="0.3">
      <c r="A148" s="41"/>
      <c r="C148" s="36"/>
      <c r="D148" s="36"/>
      <c r="E148" s="34"/>
    </row>
    <row r="149" spans="1:5" s="8" customFormat="1" x14ac:dyDescent="0.3">
      <c r="A149" s="41"/>
      <c r="C149" s="36"/>
      <c r="D149" s="36"/>
      <c r="E149" s="34"/>
    </row>
    <row r="150" spans="1:5" s="8" customFormat="1" x14ac:dyDescent="0.3">
      <c r="A150" s="41"/>
      <c r="C150" s="36"/>
      <c r="D150" s="36"/>
      <c r="E150" s="34"/>
    </row>
    <row r="151" spans="1:5" s="8" customFormat="1" x14ac:dyDescent="0.3">
      <c r="A151" s="41"/>
      <c r="C151" s="36"/>
      <c r="D151" s="36"/>
      <c r="E151" s="34"/>
    </row>
    <row r="152" spans="1:5" s="8" customFormat="1" x14ac:dyDescent="0.3">
      <c r="A152" s="41"/>
      <c r="C152" s="36"/>
      <c r="D152" s="36"/>
      <c r="E152" s="34"/>
    </row>
    <row r="153" spans="1:5" s="8" customFormat="1" x14ac:dyDescent="0.3">
      <c r="A153" s="41"/>
      <c r="C153" s="36"/>
      <c r="D153" s="36"/>
      <c r="E153" s="34"/>
    </row>
    <row r="154" spans="1:5" s="8" customFormat="1" x14ac:dyDescent="0.3">
      <c r="A154" s="41"/>
      <c r="C154" s="36"/>
      <c r="D154" s="36"/>
      <c r="E154" s="34"/>
    </row>
    <row r="155" spans="1:5" s="8" customFormat="1" x14ac:dyDescent="0.3">
      <c r="A155" s="41"/>
      <c r="C155" s="36"/>
      <c r="D155" s="36"/>
      <c r="E155" s="34"/>
    </row>
    <row r="156" spans="1:5" s="8" customFormat="1" x14ac:dyDescent="0.3">
      <c r="A156" s="41"/>
      <c r="C156" s="36"/>
      <c r="D156" s="36"/>
      <c r="E156" s="34"/>
    </row>
    <row r="157" spans="1:5" s="8" customFormat="1" x14ac:dyDescent="0.3">
      <c r="A157" s="41"/>
      <c r="C157" s="36"/>
      <c r="D157" s="36"/>
      <c r="E157" s="34"/>
    </row>
    <row r="158" spans="1:5" s="8" customFormat="1" x14ac:dyDescent="0.3">
      <c r="A158" s="41"/>
      <c r="C158" s="36"/>
      <c r="D158" s="36"/>
      <c r="E158" s="34"/>
    </row>
    <row r="159" spans="1:5" s="8" customFormat="1" x14ac:dyDescent="0.3">
      <c r="A159" s="41"/>
      <c r="C159" s="36"/>
      <c r="D159" s="36"/>
      <c r="E159" s="34"/>
    </row>
    <row r="160" spans="1:5" s="8" customFormat="1" x14ac:dyDescent="0.3">
      <c r="A160" s="41"/>
      <c r="C160" s="36"/>
      <c r="D160" s="36"/>
      <c r="E160" s="34"/>
    </row>
    <row r="161" spans="1:5" s="8" customFormat="1" x14ac:dyDescent="0.3">
      <c r="A161" s="41"/>
      <c r="C161" s="36"/>
      <c r="D161" s="36"/>
      <c r="E161" s="34"/>
    </row>
    <row r="162" spans="1:5" s="8" customFormat="1" x14ac:dyDescent="0.3">
      <c r="A162" s="41"/>
      <c r="C162" s="36"/>
      <c r="D162" s="36"/>
      <c r="E162" s="34"/>
    </row>
    <row r="163" spans="1:5" s="8" customFormat="1" x14ac:dyDescent="0.3">
      <c r="A163" s="41"/>
      <c r="C163" s="36"/>
      <c r="D163" s="36"/>
      <c r="E163" s="34"/>
    </row>
    <row r="164" spans="1:5" s="8" customFormat="1" x14ac:dyDescent="0.3">
      <c r="A164" s="41"/>
      <c r="C164" s="36"/>
      <c r="D164" s="36"/>
      <c r="E164" s="34"/>
    </row>
    <row r="165" spans="1:5" s="8" customFormat="1" x14ac:dyDescent="0.3">
      <c r="A165" s="41"/>
      <c r="C165" s="36"/>
      <c r="D165" s="36"/>
      <c r="E165" s="34"/>
    </row>
    <row r="166" spans="1:5" s="8" customFormat="1" x14ac:dyDescent="0.3">
      <c r="A166" s="41"/>
      <c r="C166" s="36"/>
      <c r="D166" s="36"/>
      <c r="E166" s="34"/>
    </row>
    <row r="167" spans="1:5" s="8" customFormat="1" x14ac:dyDescent="0.3">
      <c r="A167" s="41"/>
      <c r="C167" s="36"/>
      <c r="D167" s="36"/>
      <c r="E167" s="34"/>
    </row>
    <row r="168" spans="1:5" s="8" customFormat="1" x14ac:dyDescent="0.3">
      <c r="A168" s="41"/>
      <c r="C168" s="36"/>
      <c r="D168" s="36"/>
      <c r="E168" s="34"/>
    </row>
    <row r="169" spans="1:5" s="8" customFormat="1" x14ac:dyDescent="0.3">
      <c r="A169" s="41"/>
      <c r="C169" s="36"/>
      <c r="D169" s="36"/>
      <c r="E169" s="34"/>
    </row>
    <row r="170" spans="1:5" s="8" customFormat="1" x14ac:dyDescent="0.3">
      <c r="A170" s="41"/>
      <c r="C170" s="36"/>
      <c r="D170" s="36"/>
      <c r="E170" s="34"/>
    </row>
    <row r="171" spans="1:5" s="8" customFormat="1" x14ac:dyDescent="0.3">
      <c r="A171" s="41"/>
      <c r="C171" s="36"/>
      <c r="D171" s="36"/>
      <c r="E171" s="34"/>
    </row>
    <row r="172" spans="1:5" s="8" customFormat="1" x14ac:dyDescent="0.3">
      <c r="A172" s="41"/>
      <c r="C172" s="36"/>
      <c r="D172" s="36"/>
      <c r="E172" s="34"/>
    </row>
    <row r="173" spans="1:5" s="8" customFormat="1" x14ac:dyDescent="0.3">
      <c r="A173" s="41"/>
      <c r="C173" s="36"/>
      <c r="D173" s="36"/>
      <c r="E173" s="34"/>
    </row>
    <row r="174" spans="1:5" s="8" customFormat="1" x14ac:dyDescent="0.3">
      <c r="A174" s="41"/>
      <c r="C174" s="36"/>
      <c r="D174" s="36"/>
      <c r="E174" s="34"/>
    </row>
    <row r="175" spans="1:5" s="8" customFormat="1" x14ac:dyDescent="0.3">
      <c r="A175" s="41"/>
      <c r="C175" s="36"/>
      <c r="D175" s="36"/>
      <c r="E175" s="34"/>
    </row>
    <row r="176" spans="1:5" s="8" customFormat="1" x14ac:dyDescent="0.3">
      <c r="A176" s="41"/>
      <c r="C176" s="36"/>
      <c r="D176" s="36"/>
      <c r="E176" s="34"/>
    </row>
    <row r="177" spans="1:5" s="8" customFormat="1" x14ac:dyDescent="0.3">
      <c r="A177" s="41"/>
      <c r="C177" s="36"/>
      <c r="D177" s="36"/>
      <c r="E177" s="34"/>
    </row>
    <row r="178" spans="1:5" s="8" customFormat="1" x14ac:dyDescent="0.3">
      <c r="A178" s="41"/>
      <c r="C178" s="36"/>
      <c r="D178" s="36"/>
      <c r="E178" s="34"/>
    </row>
    <row r="179" spans="1:5" s="8" customFormat="1" x14ac:dyDescent="0.3">
      <c r="A179" s="41"/>
      <c r="C179" s="36"/>
      <c r="D179" s="36"/>
      <c r="E179" s="34"/>
    </row>
    <row r="180" spans="1:5" s="8" customFormat="1" x14ac:dyDescent="0.3">
      <c r="A180" s="41"/>
      <c r="C180" s="36"/>
      <c r="D180" s="36"/>
      <c r="E180" s="34"/>
    </row>
    <row r="181" spans="1:5" s="8" customFormat="1" x14ac:dyDescent="0.3">
      <c r="A181" s="41"/>
      <c r="C181" s="36"/>
      <c r="D181" s="36"/>
      <c r="E181" s="34"/>
    </row>
    <row r="182" spans="1:5" s="8" customFormat="1" x14ac:dyDescent="0.3">
      <c r="A182" s="41"/>
      <c r="C182" s="36"/>
      <c r="D182" s="36"/>
      <c r="E182" s="34"/>
    </row>
    <row r="183" spans="1:5" s="8" customFormat="1" x14ac:dyDescent="0.3">
      <c r="A183" s="41"/>
      <c r="C183" s="36"/>
      <c r="D183" s="36"/>
      <c r="E183" s="34"/>
    </row>
    <row r="184" spans="1:5" s="8" customFormat="1" x14ac:dyDescent="0.3">
      <c r="A184" s="41"/>
      <c r="C184" s="36"/>
      <c r="D184" s="36"/>
      <c r="E184" s="34"/>
    </row>
    <row r="185" spans="1:5" s="8" customFormat="1" x14ac:dyDescent="0.3">
      <c r="A185" s="41"/>
      <c r="C185" s="36"/>
      <c r="D185" s="36"/>
      <c r="E185" s="34"/>
    </row>
    <row r="186" spans="1:5" s="8" customFormat="1" x14ac:dyDescent="0.3">
      <c r="A186" s="41"/>
      <c r="C186" s="36"/>
      <c r="D186" s="36"/>
      <c r="E186" s="34"/>
    </row>
    <row r="187" spans="1:5" s="8" customFormat="1" x14ac:dyDescent="0.3">
      <c r="A187" s="41"/>
      <c r="C187" s="36"/>
      <c r="D187" s="36"/>
      <c r="E187" s="34"/>
    </row>
    <row r="188" spans="1:5" s="8" customFormat="1" x14ac:dyDescent="0.3">
      <c r="A188" s="41"/>
      <c r="C188" s="36"/>
      <c r="D188" s="36"/>
      <c r="E188" s="34"/>
    </row>
    <row r="189" spans="1:5" s="8" customFormat="1" x14ac:dyDescent="0.3">
      <c r="A189" s="41"/>
      <c r="C189" s="36"/>
      <c r="D189" s="36"/>
      <c r="E189" s="34"/>
    </row>
    <row r="190" spans="1:5" s="8" customFormat="1" x14ac:dyDescent="0.3">
      <c r="A190" s="41"/>
      <c r="C190" s="36"/>
      <c r="D190" s="36"/>
      <c r="E190" s="34"/>
    </row>
    <row r="191" spans="1:5" s="8" customFormat="1" x14ac:dyDescent="0.3">
      <c r="A191" s="41"/>
      <c r="C191" s="36"/>
      <c r="D191" s="36"/>
      <c r="E191" s="34"/>
    </row>
    <row r="192" spans="1:5" s="8" customFormat="1" x14ac:dyDescent="0.3">
      <c r="A192" s="41"/>
      <c r="C192" s="36"/>
      <c r="D192" s="36"/>
      <c r="E192" s="34"/>
    </row>
    <row r="193" spans="1:5" s="8" customFormat="1" x14ac:dyDescent="0.3">
      <c r="A193" s="41"/>
      <c r="C193" s="36"/>
      <c r="D193" s="36"/>
      <c r="E193" s="34"/>
    </row>
    <row r="194" spans="1:5" s="8" customFormat="1" x14ac:dyDescent="0.3">
      <c r="A194" s="41"/>
      <c r="C194" s="36"/>
      <c r="D194" s="36"/>
      <c r="E194" s="34"/>
    </row>
    <row r="195" spans="1:5" s="8" customFormat="1" x14ac:dyDescent="0.3">
      <c r="A195" s="41"/>
      <c r="C195" s="36"/>
      <c r="D195" s="36"/>
      <c r="E195" s="34"/>
    </row>
    <row r="196" spans="1:5" s="8" customFormat="1" x14ac:dyDescent="0.3">
      <c r="A196" s="41"/>
      <c r="C196" s="36"/>
      <c r="D196" s="36"/>
      <c r="E196" s="34"/>
    </row>
    <row r="197" spans="1:5" s="8" customFormat="1" x14ac:dyDescent="0.3">
      <c r="A197" s="41"/>
      <c r="C197" s="36"/>
      <c r="D197" s="36"/>
      <c r="E197" s="34"/>
    </row>
    <row r="198" spans="1:5" s="8" customFormat="1" x14ac:dyDescent="0.3">
      <c r="A198" s="41"/>
      <c r="C198" s="36"/>
      <c r="D198" s="36"/>
      <c r="E198" s="34"/>
    </row>
    <row r="199" spans="1:5" s="8" customFormat="1" x14ac:dyDescent="0.3">
      <c r="A199" s="41"/>
      <c r="C199" s="36"/>
      <c r="D199" s="36"/>
      <c r="E199" s="34"/>
    </row>
    <row r="200" spans="1:5" s="8" customFormat="1" x14ac:dyDescent="0.3">
      <c r="A200" s="41"/>
      <c r="C200" s="36"/>
      <c r="D200" s="36"/>
      <c r="E200" s="34"/>
    </row>
    <row r="201" spans="1:5" s="8" customFormat="1" x14ac:dyDescent="0.3">
      <c r="A201" s="41"/>
      <c r="C201" s="36"/>
      <c r="D201" s="36"/>
      <c r="E201" s="34"/>
    </row>
    <row r="202" spans="1:5" s="8" customFormat="1" x14ac:dyDescent="0.3">
      <c r="A202" s="41"/>
      <c r="C202" s="36"/>
      <c r="D202" s="36"/>
      <c r="E202" s="34"/>
    </row>
    <row r="203" spans="1:5" s="8" customFormat="1" x14ac:dyDescent="0.3">
      <c r="A203" s="41"/>
      <c r="C203" s="36"/>
      <c r="D203" s="36"/>
      <c r="E203" s="34"/>
    </row>
    <row r="204" spans="1:5" s="8" customFormat="1" x14ac:dyDescent="0.3">
      <c r="A204" s="41"/>
      <c r="C204" s="36"/>
      <c r="D204" s="36"/>
      <c r="E204" s="34"/>
    </row>
    <row r="205" spans="1:5" s="8" customFormat="1" x14ac:dyDescent="0.3">
      <c r="A205" s="41"/>
      <c r="C205" s="36"/>
      <c r="D205" s="36"/>
      <c r="E205" s="34"/>
    </row>
    <row r="206" spans="1:5" s="8" customFormat="1" x14ac:dyDescent="0.3">
      <c r="A206" s="41"/>
      <c r="C206" s="36"/>
      <c r="D206" s="36"/>
      <c r="E206" s="34"/>
    </row>
    <row r="207" spans="1:5" s="8" customFormat="1" x14ac:dyDescent="0.3">
      <c r="A207" s="41"/>
      <c r="C207" s="36"/>
      <c r="D207" s="36"/>
      <c r="E207" s="34"/>
    </row>
    <row r="208" spans="1:5" s="8" customFormat="1" x14ac:dyDescent="0.3">
      <c r="A208" s="41"/>
      <c r="C208" s="36"/>
      <c r="D208" s="36"/>
      <c r="E208" s="34"/>
    </row>
    <row r="209" spans="1:5" s="8" customFormat="1" x14ac:dyDescent="0.3">
      <c r="A209" s="41"/>
      <c r="C209" s="36"/>
      <c r="D209" s="36"/>
      <c r="E209" s="34"/>
    </row>
    <row r="210" spans="1:5" s="8" customFormat="1" x14ac:dyDescent="0.3">
      <c r="A210" s="41"/>
      <c r="C210" s="36"/>
      <c r="D210" s="36"/>
      <c r="E210" s="34"/>
    </row>
    <row r="211" spans="1:5" s="8" customFormat="1" x14ac:dyDescent="0.3">
      <c r="A211" s="41"/>
      <c r="C211" s="36"/>
      <c r="D211" s="36"/>
      <c r="E211" s="34"/>
    </row>
    <row r="212" spans="1:5" s="8" customFormat="1" x14ac:dyDescent="0.3">
      <c r="A212" s="41"/>
      <c r="C212" s="36"/>
      <c r="D212" s="36"/>
      <c r="E212" s="34"/>
    </row>
    <row r="213" spans="1:5" s="8" customFormat="1" x14ac:dyDescent="0.3">
      <c r="A213" s="41"/>
      <c r="C213" s="36"/>
      <c r="D213" s="36"/>
      <c r="E213" s="34"/>
    </row>
    <row r="214" spans="1:5" s="8" customFormat="1" x14ac:dyDescent="0.3">
      <c r="A214" s="41"/>
      <c r="C214" s="36"/>
      <c r="D214" s="36"/>
      <c r="E214" s="34"/>
    </row>
    <row r="215" spans="1:5" s="8" customFormat="1" x14ac:dyDescent="0.3">
      <c r="A215" s="41"/>
      <c r="C215" s="36"/>
      <c r="D215" s="36"/>
      <c r="E215" s="34"/>
    </row>
    <row r="216" spans="1:5" s="8" customFormat="1" x14ac:dyDescent="0.3">
      <c r="A216" s="41"/>
      <c r="C216" s="36"/>
      <c r="D216" s="36"/>
      <c r="E216" s="34"/>
    </row>
    <row r="217" spans="1:5" s="8" customFormat="1" x14ac:dyDescent="0.3">
      <c r="A217" s="41"/>
      <c r="C217" s="36"/>
      <c r="D217" s="36"/>
      <c r="E217" s="34"/>
    </row>
    <row r="218" spans="1:5" s="8" customFormat="1" x14ac:dyDescent="0.3">
      <c r="A218" s="41"/>
      <c r="C218" s="36"/>
      <c r="D218" s="36"/>
      <c r="E218" s="34"/>
    </row>
    <row r="219" spans="1:5" s="8" customFormat="1" x14ac:dyDescent="0.3">
      <c r="A219" s="41"/>
      <c r="C219" s="36"/>
      <c r="D219" s="36"/>
      <c r="E219" s="34"/>
    </row>
    <row r="220" spans="1:5" s="8" customFormat="1" x14ac:dyDescent="0.3">
      <c r="A220" s="41"/>
      <c r="C220" s="36"/>
      <c r="D220" s="36"/>
      <c r="E220" s="34"/>
    </row>
    <row r="221" spans="1:5" s="8" customFormat="1" x14ac:dyDescent="0.3">
      <c r="A221" s="41"/>
      <c r="C221" s="36"/>
      <c r="D221" s="36"/>
      <c r="E221" s="34"/>
    </row>
    <row r="222" spans="1:5" s="8" customFormat="1" x14ac:dyDescent="0.3">
      <c r="A222" s="41"/>
      <c r="C222" s="36"/>
      <c r="D222" s="36"/>
      <c r="E222" s="34"/>
    </row>
    <row r="223" spans="1:5" s="8" customFormat="1" x14ac:dyDescent="0.3">
      <c r="A223" s="41"/>
      <c r="C223" s="36"/>
      <c r="D223" s="36"/>
      <c r="E223" s="34"/>
    </row>
    <row r="224" spans="1:5" s="8" customFormat="1" x14ac:dyDescent="0.3">
      <c r="A224" s="41"/>
      <c r="C224" s="36"/>
      <c r="D224" s="36"/>
      <c r="E224" s="34"/>
    </row>
    <row r="225" spans="1:5" s="8" customFormat="1" x14ac:dyDescent="0.3">
      <c r="A225" s="41"/>
      <c r="C225" s="36"/>
      <c r="D225" s="36"/>
      <c r="E225" s="34"/>
    </row>
    <row r="226" spans="1:5" s="8" customFormat="1" x14ac:dyDescent="0.3">
      <c r="A226" s="41"/>
      <c r="C226" s="36"/>
      <c r="D226" s="36"/>
      <c r="E226" s="34"/>
    </row>
    <row r="227" spans="1:5" s="8" customFormat="1" x14ac:dyDescent="0.3">
      <c r="A227" s="41"/>
      <c r="C227" s="36"/>
      <c r="D227" s="36"/>
      <c r="E227" s="34"/>
    </row>
    <row r="228" spans="1:5" s="8" customFormat="1" x14ac:dyDescent="0.3">
      <c r="A228" s="41"/>
      <c r="C228" s="36"/>
      <c r="D228" s="36"/>
      <c r="E228" s="34"/>
    </row>
    <row r="229" spans="1:5" s="8" customFormat="1" x14ac:dyDescent="0.3">
      <c r="A229" s="41"/>
      <c r="C229" s="36"/>
      <c r="D229" s="36"/>
      <c r="E229" s="34"/>
    </row>
    <row r="230" spans="1:5" s="8" customFormat="1" x14ac:dyDescent="0.3">
      <c r="A230" s="41"/>
      <c r="C230" s="36"/>
      <c r="D230" s="36"/>
      <c r="E230" s="34"/>
    </row>
    <row r="231" spans="1:5" s="8" customFormat="1" x14ac:dyDescent="0.3">
      <c r="A231" s="41"/>
      <c r="C231" s="36"/>
      <c r="D231" s="36"/>
      <c r="E231" s="34"/>
    </row>
    <row r="232" spans="1:5" s="8" customFormat="1" x14ac:dyDescent="0.3">
      <c r="A232" s="41"/>
      <c r="C232" s="36"/>
      <c r="D232" s="36"/>
      <c r="E232" s="34"/>
    </row>
    <row r="233" spans="1:5" s="8" customFormat="1" x14ac:dyDescent="0.3">
      <c r="A233" s="41"/>
      <c r="C233" s="36"/>
      <c r="D233" s="36"/>
      <c r="E233" s="34"/>
    </row>
    <row r="234" spans="1:5" s="8" customFormat="1" x14ac:dyDescent="0.3">
      <c r="A234" s="41"/>
      <c r="C234" s="36"/>
      <c r="D234" s="36"/>
      <c r="E234" s="34"/>
    </row>
    <row r="235" spans="1:5" s="8" customFormat="1" x14ac:dyDescent="0.3">
      <c r="A235" s="41"/>
      <c r="C235" s="36"/>
      <c r="D235" s="36"/>
      <c r="E235" s="34"/>
    </row>
    <row r="236" spans="1:5" s="8" customFormat="1" x14ac:dyDescent="0.3">
      <c r="A236" s="41"/>
      <c r="C236" s="36"/>
      <c r="D236" s="36"/>
      <c r="E236" s="34"/>
    </row>
    <row r="237" spans="1:5" s="8" customFormat="1" x14ac:dyDescent="0.3">
      <c r="A237" s="41"/>
      <c r="C237" s="36"/>
      <c r="D237" s="36"/>
      <c r="E237" s="34"/>
    </row>
    <row r="238" spans="1:5" s="8" customFormat="1" x14ac:dyDescent="0.3">
      <c r="A238" s="41"/>
      <c r="C238" s="36"/>
      <c r="D238" s="36"/>
      <c r="E238" s="34"/>
    </row>
    <row r="239" spans="1:5" s="8" customFormat="1" x14ac:dyDescent="0.3">
      <c r="A239" s="41"/>
      <c r="C239" s="36"/>
      <c r="D239" s="36"/>
      <c r="E239" s="34"/>
    </row>
    <row r="240" spans="1:5" s="8" customFormat="1" x14ac:dyDescent="0.3">
      <c r="A240" s="41"/>
      <c r="C240" s="36"/>
      <c r="D240" s="36"/>
      <c r="E240" s="34"/>
    </row>
    <row r="241" spans="1:5" s="8" customFormat="1" x14ac:dyDescent="0.3">
      <c r="A241" s="41"/>
      <c r="C241" s="36"/>
      <c r="D241" s="36"/>
      <c r="E241" s="34"/>
    </row>
    <row r="242" spans="1:5" s="8" customFormat="1" x14ac:dyDescent="0.3">
      <c r="A242" s="41"/>
      <c r="C242" s="36"/>
      <c r="D242" s="36"/>
      <c r="E242" s="34"/>
    </row>
    <row r="243" spans="1:5" s="8" customFormat="1" x14ac:dyDescent="0.3">
      <c r="A243" s="41"/>
      <c r="C243" s="36"/>
      <c r="D243" s="36"/>
      <c r="E243" s="34"/>
    </row>
    <row r="244" spans="1:5" s="8" customFormat="1" x14ac:dyDescent="0.3">
      <c r="A244" s="41"/>
      <c r="C244" s="36"/>
      <c r="D244" s="36"/>
      <c r="E244" s="34"/>
    </row>
    <row r="245" spans="1:5" s="8" customFormat="1" x14ac:dyDescent="0.3">
      <c r="A245" s="41"/>
      <c r="C245" s="36"/>
      <c r="D245" s="36"/>
      <c r="E245" s="34"/>
    </row>
    <row r="246" spans="1:5" s="8" customFormat="1" x14ac:dyDescent="0.3">
      <c r="A246" s="41"/>
      <c r="C246" s="36"/>
      <c r="D246" s="36"/>
      <c r="E246" s="34"/>
    </row>
    <row r="247" spans="1:5" s="8" customFormat="1" x14ac:dyDescent="0.3">
      <c r="A247" s="41"/>
      <c r="C247" s="36"/>
      <c r="D247" s="36"/>
      <c r="E247" s="34"/>
    </row>
    <row r="248" spans="1:5" s="8" customFormat="1" x14ac:dyDescent="0.3">
      <c r="A248" s="41"/>
      <c r="C248" s="36"/>
      <c r="D248" s="36"/>
      <c r="E248" s="34"/>
    </row>
    <row r="249" spans="1:5" s="8" customFormat="1" x14ac:dyDescent="0.3">
      <c r="A249" s="41"/>
      <c r="C249" s="36"/>
      <c r="D249" s="36"/>
      <c r="E249" s="34"/>
    </row>
    <row r="250" spans="1:5" s="8" customFormat="1" x14ac:dyDescent="0.3">
      <c r="A250" s="41"/>
      <c r="C250" s="36"/>
      <c r="D250" s="36"/>
      <c r="E250" s="34"/>
    </row>
    <row r="251" spans="1:5" s="8" customFormat="1" x14ac:dyDescent="0.3">
      <c r="A251" s="41"/>
      <c r="C251" s="36"/>
      <c r="D251" s="36"/>
      <c r="E251" s="34"/>
    </row>
    <row r="252" spans="1:5" s="8" customFormat="1" x14ac:dyDescent="0.3">
      <c r="A252" s="41"/>
      <c r="C252" s="36"/>
      <c r="D252" s="36"/>
      <c r="E252" s="34"/>
    </row>
    <row r="253" spans="1:5" s="8" customFormat="1" x14ac:dyDescent="0.3">
      <c r="A253" s="41"/>
      <c r="C253" s="36"/>
      <c r="D253" s="36"/>
      <c r="E253" s="34"/>
    </row>
    <row r="254" spans="1:5" s="8" customFormat="1" x14ac:dyDescent="0.3">
      <c r="A254" s="41"/>
      <c r="C254" s="36"/>
      <c r="D254" s="36"/>
      <c r="E254" s="34"/>
    </row>
    <row r="255" spans="1:5" s="8" customFormat="1" x14ac:dyDescent="0.3">
      <c r="A255" s="41"/>
      <c r="C255" s="36"/>
      <c r="D255" s="36"/>
      <c r="E255" s="34"/>
    </row>
    <row r="256" spans="1:5" s="8" customFormat="1" x14ac:dyDescent="0.3">
      <c r="A256" s="41"/>
      <c r="C256" s="36"/>
      <c r="D256" s="36"/>
      <c r="E256" s="34"/>
    </row>
    <row r="257" spans="1:5" s="8" customFormat="1" x14ac:dyDescent="0.3">
      <c r="A257" s="41"/>
      <c r="C257" s="36"/>
      <c r="D257" s="36"/>
      <c r="E257" s="34"/>
    </row>
    <row r="258" spans="1:5" s="8" customFormat="1" x14ac:dyDescent="0.3">
      <c r="A258" s="41"/>
      <c r="C258" s="36"/>
      <c r="D258" s="36"/>
      <c r="E258" s="34"/>
    </row>
    <row r="259" spans="1:5" s="8" customFormat="1" x14ac:dyDescent="0.3">
      <c r="A259" s="41"/>
      <c r="C259" s="36"/>
      <c r="D259" s="36"/>
      <c r="E259" s="34"/>
    </row>
    <row r="260" spans="1:5" s="8" customFormat="1" x14ac:dyDescent="0.3">
      <c r="A260" s="41"/>
      <c r="C260" s="36"/>
      <c r="D260" s="36"/>
      <c r="E260" s="34"/>
    </row>
    <row r="261" spans="1:5" s="8" customFormat="1" x14ac:dyDescent="0.3">
      <c r="A261" s="41"/>
      <c r="C261" s="36"/>
      <c r="D261" s="36"/>
      <c r="E261" s="34"/>
    </row>
    <row r="262" spans="1:5" s="8" customFormat="1" x14ac:dyDescent="0.3">
      <c r="A262" s="41"/>
      <c r="C262" s="36"/>
      <c r="D262" s="36"/>
      <c r="E262" s="34"/>
    </row>
    <row r="263" spans="1:5" s="8" customFormat="1" x14ac:dyDescent="0.3">
      <c r="A263" s="41"/>
      <c r="C263" s="36"/>
      <c r="D263" s="36"/>
      <c r="E263" s="34"/>
    </row>
    <row r="264" spans="1:5" s="8" customFormat="1" x14ac:dyDescent="0.3">
      <c r="A264" s="41"/>
      <c r="C264" s="36"/>
      <c r="D264" s="36"/>
      <c r="E264" s="34"/>
    </row>
    <row r="265" spans="1:5" s="8" customFormat="1" x14ac:dyDescent="0.3">
      <c r="A265" s="41"/>
      <c r="C265" s="36"/>
      <c r="D265" s="36"/>
      <c r="E265" s="34"/>
    </row>
    <row r="266" spans="1:5" s="8" customFormat="1" x14ac:dyDescent="0.3">
      <c r="A266" s="41"/>
      <c r="C266" s="36"/>
      <c r="D266" s="36"/>
      <c r="E266" s="34"/>
    </row>
    <row r="267" spans="1:5" s="8" customFormat="1" x14ac:dyDescent="0.3">
      <c r="A267" s="41"/>
      <c r="C267" s="36"/>
      <c r="D267" s="36"/>
      <c r="E267" s="34"/>
    </row>
    <row r="268" spans="1:5" s="8" customFormat="1" x14ac:dyDescent="0.3">
      <c r="A268" s="41"/>
      <c r="C268" s="36"/>
      <c r="D268" s="36"/>
      <c r="E268" s="34"/>
    </row>
    <row r="269" spans="1:5" s="8" customFormat="1" x14ac:dyDescent="0.3">
      <c r="A269" s="41"/>
      <c r="C269" s="36"/>
      <c r="D269" s="36"/>
      <c r="E269" s="34"/>
    </row>
    <row r="270" spans="1:5" s="8" customFormat="1" x14ac:dyDescent="0.3">
      <c r="A270" s="41"/>
      <c r="C270" s="36"/>
      <c r="D270" s="36"/>
      <c r="E270" s="34"/>
    </row>
    <row r="271" spans="1:5" s="8" customFormat="1" x14ac:dyDescent="0.3">
      <c r="A271" s="41"/>
      <c r="C271" s="36"/>
      <c r="D271" s="36"/>
      <c r="E271" s="34"/>
    </row>
    <row r="272" spans="1:5" s="8" customFormat="1" x14ac:dyDescent="0.3">
      <c r="A272" s="41"/>
      <c r="C272" s="36"/>
      <c r="D272" s="36"/>
      <c r="E272" s="34"/>
    </row>
    <row r="273" spans="1:5" s="8" customFormat="1" x14ac:dyDescent="0.3">
      <c r="A273" s="41"/>
      <c r="C273" s="36"/>
      <c r="D273" s="36"/>
      <c r="E273" s="34"/>
    </row>
    <row r="274" spans="1:5" s="8" customFormat="1" x14ac:dyDescent="0.3">
      <c r="A274" s="41"/>
      <c r="C274" s="36"/>
      <c r="D274" s="36"/>
      <c r="E274" s="34"/>
    </row>
    <row r="275" spans="1:5" s="8" customFormat="1" x14ac:dyDescent="0.3">
      <c r="A275" s="41"/>
      <c r="C275" s="36"/>
      <c r="D275" s="36"/>
      <c r="E275" s="34"/>
    </row>
    <row r="276" spans="1:5" s="8" customFormat="1" x14ac:dyDescent="0.3">
      <c r="A276" s="41"/>
      <c r="C276" s="36"/>
      <c r="D276" s="36"/>
      <c r="E276" s="34"/>
    </row>
    <row r="277" spans="1:5" s="8" customFormat="1" x14ac:dyDescent="0.3">
      <c r="A277" s="41"/>
      <c r="C277" s="36"/>
      <c r="D277" s="36"/>
      <c r="E277" s="34"/>
    </row>
    <row r="278" spans="1:5" s="8" customFormat="1" x14ac:dyDescent="0.3">
      <c r="A278" s="41"/>
      <c r="C278" s="36"/>
      <c r="D278" s="36"/>
      <c r="E278" s="34"/>
    </row>
    <row r="279" spans="1:5" s="8" customFormat="1" x14ac:dyDescent="0.3">
      <c r="A279" s="41"/>
      <c r="C279" s="36"/>
      <c r="D279" s="36"/>
      <c r="E279" s="34"/>
    </row>
    <row r="280" spans="1:5" s="8" customFormat="1" x14ac:dyDescent="0.3">
      <c r="A280" s="41"/>
      <c r="C280" s="36"/>
      <c r="D280" s="36"/>
      <c r="E280" s="34"/>
    </row>
    <row r="281" spans="1:5" s="8" customFormat="1" x14ac:dyDescent="0.3">
      <c r="A281" s="41"/>
      <c r="C281" s="36"/>
      <c r="D281" s="36"/>
      <c r="E281" s="34"/>
    </row>
    <row r="282" spans="1:5" s="8" customFormat="1" x14ac:dyDescent="0.3">
      <c r="A282" s="41"/>
      <c r="C282" s="36"/>
      <c r="D282" s="36"/>
      <c r="E282" s="34"/>
    </row>
    <row r="283" spans="1:5" s="8" customFormat="1" x14ac:dyDescent="0.3">
      <c r="A283" s="41"/>
      <c r="C283" s="36"/>
      <c r="D283" s="36"/>
      <c r="E283" s="34"/>
    </row>
    <row r="284" spans="1:5" s="8" customFormat="1" x14ac:dyDescent="0.3">
      <c r="A284" s="41"/>
      <c r="C284" s="36"/>
      <c r="D284" s="36"/>
      <c r="E284" s="34"/>
    </row>
    <row r="285" spans="1:5" s="8" customFormat="1" x14ac:dyDescent="0.3">
      <c r="A285" s="41"/>
      <c r="C285" s="36"/>
      <c r="D285" s="36"/>
      <c r="E285" s="34"/>
    </row>
    <row r="286" spans="1:5" s="8" customFormat="1" x14ac:dyDescent="0.3">
      <c r="A286" s="41"/>
      <c r="C286" s="36"/>
      <c r="D286" s="36"/>
      <c r="E286" s="34"/>
    </row>
    <row r="287" spans="1:5" s="8" customFormat="1" x14ac:dyDescent="0.3">
      <c r="A287" s="41"/>
      <c r="C287" s="36"/>
      <c r="D287" s="36"/>
      <c r="E287" s="34"/>
    </row>
    <row r="288" spans="1:5" s="8" customFormat="1" x14ac:dyDescent="0.3">
      <c r="A288" s="41"/>
      <c r="C288" s="36"/>
      <c r="D288" s="36"/>
      <c r="E288" s="34"/>
    </row>
    <row r="289" spans="1:5" s="8" customFormat="1" x14ac:dyDescent="0.3">
      <c r="A289" s="41"/>
      <c r="C289" s="36"/>
      <c r="D289" s="36"/>
      <c r="E289" s="34"/>
    </row>
    <row r="290" spans="1:5" s="8" customFormat="1" x14ac:dyDescent="0.3">
      <c r="A290" s="41"/>
      <c r="C290" s="36"/>
      <c r="D290" s="36"/>
      <c r="E290" s="34"/>
    </row>
    <row r="291" spans="1:5" s="8" customFormat="1" x14ac:dyDescent="0.3">
      <c r="A291" s="41"/>
      <c r="C291" s="36"/>
      <c r="D291" s="36"/>
      <c r="E291" s="34"/>
    </row>
    <row r="292" spans="1:5" s="8" customFormat="1" x14ac:dyDescent="0.3">
      <c r="A292" s="41"/>
      <c r="C292" s="36"/>
      <c r="D292" s="36"/>
      <c r="E292" s="34"/>
    </row>
    <row r="293" spans="1:5" s="8" customFormat="1" x14ac:dyDescent="0.3">
      <c r="A293" s="41"/>
      <c r="C293" s="36"/>
      <c r="D293" s="36"/>
      <c r="E293" s="34"/>
    </row>
    <row r="294" spans="1:5" s="8" customFormat="1" x14ac:dyDescent="0.3">
      <c r="A294" s="41"/>
      <c r="C294" s="36"/>
      <c r="D294" s="36"/>
      <c r="E294" s="34"/>
    </row>
    <row r="295" spans="1:5" s="8" customFormat="1" x14ac:dyDescent="0.3">
      <c r="A295" s="41"/>
      <c r="C295" s="36"/>
      <c r="D295" s="36"/>
      <c r="E295" s="34"/>
    </row>
    <row r="296" spans="1:5" s="8" customFormat="1" x14ac:dyDescent="0.3">
      <c r="A296" s="41"/>
      <c r="C296" s="36"/>
      <c r="D296" s="36"/>
      <c r="E296" s="34"/>
    </row>
    <row r="297" spans="1:5" s="8" customFormat="1" x14ac:dyDescent="0.3">
      <c r="A297" s="41"/>
      <c r="C297" s="36"/>
      <c r="D297" s="36"/>
      <c r="E297" s="34"/>
    </row>
    <row r="298" spans="1:5" s="8" customFormat="1" x14ac:dyDescent="0.3">
      <c r="A298" s="41"/>
      <c r="C298" s="36"/>
      <c r="D298" s="36"/>
      <c r="E298" s="34"/>
    </row>
    <row r="299" spans="1:5" s="8" customFormat="1" x14ac:dyDescent="0.3">
      <c r="A299" s="41"/>
      <c r="C299" s="36"/>
      <c r="D299" s="36"/>
      <c r="E299" s="34"/>
    </row>
    <row r="300" spans="1:5" s="8" customFormat="1" x14ac:dyDescent="0.3">
      <c r="A300" s="41"/>
      <c r="C300" s="36"/>
      <c r="D300" s="36"/>
      <c r="E300" s="34"/>
    </row>
    <row r="301" spans="1:5" s="8" customFormat="1" x14ac:dyDescent="0.3">
      <c r="A301" s="41"/>
      <c r="C301" s="36"/>
      <c r="D301" s="36"/>
      <c r="E301" s="34"/>
    </row>
    <row r="302" spans="1:5" s="8" customFormat="1" x14ac:dyDescent="0.3">
      <c r="A302" s="41"/>
      <c r="C302" s="36"/>
      <c r="D302" s="36"/>
      <c r="E302" s="34"/>
    </row>
    <row r="303" spans="1:5" s="8" customFormat="1" x14ac:dyDescent="0.3">
      <c r="A303" s="41"/>
      <c r="C303" s="36"/>
      <c r="D303" s="36"/>
      <c r="E303" s="34"/>
    </row>
    <row r="304" spans="1:5" s="8" customFormat="1" x14ac:dyDescent="0.3">
      <c r="A304" s="41"/>
      <c r="C304" s="36"/>
      <c r="D304" s="36"/>
      <c r="E304" s="34"/>
    </row>
    <row r="305" spans="1:5" s="8" customFormat="1" x14ac:dyDescent="0.3">
      <c r="A305" s="41"/>
      <c r="C305" s="36"/>
      <c r="D305" s="36"/>
      <c r="E305" s="34"/>
    </row>
    <row r="306" spans="1:5" s="8" customFormat="1" x14ac:dyDescent="0.3">
      <c r="A306" s="41"/>
      <c r="C306" s="36"/>
      <c r="D306" s="36"/>
      <c r="E306" s="34"/>
    </row>
    <row r="307" spans="1:5" s="8" customFormat="1" x14ac:dyDescent="0.3">
      <c r="A307" s="41"/>
      <c r="C307" s="36"/>
      <c r="D307" s="36"/>
      <c r="E307" s="34"/>
    </row>
    <row r="308" spans="1:5" s="8" customFormat="1" x14ac:dyDescent="0.3">
      <c r="A308" s="41"/>
      <c r="B308"/>
      <c r="C308" s="37"/>
      <c r="D308" s="37"/>
      <c r="E308" s="35"/>
    </row>
    <row r="309" spans="1:5" s="8" customFormat="1" x14ac:dyDescent="0.3">
      <c r="A309" s="41"/>
      <c r="B309"/>
      <c r="C309" s="37"/>
      <c r="D309" s="37"/>
      <c r="E309" s="35"/>
    </row>
    <row r="310" spans="1:5" s="8" customFormat="1" x14ac:dyDescent="0.3">
      <c r="A310" s="41"/>
      <c r="B310"/>
      <c r="C310" s="37"/>
      <c r="D310" s="37"/>
      <c r="E310" s="35"/>
    </row>
    <row r="311" spans="1:5" s="8" customFormat="1" x14ac:dyDescent="0.3">
      <c r="A311" s="41"/>
      <c r="B311"/>
      <c r="C311" s="37"/>
      <c r="D311" s="37"/>
      <c r="E311" s="35"/>
    </row>
  </sheetData>
  <mergeCells count="5">
    <mergeCell ref="B9:B10"/>
    <mergeCell ref="E9:E10"/>
    <mergeCell ref="C9:C10"/>
    <mergeCell ref="A9:A10"/>
    <mergeCell ref="D9:D10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:B77"/>
  <sheetViews>
    <sheetView topLeftCell="A70" workbookViewId="0">
      <selection sqref="A1:B1048576"/>
    </sheetView>
  </sheetViews>
  <sheetFormatPr defaultRowHeight="14.4" x14ac:dyDescent="0.3"/>
  <cols>
    <col min="2" max="2" width="38.44140625" bestFit="1" customWidth="1"/>
    <col min="3" max="3" width="24" bestFit="1" customWidth="1"/>
  </cols>
  <sheetData>
    <row r="1" spans="1:2" x14ac:dyDescent="0.3">
      <c r="A1" t="s">
        <v>19</v>
      </c>
      <c r="B1" t="s">
        <v>90</v>
      </c>
    </row>
    <row r="2" spans="1:2" x14ac:dyDescent="0.3">
      <c r="A2" t="s">
        <v>21</v>
      </c>
      <c r="B2" t="s">
        <v>20</v>
      </c>
    </row>
    <row r="3" spans="1:2" x14ac:dyDescent="0.3">
      <c r="A3" t="s">
        <v>22</v>
      </c>
      <c r="B3" t="s">
        <v>20</v>
      </c>
    </row>
    <row r="4" spans="1:2" x14ac:dyDescent="0.3">
      <c r="A4" t="s">
        <v>23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27</v>
      </c>
      <c r="B6" t="s">
        <v>26</v>
      </c>
    </row>
    <row r="7" spans="1:2" x14ac:dyDescent="0.3">
      <c r="A7" t="s">
        <v>28</v>
      </c>
      <c r="B7" t="s">
        <v>20</v>
      </c>
    </row>
    <row r="8" spans="1:2" x14ac:dyDescent="0.3">
      <c r="A8" t="s">
        <v>29</v>
      </c>
      <c r="B8" t="s">
        <v>26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26</v>
      </c>
    </row>
    <row r="11" spans="1:2" x14ac:dyDescent="0.3">
      <c r="A11" t="s">
        <v>33</v>
      </c>
      <c r="B11" t="s">
        <v>26</v>
      </c>
    </row>
    <row r="12" spans="1:2" x14ac:dyDescent="0.3">
      <c r="A12" t="s">
        <v>34</v>
      </c>
      <c r="B12" t="s">
        <v>26</v>
      </c>
    </row>
    <row r="13" spans="1:2" x14ac:dyDescent="0.3">
      <c r="A13" t="s">
        <v>35</v>
      </c>
      <c r="B13" t="s">
        <v>26</v>
      </c>
    </row>
    <row r="14" spans="1:2" x14ac:dyDescent="0.3">
      <c r="A14" t="s">
        <v>36</v>
      </c>
      <c r="B14" t="s">
        <v>37</v>
      </c>
    </row>
    <row r="15" spans="1:2" x14ac:dyDescent="0.3">
      <c r="A15" t="s">
        <v>38</v>
      </c>
      <c r="B15" t="s">
        <v>26</v>
      </c>
    </row>
    <row r="16" spans="1:2" x14ac:dyDescent="0.3">
      <c r="A16" t="s">
        <v>39</v>
      </c>
      <c r="B16" t="s">
        <v>26</v>
      </c>
    </row>
    <row r="17" spans="1:2" x14ac:dyDescent="0.3">
      <c r="A17" t="s">
        <v>40</v>
      </c>
      <c r="B17" t="s">
        <v>26</v>
      </c>
    </row>
    <row r="18" spans="1:2" x14ac:dyDescent="0.3">
      <c r="A18" t="s">
        <v>41</v>
      </c>
      <c r="B18" t="s">
        <v>37</v>
      </c>
    </row>
    <row r="19" spans="1:2" x14ac:dyDescent="0.3">
      <c r="A19" t="s">
        <v>42</v>
      </c>
      <c r="B19" t="s">
        <v>26</v>
      </c>
    </row>
    <row r="20" spans="1:2" x14ac:dyDescent="0.3">
      <c r="A20" t="s">
        <v>91</v>
      </c>
      <c r="B20" t="s">
        <v>43</v>
      </c>
    </row>
    <row r="21" spans="1:2" x14ac:dyDescent="0.3">
      <c r="A21" t="s">
        <v>44</v>
      </c>
      <c r="B21" t="s">
        <v>26</v>
      </c>
    </row>
    <row r="22" spans="1:2" x14ac:dyDescent="0.3">
      <c r="A22" t="s">
        <v>45</v>
      </c>
      <c r="B22" t="s">
        <v>26</v>
      </c>
    </row>
    <row r="23" spans="1:2" x14ac:dyDescent="0.3">
      <c r="A23" t="s">
        <v>46</v>
      </c>
      <c r="B23" t="s">
        <v>47</v>
      </c>
    </row>
    <row r="24" spans="1:2" x14ac:dyDescent="0.3">
      <c r="A24" t="s">
        <v>48</v>
      </c>
      <c r="B24" t="s">
        <v>47</v>
      </c>
    </row>
    <row r="25" spans="1:2" x14ac:dyDescent="0.3">
      <c r="A25" t="s">
        <v>49</v>
      </c>
      <c r="B25" t="s">
        <v>37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26</v>
      </c>
    </row>
    <row r="29" spans="1:2" x14ac:dyDescent="0.3">
      <c r="A29" t="s">
        <v>92</v>
      </c>
      <c r="B29" t="s">
        <v>26</v>
      </c>
    </row>
    <row r="30" spans="1:2" x14ac:dyDescent="0.3">
      <c r="A30" t="s">
        <v>55</v>
      </c>
      <c r="B30" t="s">
        <v>26</v>
      </c>
    </row>
    <row r="31" spans="1:2" x14ac:dyDescent="0.3">
      <c r="A31" t="s">
        <v>56</v>
      </c>
      <c r="B31" t="s">
        <v>26</v>
      </c>
    </row>
    <row r="32" spans="1:2" x14ac:dyDescent="0.3">
      <c r="A32" t="s">
        <v>57</v>
      </c>
      <c r="B32" t="s">
        <v>26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61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37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26</v>
      </c>
    </row>
    <row r="41" spans="1:2" x14ac:dyDescent="0.3">
      <c r="A41" t="s">
        <v>71</v>
      </c>
      <c r="B41" t="s">
        <v>26</v>
      </c>
    </row>
    <row r="42" spans="1:2" x14ac:dyDescent="0.3">
      <c r="A42" t="s">
        <v>72</v>
      </c>
      <c r="B42" t="s">
        <v>73</v>
      </c>
    </row>
    <row r="44" spans="1:2" x14ac:dyDescent="0.3">
      <c r="A44" t="s">
        <v>74</v>
      </c>
      <c r="B44" t="s">
        <v>26</v>
      </c>
    </row>
    <row r="45" spans="1:2" x14ac:dyDescent="0.3">
      <c r="A45" t="s">
        <v>75</v>
      </c>
      <c r="B45" t="s">
        <v>26</v>
      </c>
    </row>
    <row r="46" spans="1:2" x14ac:dyDescent="0.3">
      <c r="A46" t="s">
        <v>76</v>
      </c>
      <c r="B46" t="s">
        <v>26</v>
      </c>
    </row>
    <row r="47" spans="1:2" x14ac:dyDescent="0.3">
      <c r="A47" t="s">
        <v>93</v>
      </c>
      <c r="B47" t="s">
        <v>31</v>
      </c>
    </row>
    <row r="48" spans="1:2" x14ac:dyDescent="0.3">
      <c r="A48" t="s">
        <v>77</v>
      </c>
      <c r="B48" t="s">
        <v>26</v>
      </c>
    </row>
    <row r="49" spans="1:2" x14ac:dyDescent="0.3">
      <c r="A49" t="s">
        <v>78</v>
      </c>
      <c r="B49" t="s">
        <v>53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26</v>
      </c>
    </row>
    <row r="52" spans="1:2" x14ac:dyDescent="0.3">
      <c r="A52" t="s">
        <v>82</v>
      </c>
      <c r="B52" t="s">
        <v>26</v>
      </c>
    </row>
    <row r="53" spans="1:2" x14ac:dyDescent="0.3">
      <c r="A53" t="s">
        <v>83</v>
      </c>
      <c r="B53" t="s">
        <v>26</v>
      </c>
    </row>
    <row r="54" spans="1:2" x14ac:dyDescent="0.3">
      <c r="A54" t="s">
        <v>84</v>
      </c>
      <c r="B54" t="s">
        <v>26</v>
      </c>
    </row>
    <row r="55" spans="1:2" x14ac:dyDescent="0.3">
      <c r="A55" t="s">
        <v>85</v>
      </c>
      <c r="B55" t="s">
        <v>26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26</v>
      </c>
    </row>
    <row r="58" spans="1:2" x14ac:dyDescent="0.3">
      <c r="A58" t="s">
        <v>94</v>
      </c>
      <c r="B58" t="s">
        <v>95</v>
      </c>
    </row>
    <row r="59" spans="1:2" x14ac:dyDescent="0.3">
      <c r="A59" t="s">
        <v>96</v>
      </c>
      <c r="B59" t="s">
        <v>26</v>
      </c>
    </row>
    <row r="60" spans="1:2" x14ac:dyDescent="0.3">
      <c r="A60" t="s">
        <v>97</v>
      </c>
      <c r="B60" t="s">
        <v>95</v>
      </c>
    </row>
    <row r="61" spans="1:2" x14ac:dyDescent="0.3">
      <c r="A61" t="s">
        <v>98</v>
      </c>
      <c r="B61" t="s">
        <v>95</v>
      </c>
    </row>
    <row r="62" spans="1:2" x14ac:dyDescent="0.3">
      <c r="A62" t="s">
        <v>99</v>
      </c>
      <c r="B62" t="s">
        <v>95</v>
      </c>
    </row>
    <row r="63" spans="1:2" x14ac:dyDescent="0.3">
      <c r="A63" t="s">
        <v>100</v>
      </c>
      <c r="B63" t="s">
        <v>95</v>
      </c>
    </row>
    <row r="64" spans="1:2" x14ac:dyDescent="0.3">
      <c r="A64" t="s">
        <v>101</v>
      </c>
      <c r="B64" t="s">
        <v>95</v>
      </c>
    </row>
    <row r="65" spans="1:2" x14ac:dyDescent="0.3">
      <c r="A65" t="s">
        <v>102</v>
      </c>
      <c r="B65" t="s">
        <v>95</v>
      </c>
    </row>
    <row r="66" spans="1:2" x14ac:dyDescent="0.3">
      <c r="A66" t="s">
        <v>103</v>
      </c>
      <c r="B66" t="s">
        <v>95</v>
      </c>
    </row>
    <row r="67" spans="1:2" x14ac:dyDescent="0.3">
      <c r="A67" t="s">
        <v>104</v>
      </c>
      <c r="B67" t="s">
        <v>95</v>
      </c>
    </row>
    <row r="68" spans="1:2" x14ac:dyDescent="0.3">
      <c r="A68" t="s">
        <v>105</v>
      </c>
      <c r="B68" t="s">
        <v>95</v>
      </c>
    </row>
    <row r="69" spans="1:2" x14ac:dyDescent="0.3">
      <c r="A69" t="s">
        <v>106</v>
      </c>
      <c r="B69" t="s">
        <v>73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110</v>
      </c>
    </row>
    <row r="74" spans="1:2" x14ac:dyDescent="0.3">
      <c r="A74" t="s">
        <v>112</v>
      </c>
      <c r="B74" t="s">
        <v>95</v>
      </c>
    </row>
    <row r="75" spans="1:2" x14ac:dyDescent="0.3">
      <c r="A75" t="s">
        <v>113</v>
      </c>
      <c r="B75" t="s">
        <v>95</v>
      </c>
    </row>
    <row r="76" spans="1:2" x14ac:dyDescent="0.3">
      <c r="A76" t="s">
        <v>114</v>
      </c>
      <c r="B76" t="s">
        <v>95</v>
      </c>
    </row>
    <row r="77" spans="1:2" x14ac:dyDescent="0.3">
      <c r="A77" t="s">
        <v>115</v>
      </c>
      <c r="B77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workbookViewId="0">
      <selection activeCell="E8" sqref="E8:F8"/>
    </sheetView>
  </sheetViews>
  <sheetFormatPr defaultRowHeight="14.4" x14ac:dyDescent="0.3"/>
  <cols>
    <col min="1" max="1" width="3.44140625" style="8" customWidth="1"/>
    <col min="2" max="2" width="38.44140625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/>
    <row r="2" spans="2:10" ht="18.600000000000001" thickBot="1" x14ac:dyDescent="0.35">
      <c r="B2" s="88" t="s">
        <v>0</v>
      </c>
      <c r="C2" s="88"/>
      <c r="D2" s="88"/>
      <c r="E2" s="88"/>
      <c r="F2" s="88"/>
      <c r="G2" s="6"/>
      <c r="H2" s="8"/>
      <c r="I2" s="8"/>
      <c r="J2" s="8"/>
    </row>
    <row r="3" spans="2:10" ht="22.5" hidden="1" customHeight="1" x14ac:dyDescent="0.3">
      <c r="B3" s="9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89" t="s">
        <v>2</v>
      </c>
      <c r="C5" s="89"/>
      <c r="D5" s="89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89" t="s">
        <v>4</v>
      </c>
      <c r="C6" s="89"/>
      <c r="D6" s="89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90" t="s">
        <v>5</v>
      </c>
      <c r="C8" s="92" t="s">
        <v>6</v>
      </c>
      <c r="D8" s="94" t="s">
        <v>89</v>
      </c>
      <c r="E8" s="96" t="s">
        <v>7</v>
      </c>
      <c r="F8" s="97"/>
      <c r="G8" s="100" t="s">
        <v>8</v>
      </c>
      <c r="H8" s="100"/>
      <c r="I8" s="96" t="s">
        <v>9</v>
      </c>
      <c r="J8" s="97"/>
    </row>
    <row r="9" spans="2:10" ht="45" customHeight="1" thickBot="1" x14ac:dyDescent="0.35">
      <c r="B9" s="91"/>
      <c r="C9" s="93"/>
      <c r="D9" s="95"/>
      <c r="E9" s="21" t="s">
        <v>10</v>
      </c>
      <c r="F9" s="22" t="s">
        <v>11</v>
      </c>
      <c r="G9" s="18" t="s">
        <v>10</v>
      </c>
      <c r="H9" s="23" t="s">
        <v>11</v>
      </c>
      <c r="I9" s="21" t="s">
        <v>10</v>
      </c>
      <c r="J9" s="22" t="s">
        <v>11</v>
      </c>
    </row>
    <row r="10" spans="2:10" x14ac:dyDescent="0.3">
      <c r="B10" s="30" t="str">
        <f>Sheet2!A1</f>
        <v>Black pens fine point and click</v>
      </c>
      <c r="C10" s="31" t="str">
        <f>Sheet2!B1</f>
        <v xml:space="preserve">Box of 50 </v>
      </c>
      <c r="D10" s="16">
        <v>1</v>
      </c>
      <c r="E10" s="12"/>
      <c r="F10" s="13">
        <f>D10*E10</f>
        <v>0</v>
      </c>
      <c r="G10" s="19"/>
      <c r="H10" s="24">
        <f>D10*G10</f>
        <v>0</v>
      </c>
      <c r="I10" s="26"/>
      <c r="J10" s="13">
        <f>D10*I10</f>
        <v>0</v>
      </c>
    </row>
    <row r="11" spans="2:10" x14ac:dyDescent="0.3">
      <c r="B11" s="32" t="str">
        <f>Sheet2!A2</f>
        <v>Blue pens fine point and click</v>
      </c>
      <c r="C11" s="33" t="str">
        <f>Sheet2!B2</f>
        <v>Box of 50</v>
      </c>
      <c r="D11" s="17">
        <v>1</v>
      </c>
      <c r="E11" s="14"/>
      <c r="F11" s="15">
        <f t="shared" ref="F11:F71" si="0">D11*E11</f>
        <v>0</v>
      </c>
      <c r="G11" s="20"/>
      <c r="H11" s="25">
        <f t="shared" ref="H11:H71" si="1">D11*G11</f>
        <v>0</v>
      </c>
      <c r="I11" s="27"/>
      <c r="J11" s="15">
        <f t="shared" ref="J11:J71" si="2">D11*I11</f>
        <v>0</v>
      </c>
    </row>
    <row r="12" spans="2:10" x14ac:dyDescent="0.3">
      <c r="B12" s="32" t="str">
        <f>Sheet2!A3</f>
        <v>Red pens fine point and click</v>
      </c>
      <c r="C12" s="33" t="str">
        <f>Sheet2!B3</f>
        <v>Box of 50</v>
      </c>
      <c r="D12" s="17">
        <v>1</v>
      </c>
      <c r="E12" s="14"/>
      <c r="F12" s="15">
        <f t="shared" si="0"/>
        <v>0</v>
      </c>
      <c r="G12" s="20"/>
      <c r="H12" s="25">
        <f t="shared" si="1"/>
        <v>0</v>
      </c>
      <c r="I12" s="27"/>
      <c r="J12" s="15">
        <f t="shared" si="2"/>
        <v>0</v>
      </c>
    </row>
    <row r="13" spans="2:10" x14ac:dyDescent="0.3">
      <c r="B13" s="32" t="str">
        <f>Sheet2!A4</f>
        <v>Marlin Ultra Glide pen 0.7</v>
      </c>
      <c r="C13" s="33" t="str">
        <f>Sheet2!B4</f>
        <v>Pack of 5</v>
      </c>
      <c r="D13" s="17">
        <v>1</v>
      </c>
      <c r="E13" s="14"/>
      <c r="F13" s="15">
        <f t="shared" si="0"/>
        <v>0</v>
      </c>
      <c r="G13" s="20"/>
      <c r="H13" s="25">
        <f t="shared" si="1"/>
        <v>0</v>
      </c>
      <c r="I13" s="27"/>
      <c r="J13" s="15">
        <f t="shared" si="2"/>
        <v>0</v>
      </c>
    </row>
    <row r="14" spans="2:10" x14ac:dyDescent="0.3">
      <c r="B14" s="32" t="str">
        <f>Sheet2!A5</f>
        <v>Ruler</v>
      </c>
      <c r="C14" s="33" t="str">
        <f>Sheet2!B5</f>
        <v>Each</v>
      </c>
      <c r="D14" s="17">
        <v>1</v>
      </c>
      <c r="E14" s="14"/>
      <c r="F14" s="15">
        <f t="shared" si="0"/>
        <v>0</v>
      </c>
      <c r="G14" s="20"/>
      <c r="H14" s="25">
        <f t="shared" si="1"/>
        <v>0</v>
      </c>
      <c r="I14" s="27"/>
      <c r="J14" s="15">
        <f t="shared" si="2"/>
        <v>0</v>
      </c>
    </row>
    <row r="15" spans="2:10" x14ac:dyDescent="0.3">
      <c r="B15" s="32" t="str">
        <f>Sheet2!A6</f>
        <v>Eraser</v>
      </c>
      <c r="C15" s="33" t="str">
        <f>Sheet2!B6</f>
        <v>Each</v>
      </c>
      <c r="D15" s="17">
        <v>1</v>
      </c>
      <c r="E15" s="14"/>
      <c r="F15" s="15">
        <f t="shared" si="0"/>
        <v>0</v>
      </c>
      <c r="G15" s="20"/>
      <c r="H15" s="25">
        <f t="shared" si="1"/>
        <v>0</v>
      </c>
      <c r="I15" s="27"/>
      <c r="J15" s="15">
        <f t="shared" si="2"/>
        <v>0</v>
      </c>
    </row>
    <row r="16" spans="2:10" x14ac:dyDescent="0.3">
      <c r="B16" s="32" t="str">
        <f>Sheet2!A7</f>
        <v>Pencil</v>
      </c>
      <c r="C16" s="33" t="str">
        <f>Sheet2!B7</f>
        <v>Box of 50</v>
      </c>
      <c r="D16" s="17">
        <v>1</v>
      </c>
      <c r="E16" s="14"/>
      <c r="F16" s="15">
        <f t="shared" si="0"/>
        <v>0</v>
      </c>
      <c r="G16" s="20"/>
      <c r="H16" s="25">
        <f t="shared" si="1"/>
        <v>0</v>
      </c>
      <c r="I16" s="27"/>
      <c r="J16" s="15">
        <f t="shared" si="2"/>
        <v>0</v>
      </c>
    </row>
    <row r="17" spans="2:10" x14ac:dyDescent="0.3">
      <c r="B17" s="32" t="str">
        <f>Sheet2!A8</f>
        <v>Stapler</v>
      </c>
      <c r="C17" s="33" t="str">
        <f>Sheet2!B8</f>
        <v>Each</v>
      </c>
      <c r="D17" s="17">
        <v>1</v>
      </c>
      <c r="E17" s="14"/>
      <c r="F17" s="15">
        <f t="shared" si="0"/>
        <v>0</v>
      </c>
      <c r="G17" s="20"/>
      <c r="H17" s="25">
        <f t="shared" si="1"/>
        <v>0</v>
      </c>
      <c r="I17" s="27"/>
      <c r="J17" s="15">
        <f t="shared" si="2"/>
        <v>0</v>
      </c>
    </row>
    <row r="18" spans="2:10" x14ac:dyDescent="0.3">
      <c r="B18" s="32" t="str">
        <f>Sheet2!A9</f>
        <v>Staples 26/6</v>
      </c>
      <c r="C18" s="33" t="str">
        <f>Sheet2!B9</f>
        <v>Box</v>
      </c>
      <c r="D18" s="17">
        <v>1</v>
      </c>
      <c r="E18" s="14"/>
      <c r="F18" s="15">
        <f t="shared" si="0"/>
        <v>0</v>
      </c>
      <c r="G18" s="20"/>
      <c r="H18" s="25">
        <f t="shared" si="1"/>
        <v>0</v>
      </c>
      <c r="I18" s="27"/>
      <c r="J18" s="15">
        <f t="shared" si="2"/>
        <v>0</v>
      </c>
    </row>
    <row r="19" spans="2:10" x14ac:dyDescent="0.3">
      <c r="B19" s="32" t="str">
        <f>Sheet2!A10</f>
        <v>Staple Remover</v>
      </c>
      <c r="C19" s="33" t="str">
        <f>Sheet2!B10</f>
        <v>Each</v>
      </c>
      <c r="D19" s="17">
        <v>1</v>
      </c>
      <c r="E19" s="14"/>
      <c r="F19" s="15">
        <f t="shared" si="0"/>
        <v>0</v>
      </c>
      <c r="G19" s="20"/>
      <c r="H19" s="25">
        <f t="shared" si="1"/>
        <v>0</v>
      </c>
      <c r="I19" s="27"/>
      <c r="J19" s="15">
        <f t="shared" si="2"/>
        <v>0</v>
      </c>
    </row>
    <row r="20" spans="2:10" x14ac:dyDescent="0.3">
      <c r="B20" s="32" t="str">
        <f>Sheet2!A11</f>
        <v>Blue ink</v>
      </c>
      <c r="C20" s="33" t="str">
        <f>Sheet2!B11</f>
        <v>Each</v>
      </c>
      <c r="D20" s="17">
        <v>1</v>
      </c>
      <c r="E20" s="14"/>
      <c r="F20" s="15">
        <f t="shared" si="0"/>
        <v>0</v>
      </c>
      <c r="G20" s="20"/>
      <c r="H20" s="25">
        <f t="shared" si="1"/>
        <v>0</v>
      </c>
      <c r="I20" s="27"/>
      <c r="J20" s="15">
        <f t="shared" si="2"/>
        <v>0</v>
      </c>
    </row>
    <row r="21" spans="2:10" x14ac:dyDescent="0.3">
      <c r="B21" s="32" t="str">
        <f>Sheet2!A12</f>
        <v>Black ink</v>
      </c>
      <c r="C21" s="33" t="str">
        <f>Sheet2!B12</f>
        <v>Each</v>
      </c>
      <c r="D21" s="17">
        <v>1</v>
      </c>
      <c r="E21" s="14"/>
      <c r="F21" s="15">
        <f t="shared" si="0"/>
        <v>0</v>
      </c>
      <c r="G21" s="20"/>
      <c r="H21" s="25">
        <f t="shared" si="1"/>
        <v>0</v>
      </c>
      <c r="I21" s="27"/>
      <c r="J21" s="15">
        <f t="shared" si="2"/>
        <v>0</v>
      </c>
    </row>
    <row r="22" spans="2:10" x14ac:dyDescent="0.3">
      <c r="B22" s="32" t="str">
        <f>Sheet2!A13</f>
        <v>Red ink</v>
      </c>
      <c r="C22" s="33" t="str">
        <f>Sheet2!B13</f>
        <v>Each</v>
      </c>
      <c r="D22" s="17">
        <v>1</v>
      </c>
      <c r="E22" s="14"/>
      <c r="F22" s="15">
        <f t="shared" si="0"/>
        <v>0</v>
      </c>
      <c r="G22" s="20"/>
      <c r="H22" s="25">
        <f t="shared" si="1"/>
        <v>0</v>
      </c>
      <c r="I22" s="27"/>
      <c r="J22" s="15">
        <f t="shared" si="2"/>
        <v>0</v>
      </c>
    </row>
    <row r="23" spans="2:10" x14ac:dyDescent="0.3">
      <c r="B23" s="32" t="str">
        <f>Sheet2!A14</f>
        <v>Highlighters</v>
      </c>
      <c r="C23" s="33" t="str">
        <f>Sheet2!B14</f>
        <v>Pack of 10</v>
      </c>
      <c r="D23" s="17">
        <v>1</v>
      </c>
      <c r="E23" s="14"/>
      <c r="F23" s="15">
        <f t="shared" si="0"/>
        <v>0</v>
      </c>
      <c r="G23" s="20"/>
      <c r="H23" s="25">
        <f t="shared" si="1"/>
        <v>0</v>
      </c>
      <c r="I23" s="27"/>
      <c r="J23" s="15">
        <f t="shared" si="2"/>
        <v>0</v>
      </c>
    </row>
    <row r="24" spans="2:10" x14ac:dyDescent="0.3">
      <c r="B24" s="32" t="str">
        <f>Sheet2!A15</f>
        <v>Pritt</v>
      </c>
      <c r="C24" s="33" t="str">
        <f>Sheet2!B15</f>
        <v>Each</v>
      </c>
      <c r="D24" s="17">
        <v>1</v>
      </c>
      <c r="E24" s="14"/>
      <c r="F24" s="15">
        <f t="shared" si="0"/>
        <v>0</v>
      </c>
      <c r="G24" s="20"/>
      <c r="H24" s="25">
        <f t="shared" si="1"/>
        <v>0</v>
      </c>
      <c r="I24" s="27"/>
      <c r="J24" s="15">
        <f t="shared" si="2"/>
        <v>0</v>
      </c>
    </row>
    <row r="25" spans="2:10" x14ac:dyDescent="0.3">
      <c r="B25" s="32" t="str">
        <f>Sheet2!A16</f>
        <v>Pre stick</v>
      </c>
      <c r="C25" s="33" t="str">
        <f>Sheet2!B16</f>
        <v>Each</v>
      </c>
      <c r="D25" s="17">
        <v>1</v>
      </c>
      <c r="E25" s="14"/>
      <c r="F25" s="15">
        <f t="shared" si="0"/>
        <v>0</v>
      </c>
      <c r="G25" s="20"/>
      <c r="H25" s="25">
        <f t="shared" si="1"/>
        <v>0</v>
      </c>
      <c r="I25" s="27"/>
      <c r="J25" s="15">
        <f t="shared" si="2"/>
        <v>0</v>
      </c>
    </row>
    <row r="26" spans="2:10" x14ac:dyDescent="0.3">
      <c r="B26" s="32" t="str">
        <f>Sheet2!A17</f>
        <v>Calculator</v>
      </c>
      <c r="C26" s="33" t="str">
        <f>Sheet2!B17</f>
        <v>Each</v>
      </c>
      <c r="D26" s="17">
        <v>1</v>
      </c>
      <c r="E26" s="14"/>
      <c r="F26" s="15">
        <f t="shared" si="0"/>
        <v>0</v>
      </c>
      <c r="G26" s="20"/>
      <c r="H26" s="25">
        <f t="shared" si="1"/>
        <v>0</v>
      </c>
      <c r="I26" s="27"/>
      <c r="J26" s="15">
        <f t="shared" si="2"/>
        <v>0</v>
      </c>
    </row>
    <row r="27" spans="2:10" x14ac:dyDescent="0.3">
      <c r="B27" s="32" t="str">
        <f>Sheet2!A18</f>
        <v>White board markers assorted colours</v>
      </c>
      <c r="C27" s="33" t="str">
        <f>Sheet2!B18</f>
        <v>Pack of 10</v>
      </c>
      <c r="D27" s="17">
        <v>1</v>
      </c>
      <c r="E27" s="14"/>
      <c r="F27" s="15">
        <f t="shared" si="0"/>
        <v>0</v>
      </c>
      <c r="G27" s="20"/>
      <c r="H27" s="25">
        <f t="shared" si="1"/>
        <v>0</v>
      </c>
      <c r="I27" s="27"/>
      <c r="J27" s="15">
        <f t="shared" si="2"/>
        <v>0</v>
      </c>
    </row>
    <row r="28" spans="2:10" x14ac:dyDescent="0.3">
      <c r="B28" s="32" t="str">
        <f>Sheet2!A19</f>
        <v>Cube refill</v>
      </c>
      <c r="C28" s="33" t="str">
        <f>Sheet2!B19</f>
        <v>Each</v>
      </c>
      <c r="D28" s="17">
        <v>1</v>
      </c>
      <c r="E28" s="14"/>
      <c r="F28" s="15">
        <f t="shared" si="0"/>
        <v>0</v>
      </c>
      <c r="G28" s="20"/>
      <c r="H28" s="25">
        <f t="shared" si="1"/>
        <v>0</v>
      </c>
      <c r="I28" s="27"/>
      <c r="J28" s="15">
        <f t="shared" si="2"/>
        <v>0</v>
      </c>
    </row>
    <row r="29" spans="2:10" x14ac:dyDescent="0.3">
      <c r="B29" s="32" t="str">
        <f>Sheet2!A20</f>
        <v xml:space="preserve">Sticky notes/ yellow post it </v>
      </c>
      <c r="C29" s="33" t="str">
        <f>Sheet2!B20</f>
        <v>Pack of 6</v>
      </c>
      <c r="D29" s="17">
        <v>1</v>
      </c>
      <c r="E29" s="14"/>
      <c r="F29" s="15">
        <f t="shared" si="0"/>
        <v>0</v>
      </c>
      <c r="G29" s="20"/>
      <c r="H29" s="25">
        <f t="shared" si="1"/>
        <v>0</v>
      </c>
      <c r="I29" s="27"/>
      <c r="J29" s="15">
        <f t="shared" si="2"/>
        <v>0</v>
      </c>
    </row>
    <row r="30" spans="2:10" x14ac:dyDescent="0.3">
      <c r="B30" s="32" t="str">
        <f>Sheet2!A21</f>
        <v>Thick clear tape</v>
      </c>
      <c r="C30" s="33" t="str">
        <f>Sheet2!B21</f>
        <v>Each</v>
      </c>
      <c r="D30" s="17">
        <v>1</v>
      </c>
      <c r="E30" s="14"/>
      <c r="F30" s="15">
        <f t="shared" si="0"/>
        <v>0</v>
      </c>
      <c r="G30" s="20"/>
      <c r="H30" s="25">
        <f t="shared" si="1"/>
        <v>0</v>
      </c>
      <c r="I30" s="27"/>
      <c r="J30" s="15">
        <f t="shared" si="2"/>
        <v>0</v>
      </c>
    </row>
    <row r="31" spans="2:10" x14ac:dyDescent="0.3">
      <c r="B31" s="32" t="str">
        <f>Sheet2!A22</f>
        <v>Scissors</v>
      </c>
      <c r="C31" s="33" t="str">
        <f>Sheet2!B22</f>
        <v>Each</v>
      </c>
      <c r="D31" s="17">
        <v>1</v>
      </c>
      <c r="E31" s="14"/>
      <c r="F31" s="15">
        <f t="shared" si="0"/>
        <v>0</v>
      </c>
      <c r="G31" s="20"/>
      <c r="H31" s="25">
        <f t="shared" si="1"/>
        <v>0</v>
      </c>
      <c r="I31" s="27"/>
      <c r="J31" s="15">
        <f t="shared" si="2"/>
        <v>0</v>
      </c>
    </row>
    <row r="32" spans="2:10" x14ac:dyDescent="0.3">
      <c r="B32" s="32" t="str">
        <f>Sheet2!A23</f>
        <v>Manilla Folder 100 sheets  yellow</v>
      </c>
      <c r="C32" s="33" t="str">
        <f>Sheet2!B23</f>
        <v>100 Sheets pack</v>
      </c>
      <c r="D32" s="17">
        <v>1</v>
      </c>
      <c r="E32" s="14"/>
      <c r="F32" s="15">
        <f t="shared" si="0"/>
        <v>0</v>
      </c>
      <c r="G32" s="20"/>
      <c r="H32" s="25">
        <f t="shared" si="1"/>
        <v>0</v>
      </c>
      <c r="I32" s="27"/>
      <c r="J32" s="15">
        <f t="shared" si="2"/>
        <v>0</v>
      </c>
    </row>
    <row r="33" spans="2:10" x14ac:dyDescent="0.3">
      <c r="B33" s="32" t="str">
        <f>Sheet2!A24</f>
        <v>Manilla Folder 100 sheets  green</v>
      </c>
      <c r="C33" s="33" t="str">
        <f>Sheet2!B24</f>
        <v>100 Sheets pack</v>
      </c>
      <c r="D33" s="17">
        <v>1</v>
      </c>
      <c r="E33" s="14"/>
      <c r="F33" s="15">
        <f t="shared" si="0"/>
        <v>0</v>
      </c>
      <c r="G33" s="20"/>
      <c r="H33" s="25">
        <f t="shared" si="1"/>
        <v>0</v>
      </c>
      <c r="I33" s="27"/>
      <c r="J33" s="15">
        <f t="shared" si="2"/>
        <v>0</v>
      </c>
    </row>
    <row r="34" spans="2:10" x14ac:dyDescent="0.3">
      <c r="B34" s="32" t="str">
        <f>Sheet2!A25</f>
        <v>Laminating A4 pouch 150 mic</v>
      </c>
      <c r="C34" s="33" t="str">
        <f>Sheet2!B25</f>
        <v>Pack of 10</v>
      </c>
      <c r="D34" s="17">
        <v>1</v>
      </c>
      <c r="E34" s="14"/>
      <c r="F34" s="15">
        <f t="shared" si="0"/>
        <v>0</v>
      </c>
      <c r="G34" s="20"/>
      <c r="H34" s="25">
        <f t="shared" si="1"/>
        <v>0</v>
      </c>
      <c r="I34" s="27"/>
      <c r="J34" s="15">
        <f t="shared" si="2"/>
        <v>0</v>
      </c>
    </row>
    <row r="35" spans="2:10" x14ac:dyDescent="0.3">
      <c r="B35" s="32" t="str">
        <f>Sheet2!A26</f>
        <v xml:space="preserve"> A4 PVS plastic sleeves 100 per pack</v>
      </c>
      <c r="C35" s="33" t="str">
        <f>Sheet2!B26</f>
        <v>Pack of 100</v>
      </c>
      <c r="D35" s="17">
        <v>1</v>
      </c>
      <c r="E35" s="14"/>
      <c r="F35" s="15">
        <f t="shared" si="0"/>
        <v>0</v>
      </c>
      <c r="G35" s="20"/>
      <c r="H35" s="25">
        <f t="shared" si="1"/>
        <v>0</v>
      </c>
      <c r="I35" s="27"/>
      <c r="J35" s="15">
        <f t="shared" si="2"/>
        <v>0</v>
      </c>
    </row>
    <row r="36" spans="2:10" x14ac:dyDescent="0.3">
      <c r="B36" s="32" t="str">
        <f>Sheet2!A27</f>
        <v>PVC File dividers A-Z or 1-10</v>
      </c>
      <c r="C36" s="33" t="str">
        <f>Sheet2!B27</f>
        <v>Pack</v>
      </c>
      <c r="D36" s="17">
        <v>1</v>
      </c>
      <c r="E36" s="14"/>
      <c r="F36" s="15">
        <f t="shared" si="0"/>
        <v>0</v>
      </c>
      <c r="G36" s="20"/>
      <c r="H36" s="25">
        <f t="shared" si="1"/>
        <v>0</v>
      </c>
      <c r="I36" s="27"/>
      <c r="J36" s="15">
        <f t="shared" si="2"/>
        <v>0</v>
      </c>
    </row>
    <row r="37" spans="2:10" x14ac:dyDescent="0.3">
      <c r="B37" s="32" t="str">
        <f>Sheet2!A28</f>
        <v>Lever arch file 70mm and 40mm polyprop</v>
      </c>
      <c r="C37" s="33" t="str">
        <f>Sheet2!B28</f>
        <v>Each</v>
      </c>
      <c r="D37" s="17">
        <v>1</v>
      </c>
      <c r="E37" s="14"/>
      <c r="F37" s="15">
        <f t="shared" si="0"/>
        <v>0</v>
      </c>
      <c r="G37" s="20"/>
      <c r="H37" s="25">
        <f t="shared" si="1"/>
        <v>0</v>
      </c>
      <c r="I37" s="27"/>
      <c r="J37" s="15">
        <f t="shared" si="2"/>
        <v>0</v>
      </c>
    </row>
    <row r="38" spans="2:10" x14ac:dyDescent="0.3">
      <c r="B38" s="32" t="str">
        <f>Sheet2!A29</f>
        <v xml:space="preserve">Clear packaging tape </v>
      </c>
      <c r="C38" s="33" t="str">
        <f>Sheet2!B29</f>
        <v>Each</v>
      </c>
      <c r="D38" s="17">
        <v>1</v>
      </c>
      <c r="E38" s="14"/>
      <c r="F38" s="15">
        <f t="shared" si="0"/>
        <v>0</v>
      </c>
      <c r="G38" s="20"/>
      <c r="H38" s="25">
        <f t="shared" si="1"/>
        <v>0</v>
      </c>
      <c r="I38" s="27"/>
      <c r="J38" s="15">
        <f t="shared" si="2"/>
        <v>0</v>
      </c>
    </row>
    <row r="39" spans="2:10" x14ac:dyDescent="0.3">
      <c r="B39" s="32" t="str">
        <f>Sheet2!A30</f>
        <v>Brown buffer tape to seal samples sen to lab</v>
      </c>
      <c r="C39" s="33" t="str">
        <f>Sheet2!B30</f>
        <v>Each</v>
      </c>
      <c r="D39" s="17">
        <v>1</v>
      </c>
      <c r="E39" s="14"/>
      <c r="F39" s="15">
        <f t="shared" si="0"/>
        <v>0</v>
      </c>
      <c r="G39" s="20"/>
      <c r="H39" s="25">
        <f t="shared" si="1"/>
        <v>0</v>
      </c>
      <c r="I39" s="27"/>
      <c r="J39" s="15">
        <f t="shared" si="2"/>
        <v>0</v>
      </c>
    </row>
    <row r="40" spans="2:10" x14ac:dyDescent="0.3">
      <c r="B40" s="32" t="str">
        <f>Sheet2!A31</f>
        <v>3m heavy duty tape mounting</v>
      </c>
      <c r="C40" s="33" t="str">
        <f>Sheet2!B31</f>
        <v>Each</v>
      </c>
      <c r="D40" s="17">
        <v>1</v>
      </c>
      <c r="E40" s="14"/>
      <c r="F40" s="15">
        <f t="shared" si="0"/>
        <v>0</v>
      </c>
      <c r="G40" s="20"/>
      <c r="H40" s="25">
        <f t="shared" si="1"/>
        <v>0</v>
      </c>
      <c r="I40" s="27"/>
      <c r="J40" s="15">
        <f t="shared" si="2"/>
        <v>0</v>
      </c>
    </row>
    <row r="41" spans="2:10" x14ac:dyDescent="0.3">
      <c r="B41" s="32" t="str">
        <f>Sheet2!A32</f>
        <v>Liquid to clean whiteboard</v>
      </c>
      <c r="C41" s="33" t="str">
        <f>Sheet2!B32</f>
        <v>Each</v>
      </c>
      <c r="D41" s="17">
        <v>1</v>
      </c>
      <c r="E41" s="14"/>
      <c r="F41" s="15">
        <f t="shared" si="0"/>
        <v>0</v>
      </c>
      <c r="G41" s="20"/>
      <c r="H41" s="25">
        <f t="shared" si="1"/>
        <v>0</v>
      </c>
      <c r="I41" s="27"/>
      <c r="J41" s="15">
        <f t="shared" si="2"/>
        <v>0</v>
      </c>
    </row>
    <row r="42" spans="2:10" x14ac:dyDescent="0.3">
      <c r="B42" s="32" t="str">
        <f>Sheet2!A33</f>
        <v>Pouch for id cards</v>
      </c>
      <c r="C42" s="33" t="str">
        <f>Sheet2!B33</f>
        <v>237 ml each</v>
      </c>
      <c r="D42" s="17">
        <v>1</v>
      </c>
      <c r="E42" s="14"/>
      <c r="F42" s="15">
        <f t="shared" si="0"/>
        <v>0</v>
      </c>
      <c r="G42" s="20"/>
      <c r="H42" s="25">
        <f t="shared" si="1"/>
        <v>0</v>
      </c>
      <c r="I42" s="27"/>
      <c r="J42" s="15">
        <f t="shared" si="2"/>
        <v>0</v>
      </c>
    </row>
    <row r="43" spans="2:10" x14ac:dyDescent="0.3">
      <c r="B43" s="32" t="str">
        <f>Sheet2!A34</f>
        <v>AAA duracell batteries</v>
      </c>
      <c r="C43" s="33" t="str">
        <f>Sheet2!B34</f>
        <v>Pack of 12</v>
      </c>
      <c r="D43" s="17">
        <v>1</v>
      </c>
      <c r="E43" s="14"/>
      <c r="F43" s="15">
        <f t="shared" si="0"/>
        <v>0</v>
      </c>
      <c r="G43" s="20"/>
      <c r="H43" s="25">
        <f t="shared" si="1"/>
        <v>0</v>
      </c>
      <c r="I43" s="27"/>
      <c r="J43" s="15">
        <f t="shared" si="2"/>
        <v>0</v>
      </c>
    </row>
    <row r="44" spans="2:10" x14ac:dyDescent="0.3">
      <c r="B44" s="32" t="str">
        <f>Sheet2!A35</f>
        <v>AA duracel batteries</v>
      </c>
      <c r="C44" s="33" t="str">
        <f>Sheet2!B35</f>
        <v>Pack of 12</v>
      </c>
      <c r="D44" s="17">
        <v>1</v>
      </c>
      <c r="E44" s="14"/>
      <c r="F44" s="15">
        <f t="shared" si="0"/>
        <v>0</v>
      </c>
      <c r="G44" s="20"/>
      <c r="H44" s="25">
        <f t="shared" si="1"/>
        <v>0</v>
      </c>
      <c r="I44" s="27"/>
      <c r="J44" s="15">
        <f t="shared" si="2"/>
        <v>0</v>
      </c>
    </row>
    <row r="45" spans="2:10" x14ac:dyDescent="0.3">
      <c r="B45" s="32" t="str">
        <f>Sheet2!A36</f>
        <v>File fasteners</v>
      </c>
      <c r="C45" s="33" t="str">
        <f>Sheet2!B36</f>
        <v>Pack of 50</v>
      </c>
      <c r="D45" s="17">
        <v>1</v>
      </c>
      <c r="E45" s="14"/>
      <c r="F45" s="15">
        <f t="shared" si="0"/>
        <v>0</v>
      </c>
      <c r="G45" s="20"/>
      <c r="H45" s="25">
        <f t="shared" si="1"/>
        <v>0</v>
      </c>
      <c r="I45" s="27"/>
      <c r="J45" s="15">
        <f t="shared" si="2"/>
        <v>0</v>
      </c>
    </row>
    <row r="46" spans="2:10" x14ac:dyDescent="0.3">
      <c r="B46" s="32" t="str">
        <f>Sheet2!A37</f>
        <v>Elastic bands</v>
      </c>
      <c r="C46" s="33" t="str">
        <f>Sheet2!B37</f>
        <v>100g</v>
      </c>
      <c r="D46" s="17">
        <v>1</v>
      </c>
      <c r="E46" s="14"/>
      <c r="F46" s="15">
        <f t="shared" si="0"/>
        <v>0</v>
      </c>
      <c r="G46" s="20"/>
      <c r="H46" s="25">
        <f t="shared" si="1"/>
        <v>0</v>
      </c>
      <c r="I46" s="27"/>
      <c r="J46" s="15">
        <f t="shared" si="2"/>
        <v>0</v>
      </c>
    </row>
    <row r="47" spans="2:10" x14ac:dyDescent="0.3">
      <c r="B47" s="32" t="str">
        <f>Sheet2!A38</f>
        <v>Finger cone various sizes</v>
      </c>
      <c r="C47" s="33" t="str">
        <f>Sheet2!B38</f>
        <v>Pack of 10</v>
      </c>
      <c r="D47" s="17">
        <v>1</v>
      </c>
      <c r="E47" s="14"/>
      <c r="F47" s="15">
        <f t="shared" si="0"/>
        <v>0</v>
      </c>
      <c r="G47" s="20"/>
      <c r="H47" s="25">
        <f t="shared" si="1"/>
        <v>0</v>
      </c>
      <c r="I47" s="27"/>
      <c r="J47" s="15">
        <f t="shared" si="2"/>
        <v>0</v>
      </c>
    </row>
    <row r="48" spans="2:10" x14ac:dyDescent="0.3">
      <c r="B48" s="32" t="str">
        <f>Sheet2!A39</f>
        <v>Gel pen</v>
      </c>
      <c r="C48" s="33" t="str">
        <f>Sheet2!B39</f>
        <v>Box of 40</v>
      </c>
      <c r="D48" s="17">
        <v>1</v>
      </c>
      <c r="E48" s="14"/>
      <c r="F48" s="15">
        <f t="shared" si="0"/>
        <v>0</v>
      </c>
      <c r="G48" s="20"/>
      <c r="H48" s="25">
        <f t="shared" si="1"/>
        <v>0</v>
      </c>
      <c r="I48" s="27"/>
      <c r="J48" s="15">
        <f t="shared" si="2"/>
        <v>0</v>
      </c>
    </row>
    <row r="49" spans="2:10" x14ac:dyDescent="0.3">
      <c r="B49" s="32" t="str">
        <f>Sheet2!A40</f>
        <v>Diaries A4 and A5 annual</v>
      </c>
      <c r="C49" s="33" t="str">
        <f>Sheet2!B40</f>
        <v>Each</v>
      </c>
      <c r="D49" s="17">
        <v>1</v>
      </c>
      <c r="E49" s="14"/>
      <c r="F49" s="15">
        <f t="shared" si="0"/>
        <v>0</v>
      </c>
      <c r="G49" s="20"/>
      <c r="H49" s="25">
        <f t="shared" si="1"/>
        <v>0</v>
      </c>
      <c r="I49" s="27"/>
      <c r="J49" s="15">
        <f t="shared" si="2"/>
        <v>0</v>
      </c>
    </row>
    <row r="50" spans="2:10" x14ac:dyDescent="0.3">
      <c r="B50" s="32" t="str">
        <f>Sheet2!A41</f>
        <v>Masonite clip board</v>
      </c>
      <c r="C50" s="33" t="str">
        <f>Sheet2!B41</f>
        <v>Each</v>
      </c>
      <c r="D50" s="17">
        <v>1</v>
      </c>
      <c r="E50" s="14"/>
      <c r="F50" s="15">
        <f t="shared" si="0"/>
        <v>0</v>
      </c>
      <c r="G50" s="20"/>
      <c r="H50" s="25">
        <f t="shared" si="1"/>
        <v>0</v>
      </c>
      <c r="I50" s="27"/>
      <c r="J50" s="15">
        <f t="shared" si="2"/>
        <v>0</v>
      </c>
    </row>
    <row r="51" spans="2:10" x14ac:dyDescent="0.3">
      <c r="B51" s="32" t="str">
        <f>Sheet2!A42</f>
        <v>Photocopy paper</v>
      </c>
      <c r="C51" s="33" t="str">
        <f>Sheet2!B42</f>
        <v>Box of 5 reams (500 sheets)</v>
      </c>
      <c r="D51" s="17">
        <v>1</v>
      </c>
      <c r="E51" s="14"/>
      <c r="F51" s="15">
        <f t="shared" si="0"/>
        <v>0</v>
      </c>
      <c r="G51" s="20"/>
      <c r="H51" s="25">
        <f t="shared" si="1"/>
        <v>0</v>
      </c>
      <c r="I51" s="27"/>
      <c r="J51" s="15">
        <f t="shared" si="2"/>
        <v>0</v>
      </c>
    </row>
    <row r="52" spans="2:10" x14ac:dyDescent="0.3">
      <c r="B52" s="32">
        <f>Sheet2!A43</f>
        <v>0</v>
      </c>
      <c r="C52" s="33">
        <f>Sheet2!B43</f>
        <v>0</v>
      </c>
      <c r="D52" s="17">
        <v>1</v>
      </c>
      <c r="E52" s="14"/>
      <c r="F52" s="15">
        <f t="shared" si="0"/>
        <v>0</v>
      </c>
      <c r="G52" s="20"/>
      <c r="H52" s="25">
        <f t="shared" si="1"/>
        <v>0</v>
      </c>
      <c r="I52" s="27"/>
      <c r="J52" s="15">
        <f t="shared" si="2"/>
        <v>0</v>
      </c>
    </row>
    <row r="53" spans="2:10" x14ac:dyDescent="0.3">
      <c r="B53" s="32" t="str">
        <f>Sheet2!A44</f>
        <v>Tippex</v>
      </c>
      <c r="C53" s="33" t="str">
        <f>Sheet2!B44</f>
        <v>Each</v>
      </c>
      <c r="D53" s="17">
        <v>1</v>
      </c>
      <c r="E53" s="14"/>
      <c r="F53" s="15">
        <f t="shared" si="0"/>
        <v>0</v>
      </c>
      <c r="G53" s="20"/>
      <c r="H53" s="25">
        <f t="shared" si="1"/>
        <v>0</v>
      </c>
      <c r="I53" s="27"/>
      <c r="J53" s="15">
        <f t="shared" si="2"/>
        <v>0</v>
      </c>
    </row>
    <row r="54" spans="2:10" x14ac:dyDescent="0.3">
      <c r="B54" s="32" t="str">
        <f>Sheet2!A45</f>
        <v>Punch Large and small</v>
      </c>
      <c r="C54" s="33" t="str">
        <f>Sheet2!B45</f>
        <v>Each</v>
      </c>
      <c r="D54" s="17">
        <v>1</v>
      </c>
      <c r="E54" s="14"/>
      <c r="F54" s="15">
        <f t="shared" si="0"/>
        <v>0</v>
      </c>
      <c r="G54" s="20"/>
      <c r="H54" s="25">
        <f t="shared" si="1"/>
        <v>0</v>
      </c>
      <c r="I54" s="27"/>
      <c r="J54" s="15">
        <f t="shared" si="2"/>
        <v>0</v>
      </c>
    </row>
    <row r="55" spans="2:10" x14ac:dyDescent="0.3">
      <c r="B55" s="32" t="str">
        <f>Sheet2!A46</f>
        <v>Large stapler</v>
      </c>
      <c r="C55" s="33" t="str">
        <f>Sheet2!B46</f>
        <v>Each</v>
      </c>
      <c r="D55" s="17">
        <v>1</v>
      </c>
      <c r="E55" s="14"/>
      <c r="F55" s="15">
        <f t="shared" si="0"/>
        <v>0</v>
      </c>
      <c r="G55" s="20"/>
      <c r="H55" s="25">
        <f t="shared" si="1"/>
        <v>0</v>
      </c>
      <c r="I55" s="27"/>
      <c r="J55" s="15">
        <f t="shared" si="2"/>
        <v>0</v>
      </c>
    </row>
    <row r="56" spans="2:10" x14ac:dyDescent="0.3">
      <c r="B56" s="32" t="str">
        <f>Sheet2!A47</f>
        <v>Staples for large stapler</v>
      </c>
      <c r="C56" s="33" t="str">
        <f>Sheet2!B47</f>
        <v>Box</v>
      </c>
      <c r="D56" s="17">
        <v>1</v>
      </c>
      <c r="E56" s="14"/>
      <c r="F56" s="15">
        <f t="shared" si="0"/>
        <v>0</v>
      </c>
      <c r="G56" s="20"/>
      <c r="H56" s="25">
        <f t="shared" si="1"/>
        <v>0</v>
      </c>
      <c r="I56" s="27"/>
      <c r="J56" s="15">
        <f t="shared" si="2"/>
        <v>0</v>
      </c>
    </row>
    <row r="57" spans="2:10" x14ac:dyDescent="0.3">
      <c r="B57" s="32" t="str">
        <f>Sheet2!A48</f>
        <v>Pen organizer  holders</v>
      </c>
      <c r="C57" s="33" t="str">
        <f>Sheet2!B48</f>
        <v>Each</v>
      </c>
      <c r="D57" s="17">
        <v>1</v>
      </c>
      <c r="E57" s="14"/>
      <c r="F57" s="15">
        <f t="shared" si="0"/>
        <v>0</v>
      </c>
      <c r="G57" s="20"/>
      <c r="H57" s="25">
        <f t="shared" si="1"/>
        <v>0</v>
      </c>
      <c r="I57" s="27"/>
      <c r="J57" s="15">
        <f t="shared" si="2"/>
        <v>0</v>
      </c>
    </row>
    <row r="58" spans="2:10" x14ac:dyDescent="0.3">
      <c r="B58" s="32" t="str">
        <f>Sheet2!A49</f>
        <v>Optiplan Folder 440 H/W with flaps</v>
      </c>
      <c r="C58" s="33" t="str">
        <f>Sheet2!B49</f>
        <v>Pack</v>
      </c>
      <c r="D58" s="17">
        <v>1</v>
      </c>
      <c r="E58" s="14"/>
      <c r="F58" s="15">
        <f t="shared" si="0"/>
        <v>0</v>
      </c>
      <c r="G58" s="20"/>
      <c r="H58" s="25">
        <f t="shared" si="1"/>
        <v>0</v>
      </c>
      <c r="I58" s="27"/>
      <c r="J58" s="15">
        <f t="shared" si="2"/>
        <v>0</v>
      </c>
    </row>
    <row r="59" spans="2:10" x14ac:dyDescent="0.3">
      <c r="B59" s="32" t="str">
        <f>Sheet2!A50</f>
        <v>Pushpin</v>
      </c>
      <c r="C59" s="33" t="str">
        <f>Sheet2!B50</f>
        <v>box</v>
      </c>
      <c r="D59" s="17">
        <v>1</v>
      </c>
      <c r="E59" s="14"/>
      <c r="F59" s="15">
        <f t="shared" si="0"/>
        <v>0</v>
      </c>
      <c r="G59" s="20"/>
      <c r="H59" s="25">
        <f t="shared" si="1"/>
        <v>0</v>
      </c>
      <c r="I59" s="27"/>
      <c r="J59" s="15">
        <f t="shared" si="2"/>
        <v>0</v>
      </c>
    </row>
    <row r="60" spans="2:10" x14ac:dyDescent="0.3">
      <c r="B60" s="32" t="str">
        <f>Sheet2!A51</f>
        <v>Waste Paper bin-wire</v>
      </c>
      <c r="C60" s="33" t="str">
        <f>Sheet2!B51</f>
        <v>Each</v>
      </c>
      <c r="D60" s="17">
        <v>1</v>
      </c>
      <c r="E60" s="14"/>
      <c r="F60" s="15">
        <f t="shared" si="0"/>
        <v>0</v>
      </c>
      <c r="G60" s="20"/>
      <c r="H60" s="25">
        <f t="shared" si="1"/>
        <v>0</v>
      </c>
      <c r="I60" s="27"/>
      <c r="J60" s="15">
        <f t="shared" si="2"/>
        <v>0</v>
      </c>
    </row>
    <row r="61" spans="2:10" x14ac:dyDescent="0.3">
      <c r="B61" s="32" t="str">
        <f>Sheet2!A52</f>
        <v>Notice Board</v>
      </c>
      <c r="C61" s="33" t="str">
        <f>Sheet2!B52</f>
        <v>Each</v>
      </c>
      <c r="D61" s="17">
        <v>1</v>
      </c>
      <c r="E61" s="14"/>
      <c r="F61" s="15">
        <f t="shared" si="0"/>
        <v>0</v>
      </c>
      <c r="G61" s="20"/>
      <c r="H61" s="25">
        <f t="shared" si="1"/>
        <v>0</v>
      </c>
      <c r="I61" s="27"/>
      <c r="J61" s="15">
        <f t="shared" si="2"/>
        <v>0</v>
      </c>
    </row>
    <row r="62" spans="2:10" x14ac:dyDescent="0.3">
      <c r="B62" s="32" t="str">
        <f>Sheet2!A53</f>
        <v>Frames A4</v>
      </c>
      <c r="C62" s="33" t="str">
        <f>Sheet2!B53</f>
        <v>Each</v>
      </c>
      <c r="D62" s="17">
        <v>1</v>
      </c>
      <c r="E62" s="14"/>
      <c r="F62" s="15">
        <f t="shared" si="0"/>
        <v>0</v>
      </c>
      <c r="G62" s="20"/>
      <c r="H62" s="25">
        <f t="shared" si="1"/>
        <v>0</v>
      </c>
      <c r="I62" s="27"/>
      <c r="J62" s="15">
        <f t="shared" si="2"/>
        <v>0</v>
      </c>
    </row>
    <row r="63" spans="2:10" x14ac:dyDescent="0.3">
      <c r="B63" s="32" t="str">
        <f>Sheet2!A54</f>
        <v>Sorter A-Z</v>
      </c>
      <c r="C63" s="33" t="str">
        <f>Sheet2!B54</f>
        <v>Each</v>
      </c>
      <c r="D63" s="17">
        <v>1</v>
      </c>
      <c r="E63" s="14"/>
      <c r="F63" s="15">
        <f t="shared" si="0"/>
        <v>0</v>
      </c>
      <c r="G63" s="20"/>
      <c r="H63" s="25">
        <f t="shared" si="1"/>
        <v>0</v>
      </c>
      <c r="I63" s="27"/>
      <c r="J63" s="15">
        <f t="shared" si="2"/>
        <v>0</v>
      </c>
    </row>
    <row r="64" spans="2:10" x14ac:dyDescent="0.3">
      <c r="B64" s="32" t="str">
        <f>Sheet2!A55</f>
        <v>Optiplan Plastic container / holders for Files</v>
      </c>
      <c r="C64" s="33" t="str">
        <f>Sheet2!B55</f>
        <v>Each</v>
      </c>
      <c r="D64" s="17">
        <v>1</v>
      </c>
      <c r="E64" s="14"/>
      <c r="F64" s="15">
        <f t="shared" si="0"/>
        <v>0</v>
      </c>
      <c r="G64" s="20"/>
      <c r="H64" s="25">
        <f t="shared" si="1"/>
        <v>0</v>
      </c>
      <c r="I64" s="27"/>
      <c r="J64" s="15">
        <f t="shared" si="2"/>
        <v>0</v>
      </c>
    </row>
    <row r="65" spans="2:10" x14ac:dyDescent="0.3">
      <c r="B65" s="32" t="str">
        <f>Sheet2!A56</f>
        <v>Brother barcoded labels</v>
      </c>
      <c r="C65" s="33" t="str">
        <f>Sheet2!B56</f>
        <v>Roll</v>
      </c>
      <c r="D65" s="17">
        <v>1</v>
      </c>
      <c r="E65" s="14"/>
      <c r="F65" s="15">
        <f t="shared" si="0"/>
        <v>0</v>
      </c>
      <c r="G65" s="20"/>
      <c r="H65" s="25">
        <f t="shared" si="1"/>
        <v>0</v>
      </c>
      <c r="I65" s="27"/>
      <c r="J65" s="15">
        <f t="shared" si="2"/>
        <v>0</v>
      </c>
    </row>
    <row r="66" spans="2:10" x14ac:dyDescent="0.3">
      <c r="B66" s="32" t="str">
        <f>Sheet2!A57</f>
        <v>Small and large ink pads</v>
      </c>
      <c r="C66" s="33" t="str">
        <f>Sheet2!B57</f>
        <v>Each</v>
      </c>
      <c r="D66" s="17">
        <v>1</v>
      </c>
      <c r="E66" s="14"/>
      <c r="F66" s="15">
        <f t="shared" si="0"/>
        <v>0</v>
      </c>
      <c r="G66" s="20"/>
      <c r="H66" s="25">
        <f t="shared" si="1"/>
        <v>0</v>
      </c>
      <c r="I66" s="27"/>
      <c r="J66" s="15">
        <f t="shared" si="2"/>
        <v>0</v>
      </c>
    </row>
    <row r="67" spans="2:10" x14ac:dyDescent="0.3">
      <c r="B67" s="32" t="str">
        <f>Sheet2!A58</f>
        <v>Selfinking stamps – date stamp</v>
      </c>
      <c r="C67" s="33" t="str">
        <f>Sheet2!B58</f>
        <v>each</v>
      </c>
      <c r="D67" s="17">
        <v>1</v>
      </c>
      <c r="E67" s="14"/>
      <c r="F67" s="15">
        <f t="shared" si="0"/>
        <v>0</v>
      </c>
      <c r="G67" s="20"/>
      <c r="H67" s="25">
        <f t="shared" si="1"/>
        <v>0</v>
      </c>
      <c r="I67" s="27"/>
      <c r="J67" s="15">
        <f t="shared" si="2"/>
        <v>0</v>
      </c>
    </row>
    <row r="68" spans="2:10" x14ac:dyDescent="0.3">
      <c r="B68" s="32" t="str">
        <f>Sheet2!A59</f>
        <v>Selfinking stamps – passed for export stamp</v>
      </c>
      <c r="C68" s="33" t="str">
        <f>Sheet2!B59</f>
        <v>Each</v>
      </c>
      <c r="D68" s="17">
        <v>1</v>
      </c>
      <c r="E68" s="14"/>
      <c r="F68" s="15">
        <f t="shared" si="0"/>
        <v>0</v>
      </c>
      <c r="G68" s="20"/>
      <c r="H68" s="25">
        <f t="shared" si="1"/>
        <v>0</v>
      </c>
      <c r="I68" s="27"/>
      <c r="J68" s="15">
        <f t="shared" si="2"/>
        <v>0</v>
      </c>
    </row>
    <row r="69" spans="2:10" x14ac:dyDescent="0.3">
      <c r="B69" s="32" t="str">
        <f>Sheet2!A60</f>
        <v>Selfinking stamps – reject stamp</v>
      </c>
      <c r="C69" s="33" t="str">
        <f>Sheet2!B60</f>
        <v>each</v>
      </c>
      <c r="D69" s="17">
        <v>1</v>
      </c>
      <c r="E69" s="14"/>
      <c r="F69" s="15">
        <f t="shared" si="0"/>
        <v>0</v>
      </c>
      <c r="G69" s="20"/>
      <c r="H69" s="25">
        <f t="shared" si="1"/>
        <v>0</v>
      </c>
      <c r="I69" s="27"/>
      <c r="J69" s="15">
        <f t="shared" si="2"/>
        <v>0</v>
      </c>
    </row>
    <row r="70" spans="2:10" x14ac:dyDescent="0.3">
      <c r="B70" s="32" t="str">
        <f>Sheet2!A61</f>
        <v>Selfinking stamps – personnel nr stamp</v>
      </c>
      <c r="C70" s="33" t="str">
        <f>Sheet2!B61</f>
        <v>each</v>
      </c>
      <c r="D70" s="17">
        <v>1</v>
      </c>
      <c r="E70" s="14"/>
      <c r="F70" s="15">
        <f t="shared" si="0"/>
        <v>0</v>
      </c>
      <c r="G70" s="20"/>
      <c r="H70" s="25">
        <f t="shared" si="1"/>
        <v>0</v>
      </c>
      <c r="I70" s="27"/>
      <c r="J70" s="15">
        <f t="shared" si="2"/>
        <v>0</v>
      </c>
    </row>
    <row r="71" spans="2:10" ht="15" thickBot="1" x14ac:dyDescent="0.35">
      <c r="B71" s="32" t="str">
        <f>Sheet2!A62</f>
        <v>Selfinking stamps</v>
      </c>
      <c r="C71" s="33" t="str">
        <f>Sheet2!B62</f>
        <v>each</v>
      </c>
      <c r="D71" s="17">
        <v>1</v>
      </c>
      <c r="E71" s="14"/>
      <c r="F71" s="15">
        <f t="shared" si="0"/>
        <v>0</v>
      </c>
      <c r="G71" s="20"/>
      <c r="H71" s="25">
        <f t="shared" si="1"/>
        <v>0</v>
      </c>
      <c r="I71" s="27"/>
      <c r="J71" s="15">
        <f t="shared" si="2"/>
        <v>0</v>
      </c>
    </row>
    <row r="72" spans="2:10" ht="15" thickBot="1" x14ac:dyDescent="0.35">
      <c r="B72" s="29"/>
      <c r="C72" s="3"/>
      <c r="D72" s="4"/>
      <c r="E72" s="1"/>
      <c r="F72" s="28">
        <f>SUM(F10:F71)</f>
        <v>0</v>
      </c>
      <c r="G72" s="10"/>
      <c r="H72" s="28">
        <f>SUM(H10:H71)</f>
        <v>0</v>
      </c>
      <c r="I72" s="10"/>
      <c r="J72" s="28">
        <f>SUM(J10:J71)</f>
        <v>0</v>
      </c>
    </row>
    <row r="73" spans="2:10" ht="15" thickTop="1" x14ac:dyDescent="0.3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">
      <c r="B75" s="89"/>
      <c r="C75" s="89"/>
      <c r="D75" s="89"/>
      <c r="E75" s="89"/>
      <c r="F75" s="89"/>
      <c r="G75" s="1"/>
      <c r="H75" s="8"/>
      <c r="I75" s="8"/>
      <c r="J75" s="8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">
      <c r="B77" s="5" t="s">
        <v>12</v>
      </c>
      <c r="C77" s="1"/>
      <c r="D77" s="1"/>
      <c r="E77" s="1"/>
      <c r="F77" s="1"/>
      <c r="G77" s="1"/>
      <c r="H77" s="1"/>
      <c r="I77" s="1"/>
      <c r="J77" s="1"/>
    </row>
    <row r="78" spans="2:10" hidden="1" x14ac:dyDescent="0.3">
      <c r="B78" s="89" t="s">
        <v>13</v>
      </c>
      <c r="C78" s="89"/>
      <c r="D78" s="89"/>
      <c r="E78" s="89"/>
      <c r="F78" s="89"/>
      <c r="G78" s="1"/>
      <c r="H78" s="8"/>
      <c r="I78" s="8"/>
      <c r="J78" s="8"/>
    </row>
    <row r="79" spans="2:10" hidden="1" x14ac:dyDescent="0.3">
      <c r="B79" s="89" t="s">
        <v>14</v>
      </c>
      <c r="C79" s="89"/>
      <c r="D79" s="89"/>
      <c r="E79" s="89"/>
      <c r="F79" s="89"/>
      <c r="G79" s="1"/>
      <c r="H79" s="8"/>
      <c r="I79" s="8"/>
      <c r="J79" s="8"/>
    </row>
    <row r="80" spans="2:10" hidden="1" x14ac:dyDescent="0.3">
      <c r="B80" s="89" t="s">
        <v>15</v>
      </c>
      <c r="C80" s="89"/>
      <c r="D80" s="89"/>
      <c r="E80" s="89"/>
      <c r="F80" s="89"/>
      <c r="G80" s="1"/>
      <c r="H80" s="8"/>
      <c r="I80" s="8"/>
      <c r="J80" s="8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98" t="s">
        <v>16</v>
      </c>
      <c r="C82" s="98"/>
      <c r="D82" s="98"/>
      <c r="E82" s="98"/>
      <c r="F82" s="98"/>
      <c r="G82" s="7"/>
      <c r="H82" s="8"/>
      <c r="I82" s="8"/>
      <c r="J82" s="8"/>
    </row>
    <row r="83" spans="2:10" ht="29.1" customHeight="1" x14ac:dyDescent="0.3">
      <c r="B83" s="99" t="s">
        <v>17</v>
      </c>
      <c r="C83" s="99"/>
      <c r="D83" s="99"/>
      <c r="E83" s="99"/>
      <c r="F83" s="99"/>
      <c r="G83" s="11"/>
      <c r="H83" s="8"/>
      <c r="I83" s="8"/>
      <c r="J83" s="8"/>
    </row>
    <row r="84" spans="2:10" ht="28.5" customHeight="1" x14ac:dyDescent="0.3">
      <c r="B84" s="99" t="s">
        <v>18</v>
      </c>
      <c r="C84" s="99"/>
      <c r="D84" s="99"/>
      <c r="E84" s="99"/>
      <c r="F84" s="99"/>
      <c r="G84" s="11"/>
      <c r="H84" s="8"/>
      <c r="I84" s="8"/>
      <c r="J84" s="8"/>
    </row>
    <row r="85" spans="2:10" s="8" customFormat="1" x14ac:dyDescent="0.3"/>
    <row r="86" spans="2:10" s="8" customFormat="1" x14ac:dyDescent="0.3"/>
    <row r="87" spans="2:10" s="8" customFormat="1" x14ac:dyDescent="0.3"/>
    <row r="88" spans="2:10" s="8" customFormat="1" x14ac:dyDescent="0.3"/>
    <row r="89" spans="2:10" s="8" customFormat="1" x14ac:dyDescent="0.3"/>
    <row r="90" spans="2:10" s="8" customFormat="1" x14ac:dyDescent="0.3"/>
    <row r="91" spans="2:10" s="8" customFormat="1" x14ac:dyDescent="0.3"/>
    <row r="92" spans="2:10" s="8" customFormat="1" x14ac:dyDescent="0.3"/>
    <row r="93" spans="2:10" s="8" customFormat="1" x14ac:dyDescent="0.3"/>
    <row r="94" spans="2:10" s="8" customFormat="1" x14ac:dyDescent="0.3"/>
    <row r="95" spans="2:10" s="8" customFormat="1" x14ac:dyDescent="0.3"/>
    <row r="96" spans="2:10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</sheetData>
  <mergeCells count="16">
    <mergeCell ref="B82:F82"/>
    <mergeCell ref="B83:F83"/>
    <mergeCell ref="B84:F84"/>
    <mergeCell ref="G8:H8"/>
    <mergeCell ref="I8:J8"/>
    <mergeCell ref="B75:F75"/>
    <mergeCell ref="B78:F78"/>
    <mergeCell ref="B79:F79"/>
    <mergeCell ref="B80:F80"/>
    <mergeCell ref="B2:F2"/>
    <mergeCell ref="B5:D5"/>
    <mergeCell ref="B6:D6"/>
    <mergeCell ref="B8:B9"/>
    <mergeCell ref="C8:C9"/>
    <mergeCell ref="D8:D9"/>
    <mergeCell ref="E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Props1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9CB336-2D1D-47C4-8E37-E3DFCDD4B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Pricing Schedule</vt:lpstr>
      <vt:lpstr>Sheet2</vt:lpstr>
      <vt:lpstr>Sheet3</vt:lpstr>
      <vt:lpstr>'Pricing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Mpumzi Mehlomakulu</cp:lastModifiedBy>
  <cp:revision/>
  <cp:lastPrinted>2025-03-26T07:22:08Z</cp:lastPrinted>
  <dcterms:created xsi:type="dcterms:W3CDTF">2021-09-20T22:02:51Z</dcterms:created>
  <dcterms:modified xsi:type="dcterms:W3CDTF">2026-08-06T09:24:14Z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2023-04-23T13:20:39Z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a03a5abb-eee4-4027-a548-815aecae8763</vt:lpwstr>
  </property>
  <property fmtid="{D5CDD505-2E9C-101B-9397-08002B2CF9AE}" pid="10" name="MSIP_Label_13a461e1-c6f3-48c4-88ef-987b4df1406a_ContentBits">
    <vt:lpwstr>0</vt:lpwstr>
  </property>
</Properties>
</file>