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hlo\Takgalang - Eskom\QS Report - Welding Shop Additional Resources\"/>
    </mc:Choice>
  </mc:AlternateContent>
  <xr:revisionPtr revIDLastSave="0" documentId="8_{ED053380-6647-49D4-A753-BA171DF0B362}" xr6:coauthVersionLast="47" xr6:coauthVersionMax="47" xr10:uidLastSave="{00000000-0000-0000-0000-000000000000}"/>
  <bookViews>
    <workbookView xWindow="-110" yWindow="-110" windowWidth="19420" windowHeight="10300" xr2:uid="{37CB2CD6-25CF-478C-A7A0-5494E9232A6C}"/>
  </bookViews>
  <sheets>
    <sheet name="Welding Shop Resourc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a">#N/A</definedName>
    <definedName name="\d">#N/A</definedName>
    <definedName name="\s">#REF!</definedName>
    <definedName name="________VAR1" hidden="1">[2]SUMREP!$Y$86:$Y$173</definedName>
    <definedName name="_______VAR1" hidden="1">[3]SUMREP!$Y$86:$Y$173</definedName>
    <definedName name="______VAR1" hidden="1">[2]SUMREP!$Y$86:$Y$173</definedName>
    <definedName name="_____VAR1" hidden="1">[4]SUMREP!$Y$86:$Y$173</definedName>
    <definedName name="____VAR1" hidden="1">[4]SUMREP!$Y$86:$Y$173</definedName>
    <definedName name="___VAR1" hidden="1">[4]SUMREP!$Y$86:$Y$173</definedName>
    <definedName name="__1_____123Graph_ACHART_2" hidden="1">'[5]Net Cash Table'!$F$11:$F$39</definedName>
    <definedName name="__10_____123Graph_CCHART_1" hidden="1">'[6]Cash Out Table'!$E$11:$E$39</definedName>
    <definedName name="__10____123Graph_BCHART_2" hidden="1">'[5]Net Cash Table'!$I$11:$I$39</definedName>
    <definedName name="__11_____123Graph_CCHART_2" hidden="1">'[6]Net Cash Table'!$L$11:$L$39</definedName>
    <definedName name="__11____123Graph_CCHART_1" hidden="1">'[5]Cash Out Table'!$E$11:$E$39</definedName>
    <definedName name="__12_____123Graph_XCHART_2" hidden="1">'[7]Progress Tables'!$U$14:$U$46</definedName>
    <definedName name="__12____123Graph_CCHART_2" hidden="1">'[5]Net Cash Table'!$L$11:$L$39</definedName>
    <definedName name="__13____123Graph_ACHART_1" hidden="1">'[6]Cash Out Table'!$I$11:$I$39</definedName>
    <definedName name="__13____123Graph_XCHART_2" hidden="1">'[8]Progress Tables'!$U$14:$U$46</definedName>
    <definedName name="__14____123Graph_ACHART_2" hidden="1">'[6]Net Cash Table'!$F$11:$F$39</definedName>
    <definedName name="__14___123Graph_ACHART_1" hidden="1">'[5]Cash Out Table'!$I$11:$I$39</definedName>
    <definedName name="__15____123Graph_BCHART_1" hidden="1">'[6]Cash Out Table'!$G$11:$G$39</definedName>
    <definedName name="__15___123Graph_ACHART_2" hidden="1">'[5]Net Cash Table'!$F$11:$F$39</definedName>
    <definedName name="__16____123Graph_BCHART_2" hidden="1">'[6]Net Cash Table'!$I$11:$I$39</definedName>
    <definedName name="__16___123Graph_BCHART_1" hidden="1">'[5]Cash Out Table'!$G$11:$G$39</definedName>
    <definedName name="__17____123Graph_CCHART_1" hidden="1">'[6]Cash Out Table'!$E$11:$E$39</definedName>
    <definedName name="__17___123Graph_BCHART_2" hidden="1">'[5]Net Cash Table'!$I$11:$I$39</definedName>
    <definedName name="__18____123Graph_CCHART_2" hidden="1">'[6]Net Cash Table'!$L$11:$L$39</definedName>
    <definedName name="__18___123Graph_CCHART_1" hidden="1">'[5]Cash Out Table'!$E$11:$E$39</definedName>
    <definedName name="__19____123Graph_XCHART_2" hidden="1">'[7]Progress Tables'!$U$14:$U$46</definedName>
    <definedName name="__19___123Graph_CCHART_2" hidden="1">'[5]Net Cash Table'!$L$11:$L$39</definedName>
    <definedName name="__2_____123Graph_BCHART_1" hidden="1">'[5]Cash Out Table'!$G$11:$G$39</definedName>
    <definedName name="__20___123Graph_ACHART_1" hidden="1">'[6]Cash Out Table'!$I$11:$I$39</definedName>
    <definedName name="__20___123Graph_XCHART_2" hidden="1">'[8]Progress Tables'!$U$14:$U$46</definedName>
    <definedName name="__21___123Graph_ACHART_2" hidden="1">'[6]Net Cash Table'!$F$11:$F$39</definedName>
    <definedName name="__21__123Graph_ACHART_1" hidden="1">'[5]Cash Out Table'!$I$11:$I$39</definedName>
    <definedName name="__22___123Graph_BCHART_1" hidden="1">'[6]Cash Out Table'!$G$11:$G$39</definedName>
    <definedName name="__22__123Graph_ACHART_2" hidden="1">'[5]Net Cash Table'!$F$11:$F$39</definedName>
    <definedName name="__23___123Graph_BCHART_2" hidden="1">'[6]Net Cash Table'!$I$11:$I$39</definedName>
    <definedName name="__23__123Graph_BCHART_1" hidden="1">'[5]Cash Out Table'!$G$11:$G$39</definedName>
    <definedName name="__24___123Graph_CCHART_1" hidden="1">'[6]Cash Out Table'!$E$11:$E$39</definedName>
    <definedName name="__24__123Graph_BCHART_2" hidden="1">'[5]Net Cash Table'!$I$11:$I$39</definedName>
    <definedName name="__25___123Graph_CCHART_2" hidden="1">'[6]Net Cash Table'!$L$11:$L$39</definedName>
    <definedName name="__25__123Graph_CCHART_1" hidden="1">'[5]Cash Out Table'!$E$11:$E$39</definedName>
    <definedName name="__26___123Graph_XCHART_2" hidden="1">'[7]Progress Tables'!$U$14:$U$46</definedName>
    <definedName name="__26__123Graph_CCHART_2" hidden="1">'[5]Net Cash Table'!$L$11:$L$39</definedName>
    <definedName name="__27__123Graph_ACHART_1" hidden="1">'[6]Cash Out Table'!$I$11:$I$39</definedName>
    <definedName name="__27__123Graph_XCHART_2" hidden="1">'[8]Progress Tables'!$U$14:$U$46</definedName>
    <definedName name="__28__123Graph_ACHART_2" hidden="1">'[6]Net Cash Table'!$F$11:$F$39</definedName>
    <definedName name="__29__123Graph_BCHART_1" hidden="1">'[6]Cash Out Table'!$G$11:$G$39</definedName>
    <definedName name="__3_____123Graph_BCHART_2" hidden="1">'[5]Net Cash Table'!$I$11:$I$39</definedName>
    <definedName name="__30__123Graph_BCHART_2" hidden="1">'[6]Net Cash Table'!$I$11:$I$39</definedName>
    <definedName name="__31__123Graph_CCHART_1" hidden="1">'[6]Cash Out Table'!$E$11:$E$39</definedName>
    <definedName name="__32__123Graph_CCHART_2" hidden="1">'[6]Net Cash Table'!$L$11:$L$39</definedName>
    <definedName name="__33__123Graph_XCHART_2" hidden="1">'[7]Progress Tables'!$U$14:$U$46</definedName>
    <definedName name="__4_____123Graph_CCHART_1" hidden="1">'[5]Cash Out Table'!$E$11:$E$39</definedName>
    <definedName name="__5_____123Graph_CCHART_2" hidden="1">'[5]Net Cash Table'!$L$11:$L$39</definedName>
    <definedName name="__6_____123Graph_XCHART_2" hidden="1">'[8]Progress Tables'!$U$14:$U$46</definedName>
    <definedName name="__7_____123Graph_ACHART_2" hidden="1">'[6]Net Cash Table'!$F$11:$F$39</definedName>
    <definedName name="__7____123Graph_ACHART_1" hidden="1">'[5]Cash Out Table'!$I$11:$I$39</definedName>
    <definedName name="__8_____123Graph_BCHART_1" hidden="1">'[6]Cash Out Table'!$G$11:$G$39</definedName>
    <definedName name="__8____123Graph_ACHART_2" hidden="1">'[5]Net Cash Table'!$F$11:$F$39</definedName>
    <definedName name="__9_____123Graph_BCHART_2" hidden="1">'[6]Net Cash Table'!$I$11:$I$39</definedName>
    <definedName name="__9____123Graph_BCHART_1" hidden="1">'[5]Cash Out Table'!$G$11:$G$39</definedName>
    <definedName name="__VAR1" hidden="1">[4]SUMREP!$Y$86:$Y$173</definedName>
    <definedName name="_1_____123Graph_ACHART_2" hidden="1">'[5]Net Cash Table'!$F$11:$F$39</definedName>
    <definedName name="_1__123Graph_ACHART_1" hidden="1">'[9]Cash Out Table'!$I$11:$I$39</definedName>
    <definedName name="_1_00_MASTER_DATABASE">#REF!</definedName>
    <definedName name="_1_100_CableDrum">#REF!</definedName>
    <definedName name="_10_____123Graph_CCHART_1" hidden="1">'[10]HR _ RESOURCING INPUT'!$E$11:$E$39</definedName>
    <definedName name="_10____123Graph_BCHART_2" hidden="1">'[5]Net Cash Table'!$I$11:$I$39</definedName>
    <definedName name="_11_____123Graph_CCHART_2" hidden="1">'[11]14B _2_'!$L$11:$L$39</definedName>
    <definedName name="_11____123Graph_CCHART_1" hidden="1">'[5]Cash Out Table'!$E$11:$E$39</definedName>
    <definedName name="_12_____123Graph_XCHART_2" hidden="1">[12]Econ_monthly_!$U$14:$U$46</definedName>
    <definedName name="_12____123Graph_CCHART_2" hidden="1">'[5]Net Cash Table'!$L$11:$L$39</definedName>
    <definedName name="_13____123Graph_ACHART_1" hidden="1">'[10]HR _ RESOURCING INPUT'!$I$11:$I$39</definedName>
    <definedName name="_13____123Graph_XCHART_2" hidden="1">'[9]Progress Tables'!$U$14:$U$46</definedName>
    <definedName name="_14____123Graph_ACHART_2" hidden="1">'[11]14B _2_'!$F$11:$F$39</definedName>
    <definedName name="_14___123Graph_ACHART_1" hidden="1">'[5]Cash Out Table'!$I$11:$I$39</definedName>
    <definedName name="_15____123Graph_BCHART_1" hidden="1">'[10]HR _ RESOURCING INPUT'!$G$11:$G$39</definedName>
    <definedName name="_15___123Graph_ACHART_2" hidden="1">'[5]Net Cash Table'!$F$11:$F$39</definedName>
    <definedName name="_16____123Graph_BCHART_2" hidden="1">'[11]14B _2_'!$I$11:$I$39</definedName>
    <definedName name="_16___123Graph_BCHART_1" hidden="1">'[5]Cash Out Table'!$G$11:$G$39</definedName>
    <definedName name="_17____123Graph_CCHART_1" hidden="1">'[10]HR _ RESOURCING INPUT'!$E$11:$E$39</definedName>
    <definedName name="_17___123Graph_BCHART_2" hidden="1">'[5]Net Cash Table'!$I$11:$I$39</definedName>
    <definedName name="_18____123Graph_CCHART_2" hidden="1">'[11]14B _2_'!$L$11:$L$39</definedName>
    <definedName name="_18___123Graph_CCHART_1" hidden="1">'[5]Cash Out Table'!$E$11:$E$39</definedName>
    <definedName name="_19____123Graph_XCHART_2" hidden="1">[12]Econ_monthly_!$U$14:$U$46</definedName>
    <definedName name="_19___123Graph_CCHART_2" hidden="1">'[5]Net Cash Table'!$L$11:$L$39</definedName>
    <definedName name="_2_____123Graph_BCHART_1" hidden="1">'[5]Cash Out Table'!$G$11:$G$39</definedName>
    <definedName name="_2__123Graph_ACHART_2" hidden="1">'[9]Net Cash Table'!$F$11:$F$39</definedName>
    <definedName name="_20___123Graph_ACHART_1" hidden="1">'[10]HR _ RESOURCING INPUT'!$I$11:$I$39</definedName>
    <definedName name="_20___123Graph_XCHART_2" hidden="1">'[9]Progress Tables'!$U$14:$U$46</definedName>
    <definedName name="_21___123Graph_ACHART_2" hidden="1">'[11]14B _2_'!$F$11:$F$39</definedName>
    <definedName name="_21__123Graph_ACHART_1" hidden="1">'[5]Cash Out Table'!$I$11:$I$39</definedName>
    <definedName name="_22___123Graph_BCHART_1" hidden="1">'[10]HR _ RESOURCING INPUT'!$G$11:$G$39</definedName>
    <definedName name="_22__123Graph_ACHART_2" hidden="1">'[5]Net Cash Table'!$F$11:$F$39</definedName>
    <definedName name="_23___123Graph_BCHART_2" hidden="1">'[11]14B _2_'!$I$11:$I$39</definedName>
    <definedName name="_23__123Graph_BCHART_1" hidden="1">'[5]Cash Out Table'!$G$11:$G$39</definedName>
    <definedName name="_24___123Graph_CCHART_1" hidden="1">'[10]HR _ RESOURCING INPUT'!$E$11:$E$39</definedName>
    <definedName name="_24__123Graph_BCHART_2" hidden="1">'[5]Net Cash Table'!$I$11:$I$39</definedName>
    <definedName name="_25___123Graph_CCHART_2" hidden="1">'[11]14B _2_'!$L$11:$L$39</definedName>
    <definedName name="_25__123Graph_CCHART_1" hidden="1">'[5]Cash Out Table'!$E$11:$E$39</definedName>
    <definedName name="_26___123Graph_XCHART_2" hidden="1">[12]Econ_monthly_!$U$14:$U$46</definedName>
    <definedName name="_26__123Graph_CCHART_2" hidden="1">'[5]Net Cash Table'!$L$11:$L$39</definedName>
    <definedName name="_27__123Graph_ACHART_1" hidden="1">'[10]HR _ RESOURCING INPUT'!$I$11:$I$39</definedName>
    <definedName name="_27__123Graph_XCHART_2" hidden="1">'[9]Progress Tables'!$U$14:$U$46</definedName>
    <definedName name="_28__123Graph_ACHART_2" hidden="1">'[11]14B _2_'!$F$11:$F$39</definedName>
    <definedName name="_29__123Graph_BCHART_1" hidden="1">'[10]HR _ RESOURCING INPUT'!$G$11:$G$39</definedName>
    <definedName name="_3_____123Graph_BCHART_2" hidden="1">'[5]Net Cash Table'!$I$11:$I$39</definedName>
    <definedName name="_3__123Graph_BCHART_1" hidden="1">'[9]Cash Out Table'!$G$11:$G$39</definedName>
    <definedName name="_30__123Graph_BCHART_2" hidden="1">'[11]14B _2_'!$I$11:$I$39</definedName>
    <definedName name="_31__123Graph_CCHART_1" hidden="1">'[10]HR _ RESOURCING INPUT'!$E$11:$E$39</definedName>
    <definedName name="_32__123Graph_CCHART_2" hidden="1">'[11]14B _2_'!$L$11:$L$39</definedName>
    <definedName name="_33__123Graph_XCHART_2" hidden="1">[12]Econ_monthly_!$U$14:$U$46</definedName>
    <definedName name="_4_____123Graph_CCHART_1" hidden="1">'[5]Cash Out Table'!$E$11:$E$39</definedName>
    <definedName name="_4__123Graph_BCHART_2" hidden="1">'[9]Net Cash Table'!$I$11:$I$39</definedName>
    <definedName name="_5_____123Graph_CCHART_2" hidden="1">'[5]Net Cash Table'!$L$11:$L$39</definedName>
    <definedName name="_5__123Graph_CCHART_1" hidden="1">'[9]Cash Out Table'!$E$11:$E$39</definedName>
    <definedName name="_6_____123Graph_XCHART_2" hidden="1">'[9]Progress Tables'!$U$14:$U$46</definedName>
    <definedName name="_6__123Graph_CCHART_2" hidden="1">'[9]Net Cash Table'!$L$11:$L$39</definedName>
    <definedName name="_7_____123Graph_ACHART_2" hidden="1">'[11]14B _2_'!$F$11:$F$39</definedName>
    <definedName name="_7____123Graph_ACHART_1" hidden="1">'[5]Cash Out Table'!$I$11:$I$39</definedName>
    <definedName name="_7__123Graph_XCHART_2" hidden="1">'[5]Progress Tables'!$U$14:$U$46</definedName>
    <definedName name="_8_____123Graph_BCHART_1" hidden="1">'[10]HR _ RESOURCING INPUT'!$G$11:$G$39</definedName>
    <definedName name="_8____123Graph_ACHART_2" hidden="1">'[5]Net Cash Table'!$F$11:$F$39</definedName>
    <definedName name="_9_____123Graph_BCHART_2" hidden="1">'[11]14B _2_'!$I$11:$I$39</definedName>
    <definedName name="_9____123Graph_BCHART_1" hidden="1">'[5]Cash Out Table'!$G$11:$G$39</definedName>
    <definedName name="_CPA1">[13]!_CPA1</definedName>
    <definedName name="_CXX1">'[14]1'!$F$175:$F$182</definedName>
    <definedName name="_CXX2">'[14]2'!$F$175:$F$182</definedName>
    <definedName name="_CXX3">'[14]3'!$F$175:$F$182</definedName>
    <definedName name="_CXX4">'[14]4'!$F$175:$F$182</definedName>
    <definedName name="_CXX5">'[14]5'!$F$175:$F$182</definedName>
    <definedName name="_CXX6">'[14]6'!$F$175:$F$182</definedName>
    <definedName name="_CXX7">'[14]7'!$F$175:$F$182</definedName>
    <definedName name="_CXX8">'[14]8'!$F$175:$F$182</definedName>
    <definedName name="_CXX9">'[14]9'!$F$175:$F$182</definedName>
    <definedName name="_EXX1">'[14]1'!$F$129:$F$168</definedName>
    <definedName name="_EXX2">'[14]2'!$F$129:$F$168</definedName>
    <definedName name="_EXX3">'[14]3'!$F$129:$F$168</definedName>
    <definedName name="_EXX4">'[14]4'!$F$129:$F$168</definedName>
    <definedName name="_EXX5">'[14]5'!$F$129:$F$168</definedName>
    <definedName name="_EXX6">'[14]6'!$F$129:$F$168</definedName>
    <definedName name="_EXX7">'[14]7'!$F$129:$F$168</definedName>
    <definedName name="_EXX8">'[14]8'!$F$129:$F$168</definedName>
    <definedName name="_EXX9">'[14]9'!$F$129:$F$168</definedName>
    <definedName name="_Fill" hidden="1">#REF!</definedName>
    <definedName name="_xlnm._FilterDatabase" localSheetId="0" hidden="1">'Welding Shop Resources'!$A$2:$G$48</definedName>
    <definedName name="_Key1" hidden="1">[15]AIRCON!#REF!</definedName>
    <definedName name="_Key2" hidden="1">[15]AIRCON!#REF!</definedName>
    <definedName name="_MXX1">'[14]1'!$F$13:$F$64</definedName>
    <definedName name="_MXX2">'[14]2'!$F$13:$F$64</definedName>
    <definedName name="_MXX3">'[14]3'!$F$13:$F$64</definedName>
    <definedName name="_MXX4">'[14]4'!$F$13:$F$64</definedName>
    <definedName name="_MXX5">'[14]5'!$F$13:$F$64</definedName>
    <definedName name="_MXX6">'[14]6'!$F$13:$F$64</definedName>
    <definedName name="_MXX7">'[14]7'!$F$13:$F$64</definedName>
    <definedName name="_MXX8">'[14]8'!$F$13:$F$64</definedName>
    <definedName name="_MXX9">'[14]9'!$F$13:$F$64</definedName>
    <definedName name="_Order1" hidden="1">255</definedName>
    <definedName name="_Order2" hidden="1">255</definedName>
    <definedName name="_RevisedEstimate">#REF!</definedName>
    <definedName name="_Sort" hidden="1">#REF!</definedName>
    <definedName name="_SXX1">'[14]1'!$F$71:$F$122</definedName>
    <definedName name="_SXX2">'[14]2'!$F$71:$F$122</definedName>
    <definedName name="_SXX3">'[14]3'!$F$71:$F$122</definedName>
    <definedName name="_SXX4">'[14]4'!$F$71:$F$122</definedName>
    <definedName name="_SXX5">'[14]5'!$F$71:$F$122</definedName>
    <definedName name="_SXX6">'[14]6'!$F$71:$F$122</definedName>
    <definedName name="_SXX7">'[14]7'!$F$71:$F$122</definedName>
    <definedName name="_SXX8">'[14]8'!$F$71:$F$122</definedName>
    <definedName name="_SXX9">'[14]9'!$F$71:$F$122</definedName>
    <definedName name="_VAR1" hidden="1">[4]SUMREP!$Y$86:$Y$173</definedName>
    <definedName name="A">[16]BOQ!#REF!</definedName>
    <definedName name="abs" hidden="1">{"'4.0 Financial'!$A$1:$M$79"}</definedName>
    <definedName name="ACT">#REF!</definedName>
    <definedName name="ACTUALS">#REF!</definedName>
    <definedName name="ACwvu.all." hidden="1">#REF!</definedName>
    <definedName name="ACwvu.prices." hidden="1">#REF!</definedName>
    <definedName name="ACwvu.summary." hidden="1">#REF!</definedName>
    <definedName name="Add">#REF!</definedName>
    <definedName name="All_Data">'[17]Turbine Tender 3 Unit base (2)'!$A$7:$AA$176</definedName>
    <definedName name="Area_Print">#REF!</definedName>
    <definedName name="B">#REF!</definedName>
    <definedName name="Book3">#REF!</definedName>
    <definedName name="BOQ">#REF!</definedName>
    <definedName name="BOQ_1">#REF!</definedName>
    <definedName name="BOQ_STEEL">#REF!</definedName>
    <definedName name="BPL">[18]Re!$D$293:$D$314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CC">#REF!</definedName>
    <definedName name="CERT1">#REF!</definedName>
    <definedName name="CERT2">#REF!</definedName>
    <definedName name="CERT3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[4]SUMREP!$T$157:$Y$157</definedName>
    <definedName name="Clear_CAST_Price_Summary">[19]!Clear_CAST_Price_Summary</definedName>
    <definedName name="CONSUMABLES">#REF!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ntracts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st_Centre">'[20]AT COMPLETION'!#REF!</definedName>
    <definedName name="CPA_A">#REF!</definedName>
    <definedName name="CPA_B">#REF!</definedName>
    <definedName name="CPA_C">#REF!</definedName>
    <definedName name="CPA_D">#REF!</definedName>
    <definedName name="CPA_Data">'[17]CPA Formulae'!$A$4:$N$109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R">#REF!</definedName>
    <definedName name="CRANES_EXTERNAL">#REF!</definedName>
    <definedName name="CRANES_INTERNAL">#REF!</definedName>
    <definedName name="CS">#REF!</definedName>
    <definedName name="Cwvu.summary." hidden="1">#REF!</definedName>
    <definedName name="CXXX">'[14]10'!$F$175:$F$182</definedName>
    <definedName name="Data">#REF!</definedName>
    <definedName name="Data.Dump" localSheetId="0" hidden="1">OFFSET([13]!Data.Top.Left,1,0)</definedName>
    <definedName name="Data.Dump" hidden="1">OFFSET([13]!Data.Top.Left,1,0)</definedName>
    <definedName name="Data_Daywork">#REF!</definedName>
    <definedName name="Data_Opt_Bill5">#REF!</definedName>
    <definedName name="DATA1">'[21]Unit 1'!$I$18:$P$37,'[21]Unit 1'!$I$41:$P$60,'[21]Unit 1'!$I$64:$P$83,'[21]Unit 1'!$I$87:$P$106,'[21]Unit 1'!$I$110:$P$135,'[21]Unit 1'!$I$139:$P$158,'[21]Unit 1'!$I$162:$P$181</definedName>
    <definedName name="DATA10">'[21]Unit 5'!$I$274:$P$293,'[21]Unit 5'!$I$298:$O$298,'[21]Unit 5'!$P$298:$P$312,'[21]Unit 5'!$I$298:$P$477,'[21]Unit 5'!$I$481:$P$500,'[21]Unit 5'!$I$504:$P$875,'[21]Unit 5'!$I$879:$P$892</definedName>
    <definedName name="DATA11">'[21]Unit 6'!$I$18:$P$37,'[21]Unit 6'!$I$41:$P$60,'[21]Unit 6'!$I$64:$P$83,'[21]Unit 6'!$I$87:$P$106,'[21]Unit 6'!$I$110:$P$135,'[21]Unit 6'!$I$139:$K$139,'[21]Unit 6'!$K$139:$P$158,'[21]Unit 6'!$I$139:$P$158,'[21]Unit 6'!$I$162:$N$162,'[21]Unit 6'!$P$163,'[21]Unit 6'!$I$162:$P$181</definedName>
    <definedName name="DATA12">'[21]Unit 6'!$I$274:$P$293,'[21]Unit 6'!$I$298:$P$477,'[21]Unit 6'!$I$481:$P$500,'[21]Unit 6'!$I$504:$P$875,'[21]Unit 6'!$I$879:$P$892</definedName>
    <definedName name="DATA13">'[21]Common Plant'!$I$18:$P$37,'[21]Common Plant'!$I$41:$P$60,'[21]Common Plant'!$I$64:$P$83,'[21]Common Plant'!$I$87:$P$106,'[21]Common Plant'!$I$110:$P$135,'[21]Common Plant'!$I$139:$P$158,'[21]Common Plant'!$I$162:$P$181,'[21]Common Plant'!$I$185:$P$210</definedName>
    <definedName name="DATA14">'[21]Common Plant'!$I$214:$P$237,'[21]Common Plant'!$I$241:$P$270,'[21]Common Plant'!$I$274:$P$293,'[21]Common Plant'!$I$298:$P$477,'[21]Common Plant'!$I$481:$P$500,'[21]Common Plant'!$I$504:$P$875,'[21]Common Plant'!$I$879:$P$892</definedName>
    <definedName name="DATA15">#REF!</definedName>
    <definedName name="DATA2">'[21]Unit 1'!$I$185:$P$210,'[21]Unit 1'!$I$214:$P$237,'[21]Unit 1'!$I$241:$P$270,'[21]Unit 1'!$I$274:$P$293,'[21]Unit 1'!$I$298:$P$477,'[21]Unit 1'!$I$481:$P$500,'[21]Unit 1'!$I$504:$P$875,'[21]Unit 1'!$I$879:$P$892</definedName>
    <definedName name="DATA3">'[21]Unit 2'!$I$18:$P$37,'[21]Unit 2'!$I$41:$P$60,'[21]Unit 2'!$I$64:$P$83,'[21]Unit 2'!$I$87:$P$106,'[21]Unit 2'!$I$110:$P$135,'[21]Unit 2'!$I$139:$P$158,'[21]Unit 2'!$I$162:$P$181,'[21]Unit 2'!$I$185:$P$210,'[21]Unit 2'!$I$214:$P$237,'[21]Unit 2'!$I$241:$P$270</definedName>
    <definedName name="DATA4">'[21]Unit 2'!$I$274:$P$293,'[21]Unit 2'!$I$298:$P$477,'[21]Unit 2'!$I$481:$P$500,'[21]Unit 2'!$I$504:$P$875,'[21]Unit 2'!$I$879:$P$892</definedName>
    <definedName name="DATA5">'[21]Unit 3'!$I$18:$P$37,'[21]Unit 3'!$I$41:$P$60,'[21]Unit 3'!$I$64:$P$83,'[21]Unit 3'!$I$87:$P$106,'[21]Unit 3'!$I$110:$P$135,'[21]Unit 3'!$I$139:$P$158,'[21]Unit 3'!$I$162:$P$181,'[21]Unit 3'!$I$185:$P$210,'[21]Unit 3'!$I$214:$P$237,'[21]Unit 3'!$I$241:$P$270</definedName>
    <definedName name="DATA6">'[21]Unit 3'!$I$274:$P$293,'[21]Unit 3'!$I$298:$P$477,'[21]Unit 3'!$I$481:$P$500,'[21]Unit 3'!$I$504:$P$875,'[21]Unit 3'!$I$879:$P$892</definedName>
    <definedName name="DATA7">'[21]Unit 4'!$I$18:$P$37,'[21]Unit 4'!$I$41:$P$60,'[21]Unit 4'!$I$64:$P$83,'[21]Unit 4'!$I$87:$P$106,'[21]Unit 4'!$I$110:$P$135,'[21]Unit 4'!$I$139:$P$158,'[21]Unit 4'!$I$162:$P$181,'[21]Unit 4'!$I$185:$P$210,'[21]Unit 4'!$I$214:$P$237,'[21]Unit 4'!$I$241:$P$270</definedName>
    <definedName name="DATA8">'[21]Unit 4'!$I$274:$P$293,'[21]Unit 4'!$I$298:$P$477,'[21]Unit 4'!$I$481:$P$500,'[21]Unit 4'!$I$504:$P$875,'[21]Unit 4'!$I$879:$P$892</definedName>
    <definedName name="DATA9">'[21]Unit 5'!$I$18:$P$37,'[21]Unit 5'!$I$41:$P$60,'[21]Unit 5'!$I$64:$P$83,'[21]Unit 5'!$I$87:$P$106,'[21]Unit 5'!$I$110:$P$135,'[21]Unit 5'!$I$139:$P$158,'[21]Unit 5'!$I$162:$P$181,'[21]Unit 5'!$I$185:$P$210,'[21]Unit 5'!$I$214:$P$237,'[21]Unit 5'!$I$241:$P$270</definedName>
    <definedName name="DDDDXLS" hidden="1">#REF!,#REF!</definedName>
    <definedName name="DEF_SH">#REF!</definedName>
    <definedName name="DEF_SHL">#REF!</definedName>
    <definedName name="Dls">[14]Ein!$C$1143:$C$1162</definedName>
    <definedName name="Down_Payment">#REF!</definedName>
    <definedName name="DUC">#REF!</definedName>
    <definedName name="EEE">[14]E!#REF!</definedName>
    <definedName name="ELC">[22]Qm!#REF!</definedName>
    <definedName name="ELE">[22]Qm!#REF!</definedName>
    <definedName name="ELM">[22]Qm!#REF!</definedName>
    <definedName name="ELS">[22]Qm!#REF!</definedName>
    <definedName name="Employee_No.">#REF!</definedName>
    <definedName name="END_of_PRICE_FIX_SUMMARY">#REF!</definedName>
    <definedName name="Ennd">#REF!</definedName>
    <definedName name="ER">#REF!</definedName>
    <definedName name="EUR">'[23]Cover SHT'!$B$2</definedName>
    <definedName name="Export_Tender">#REF!</definedName>
    <definedName name="EXXX">'[14]10'!$F$129:$F$168</definedName>
    <definedName name="F">[16]BOQ!#REF!</definedName>
    <definedName name="fakt">#REF!</definedName>
    <definedName name="Fees">SUM(#REF!)</definedName>
    <definedName name="First_Names">#REF!</definedName>
    <definedName name="FIXD">#REF!</definedName>
    <definedName name="fldAward">[24]Admin!$L$2</definedName>
    <definedName name="fri_bl">#REF!</definedName>
    <definedName name="fri_br">#REF!</definedName>
    <definedName name="fri_tl">#REF!</definedName>
    <definedName name="fri_tr">#REF!</definedName>
    <definedName name="FTHKLFTDKH" hidden="1">#REF!</definedName>
    <definedName name="FUEL">#REF!</definedName>
    <definedName name="FUELo">#REF!</definedName>
    <definedName name="GBP">'[23]Cover SHT'!$B$1</definedName>
    <definedName name="GENERAL">#REF!</definedName>
    <definedName name="GENERAL_SETTINGS_AND_CONVEYOR__INFORMATION">#REF!</definedName>
    <definedName name="GenSetConInfo">#REF!</definedName>
    <definedName name="GK">#REF!</definedName>
    <definedName name="HBL">[18]Re!$D$250:$D$291</definedName>
    <definedName name="HSC">[18]Re!$D$94:$D$145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Control_1_1" hidden="1">{"'4.0 Financial'!$A$1:$M$79"}</definedName>
    <definedName name="HTML_Control_1_1_1" hidden="1">{"'4.0 Financial'!$A$1:$M$79"}</definedName>
    <definedName name="HTML_Control_1_1_1_1" hidden="1">{"'4.0 Financial'!$A$1:$M$79"}</definedName>
    <definedName name="HTML_Control_1_2" hidden="1">{"'4.0 Financial'!$A$1:$M$79"}</definedName>
    <definedName name="HTML_Control_2" hidden="1">{"'4.0 Financial'!$A$1:$M$79"}</definedName>
    <definedName name="HTML_Control_2_1" hidden="1">{"'4.0 Financial'!$A$1:$M$79"}</definedName>
    <definedName name="HTML_Control_2_1_1" hidden="1">{"'4.0 Financial'!$A$1:$M$79"}</definedName>
    <definedName name="HTML_Control_3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WLBE_Inv_Table">#REF!</definedName>
    <definedName name="HWLBE_Inv_WO_Corresponding_HAIL_Inv">#REF!</definedName>
    <definedName name="Impact_Codes">#REF!</definedName>
    <definedName name="index1" hidden="1">{"'4.0 Financial'!$A$1:$M$79"}</definedName>
    <definedName name="index1_1" hidden="1">{"'4.0 Financial'!$A$1:$M$79"}</definedName>
    <definedName name="INFO_EXE_SERVER_PATH" hidden="1">"\\kaesavip\VIP\Premier\VIPBIM\ALCHEMEXVIP.EXE"</definedName>
    <definedName name="INFO_INSTANCE_ID" hidden="1">"0"</definedName>
    <definedName name="INFO_INSTANCE_NAME" hidden="1">"CC Rates_PV2_20130725_14_04_18_044.xls"</definedName>
    <definedName name="INFO_REPORT_CODE" hidden="1">""</definedName>
    <definedName name="INFO_REPORT_ID" hidden="1">"2"</definedName>
    <definedName name="INFO_REPORT_NAME" hidden="1">"CC Rates_PV2"</definedName>
    <definedName name="INFO_RUN_USER" hidden="1">""</definedName>
    <definedName name="INFO_RUN_WORKSTATION" hidden="1">"WJOHH233-PC"</definedName>
    <definedName name="LAB">#REF!</definedName>
    <definedName name="LABo">#REF!</definedName>
    <definedName name="LABOUR">#REF!</definedName>
    <definedName name="LSC">[18]Re!$D$237:$D$248</definedName>
    <definedName name="MAT1o">#REF!</definedName>
    <definedName name="MAT2o">#REF!</definedName>
    <definedName name="MATERIALS_INT.">#REF!</definedName>
    <definedName name="MATL1">#REF!</definedName>
    <definedName name="MATL2">#REF!</definedName>
    <definedName name="Measure">[25]BOQ!$A$1:$Y$26</definedName>
    <definedName name="MENU">#REF!</definedName>
    <definedName name="MMM">#REF!</definedName>
    <definedName name="Module1.CF_Data">[19]!Module1.CF_Data</definedName>
    <definedName name="Module1.Collect_Data">[19]!Module1.Collect_Data</definedName>
    <definedName name="moq">#REF!</definedName>
    <definedName name="MotorLocalCost">#REF!</definedName>
    <definedName name="MXXX">'[14]10'!$F$13:$F$64</definedName>
    <definedName name="Names">#REF!</definedName>
    <definedName name="Net_YTD_Balance">OFFSET([26]CashFlow_Data!$L$9,0,0,COUNTIF([26]CashFlow_Data!$B$9:$B$68,"&gt;3000"),1)</definedName>
    <definedName name="Net_YTD_Balance_Including_Interest">OFFSET([26]CashFlow_Data!$O$9,0,0,COUNTIF([26]CashFlow_Data!$B$9:$B$68,"&gt;3000"),1)</definedName>
    <definedName name="Net_YTD_Interest">OFFSET([26]CashFlow_Data!$N$9,0,0,COUNTIF([26]CashFlow_Data!$B$9:$B$68,"&gt;3000"),1)</definedName>
    <definedName name="NEW" hidden="1">{#N/A,#N/A,FALSE,"12 Months"}</definedName>
    <definedName name="no">"Text 5"</definedName>
    <definedName name="NT">#REF!</definedName>
    <definedName name="Operating_Instructions">#REF!</definedName>
    <definedName name="OpInst">#REF!</definedName>
    <definedName name="oppps">#REF!</definedName>
    <definedName name="OT1_">#REF!</definedName>
    <definedName name="OT2_">#REF!</definedName>
    <definedName name="OT3_">#REF!</definedName>
    <definedName name="OT4_">#REF!</definedName>
    <definedName name="Ownership" localSheetId="0" hidden="1">OFFSET([13]!Data.Top.Left,1,0)</definedName>
    <definedName name="Ownership" hidden="1">OFFSET([13]!Data.Top.Left,1,0)</definedName>
    <definedName name="PG">'[27]p&amp;gbreak'!$D$47</definedName>
    <definedName name="PLNT">#REF!</definedName>
    <definedName name="PLNTo">#REF!</definedName>
    <definedName name="PR">#REF!</definedName>
    <definedName name="_xlnm.Print_Area" localSheetId="0">'Welding Shop Resources'!$A$1:$H$49</definedName>
    <definedName name="_xlnm.Print_Area">#REF!</definedName>
    <definedName name="Print_Area_MI">#REF!</definedName>
    <definedName name="_xlnm.Print_Titles" localSheetId="0">'Welding Shop Resources'!$1:$2</definedName>
    <definedName name="prot4">[19]!prot4</definedName>
    <definedName name="prot5">[19]!prot5</definedName>
    <definedName name="PROVISIONS">#REF!</definedName>
    <definedName name="PS">#REF!</definedName>
    <definedName name="qw" hidden="1">#REF!,#REF!</definedName>
    <definedName name="RBL">[18]Re!$D$147:$D$182</definedName>
    <definedName name="RED">[18]Re!$D$184:$D$235</definedName>
    <definedName name="Ref">#REF!</definedName>
    <definedName name="Remove">#REF!</definedName>
    <definedName name="Ress">#REF!</definedName>
    <definedName name="Rwvu.all." hidden="1">#REF!,#REF!</definedName>
    <definedName name="Rwvu.prices." hidden="1">#REF!,#REF!</definedName>
    <definedName name="Rwvu.summary." hidden="1">#REF!</definedName>
    <definedName name="SALARIES">#REF!</definedName>
    <definedName name="SCAFFOLDING">#REF!</definedName>
    <definedName name="SCOPE_OF_SUPPLY___RESPONSIBILITIES">#REF!</definedName>
    <definedName name="SCORES">#REF!</definedName>
    <definedName name="ScSupRes">#REF!</definedName>
    <definedName name="Seeeet">#REF!</definedName>
    <definedName name="SHE">[14]M!#REF!</definedName>
    <definedName name="_xlnm.Sheet_Title">'[20]AT COMPLETION'!#REF!</definedName>
    <definedName name="Siemens">#REF!</definedName>
    <definedName name="SITE_ESTABLISHM">#REF!</definedName>
    <definedName name="SITE_TRANSPORT">#REF!</definedName>
    <definedName name="SMALL_TOOL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Data">#REF!</definedName>
    <definedName name="Sortall">#REF!</definedName>
    <definedName name="Source3">'[20]AT COMPLETION'!#REF!</definedName>
    <definedName name="Source4">'[20]AT COMPLETION'!#REF!</definedName>
    <definedName name="SR">#REF!</definedName>
    <definedName name="SSS">[14]S!#REF!</definedName>
    <definedName name="START">#REF!</definedName>
    <definedName name="SUB" hidden="1">#REF!</definedName>
    <definedName name="SUBCON_INTERNAL">#REF!</definedName>
    <definedName name="SUBCON_NOMINATE">#REF!</definedName>
    <definedName name="sum">#REF!</definedName>
    <definedName name="SumFixEnd">#REF!</definedName>
    <definedName name="SUMMARY">#REF!</definedName>
    <definedName name="SUNDRIES">#REF!</definedName>
    <definedName name="Surname">#REF!</definedName>
    <definedName name="SV_AUTO_CONN_CATALOG" hidden="1">"VIPBIM012"</definedName>
    <definedName name="SV_AUTO_CONN_SERVER" hidden="1">""</definedName>
    <definedName name="SV_ENCPT_AUTO_CONN_PASSWORD" hidden="1">"083096084083070124106113058056052051050062"</definedName>
    <definedName name="SV_ENCPT_AUTO_CONN_USER" hidden="1">"095094088070084124106113"</definedName>
    <definedName name="SV_ENCPT_LOGON_PWD" hidden="1">"078104085088070"</definedName>
    <definedName name="SV_ENCPT_LOGON_USER" hidden="1">"095094088070084"</definedName>
    <definedName name="SV_ENCPT_REPORT_MAINT_LEVEL" hidden="1">"076078091070078076"</definedName>
    <definedName name="SV_ENCPT_USER_ACCESS_LEVEL_ID" hidden="1">"069085100074070059"</definedName>
    <definedName name="SV_ENCPT_VIP_COMPANY_NUMBER" hidden="1">"085086071070084054050051"</definedName>
    <definedName name="SV_ENCPT_VIP_DATA_PATH" hidden="1">"095089070085074096059093082114105111105110121"</definedName>
    <definedName name="SV_REPORT_CODE" hidden="1">""</definedName>
    <definedName name="SV_REPORT_ID" hidden="1">"2"</definedName>
    <definedName name="SV_REPORT_NAME" hidden="1">"CC Rates_PV2"</definedName>
    <definedName name="SV_SOLUTION_ID" hidden="1">"7"</definedName>
    <definedName name="Swvu.all." hidden="1">#REF!</definedName>
    <definedName name="Swvu.prices." hidden="1">#REF!</definedName>
    <definedName name="Swvu.summary." hidden="1">#REF!</definedName>
    <definedName name="SXXX">'[14]10'!$F$71:$F$122</definedName>
    <definedName name="TAR">#REF!</definedName>
    <definedName name="TARGET">#REF!</definedName>
    <definedName name="Test" hidden="1">#REF!,#REF!</definedName>
    <definedName name="Test_wvu.cols" hidden="1">#REF!</definedName>
    <definedName name="TOOLS___EQUIP">#REF!</definedName>
    <definedName name="Total">#REF!</definedName>
    <definedName name="trades">#REF!</definedName>
    <definedName name="TRANSPORT">#REF!</definedName>
    <definedName name="Tweak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[19]!unprot4</definedName>
    <definedName name="update2">[19]!update2</definedName>
    <definedName name="USD_Rate">#REF!</definedName>
    <definedName name="VALUES">#REF!</definedName>
    <definedName name="VI">#REF!</definedName>
    <definedName name="W_edG" hidden="1">#REF!</definedName>
    <definedName name="WAGES">#REF!</definedName>
    <definedName name="WORKSHOP_COSTS">#REF!</definedName>
    <definedName name="wrn.12._.Months." hidden="1">{#N/A,#N/A,FALSE,"12 Months"}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x" hidden="1">{#N/A,#N/A,FALSE,"12 Months"}</definedName>
    <definedName name="xx" hidden="1">{#N/A,#N/A,FALSE,"12 Months"}</definedName>
    <definedName name="YTD_Cash_In">OFFSET([26]CashFlow_Data!$J$9,0,0,COUNTIF([26]CashFlow_Data!$B$9:$B$68,"&gt;3000"),1)</definedName>
    <definedName name="YTD_Cash_Out">OFFSET([26]CashFlow_Data!$E$9,0,0,COUNTIF([26]CashFlow_Data!$B$9:$B$68,"&gt;3000"),1)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C772F4E8_F46C_11D1_8C51_44455354001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'[26] Unit 1 Summary'!#REF!</definedName>
    <definedName name="エスカレ">'[26] Unit 1 Summary'!#REF!</definedName>
    <definedName name="エンジ">'[26] Unit 1 Summary'!#REF!</definedName>
    <definedName name="コンテ">'[26] Unit 1 Summary'!#REF!</definedName>
    <definedName name="一般費">'[26] Unit 1 Summary'!#REF!</definedName>
    <definedName name="据付計">'[26] Unit 1 Summary'!#REF!</definedName>
    <definedName name="機器計">'[26] Unit 1 Summary'!#REF!</definedName>
    <definedName name="輸送費">'[26] Unit 1 Summary'!#REF!</definedName>
    <definedName name="鉄骨">'[26]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46" i="1"/>
  <c r="H45" i="1"/>
  <c r="H44" i="1"/>
  <c r="H43" i="1"/>
  <c r="H42" i="1"/>
  <c r="H41" i="1"/>
  <c r="H40" i="1"/>
  <c r="H39" i="1"/>
  <c r="H34" i="1"/>
  <c r="H33" i="1"/>
  <c r="H32" i="1"/>
  <c r="H31" i="1"/>
  <c r="H30" i="1"/>
  <c r="H29" i="1"/>
  <c r="H28" i="1"/>
  <c r="H27" i="1"/>
  <c r="H26" i="1"/>
  <c r="H15" i="1"/>
  <c r="H16" i="1"/>
  <c r="H17" i="1"/>
  <c r="H18" i="1"/>
  <c r="H19" i="1"/>
  <c r="H20" i="1"/>
  <c r="H21" i="1"/>
  <c r="H22" i="1"/>
  <c r="H14" i="1"/>
  <c r="H4" i="1"/>
  <c r="H5" i="1"/>
  <c r="H6" i="1"/>
  <c r="H7" i="1"/>
  <c r="H8" i="1"/>
  <c r="H9" i="1"/>
  <c r="H10" i="1"/>
  <c r="H3" i="1"/>
  <c r="H35" i="1" l="1"/>
  <c r="H11" i="1"/>
  <c r="H23" i="1"/>
  <c r="H47" i="1"/>
  <c r="H49" i="1" l="1"/>
</calcChain>
</file>

<file path=xl/sharedStrings.xml><?xml version="1.0" encoding="utf-8"?>
<sst xmlns="http://schemas.openxmlformats.org/spreadsheetml/2006/main" count="104" uniqueCount="37">
  <si>
    <t>Item</t>
  </si>
  <si>
    <t>Description</t>
  </si>
  <si>
    <t>Unit</t>
  </si>
  <si>
    <t xml:space="preserve">Quantity </t>
  </si>
  <si>
    <t>Period</t>
  </si>
  <si>
    <t>Rate</t>
  </si>
  <si>
    <t>Amount</t>
  </si>
  <si>
    <t>Preliminaries and General</t>
  </si>
  <si>
    <t>Site Establishment</t>
  </si>
  <si>
    <t>Sum</t>
  </si>
  <si>
    <t>Site Office (Container)</t>
  </si>
  <si>
    <t>Monthly</t>
  </si>
  <si>
    <t>Health and Safety File</t>
  </si>
  <si>
    <t>Yearly</t>
  </si>
  <si>
    <t>PPE and Medicals (entry, exit &amp; police clearance)</t>
  </si>
  <si>
    <t>On Site Communication</t>
  </si>
  <si>
    <t>Accomodation</t>
  </si>
  <si>
    <t>Transport - 22 Seater</t>
  </si>
  <si>
    <t>Site De-Establishment</t>
  </si>
  <si>
    <t>Sub-Total</t>
  </si>
  <si>
    <t>Normal Hours</t>
  </si>
  <si>
    <t>Quantity</t>
  </si>
  <si>
    <t>Hrs/Month</t>
  </si>
  <si>
    <t>Months</t>
  </si>
  <si>
    <t>Site Manager</t>
  </si>
  <si>
    <t>No.</t>
  </si>
  <si>
    <t>Supervisor</t>
  </si>
  <si>
    <t>Safety Officer</t>
  </si>
  <si>
    <t>Welders</t>
  </si>
  <si>
    <t>Boiler Makers</t>
  </si>
  <si>
    <t>Assistant</t>
  </si>
  <si>
    <t>Semi-Skilled</t>
  </si>
  <si>
    <t>Fire Watch</t>
  </si>
  <si>
    <t>Quality Controller</t>
  </si>
  <si>
    <t>Overtime (WEEKLY &amp; SATURDAY)</t>
  </si>
  <si>
    <t>Overtime  (HOLIDAY &amp; SUNDAY)</t>
  </si>
  <si>
    <t>Grand-TOTAL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</si>
</sst>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6" formatCode="_-[$R-1C09]* #,##0.00_-;\-[$R-1C09]* #,##0.00_-;_-[$R-1C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3" fillId="0" borderId="8" xfId="0" applyFont="1" applyBorder="1" applyAlignment="1">
      <alignment wrapText="1"/>
    </xf>
    <xf numFmtId="164" fontId="0" fillId="0" borderId="20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21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164" fontId="0" fillId="0" borderId="20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left" wrapText="1"/>
    </xf>
    <xf numFmtId="166" fontId="0" fillId="4" borderId="22" xfId="0" applyNumberFormat="1" applyFill="1" applyBorder="1" applyAlignment="1">
      <alignment horizontal="center"/>
    </xf>
    <xf numFmtId="166" fontId="2" fillId="4" borderId="2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 vertical="center"/>
    </xf>
    <xf numFmtId="1" fontId="0" fillId="3" borderId="22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3" borderId="24" xfId="0" applyNumberFormat="1" applyFill="1" applyBorder="1" applyAlignment="1">
      <alignment horizontal="center" vertical="center"/>
    </xf>
    <xf numFmtId="166" fontId="2" fillId="3" borderId="22" xfId="0" applyNumberFormat="1" applyFont="1" applyFill="1" applyBorder="1" applyAlignment="1">
      <alignment horizontal="center" vertical="center"/>
    </xf>
    <xf numFmtId="166" fontId="2" fillId="3" borderId="25" xfId="0" applyNumberFormat="1" applyFont="1" applyFill="1" applyBorder="1" applyAlignment="1">
      <alignment horizontal="center" vertical="center"/>
    </xf>
    <xf numFmtId="1" fontId="0" fillId="0" borderId="20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27" xfId="0" applyNumberFormat="1" applyBorder="1"/>
    <xf numFmtId="0" fontId="0" fillId="0" borderId="28" xfId="0" applyBorder="1" applyAlignment="1">
      <alignment horizontal="center"/>
    </xf>
    <xf numFmtId="0" fontId="0" fillId="0" borderId="4" xfId="0" applyBorder="1" applyAlignment="1">
      <alignment horizontal="left" wrapText="1"/>
    </xf>
    <xf numFmtId="164" fontId="0" fillId="0" borderId="26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164" fontId="0" fillId="0" borderId="1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66" fontId="2" fillId="0" borderId="23" xfId="0" applyNumberFormat="1" applyFont="1" applyBorder="1" applyAlignment="1">
      <alignment horizontal="center" vertical="center"/>
    </xf>
    <xf numFmtId="9" fontId="0" fillId="0" borderId="0" xfId="1" applyFont="1" applyAlignment="1">
      <alignment horizontal="center"/>
    </xf>
    <xf numFmtId="166" fontId="0" fillId="0" borderId="0" xfId="0" applyNumberFormat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" fontId="0" fillId="0" borderId="21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Mahlo\Takgalang%20-%20Eskom\QS%20Report%20-%20Welding%20Shop%20Additional%20Resources\5%20Year%20Contract\QS%20Report%20-%20Welding%20Shop%20Additional%20Resources%203%20Years%20rev2%202025.09.25.xlsx" TargetMode="External"/><Relationship Id="rId1" Type="http://schemas.openxmlformats.org/officeDocument/2006/relationships/externalLinkPath" Target="5%20Year%20Contract/QS%20Report%20-%20Welding%20Shop%20Additional%20Resources%203%20Years%20rev2%202025.09.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PBUSER~1\LOCALS~1\Temp\XPgrpwise\DOCUME~1\KotzeMar\LOCALS~1\Temp\XPgrpwise\Medupi%20Input%20Report%20v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Escom\LOCALS~1\Temp\XPgrpwise\June%20Medupi%20Input%20Report%20v1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Mgajum\AppData\Local\Microsoft\Windows\Temporary%20Internet%20Files\Content.Outlook\Q5AYQ8WQ\Documents%20and%20Settings\Somari\Camden\Finance\Monthly%20Reporting\Cost%20to%20completion_October%202005\Common%20Plant%20budget%202005-2008%20rev%205.xls?9DE41DDB" TargetMode="External"/><Relationship Id="rId1" Type="http://schemas.openxmlformats.org/officeDocument/2006/relationships/externalLinkPath" Target="file:///\\9DE41DDB\Common%20Plant%20budget%202005-2008%20rev%205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kgalang1.sharepoint.com/sites/Takgalang/Shared%20Documents/Projects/Mpumalanga/Eskom/QS%20Report%20-%20Butterfly%20&amp;%20Valve%20Diaphragm/QS%20Report%20-%20Butterfly%20and%20Valve%20Diaphragm.xlsx" TargetMode="External"/><Relationship Id="rId1" Type="http://schemas.openxmlformats.org/officeDocument/2006/relationships/externalLinkPath" Target="https://takgalang1.sharepoint.com/sites/Takgalang/Shared%20Documents/Projects/Mpumalanga/Eskom/QS%20Report%20-%20Butterfly%20&amp;%20Valve%20Diaphragm/QS%20Report%20-%20Butterfly%20and%20Valve%20Diaphrag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GrobleMS\LOCALS~1\Temp\GWViewer\Data\Vote%20Revision\Votrev99\Vote'96\Vote'96%20new%20files\96consu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Business%20Unit\CTC\CTC%20%20BO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Users\makhened\Documents\KVP_0234%20Revised%20Architectural%20Specifications%20(Boiler%20Escape%20Staircase)\Rev%201\MJ%20Cheater\Installation%20of%20Cladd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man\WUC\REP99\Votf08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rapi\AppData\Local\Temp\Rar$DIa0.868\P31_LV%20Switchgear_CCFS_12053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Curved%20Craw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is%20Breakdown\Hitachi%20Price%20schedules\20070119%20Hitachi-Turb%20Activity%20Schedules(3units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medfp01\Medupi%20Project%20Data\Project%20Estimating%20&amp;%20QS\ORIGINAL%20ESTIMATE\Estimate%20Rev%204%20(6%20Units%20&amp;%20Aux%20Bay)\M-Estmmstr,%20Rev%204,%206%20Units%20Incl%20Aux%20Bay%2030%20Oct%202007%20Final%20Submit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\Vote%20Revision\Votrev99\Vote'96\Vote'96%20new%20files\96con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ajuba\Stacker%20Evaluation\Krupp\300-720%20HCS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6.0000%20Cost\Cash%20Flow\B&amp;V%20Revenue\B&amp;V%20Revenue%200401.xlw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Majuba\Stacker%20Evaluation\Krupp\300-720%20HCS%20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6.0000%20Cost\Cash%20Flow\B&amp;V%20Revenue\B&amp;V%20Revenue%200401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Detailed BD"/>
      <sheetName val="Detailed BD - unpriced"/>
      <sheetName val="Detailed BD 3 years"/>
      <sheetName val="Detailed BD 3 years (2)"/>
      <sheetName val="Detailed BD 3 years (3)"/>
      <sheetName val="Fin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ims List"/>
      <sheetName val="HR _ RESOURCING INPUT"/>
      <sheetName val="VALIDATION LIST DATA"/>
      <sheetName val="MySheet"/>
      <sheetName val="IM Project 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3"/>
      <sheetName val="QS Report - Butterfly and Valve"/>
    </sheetNames>
    <definedNames>
      <definedName name="_CPA1" refersTo="#REF!"/>
      <definedName name="Data.Top.Left"/>
    </definedNames>
    <sheetDataSet>
      <sheetData sheetId="0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List Of Extras"/>
      <sheetName val="J B Schedule"/>
      <sheetName val="P&amp;G"/>
      <sheetName val="MTO SUMMARY"/>
      <sheetName val="MTO"/>
      <sheetName val="RATES"/>
      <sheetName val="Cert. No 3 "/>
      <sheetName val="Cert. No 2"/>
      <sheetName val="Cert.No.1"/>
      <sheetName val="Items altered"/>
      <sheetName val="List Of Extras (1)"/>
      <sheetName val="List Of Extras (2)"/>
      <sheetName val="Cert. No 4"/>
      <sheetName val="P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allation of Cladding"/>
    </sheetNames>
    <definedNames>
      <definedName name="Clear_CAST_Price_Summary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Input Sheet"/>
      <sheetName val="Total Cost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VALIDATION_LIST_DAT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10"/>
      <sheetName val="Ein"/>
      <sheetName val="E"/>
      <sheetName val="M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Cover_SHT1"/>
      <sheetName val="P&amp;G_ASA1"/>
      <sheetName val="Unit_61"/>
      <sheetName val="Unit_6_ECS(EUR)1"/>
      <sheetName val="Unit_6_UK(GBP)1"/>
      <sheetName val="Unit_6_ASA1"/>
      <sheetName val="14B _2_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mmary"/>
      <sheetName val="BOQ"/>
      <sheetName val="BOQ Steel"/>
      <sheetName val="Labour"/>
      <sheetName val="Salaries"/>
      <sheetName val="Wages"/>
      <sheetName val="Site Transport"/>
      <sheetName val="Sundries"/>
      <sheetName val="Site Establish"/>
      <sheetName val="Cranes Int"/>
      <sheetName val="Cranes John"/>
      <sheetName val="Tools Equip"/>
      <sheetName val="Small Tools"/>
      <sheetName val="Consumables"/>
      <sheetName val="Scaffolding"/>
      <sheetName val="Materials Int"/>
      <sheetName val="Sub Cont Int"/>
      <sheetName val="Sub Cont Nom"/>
      <sheetName val="Workshop Cost"/>
      <sheetName val="Transport"/>
      <sheetName val="Fuel"/>
      <sheetName val="Provisions"/>
      <sheetName val="calc sheet"/>
      <sheetName val="letter"/>
      <sheetName val="Sheet1"/>
    </sheetNames>
    <sheetDataSet>
      <sheetData sheetId="0"/>
      <sheetData sheetId="1"/>
      <sheetData sheetId="2">
        <row r="1">
          <cell r="A1" t="str">
            <v>Genrec MEI Construction Pty Limited</v>
          </cell>
        </row>
        <row r="3">
          <cell r="A3" t="str">
            <v>BILL OF QUANTITIES</v>
          </cell>
        </row>
        <row r="6">
          <cell r="B6" t="str">
            <v>DESCRIPTION OF RATES</v>
          </cell>
          <cell r="D6" t="str">
            <v>RATE</v>
          </cell>
          <cell r="K6" t="str">
            <v xml:space="preserve">       CLIENT:</v>
          </cell>
          <cell r="L6" t="str">
            <v>Rbm</v>
          </cell>
        </row>
        <row r="7">
          <cell r="K7" t="str">
            <v xml:space="preserve">     TENDER NO:</v>
          </cell>
          <cell r="L7" t="str">
            <v>Rm 2000-01</v>
          </cell>
          <cell r="N7" t="str">
            <v>DATE:</v>
          </cell>
          <cell r="P7">
            <v>37287.67424537037</v>
          </cell>
        </row>
        <row r="8">
          <cell r="B8" t="str">
            <v>ARTISAN RATE</v>
          </cell>
          <cell r="D8">
            <v>44.59</v>
          </cell>
          <cell r="K8" t="str">
            <v xml:space="preserve">    DESCRIPTION OF PROJECT:</v>
          </cell>
          <cell r="L8" t="str">
            <v>Modifications to MPD secondary dredge</v>
          </cell>
        </row>
        <row r="9">
          <cell r="B9" t="str">
            <v>CODED WELDER RATE</v>
          </cell>
          <cell r="D9">
            <v>44.59</v>
          </cell>
          <cell r="K9" t="str">
            <v xml:space="preserve">       DURATION OF PROJECT:</v>
          </cell>
          <cell r="L9">
            <v>0.4</v>
          </cell>
          <cell r="M9" t="str">
            <v>MONTH'S</v>
          </cell>
        </row>
        <row r="10">
          <cell r="B10" t="str">
            <v>SEMI- SKILLED RATE</v>
          </cell>
          <cell r="D10">
            <v>31.32</v>
          </cell>
        </row>
        <row r="11">
          <cell r="B11" t="str">
            <v>LABOURER RATE</v>
          </cell>
          <cell r="D11">
            <v>18.82</v>
          </cell>
        </row>
        <row r="12">
          <cell r="B12" t="str">
            <v>MARK-UP ON LABOUR IN %</v>
          </cell>
          <cell r="D12">
            <v>0.35</v>
          </cell>
        </row>
        <row r="13">
          <cell r="B13" t="str">
            <v>MARK UP MATERIAL IN %</v>
          </cell>
          <cell r="D13">
            <v>0.125</v>
          </cell>
        </row>
        <row r="14">
          <cell r="B14" t="str">
            <v>MARK-UP ON INTERNAL SUBS IN %</v>
          </cell>
          <cell r="D14">
            <v>0.1</v>
          </cell>
          <cell r="L14" t="str">
            <v>HOURS PER WEEK:</v>
          </cell>
          <cell r="M14">
            <v>45</v>
          </cell>
          <cell r="X14" t="str">
            <v>DIFFERENCE</v>
          </cell>
          <cell r="Y14">
            <v>-223336.02073036693</v>
          </cell>
        </row>
        <row r="15">
          <cell r="B15" t="str">
            <v>MARK-UP ON EXTERNAL SUBS IN %</v>
          </cell>
          <cell r="D15">
            <v>0.125</v>
          </cell>
        </row>
        <row r="16">
          <cell r="B16" t="str">
            <v xml:space="preserve">PRELIMINARY &amp; GENERAL </v>
          </cell>
          <cell r="J16" t="str">
            <v>DURATION MTHS:</v>
          </cell>
          <cell r="K16">
            <v>0.4</v>
          </cell>
          <cell r="L16" t="str">
            <v>DAYS:</v>
          </cell>
          <cell r="M16">
            <v>8.1999999999999993</v>
          </cell>
          <cell r="X16" t="str">
            <v>SUMMARY TOTAL COST</v>
          </cell>
          <cell r="Y16">
            <v>293502.56573036691</v>
          </cell>
        </row>
        <row r="18">
          <cell r="B18">
            <v>129.02141027434411</v>
          </cell>
          <cell r="D18" t="str">
            <v>P&amp;G FACTOR</v>
          </cell>
          <cell r="J18" t="str">
            <v>LABOUR RATIO:</v>
          </cell>
          <cell r="K18">
            <v>2.543778241786733</v>
          </cell>
          <cell r="L18" t="str">
            <v>No ARTS:</v>
          </cell>
          <cell r="M18">
            <v>4</v>
          </cell>
          <cell r="N18">
            <v>3.3132689062739686</v>
          </cell>
          <cell r="X18" t="str">
            <v>TOTAL COST</v>
          </cell>
          <cell r="Y18">
            <v>70166.544999999998</v>
          </cell>
        </row>
        <row r="20">
          <cell r="N20" t="str">
            <v>1</v>
          </cell>
          <cell r="P20" t="str">
            <v>2</v>
          </cell>
          <cell r="R20" t="str">
            <v>3</v>
          </cell>
          <cell r="T20" t="str">
            <v>4</v>
          </cell>
          <cell r="U20" t="str">
            <v>A</v>
          </cell>
          <cell r="V20" t="str">
            <v>B</v>
          </cell>
          <cell r="W20" t="str">
            <v>C</v>
          </cell>
        </row>
        <row r="21">
          <cell r="B21" t="str">
            <v xml:space="preserve">   DESCRIPTION</v>
          </cell>
          <cell r="C21" t="str">
            <v>UNIT</v>
          </cell>
          <cell r="D21" t="str">
            <v>QTY</v>
          </cell>
          <cell r="E21" t="str">
            <v xml:space="preserve">        SPEEDS</v>
          </cell>
          <cell r="I21" t="str">
            <v>ARTISAN</v>
          </cell>
          <cell r="J21" t="str">
            <v>CODED WELDER</v>
          </cell>
          <cell r="K21" t="str">
            <v>SEMI-SKILLED</v>
          </cell>
          <cell r="L21" t="str">
            <v>LABOUR</v>
          </cell>
          <cell r="M21" t="str">
            <v>LABOUR</v>
          </cell>
          <cell r="N21" t="str">
            <v>LABOUR</v>
          </cell>
          <cell r="O21" t="str">
            <v>MATERIAL</v>
          </cell>
          <cell r="P21" t="str">
            <v>MATERIAL</v>
          </cell>
          <cell r="Q21" t="str">
            <v>SUB CONTR.</v>
          </cell>
          <cell r="R21" t="str">
            <v>SUB CONTR.</v>
          </cell>
          <cell r="S21" t="str">
            <v>SUB CONTR.</v>
          </cell>
          <cell r="T21" t="str">
            <v>SUB CONTR.</v>
          </cell>
          <cell r="U21" t="str">
            <v>TOTAL</v>
          </cell>
          <cell r="V21" t="str">
            <v>TOTAL</v>
          </cell>
          <cell r="W21" t="str">
            <v>TOTAL COST</v>
          </cell>
        </row>
        <row r="22">
          <cell r="A22" t="str">
            <v>ITEM NO.</v>
          </cell>
          <cell r="B22" t="str">
            <v>OF</v>
          </cell>
          <cell r="C22" t="str">
            <v>OF</v>
          </cell>
          <cell r="D22" t="str">
            <v>OF</v>
          </cell>
          <cell r="E22" t="str">
            <v>ART</v>
          </cell>
          <cell r="F22" t="str">
            <v>C/ WELDER</v>
          </cell>
          <cell r="G22" t="str">
            <v>S/S</v>
          </cell>
          <cell r="H22" t="str">
            <v>LAB</v>
          </cell>
          <cell r="I22" t="str">
            <v>HOURS</v>
          </cell>
          <cell r="J22" t="str">
            <v>HOURS</v>
          </cell>
          <cell r="K22" t="str">
            <v>HOURS</v>
          </cell>
          <cell r="L22" t="str">
            <v>HOURS</v>
          </cell>
          <cell r="M22" t="str">
            <v>RATE</v>
          </cell>
          <cell r="N22" t="str">
            <v>COST</v>
          </cell>
          <cell r="O22" t="str">
            <v>RATE</v>
          </cell>
          <cell r="P22" t="str">
            <v>COST</v>
          </cell>
          <cell r="Q22" t="str">
            <v>RATE</v>
          </cell>
          <cell r="R22" t="str">
            <v>COST</v>
          </cell>
          <cell r="S22" t="str">
            <v>RATE</v>
          </cell>
          <cell r="T22" t="str">
            <v>COST</v>
          </cell>
          <cell r="U22" t="str">
            <v>COST</v>
          </cell>
          <cell r="V22" t="str">
            <v>P &amp; G</v>
          </cell>
          <cell r="W22" t="str">
            <v>P&amp;G + PROFIT</v>
          </cell>
          <cell r="X22" t="str">
            <v>RATE</v>
          </cell>
          <cell r="Y22" t="str">
            <v>TOTAL</v>
          </cell>
        </row>
        <row r="23">
          <cell r="B23" t="str">
            <v>ITEM</v>
          </cell>
          <cell r="C23" t="str">
            <v>MEAS</v>
          </cell>
          <cell r="D23" t="str">
            <v>ITEM</v>
          </cell>
          <cell r="E23" t="str">
            <v>HR/U</v>
          </cell>
          <cell r="F23" t="str">
            <v>HR/U</v>
          </cell>
          <cell r="G23" t="str">
            <v>HR/U</v>
          </cell>
          <cell r="H23" t="str">
            <v>HR/U</v>
          </cell>
          <cell r="I23" t="str">
            <v>ALLOWED</v>
          </cell>
          <cell r="J23" t="str">
            <v>ALLOWED</v>
          </cell>
          <cell r="K23" t="str">
            <v>ALLOWED</v>
          </cell>
          <cell r="L23" t="str">
            <v>ALLOWED</v>
          </cell>
          <cell r="Q23" t="str">
            <v>INTERNAL</v>
          </cell>
          <cell r="R23" t="str">
            <v>INTERNAL</v>
          </cell>
          <cell r="S23" t="str">
            <v>EXTERNAL</v>
          </cell>
          <cell r="T23" t="str">
            <v>EXTERNAL</v>
          </cell>
          <cell r="U23" t="str">
            <v>1+2+3+4</v>
          </cell>
          <cell r="V23" t="str">
            <v>COST</v>
          </cell>
          <cell r="W23" t="str">
            <v>A+B+C</v>
          </cell>
          <cell r="Y23" t="str">
            <v>AMOUNT</v>
          </cell>
        </row>
        <row r="24">
          <cell r="B24" t="str">
            <v>OVERALL JOB TOTAL.</v>
          </cell>
          <cell r="I24">
            <v>266.90566037735846</v>
          </cell>
          <cell r="J24">
            <v>59.12</v>
          </cell>
          <cell r="K24">
            <v>0</v>
          </cell>
          <cell r="L24">
            <v>829.33698113207549</v>
          </cell>
          <cell r="N24">
            <v>30145.78</v>
          </cell>
          <cell r="P24">
            <v>5500</v>
          </cell>
          <cell r="R24">
            <v>0</v>
          </cell>
          <cell r="T24">
            <v>20695.199999999997</v>
          </cell>
          <cell r="U24">
            <v>56340.979999999996</v>
          </cell>
          <cell r="V24">
            <v>0</v>
          </cell>
          <cell r="W24">
            <v>70166.403000000006</v>
          </cell>
          <cell r="Y24">
            <v>70166.544999999998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0</v>
          </cell>
          <cell r="R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 t="e">
            <v>#DIV/0!</v>
          </cell>
          <cell r="Y25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Hitachi_Summary_(0)"/>
      <sheetName val="Hitachi_Activities"/>
      <sheetName val="Activities_(2)"/>
      <sheetName val="_Unit_1_Summary"/>
      <sheetName val="Unit_1Cash"/>
      <sheetName val="Unit_2_Summary"/>
      <sheetName val="Unit_2_Cash"/>
      <sheetName val="Unit_3_Summary"/>
      <sheetName val="Unit_3_Cash"/>
      <sheetName val="_Unit_1_Summary1"/>
      <sheetName val="Variation_Proposal"/>
      <sheetName val="Income_statement"/>
      <sheetName val="14B_(2)"/>
      <sheetName val="Net_Cash_Table"/>
      <sheetName val="Cash_Out_Table"/>
      <sheetName val="IM_Project_n"/>
      <sheetName val="JHB_East"/>
      <sheetName val="Eros_2"/>
      <sheetName val="ceGMEDUP_All"/>
      <sheetName val="C_EGMEDUP_E_00_$38_Housing"/>
      <sheetName val="PRISM_TPD"/>
      <sheetName val="Index_Analysis"/>
      <sheetName val="Package_Phasing"/>
      <sheetName val="Exec_Summary_Input"/>
      <sheetName val="Turbine_Tender_3_Unit_base_(2)"/>
      <sheetName val="CPA_Formulae"/>
      <sheetName val="Admin"/>
      <sheetName val="IS(excl)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Dropdown_Categories"/>
      <sheetName val="Hitachi_Summary_(0)1"/>
      <sheetName val="Hitachi_Activities1"/>
      <sheetName val="Activities_(2)1"/>
      <sheetName val="_Unit_1_Summary2"/>
      <sheetName val="Unit_1Cash1"/>
      <sheetName val="Unit_2_Summary1"/>
      <sheetName val="Unit_2_Cash1"/>
      <sheetName val="Unit_3_Summary1"/>
      <sheetName val="Unit_3_Cash1"/>
      <sheetName val="_Unit_1_Summary3"/>
      <sheetName val="Variation_Proposal1"/>
      <sheetName val="Income_statement1"/>
      <sheetName val="14B_(2)1"/>
      <sheetName val="Net_Cash_Table1"/>
      <sheetName val="Cash_Out_Table1"/>
      <sheetName val="IM_Project_n1"/>
      <sheetName val="JHB_East1"/>
      <sheetName val="Eros_21"/>
      <sheetName val="ceGMEDUP_All1"/>
      <sheetName val="C_EGMEDUP_E_00_$38_Housing1"/>
      <sheetName val="PRISM_TPD1"/>
      <sheetName val="Index_Analysis1"/>
      <sheetName val="Package_Phasing1"/>
      <sheetName val="Exec_Summary_Input1"/>
      <sheetName val="Turbine_Tender_3_Unit_base_(2)1"/>
      <sheetName val="CPA_Formulae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Dropdown_Categori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"/>
      <sheetName val="Rates "/>
      <sheetName val="Labour "/>
      <sheetName val="Salaries "/>
      <sheetName val="Wages "/>
      <sheetName val="Site Transport "/>
      <sheetName val="Sundries "/>
      <sheetName val="Accomm. "/>
      <sheetName val="Accom Histo"/>
      <sheetName val="SHE"/>
      <sheetName val="Site Establish "/>
      <sheetName val=" Cranes "/>
      <sheetName val="Plant Equip "/>
      <sheetName val="Small Tools "/>
      <sheetName val="Consumables "/>
      <sheetName val="Scaffolding "/>
      <sheetName val="Materials "/>
      <sheetName val="Internal Sub "/>
      <sheetName val="External Sub "/>
      <sheetName val="Transport "/>
      <sheetName val="Fuel "/>
      <sheetName val="Provisions "/>
      <sheetName val="Summary  "/>
      <sheetName val="p&amp;gbreak"/>
      <sheetName val="BOQ.Pricing Schedules"/>
      <sheetName val="p&amp;gbreak F C"/>
      <sheetName val="EFC "/>
      <sheetName val="Increa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9">
          <cell r="N59">
            <v>-19.937721252441406</v>
          </cell>
        </row>
      </sheetData>
      <sheetData sheetId="23">
        <row r="47">
          <cell r="D47">
            <v>-2.2792816162109375E-3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SUMREP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  <sheetName val="300-720 HCS 00"/>
      <sheetName val="FRI"/>
      <sheetName val="Deliv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Net Cash Table"/>
      <sheetName val="Cash Out Table"/>
      <sheetName val="SUMREP"/>
      <sheetName val=" Unit 1 Summary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SUMREP"/>
      <sheetName val="Turbine Tender 3 Unit base _2_"/>
      <sheetName val="C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Progress Tables"/>
      <sheetName val="Progress Curve"/>
      <sheetName val="Input Sheet"/>
      <sheetName val="14B (2)"/>
      <sheetName val="IM Project n"/>
      <sheetName val="Package Totals"/>
      <sheetName val="Index Analysis"/>
      <sheetName val="Package Phasing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BC9E-4A16-49CD-93BF-605B7D1C143A}">
  <dimension ref="A1:H50"/>
  <sheetViews>
    <sheetView tabSelected="1" view="pageBreakPreview" zoomScale="85" zoomScaleNormal="100" zoomScaleSheetLayoutView="85" workbookViewId="0">
      <selection activeCell="M8" sqref="M8"/>
    </sheetView>
  </sheetViews>
  <sheetFormatPr defaultRowHeight="14.5" x14ac:dyDescent="0.35"/>
  <cols>
    <col min="1" max="1" width="5.81640625" style="1" bestFit="1" customWidth="1"/>
    <col min="2" max="2" width="38.7265625" customWidth="1"/>
    <col min="3" max="3" width="13" style="1" customWidth="1"/>
    <col min="4" max="4" width="9" style="2" bestFit="1" customWidth="1"/>
    <col min="5" max="5" width="10.08984375" style="2" bestFit="1" customWidth="1"/>
    <col min="6" max="6" width="8.1796875" style="2" customWidth="1"/>
    <col min="7" max="7" width="16.1796875" style="2" customWidth="1"/>
    <col min="8" max="8" width="22.90625" style="2" customWidth="1"/>
  </cols>
  <sheetData>
    <row r="1" spans="1:8" ht="15" thickBot="1" x14ac:dyDescent="0.4">
      <c r="A1" s="4" t="s">
        <v>0</v>
      </c>
      <c r="B1" s="55" t="s">
        <v>1</v>
      </c>
      <c r="C1" s="5" t="s">
        <v>2</v>
      </c>
      <c r="D1" s="6" t="s">
        <v>3</v>
      </c>
      <c r="E1" s="7" t="s">
        <v>4</v>
      </c>
      <c r="F1" s="8"/>
      <c r="G1" s="9" t="s">
        <v>5</v>
      </c>
      <c r="H1" s="10" t="s">
        <v>6</v>
      </c>
    </row>
    <row r="2" spans="1:8" ht="15" thickBot="1" x14ac:dyDescent="0.4">
      <c r="A2" s="4">
        <v>1</v>
      </c>
      <c r="B2" s="56" t="s">
        <v>7</v>
      </c>
      <c r="C2" s="11"/>
      <c r="D2" s="12"/>
      <c r="E2" s="13"/>
      <c r="F2" s="14"/>
      <c r="G2" s="15"/>
      <c r="H2" s="16"/>
    </row>
    <row r="3" spans="1:8" x14ac:dyDescent="0.35">
      <c r="A3" s="17">
        <v>1.1000000000000001</v>
      </c>
      <c r="B3" s="18" t="s">
        <v>8</v>
      </c>
      <c r="C3" s="19" t="s">
        <v>9</v>
      </c>
      <c r="D3" s="20">
        <v>1</v>
      </c>
      <c r="E3" s="21">
        <v>1</v>
      </c>
      <c r="F3" s="22"/>
      <c r="G3" s="23"/>
      <c r="H3" s="24">
        <f>D3*E3*G3</f>
        <v>0</v>
      </c>
    </row>
    <row r="4" spans="1:8" x14ac:dyDescent="0.35">
      <c r="A4" s="17">
        <v>1.2</v>
      </c>
      <c r="B4" s="18" t="s">
        <v>10</v>
      </c>
      <c r="C4" s="19" t="s">
        <v>11</v>
      </c>
      <c r="D4" s="20">
        <v>1</v>
      </c>
      <c r="E4" s="21">
        <v>36</v>
      </c>
      <c r="F4" s="22"/>
      <c r="G4" s="23"/>
      <c r="H4" s="24">
        <f t="shared" ref="H4:H10" si="0">D4*E4*G4</f>
        <v>0</v>
      </c>
    </row>
    <row r="5" spans="1:8" x14ac:dyDescent="0.35">
      <c r="A5" s="17">
        <v>1.3</v>
      </c>
      <c r="B5" s="18" t="s">
        <v>12</v>
      </c>
      <c r="C5" s="19" t="s">
        <v>13</v>
      </c>
      <c r="D5" s="20">
        <v>1</v>
      </c>
      <c r="E5" s="21">
        <v>3</v>
      </c>
      <c r="F5" s="22"/>
      <c r="G5" s="23"/>
      <c r="H5" s="24">
        <f t="shared" si="0"/>
        <v>0</v>
      </c>
    </row>
    <row r="6" spans="1:8" s="28" customFormat="1" ht="29" x14ac:dyDescent="0.35">
      <c r="A6" s="57">
        <v>1.4</v>
      </c>
      <c r="B6" s="58" t="s">
        <v>14</v>
      </c>
      <c r="C6" s="26" t="s">
        <v>13</v>
      </c>
      <c r="D6" s="59">
        <v>1</v>
      </c>
      <c r="E6" s="60">
        <v>3</v>
      </c>
      <c r="F6" s="61"/>
      <c r="G6" s="27"/>
      <c r="H6" s="62">
        <f t="shared" si="0"/>
        <v>0</v>
      </c>
    </row>
    <row r="7" spans="1:8" s="28" customFormat="1" ht="14.4" customHeight="1" x14ac:dyDescent="0.35">
      <c r="A7" s="17">
        <v>1.5</v>
      </c>
      <c r="B7" s="25" t="s">
        <v>15</v>
      </c>
      <c r="C7" s="26" t="s">
        <v>11</v>
      </c>
      <c r="D7" s="20">
        <v>1</v>
      </c>
      <c r="E7" s="21">
        <v>36</v>
      </c>
      <c r="F7" s="22"/>
      <c r="G7" s="27"/>
      <c r="H7" s="24">
        <f t="shared" si="0"/>
        <v>0</v>
      </c>
    </row>
    <row r="8" spans="1:8" s="28" customFormat="1" ht="14.4" customHeight="1" x14ac:dyDescent="0.35">
      <c r="A8" s="17">
        <v>1.6</v>
      </c>
      <c r="B8" s="25" t="s">
        <v>16</v>
      </c>
      <c r="C8" s="26" t="s">
        <v>11</v>
      </c>
      <c r="D8" s="20">
        <v>1</v>
      </c>
      <c r="E8" s="21">
        <v>36</v>
      </c>
      <c r="F8" s="22"/>
      <c r="G8" s="27"/>
      <c r="H8" s="24">
        <f t="shared" si="0"/>
        <v>0</v>
      </c>
    </row>
    <row r="9" spans="1:8" ht="16.75" customHeight="1" x14ac:dyDescent="0.35">
      <c r="A9" s="17">
        <v>1.7</v>
      </c>
      <c r="B9" s="18" t="s">
        <v>17</v>
      </c>
      <c r="C9" s="19" t="s">
        <v>11</v>
      </c>
      <c r="D9" s="20">
        <v>1</v>
      </c>
      <c r="E9" s="21">
        <v>36</v>
      </c>
      <c r="F9" s="22"/>
      <c r="G9" s="23"/>
      <c r="H9" s="24">
        <f t="shared" si="0"/>
        <v>0</v>
      </c>
    </row>
    <row r="10" spans="1:8" ht="15" thickBot="1" x14ac:dyDescent="0.4">
      <c r="A10" s="17">
        <v>1.8</v>
      </c>
      <c r="B10" s="18" t="s">
        <v>18</v>
      </c>
      <c r="C10" s="19" t="s">
        <v>9</v>
      </c>
      <c r="D10" s="20">
        <v>1</v>
      </c>
      <c r="E10" s="21">
        <v>1</v>
      </c>
      <c r="F10" s="22"/>
      <c r="G10" s="23"/>
      <c r="H10" s="24">
        <f t="shared" si="0"/>
        <v>0</v>
      </c>
    </row>
    <row r="11" spans="1:8" ht="15" thickBot="1" x14ac:dyDescent="0.4">
      <c r="A11" s="17"/>
      <c r="B11" s="29"/>
      <c r="C11" s="19"/>
      <c r="D11" s="20"/>
      <c r="G11" s="30" t="s">
        <v>19</v>
      </c>
      <c r="H11" s="31">
        <f>SUM(H3:H10)</f>
        <v>0</v>
      </c>
    </row>
    <row r="12" spans="1:8" ht="15" thickBot="1" x14ac:dyDescent="0.4">
      <c r="A12" s="17"/>
      <c r="B12" s="29"/>
      <c r="C12" s="19"/>
      <c r="D12" s="20"/>
      <c r="G12" s="23"/>
      <c r="H12" s="24"/>
    </row>
    <row r="13" spans="1:8" ht="14.4" customHeight="1" thickBot="1" x14ac:dyDescent="0.4">
      <c r="A13" s="32">
        <v>2</v>
      </c>
      <c r="B13" s="56" t="s">
        <v>20</v>
      </c>
      <c r="C13" s="33" t="s">
        <v>2</v>
      </c>
      <c r="D13" s="34" t="s">
        <v>21</v>
      </c>
      <c r="E13" s="35" t="s">
        <v>22</v>
      </c>
      <c r="F13" s="36" t="s">
        <v>23</v>
      </c>
      <c r="G13" s="37" t="s">
        <v>5</v>
      </c>
      <c r="H13" s="38" t="s">
        <v>6</v>
      </c>
    </row>
    <row r="14" spans="1:8" ht="14.4" customHeight="1" x14ac:dyDescent="0.35">
      <c r="A14" s="17">
        <v>2.1</v>
      </c>
      <c r="B14" s="18" t="s">
        <v>24</v>
      </c>
      <c r="C14" s="19" t="s">
        <v>25</v>
      </c>
      <c r="D14" s="20">
        <v>1</v>
      </c>
      <c r="E14" s="2">
        <v>173</v>
      </c>
      <c r="F14" s="39">
        <v>36</v>
      </c>
      <c r="G14" s="23"/>
      <c r="H14" s="24">
        <f>D14*E14*F14*G14</f>
        <v>0</v>
      </c>
    </row>
    <row r="15" spans="1:8" ht="14.4" customHeight="1" x14ac:dyDescent="0.35">
      <c r="A15" s="17">
        <v>2.2000000000000002</v>
      </c>
      <c r="B15" s="18" t="s">
        <v>26</v>
      </c>
      <c r="C15" s="19" t="s">
        <v>25</v>
      </c>
      <c r="D15" s="20">
        <v>1</v>
      </c>
      <c r="E15" s="2">
        <v>173</v>
      </c>
      <c r="F15" s="39">
        <v>36</v>
      </c>
      <c r="G15" s="23"/>
      <c r="H15" s="24">
        <f t="shared" ref="H15:H22" si="1">D15*E15*F15*G15</f>
        <v>0</v>
      </c>
    </row>
    <row r="16" spans="1:8" ht="14.4" customHeight="1" x14ac:dyDescent="0.35">
      <c r="A16" s="17">
        <v>2.2999999999999998</v>
      </c>
      <c r="B16" s="18" t="s">
        <v>27</v>
      </c>
      <c r="C16" s="19" t="s">
        <v>25</v>
      </c>
      <c r="D16" s="20">
        <v>1</v>
      </c>
      <c r="E16" s="2">
        <v>173</v>
      </c>
      <c r="F16" s="39">
        <v>36</v>
      </c>
      <c r="G16" s="23"/>
      <c r="H16" s="24">
        <f t="shared" si="1"/>
        <v>0</v>
      </c>
    </row>
    <row r="17" spans="1:8" ht="14.4" customHeight="1" x14ac:dyDescent="0.35">
      <c r="A17" s="17">
        <v>2.4</v>
      </c>
      <c r="B17" s="18" t="s">
        <v>28</v>
      </c>
      <c r="C17" s="19" t="s">
        <v>25</v>
      </c>
      <c r="D17" s="20">
        <v>6</v>
      </c>
      <c r="E17" s="2">
        <v>173</v>
      </c>
      <c r="F17" s="39">
        <v>36</v>
      </c>
      <c r="G17" s="23"/>
      <c r="H17" s="24">
        <f t="shared" si="1"/>
        <v>0</v>
      </c>
    </row>
    <row r="18" spans="1:8" ht="14.4" customHeight="1" x14ac:dyDescent="0.35">
      <c r="A18" s="17">
        <v>2.5</v>
      </c>
      <c r="B18" s="18" t="s">
        <v>29</v>
      </c>
      <c r="C18" s="19" t="s">
        <v>25</v>
      </c>
      <c r="D18" s="20">
        <v>8</v>
      </c>
      <c r="E18" s="2">
        <v>173</v>
      </c>
      <c r="F18" s="39">
        <v>36</v>
      </c>
      <c r="G18" s="23"/>
      <c r="H18" s="24">
        <f t="shared" si="1"/>
        <v>0</v>
      </c>
    </row>
    <row r="19" spans="1:8" ht="14.4" customHeight="1" x14ac:dyDescent="0.35">
      <c r="A19" s="17">
        <v>2.6</v>
      </c>
      <c r="B19" s="18" t="s">
        <v>30</v>
      </c>
      <c r="C19" s="19" t="s">
        <v>25</v>
      </c>
      <c r="D19" s="20">
        <v>2</v>
      </c>
      <c r="E19" s="2">
        <v>173</v>
      </c>
      <c r="F19" s="39">
        <v>36</v>
      </c>
      <c r="G19" s="23"/>
      <c r="H19" s="24">
        <f t="shared" si="1"/>
        <v>0</v>
      </c>
    </row>
    <row r="20" spans="1:8" ht="14.4" customHeight="1" x14ac:dyDescent="0.35">
      <c r="A20" s="17">
        <v>2.7</v>
      </c>
      <c r="B20" s="18" t="s">
        <v>31</v>
      </c>
      <c r="C20" s="19" t="s">
        <v>25</v>
      </c>
      <c r="D20" s="20">
        <v>6</v>
      </c>
      <c r="E20" s="2">
        <v>173</v>
      </c>
      <c r="F20" s="39">
        <v>36</v>
      </c>
      <c r="G20" s="23"/>
      <c r="H20" s="24">
        <f t="shared" si="1"/>
        <v>0</v>
      </c>
    </row>
    <row r="21" spans="1:8" ht="14.4" customHeight="1" x14ac:dyDescent="0.35">
      <c r="A21" s="17">
        <v>2.8</v>
      </c>
      <c r="B21" s="18" t="s">
        <v>32</v>
      </c>
      <c r="C21" s="19" t="s">
        <v>25</v>
      </c>
      <c r="D21" s="20">
        <v>1</v>
      </c>
      <c r="E21" s="2">
        <v>173</v>
      </c>
      <c r="F21" s="39">
        <v>36</v>
      </c>
      <c r="G21" s="23"/>
      <c r="H21" s="24">
        <f t="shared" si="1"/>
        <v>0</v>
      </c>
    </row>
    <row r="22" spans="1:8" ht="14.4" customHeight="1" thickBot="1" x14ac:dyDescent="0.4">
      <c r="A22" s="17">
        <v>2.9</v>
      </c>
      <c r="B22" s="18" t="s">
        <v>33</v>
      </c>
      <c r="C22" s="19" t="s">
        <v>25</v>
      </c>
      <c r="D22" s="20">
        <v>1</v>
      </c>
      <c r="E22" s="2">
        <v>173</v>
      </c>
      <c r="F22" s="39">
        <v>36</v>
      </c>
      <c r="G22" s="23"/>
      <c r="H22" s="24">
        <f t="shared" si="1"/>
        <v>0</v>
      </c>
    </row>
    <row r="23" spans="1:8" ht="15" thickBot="1" x14ac:dyDescent="0.4">
      <c r="A23" s="17"/>
      <c r="B23" s="29"/>
      <c r="C23" s="19"/>
      <c r="D23" s="20"/>
      <c r="F23" s="39"/>
      <c r="G23" s="30" t="s">
        <v>19</v>
      </c>
      <c r="H23" s="31">
        <f>SUM(H14:H22)</f>
        <v>0</v>
      </c>
    </row>
    <row r="24" spans="1:8" ht="15" thickBot="1" x14ac:dyDescent="0.4">
      <c r="A24" s="17"/>
      <c r="B24" s="29"/>
      <c r="C24" s="19"/>
      <c r="D24" s="20"/>
      <c r="F24" s="40"/>
      <c r="G24" s="23"/>
      <c r="H24" s="24"/>
    </row>
    <row r="25" spans="1:8" ht="14.4" customHeight="1" thickBot="1" x14ac:dyDescent="0.4">
      <c r="A25" s="32">
        <v>3</v>
      </c>
      <c r="B25" s="56" t="s">
        <v>34</v>
      </c>
      <c r="C25" s="33" t="s">
        <v>2</v>
      </c>
      <c r="D25" s="34" t="s">
        <v>21</v>
      </c>
      <c r="E25" s="35" t="s">
        <v>22</v>
      </c>
      <c r="F25" s="36" t="s">
        <v>23</v>
      </c>
      <c r="G25" s="37" t="s">
        <v>5</v>
      </c>
      <c r="H25" s="38" t="s">
        <v>6</v>
      </c>
    </row>
    <row r="26" spans="1:8" x14ac:dyDescent="0.35">
      <c r="A26" s="17">
        <v>3.1</v>
      </c>
      <c r="B26" s="18" t="s">
        <v>24</v>
      </c>
      <c r="C26" s="19" t="s">
        <v>25</v>
      </c>
      <c r="D26" s="20">
        <v>1</v>
      </c>
      <c r="E26" s="2">
        <v>35</v>
      </c>
      <c r="F26" s="39">
        <v>36</v>
      </c>
      <c r="G26" s="23"/>
      <c r="H26" s="24">
        <f>D26*E26*F26*G26</f>
        <v>0</v>
      </c>
    </row>
    <row r="27" spans="1:8" x14ac:dyDescent="0.35">
      <c r="A27" s="17">
        <v>3.2</v>
      </c>
      <c r="B27" s="18" t="s">
        <v>26</v>
      </c>
      <c r="C27" s="19" t="s">
        <v>25</v>
      </c>
      <c r="D27" s="20">
        <v>1</v>
      </c>
      <c r="E27" s="2">
        <v>35</v>
      </c>
      <c r="F27" s="39">
        <v>36</v>
      </c>
      <c r="G27" s="23"/>
      <c r="H27" s="24">
        <f t="shared" ref="H27:H34" si="2">D27*E27*F27*G27</f>
        <v>0</v>
      </c>
    </row>
    <row r="28" spans="1:8" x14ac:dyDescent="0.35">
      <c r="A28" s="17">
        <v>3.3</v>
      </c>
      <c r="B28" s="18" t="s">
        <v>27</v>
      </c>
      <c r="C28" s="19" t="s">
        <v>25</v>
      </c>
      <c r="D28" s="20">
        <v>1</v>
      </c>
      <c r="E28" s="2">
        <v>35</v>
      </c>
      <c r="F28" s="39">
        <v>36</v>
      </c>
      <c r="G28" s="23"/>
      <c r="H28" s="24">
        <f t="shared" si="2"/>
        <v>0</v>
      </c>
    </row>
    <row r="29" spans="1:8" x14ac:dyDescent="0.35">
      <c r="A29" s="17">
        <v>3.4</v>
      </c>
      <c r="B29" s="18" t="s">
        <v>28</v>
      </c>
      <c r="C29" s="19" t="s">
        <v>25</v>
      </c>
      <c r="D29" s="20">
        <v>6</v>
      </c>
      <c r="E29" s="2">
        <v>35</v>
      </c>
      <c r="F29" s="39">
        <v>36</v>
      </c>
      <c r="G29" s="23"/>
      <c r="H29" s="24">
        <f t="shared" si="2"/>
        <v>0</v>
      </c>
    </row>
    <row r="30" spans="1:8" x14ac:dyDescent="0.35">
      <c r="A30" s="17">
        <v>3.5</v>
      </c>
      <c r="B30" s="18" t="s">
        <v>29</v>
      </c>
      <c r="C30" s="19" t="s">
        <v>25</v>
      </c>
      <c r="D30" s="20">
        <v>8</v>
      </c>
      <c r="E30" s="2">
        <v>35</v>
      </c>
      <c r="F30" s="39">
        <v>36</v>
      </c>
      <c r="G30" s="23"/>
      <c r="H30" s="24">
        <f t="shared" si="2"/>
        <v>0</v>
      </c>
    </row>
    <row r="31" spans="1:8" x14ac:dyDescent="0.35">
      <c r="A31" s="17">
        <v>3.6</v>
      </c>
      <c r="B31" s="18" t="s">
        <v>30</v>
      </c>
      <c r="C31" s="19" t="s">
        <v>25</v>
      </c>
      <c r="D31" s="20">
        <v>2</v>
      </c>
      <c r="E31" s="2">
        <v>35</v>
      </c>
      <c r="F31" s="39">
        <v>36</v>
      </c>
      <c r="G31" s="23"/>
      <c r="H31" s="24">
        <f t="shared" si="2"/>
        <v>0</v>
      </c>
    </row>
    <row r="32" spans="1:8" x14ac:dyDescent="0.35">
      <c r="A32" s="17">
        <v>3.7</v>
      </c>
      <c r="B32" s="18" t="s">
        <v>31</v>
      </c>
      <c r="C32" s="19" t="s">
        <v>25</v>
      </c>
      <c r="D32" s="20">
        <v>6</v>
      </c>
      <c r="E32" s="2">
        <v>35</v>
      </c>
      <c r="F32" s="39">
        <v>36</v>
      </c>
      <c r="G32" s="23"/>
      <c r="H32" s="24">
        <f t="shared" si="2"/>
        <v>0</v>
      </c>
    </row>
    <row r="33" spans="1:8" x14ac:dyDescent="0.35">
      <c r="A33" s="17">
        <v>3.8</v>
      </c>
      <c r="B33" s="18" t="s">
        <v>32</v>
      </c>
      <c r="C33" s="19" t="s">
        <v>25</v>
      </c>
      <c r="D33" s="20">
        <v>1</v>
      </c>
      <c r="E33" s="2">
        <v>35</v>
      </c>
      <c r="F33" s="39">
        <v>36</v>
      </c>
      <c r="G33" s="23"/>
      <c r="H33" s="24">
        <f t="shared" si="2"/>
        <v>0</v>
      </c>
    </row>
    <row r="34" spans="1:8" ht="15" thickBot="1" x14ac:dyDescent="0.4">
      <c r="A34" s="17">
        <v>3.9</v>
      </c>
      <c r="B34" s="18" t="s">
        <v>33</v>
      </c>
      <c r="C34" s="19" t="s">
        <v>25</v>
      </c>
      <c r="D34" s="20">
        <v>1</v>
      </c>
      <c r="E34" s="2">
        <v>35</v>
      </c>
      <c r="F34" s="39">
        <v>36</v>
      </c>
      <c r="G34" s="23"/>
      <c r="H34" s="24">
        <f t="shared" si="2"/>
        <v>0</v>
      </c>
    </row>
    <row r="35" spans="1:8" ht="15" thickBot="1" x14ac:dyDescent="0.4">
      <c r="A35" s="17"/>
      <c r="B35" s="29"/>
      <c r="C35" s="19"/>
      <c r="D35" s="20"/>
      <c r="F35" s="39"/>
      <c r="G35" s="30" t="s">
        <v>19</v>
      </c>
      <c r="H35" s="31">
        <f>SUM(H26:H34)</f>
        <v>0</v>
      </c>
    </row>
    <row r="36" spans="1:8" ht="15" thickBot="1" x14ac:dyDescent="0.4">
      <c r="A36" s="17"/>
      <c r="B36" s="29"/>
      <c r="C36" s="19"/>
      <c r="D36" s="41"/>
      <c r="E36" s="42"/>
      <c r="F36" s="40"/>
      <c r="G36" s="23"/>
      <c r="H36" s="24"/>
    </row>
    <row r="37" spans="1:8" ht="14.4" customHeight="1" thickBot="1" x14ac:dyDescent="0.4">
      <c r="A37" s="32">
        <v>4</v>
      </c>
      <c r="B37" s="56" t="s">
        <v>35</v>
      </c>
      <c r="C37" s="33" t="s">
        <v>2</v>
      </c>
      <c r="D37" s="34" t="s">
        <v>21</v>
      </c>
      <c r="E37" s="35" t="s">
        <v>22</v>
      </c>
      <c r="F37" s="36" t="s">
        <v>23</v>
      </c>
      <c r="G37" s="37" t="s">
        <v>5</v>
      </c>
      <c r="H37" s="38" t="s">
        <v>6</v>
      </c>
    </row>
    <row r="38" spans="1:8" x14ac:dyDescent="0.35">
      <c r="A38" s="17">
        <v>4.0999999999999996</v>
      </c>
      <c r="B38" s="18" t="s">
        <v>24</v>
      </c>
      <c r="C38" s="19" t="s">
        <v>25</v>
      </c>
      <c r="D38" s="20">
        <v>1</v>
      </c>
      <c r="E38" s="2">
        <v>15</v>
      </c>
      <c r="F38" s="39">
        <v>36</v>
      </c>
      <c r="G38" s="23"/>
      <c r="H38" s="24">
        <f>D38*E38*F38*G38</f>
        <v>0</v>
      </c>
    </row>
    <row r="39" spans="1:8" x14ac:dyDescent="0.35">
      <c r="A39" s="17">
        <v>4.2</v>
      </c>
      <c r="B39" s="18" t="s">
        <v>26</v>
      </c>
      <c r="C39" s="19" t="s">
        <v>25</v>
      </c>
      <c r="D39" s="20">
        <v>1</v>
      </c>
      <c r="E39" s="2">
        <v>15</v>
      </c>
      <c r="F39" s="39">
        <v>36</v>
      </c>
      <c r="G39" s="23"/>
      <c r="H39" s="24">
        <f t="shared" ref="H39:H46" si="3">D39*E39*F39*G39</f>
        <v>0</v>
      </c>
    </row>
    <row r="40" spans="1:8" x14ac:dyDescent="0.35">
      <c r="A40" s="17">
        <v>4.3</v>
      </c>
      <c r="B40" s="18" t="s">
        <v>27</v>
      </c>
      <c r="C40" s="19" t="s">
        <v>25</v>
      </c>
      <c r="D40" s="20">
        <v>1</v>
      </c>
      <c r="E40" s="2">
        <v>15</v>
      </c>
      <c r="F40" s="39">
        <v>36</v>
      </c>
      <c r="G40" s="23"/>
      <c r="H40" s="24">
        <f t="shared" si="3"/>
        <v>0</v>
      </c>
    </row>
    <row r="41" spans="1:8" x14ac:dyDescent="0.35">
      <c r="A41" s="17">
        <v>4.4000000000000004</v>
      </c>
      <c r="B41" s="18" t="s">
        <v>28</v>
      </c>
      <c r="C41" s="19" t="s">
        <v>25</v>
      </c>
      <c r="D41" s="20">
        <v>6</v>
      </c>
      <c r="E41" s="2">
        <v>15</v>
      </c>
      <c r="F41" s="39">
        <v>36</v>
      </c>
      <c r="G41" s="23"/>
      <c r="H41" s="24">
        <f t="shared" si="3"/>
        <v>0</v>
      </c>
    </row>
    <row r="42" spans="1:8" x14ac:dyDescent="0.35">
      <c r="A42" s="17">
        <v>4.5</v>
      </c>
      <c r="B42" s="18" t="s">
        <v>29</v>
      </c>
      <c r="C42" s="19" t="s">
        <v>25</v>
      </c>
      <c r="D42" s="20">
        <v>8</v>
      </c>
      <c r="E42" s="2">
        <v>15</v>
      </c>
      <c r="F42" s="39">
        <v>36</v>
      </c>
      <c r="G42" s="23"/>
      <c r="H42" s="24">
        <f t="shared" si="3"/>
        <v>0</v>
      </c>
    </row>
    <row r="43" spans="1:8" x14ac:dyDescent="0.35">
      <c r="A43" s="17">
        <v>4.5999999999999996</v>
      </c>
      <c r="B43" s="18" t="s">
        <v>30</v>
      </c>
      <c r="C43" s="19" t="s">
        <v>25</v>
      </c>
      <c r="D43" s="20">
        <v>2</v>
      </c>
      <c r="E43" s="2">
        <v>15</v>
      </c>
      <c r="F43" s="39">
        <v>36</v>
      </c>
      <c r="G43" s="23"/>
      <c r="H43" s="24">
        <f t="shared" si="3"/>
        <v>0</v>
      </c>
    </row>
    <row r="44" spans="1:8" x14ac:dyDescent="0.35">
      <c r="A44" s="17">
        <v>4.7</v>
      </c>
      <c r="B44" s="18" t="s">
        <v>31</v>
      </c>
      <c r="C44" s="19" t="s">
        <v>25</v>
      </c>
      <c r="D44" s="20">
        <v>6</v>
      </c>
      <c r="E44" s="2">
        <v>15</v>
      </c>
      <c r="F44" s="39">
        <v>36</v>
      </c>
      <c r="G44" s="23"/>
      <c r="H44" s="24">
        <f t="shared" si="3"/>
        <v>0</v>
      </c>
    </row>
    <row r="45" spans="1:8" x14ac:dyDescent="0.35">
      <c r="A45" s="17">
        <v>4.8</v>
      </c>
      <c r="B45" s="18" t="s">
        <v>32</v>
      </c>
      <c r="C45" s="19" t="s">
        <v>25</v>
      </c>
      <c r="D45" s="20">
        <v>1</v>
      </c>
      <c r="E45" s="2">
        <v>15</v>
      </c>
      <c r="F45" s="39">
        <v>36</v>
      </c>
      <c r="G45" s="23"/>
      <c r="H45" s="24">
        <f t="shared" si="3"/>
        <v>0</v>
      </c>
    </row>
    <row r="46" spans="1:8" ht="15" thickBot="1" x14ac:dyDescent="0.4">
      <c r="A46" s="17">
        <v>4.9000000000000004</v>
      </c>
      <c r="B46" s="18" t="s">
        <v>33</v>
      </c>
      <c r="C46" s="19" t="s">
        <v>25</v>
      </c>
      <c r="D46" s="20">
        <v>1</v>
      </c>
      <c r="E46" s="2">
        <v>15</v>
      </c>
      <c r="F46" s="39">
        <v>36</v>
      </c>
      <c r="G46" s="23"/>
      <c r="H46" s="24">
        <f t="shared" si="3"/>
        <v>0</v>
      </c>
    </row>
    <row r="47" spans="1:8" ht="15" thickBot="1" x14ac:dyDescent="0.4">
      <c r="A47" s="17"/>
      <c r="B47" s="29"/>
      <c r="C47" s="19"/>
      <c r="D47" s="20"/>
      <c r="F47" s="39"/>
      <c r="G47" s="30" t="s">
        <v>19</v>
      </c>
      <c r="H47" s="31">
        <f>SUM(H38:H46)</f>
        <v>0</v>
      </c>
    </row>
    <row r="48" spans="1:8" ht="15" thickBot="1" x14ac:dyDescent="0.4">
      <c r="A48" s="43"/>
      <c r="B48" s="44"/>
      <c r="C48" s="45"/>
      <c r="D48" s="20"/>
      <c r="F48" s="39"/>
      <c r="G48" s="23"/>
      <c r="H48" s="46"/>
    </row>
    <row r="49" spans="1:8" s="28" customFormat="1" ht="29.5" customHeight="1" thickBot="1" x14ac:dyDescent="0.4">
      <c r="A49" s="47"/>
      <c r="B49" s="48"/>
      <c r="C49" s="49"/>
      <c r="D49" s="50"/>
      <c r="E49" s="50"/>
      <c r="F49" s="50"/>
      <c r="G49" s="51" t="s">
        <v>36</v>
      </c>
      <c r="H49" s="52">
        <f>H47+H35+H23+H11</f>
        <v>0</v>
      </c>
    </row>
    <row r="50" spans="1:8" x14ac:dyDescent="0.35">
      <c r="C50" s="3"/>
      <c r="G50" s="53"/>
      <c r="H50" s="54"/>
    </row>
  </sheetData>
  <mergeCells count="13">
    <mergeCell ref="E10:F10"/>
    <mergeCell ref="E5:F5"/>
    <mergeCell ref="E6:F6"/>
    <mergeCell ref="E7:F7"/>
    <mergeCell ref="E8:F8"/>
    <mergeCell ref="E9:F9"/>
    <mergeCell ref="G1:G2"/>
    <mergeCell ref="H1:H2"/>
    <mergeCell ref="E3:F3"/>
    <mergeCell ref="E4:F4"/>
    <mergeCell ref="C1:C2"/>
    <mergeCell ref="D1:D2"/>
    <mergeCell ref="E1:F2"/>
  </mergeCells>
  <dataValidations count="1">
    <dataValidation type="list" allowBlank="1" showInputMessage="1" showErrorMessage="1" sqref="C38:C48 C26:C36 C14:C24 C3:C12" xr:uid="{F5AECD0D-5397-4EBB-9292-5801D0CEAF2D}">
      <formula1>"No., Item, Hrs, m, m2, m3, Monthly, Yearly"</formula1>
    </dataValidation>
  </dataValidations>
  <pageMargins left="0.70866141732283472" right="0.70866141732283472" top="0.74803149606299213" bottom="0.74803149606299213" header="0.31496062992125984" footer="0.31496062992125984"/>
  <pageSetup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Shop Resources</vt:lpstr>
      <vt:lpstr>'Welding Shop Resources'!Print_Area</vt:lpstr>
      <vt:lpstr>'Welding Shop Resources'!Print_Titles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Kopano Mahlo</dc:creator>
  <cp:lastModifiedBy>Kopano Mahlo</cp:lastModifiedBy>
  <dcterms:created xsi:type="dcterms:W3CDTF">2026-04-20T12:44:54Z</dcterms:created>
  <dcterms:modified xsi:type="dcterms:W3CDTF">2026-04-20T12:49:50Z</dcterms:modified>
</cp:coreProperties>
</file>