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Nhlapo\AppData\Local\Microsoft\Windows\INetCache\Content.Outlook\P7GWBJXO\"/>
    </mc:Choice>
  </mc:AlternateContent>
  <xr:revisionPtr revIDLastSave="0" documentId="8_{7A6C4D53-ED46-4FF0-8855-ED89F4E223DB}" xr6:coauthVersionLast="47" xr6:coauthVersionMax="47" xr10:uidLastSave="{00000000-0000-0000-0000-000000000000}"/>
  <bookViews>
    <workbookView xWindow="-108" yWindow="-108" windowWidth="23256" windowHeight="12576" xr2:uid="{BE1A74BC-921B-4153-9D42-E5F0CDB42698}"/>
  </bookViews>
  <sheets>
    <sheet name="SAGE 300 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52" i="1"/>
  <c r="F42" i="1"/>
  <c r="K65" i="1"/>
  <c r="J65" i="1"/>
  <c r="H65" i="1"/>
  <c r="G65" i="1"/>
  <c r="E65" i="1"/>
  <c r="D65" i="1"/>
  <c r="L63" i="1"/>
  <c r="I63" i="1"/>
  <c r="F63" i="1"/>
  <c r="L62" i="1"/>
  <c r="I62" i="1"/>
  <c r="F62" i="1"/>
  <c r="L61" i="1"/>
  <c r="I61" i="1"/>
  <c r="F61" i="1"/>
  <c r="F7" i="1"/>
  <c r="F6" i="1"/>
  <c r="F15" i="1"/>
  <c r="F14" i="1"/>
  <c r="F13" i="1"/>
  <c r="F12" i="1"/>
  <c r="F11" i="1"/>
  <c r="F10" i="1"/>
  <c r="F18" i="1"/>
  <c r="F26" i="1"/>
  <c r="L28" i="1"/>
  <c r="L27" i="1"/>
  <c r="L26" i="1"/>
  <c r="I28" i="1"/>
  <c r="I27" i="1"/>
  <c r="I26" i="1"/>
  <c r="K30" i="1"/>
  <c r="G30" i="1"/>
  <c r="H30" i="1"/>
  <c r="J30" i="1"/>
  <c r="F28" i="1"/>
  <c r="D30" i="1"/>
  <c r="F27" i="1"/>
  <c r="F19" i="1"/>
  <c r="E30" i="1"/>
  <c r="F55" i="1" l="1"/>
  <c r="I65" i="1"/>
  <c r="F65" i="1"/>
  <c r="L65" i="1"/>
  <c r="F17" i="1"/>
  <c r="I30" i="1"/>
  <c r="F5" i="1"/>
  <c r="F9" i="1"/>
  <c r="F30" i="1"/>
  <c r="L30" i="1"/>
  <c r="L67" i="1" l="1"/>
  <c r="F20" i="1"/>
  <c r="L32" i="1" s="1"/>
  <c r="L69" i="1" l="1"/>
</calcChain>
</file>

<file path=xl/sharedStrings.xml><?xml version="1.0" encoding="utf-8"?>
<sst xmlns="http://schemas.openxmlformats.org/spreadsheetml/2006/main" count="94" uniqueCount="50">
  <si>
    <t>Description</t>
  </si>
  <si>
    <t>Post Implementation Training</t>
  </si>
  <si>
    <t>Units</t>
  </si>
  <si>
    <t>Cost per Unit</t>
  </si>
  <si>
    <t>Total Price</t>
  </si>
  <si>
    <t>Sage 300 ERP</t>
  </si>
  <si>
    <t>Refer to Scope of work on TORs</t>
  </si>
  <si>
    <t>System</t>
  </si>
  <si>
    <t>R</t>
  </si>
  <si>
    <t>Year 1</t>
  </si>
  <si>
    <t>Year 2</t>
  </si>
  <si>
    <t>Year 3</t>
  </si>
  <si>
    <t>Other Enhancements</t>
  </si>
  <si>
    <t>For the purposes of evaluation, the average rate per hour will be used.</t>
  </si>
  <si>
    <t>Integration of the General Ledger to Sage 300 People (Payroll Journal)</t>
  </si>
  <si>
    <t>Post Implementation Costs</t>
  </si>
  <si>
    <t>Costs DIRECTLY ATTRIBUTABLE to the upgrade to new version</t>
  </si>
  <si>
    <t>TOTAL</t>
  </si>
  <si>
    <t>Units-
Only for Evaluation Purposes</t>
  </si>
  <si>
    <t>Rate per Hour (Junior Consultant)</t>
  </si>
  <si>
    <t>Rate per Hour (Senior Consultant)</t>
  </si>
  <si>
    <t>Rate per Hour (Lead Consultant in Charge of the Project)</t>
  </si>
  <si>
    <t>Costs of Upgrade</t>
  </si>
  <si>
    <t>General Ledger Amendments</t>
  </si>
  <si>
    <t>Future Maintenance, Support and Enhancements
SAGE 300</t>
  </si>
  <si>
    <t>Budgets Variance and Forecast Reports ( Per Division; Nature of expenditure)</t>
  </si>
  <si>
    <t>Payroll Core</t>
  </si>
  <si>
    <t>General Ledger</t>
  </si>
  <si>
    <t>Employee Self Service</t>
  </si>
  <si>
    <t>Leave Management</t>
  </si>
  <si>
    <t>Labour Costs</t>
  </si>
  <si>
    <t>Personnel Management</t>
  </si>
  <si>
    <t>Data Clean up and Migration</t>
  </si>
  <si>
    <t>Employment Equity</t>
  </si>
  <si>
    <t>Future Maintenance, Support and Enhancements
SAGE 300 PEOPLE</t>
  </si>
  <si>
    <t>SAGE 300 PEOPLE; Maximum of 100 employees; Three Companies.</t>
  </si>
  <si>
    <t>Any license costs required as a result of this proposal must not be included in the bid price and will be paid for by the NCC separately.</t>
  </si>
  <si>
    <t>Costs of Migration from SAGE Premium to Sage 300 People</t>
  </si>
  <si>
    <t>Acquisition and Implementation of the following modules</t>
  </si>
  <si>
    <t>Integration of the General Ledger with SAGE 300</t>
  </si>
  <si>
    <t xml:space="preserve">Total Costs </t>
  </si>
  <si>
    <t>Total Costs</t>
  </si>
  <si>
    <t>TOTAL COSTS FOR EVALUATION PURPOSES</t>
  </si>
  <si>
    <t>Access to Remote Working- In house hosting</t>
  </si>
  <si>
    <t>Travel Rate per Km</t>
  </si>
  <si>
    <t>Cost/ KM</t>
  </si>
  <si>
    <t>Post Implementation Support- (One week post live- Resource In House Required)</t>
  </si>
  <si>
    <t>Payment Processing (Suppliers)/ (ACB Files)</t>
  </si>
  <si>
    <t>Inventory Module (Acquisition and Set up costs)</t>
  </si>
  <si>
    <t>Purchase Requisitions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</si>
</sst>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i/>
      <sz val="11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3" fillId="0" borderId="10" xfId="0" applyNumberFormat="1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43" fontId="2" fillId="0" borderId="0" xfId="1" applyFont="1" applyBorder="1" applyAlignment="1">
      <alignment horizontal="center"/>
    </xf>
    <xf numFmtId="43" fontId="2" fillId="0" borderId="5" xfId="1" applyFont="1" applyBorder="1"/>
    <xf numFmtId="43" fontId="2" fillId="0" borderId="0" xfId="1" applyFont="1" applyBorder="1"/>
    <xf numFmtId="0" fontId="3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43" fontId="2" fillId="0" borderId="3" xfId="0" applyNumberFormat="1" applyFont="1" applyBorder="1"/>
    <xf numFmtId="43" fontId="2" fillId="0" borderId="0" xfId="0" applyNumberFormat="1" applyFont="1"/>
    <xf numFmtId="164" fontId="2" fillId="0" borderId="3" xfId="1" applyNumberFormat="1" applyFont="1" applyBorder="1"/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43" fontId="2" fillId="0" borderId="4" xfId="1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center" vertical="center"/>
    </xf>
    <xf numFmtId="43" fontId="2" fillId="0" borderId="11" xfId="1" applyFont="1" applyFill="1" applyBorder="1" applyAlignment="1">
      <alignment vertical="center"/>
    </xf>
    <xf numFmtId="43" fontId="2" fillId="0" borderId="9" xfId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43" fontId="2" fillId="0" borderId="4" xfId="1" applyFont="1" applyFill="1" applyBorder="1" applyAlignment="1">
      <alignment vertical="center"/>
    </xf>
    <xf numFmtId="43" fontId="2" fillId="0" borderId="7" xfId="1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3" fontId="2" fillId="0" borderId="15" xfId="0" applyNumberFormat="1" applyFont="1" applyBorder="1"/>
    <xf numFmtId="0" fontId="2" fillId="2" borderId="0" xfId="0" applyFont="1" applyFill="1"/>
    <xf numFmtId="0" fontId="2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/>
    <xf numFmtId="164" fontId="2" fillId="0" borderId="3" xfId="1" applyNumberFormat="1" applyFont="1" applyBorder="1" applyAlignment="1">
      <alignment horizontal="center"/>
    </xf>
    <xf numFmtId="0" fontId="2" fillId="0" borderId="10" xfId="0" applyFont="1" applyBorder="1" applyAlignment="1">
      <alignment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164" fontId="2" fillId="0" borderId="3" xfId="1" applyNumberFormat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7E96F-A3D0-47EA-B158-2BEDC60455FE}">
  <dimension ref="B2:L72"/>
  <sheetViews>
    <sheetView tabSelected="1" topLeftCell="A22" workbookViewId="0">
      <selection activeCell="D30" sqref="D30"/>
    </sheetView>
  </sheetViews>
  <sheetFormatPr defaultRowHeight="13.8" x14ac:dyDescent="0.25"/>
  <cols>
    <col min="1" max="1" width="3" style="1" customWidth="1"/>
    <col min="2" max="2" width="19.33203125" style="1" bestFit="1" customWidth="1"/>
    <col min="3" max="3" width="60.21875" style="1" bestFit="1" customWidth="1"/>
    <col min="4" max="4" width="11.21875" style="1" bestFit="1" customWidth="1"/>
    <col min="5" max="5" width="13.77734375" style="1" bestFit="1" customWidth="1"/>
    <col min="6" max="6" width="11.33203125" style="1" bestFit="1" customWidth="1"/>
    <col min="7" max="7" width="11.21875" style="1" bestFit="1" customWidth="1"/>
    <col min="8" max="8" width="13.77734375" style="1" bestFit="1" customWidth="1"/>
    <col min="9" max="9" width="11.33203125" style="1" bestFit="1" customWidth="1"/>
    <col min="10" max="10" width="11.21875" style="1" bestFit="1" customWidth="1"/>
    <col min="11" max="11" width="13.77734375" style="1" bestFit="1" customWidth="1"/>
    <col min="12" max="12" width="11.33203125" style="1" bestFit="1" customWidth="1"/>
    <col min="13" max="16384" width="8.88671875" style="1"/>
  </cols>
  <sheetData>
    <row r="2" spans="2:6" x14ac:dyDescent="0.25">
      <c r="B2" s="45"/>
      <c r="C2" s="45"/>
      <c r="D2" s="56" t="s">
        <v>9</v>
      </c>
      <c r="E2" s="56"/>
      <c r="F2" s="56"/>
    </row>
    <row r="3" spans="2:6" x14ac:dyDescent="0.25">
      <c r="B3" s="52" t="s">
        <v>7</v>
      </c>
      <c r="C3" s="53" t="s">
        <v>0</v>
      </c>
      <c r="D3" s="47" t="s">
        <v>2</v>
      </c>
      <c r="E3" s="47" t="s">
        <v>3</v>
      </c>
      <c r="F3" s="47" t="s">
        <v>4</v>
      </c>
    </row>
    <row r="4" spans="2:6" x14ac:dyDescent="0.25">
      <c r="B4" s="63" t="s">
        <v>5</v>
      </c>
      <c r="C4" s="2" t="s">
        <v>6</v>
      </c>
      <c r="D4" s="3"/>
      <c r="E4" s="3" t="s">
        <v>8</v>
      </c>
      <c r="F4" s="3" t="s">
        <v>8</v>
      </c>
    </row>
    <row r="5" spans="2:6" ht="14.4" thickBot="1" x14ac:dyDescent="0.3">
      <c r="B5" s="63"/>
      <c r="C5" s="2" t="s">
        <v>22</v>
      </c>
      <c r="D5" s="3"/>
      <c r="E5" s="3"/>
      <c r="F5" s="4">
        <f>SUM(F6:F7)</f>
        <v>0</v>
      </c>
    </row>
    <row r="6" spans="2:6" s="5" customFormat="1" x14ac:dyDescent="0.3">
      <c r="B6" s="64"/>
      <c r="C6" s="6" t="s">
        <v>16</v>
      </c>
      <c r="D6" s="7"/>
      <c r="E6" s="8"/>
      <c r="F6" s="38">
        <f>D6*E6</f>
        <v>0</v>
      </c>
    </row>
    <row r="7" spans="2:6" s="5" customFormat="1" ht="14.4" thickBot="1" x14ac:dyDescent="0.35">
      <c r="B7" s="64"/>
      <c r="C7" s="24" t="s">
        <v>43</v>
      </c>
      <c r="D7" s="7"/>
      <c r="E7" s="8"/>
      <c r="F7" s="39">
        <f>D7*E7</f>
        <v>0</v>
      </c>
    </row>
    <row r="8" spans="2:6" s="5" customFormat="1" x14ac:dyDescent="0.3">
      <c r="B8" s="64"/>
      <c r="C8" s="6"/>
      <c r="D8" s="7"/>
      <c r="E8" s="6"/>
      <c r="F8" s="40"/>
    </row>
    <row r="9" spans="2:6" s="5" customFormat="1" ht="14.4" thickBot="1" x14ac:dyDescent="0.35">
      <c r="B9" s="64"/>
      <c r="C9" s="10" t="s">
        <v>12</v>
      </c>
      <c r="D9" s="7"/>
      <c r="E9" s="6"/>
      <c r="F9" s="41">
        <f>SUM(F10:F15)</f>
        <v>0</v>
      </c>
    </row>
    <row r="10" spans="2:6" s="5" customFormat="1" x14ac:dyDescent="0.3">
      <c r="B10" s="64"/>
      <c r="C10" s="6" t="s">
        <v>49</v>
      </c>
      <c r="D10" s="7"/>
      <c r="E10" s="8"/>
      <c r="F10" s="42">
        <f t="shared" ref="F10:F15" si="0">D10*E10</f>
        <v>0</v>
      </c>
    </row>
    <row r="11" spans="2:6" s="5" customFormat="1" x14ac:dyDescent="0.3">
      <c r="B11" s="64"/>
      <c r="C11" s="9" t="s">
        <v>23</v>
      </c>
      <c r="D11" s="7"/>
      <c r="E11" s="8"/>
      <c r="F11" s="43">
        <f t="shared" si="0"/>
        <v>0</v>
      </c>
    </row>
    <row r="12" spans="2:6" s="5" customFormat="1" ht="27.6" x14ac:dyDescent="0.3">
      <c r="B12" s="64"/>
      <c r="C12" s="9" t="s">
        <v>14</v>
      </c>
      <c r="D12" s="7"/>
      <c r="E12" s="8"/>
      <c r="F12" s="43">
        <f t="shared" si="0"/>
        <v>0</v>
      </c>
    </row>
    <row r="13" spans="2:6" s="5" customFormat="1" ht="27.6" x14ac:dyDescent="0.3">
      <c r="B13" s="64"/>
      <c r="C13" s="9" t="s">
        <v>25</v>
      </c>
      <c r="D13" s="7"/>
      <c r="E13" s="8"/>
      <c r="F13" s="43">
        <f t="shared" si="0"/>
        <v>0</v>
      </c>
    </row>
    <row r="14" spans="2:6" s="5" customFormat="1" x14ac:dyDescent="0.3">
      <c r="B14" s="64"/>
      <c r="C14" s="6" t="s">
        <v>48</v>
      </c>
      <c r="D14" s="7"/>
      <c r="E14" s="8"/>
      <c r="F14" s="43">
        <f t="shared" si="0"/>
        <v>0</v>
      </c>
    </row>
    <row r="15" spans="2:6" s="5" customFormat="1" ht="14.4" thickBot="1" x14ac:dyDescent="0.35">
      <c r="B15" s="64"/>
      <c r="C15" s="6" t="s">
        <v>47</v>
      </c>
      <c r="D15" s="7"/>
      <c r="E15" s="8"/>
      <c r="F15" s="39">
        <f t="shared" si="0"/>
        <v>0</v>
      </c>
    </row>
    <row r="16" spans="2:6" s="5" customFormat="1" x14ac:dyDescent="0.3">
      <c r="B16" s="64"/>
      <c r="C16" s="9"/>
      <c r="D16" s="7"/>
      <c r="E16" s="6"/>
      <c r="F16" s="40"/>
    </row>
    <row r="17" spans="2:12" s="5" customFormat="1" ht="14.4" thickBot="1" x14ac:dyDescent="0.35">
      <c r="B17" s="64"/>
      <c r="C17" s="11" t="s">
        <v>15</v>
      </c>
      <c r="D17" s="7"/>
      <c r="E17" s="6"/>
      <c r="F17" s="41">
        <f>F18+F19</f>
        <v>0</v>
      </c>
    </row>
    <row r="18" spans="2:12" s="5" customFormat="1" x14ac:dyDescent="0.3">
      <c r="B18" s="64"/>
      <c r="C18" s="6" t="s">
        <v>1</v>
      </c>
      <c r="D18" s="7">
        <v>7</v>
      </c>
      <c r="E18" s="8"/>
      <c r="F18" s="42">
        <f t="shared" ref="F18:F19" si="1">D18*E18</f>
        <v>0</v>
      </c>
    </row>
    <row r="19" spans="2:12" s="5" customFormat="1" ht="28.2" thickBot="1" x14ac:dyDescent="0.35">
      <c r="B19" s="64"/>
      <c r="C19" s="9" t="s">
        <v>46</v>
      </c>
      <c r="D19" s="7"/>
      <c r="E19" s="8"/>
      <c r="F19" s="39">
        <f t="shared" si="1"/>
        <v>0</v>
      </c>
    </row>
    <row r="20" spans="2:12" ht="14.4" thickBot="1" x14ac:dyDescent="0.3">
      <c r="B20" s="65"/>
      <c r="C20" s="12" t="s">
        <v>17</v>
      </c>
      <c r="D20" s="13"/>
      <c r="F20" s="14">
        <f>F17+F9+F5</f>
        <v>0</v>
      </c>
    </row>
    <row r="21" spans="2:12" ht="14.4" thickTop="1" x14ac:dyDescent="0.25">
      <c r="B21" s="65"/>
      <c r="C21" s="12"/>
      <c r="D21" s="13"/>
      <c r="F21" s="15"/>
    </row>
    <row r="22" spans="2:12" ht="43.8" customHeight="1" x14ac:dyDescent="0.25">
      <c r="B22" s="65"/>
      <c r="C22" s="58" t="s">
        <v>36</v>
      </c>
      <c r="D22" s="59"/>
      <c r="E22" s="59"/>
      <c r="F22" s="60"/>
    </row>
    <row r="23" spans="2:12" x14ac:dyDescent="0.25">
      <c r="B23" s="65"/>
    </row>
    <row r="24" spans="2:12" x14ac:dyDescent="0.25">
      <c r="B24" s="65"/>
      <c r="C24" s="61" t="s">
        <v>24</v>
      </c>
      <c r="D24" s="56" t="s">
        <v>9</v>
      </c>
      <c r="E24" s="56"/>
      <c r="F24" s="56"/>
      <c r="G24" s="56" t="s">
        <v>10</v>
      </c>
      <c r="H24" s="56"/>
      <c r="I24" s="56"/>
      <c r="J24" s="56" t="s">
        <v>11</v>
      </c>
      <c r="K24" s="56"/>
      <c r="L24" s="56"/>
    </row>
    <row r="25" spans="2:12" s="16" customFormat="1" ht="55.2" x14ac:dyDescent="0.3">
      <c r="B25" s="66"/>
      <c r="C25" s="62"/>
      <c r="D25" s="48" t="s">
        <v>18</v>
      </c>
      <c r="E25" s="49" t="s">
        <v>3</v>
      </c>
      <c r="F25" s="49" t="s">
        <v>4</v>
      </c>
      <c r="G25" s="48" t="s">
        <v>18</v>
      </c>
      <c r="H25" s="49" t="s">
        <v>3</v>
      </c>
      <c r="I25" s="49" t="s">
        <v>4</v>
      </c>
      <c r="J25" s="48" t="s">
        <v>18</v>
      </c>
      <c r="K25" s="49" t="s">
        <v>3</v>
      </c>
      <c r="L25" s="49" t="s">
        <v>4</v>
      </c>
    </row>
    <row r="26" spans="2:12" s="5" customFormat="1" x14ac:dyDescent="0.3">
      <c r="B26" s="64"/>
      <c r="C26" s="5" t="s">
        <v>19</v>
      </c>
      <c r="D26" s="35">
        <v>320</v>
      </c>
      <c r="F26" s="17">
        <f>D26*E26</f>
        <v>0</v>
      </c>
      <c r="G26" s="35">
        <v>320</v>
      </c>
      <c r="I26" s="17">
        <f>G26*H26</f>
        <v>0</v>
      </c>
      <c r="J26" s="35">
        <v>320</v>
      </c>
      <c r="L26" s="17">
        <f>J26*K26</f>
        <v>0</v>
      </c>
    </row>
    <row r="27" spans="2:12" s="5" customFormat="1" x14ac:dyDescent="0.3">
      <c r="B27" s="64"/>
      <c r="C27" s="5" t="s">
        <v>20</v>
      </c>
      <c r="D27" s="35">
        <v>320</v>
      </c>
      <c r="F27" s="17">
        <f>D27*E27</f>
        <v>0</v>
      </c>
      <c r="G27" s="35">
        <v>320</v>
      </c>
      <c r="I27" s="17">
        <f>G27*H27</f>
        <v>0</v>
      </c>
      <c r="J27" s="35">
        <v>320</v>
      </c>
      <c r="L27" s="17">
        <f>J27*K27</f>
        <v>0</v>
      </c>
    </row>
    <row r="28" spans="2:12" s="5" customFormat="1" x14ac:dyDescent="0.3">
      <c r="B28" s="64"/>
      <c r="C28" s="5" t="s">
        <v>21</v>
      </c>
      <c r="D28" s="35">
        <v>320</v>
      </c>
      <c r="F28" s="17">
        <f>D28*E28</f>
        <v>0</v>
      </c>
      <c r="G28" s="35">
        <v>320</v>
      </c>
      <c r="I28" s="17">
        <f>G28*H28</f>
        <v>0</v>
      </c>
      <c r="J28" s="35">
        <v>320</v>
      </c>
      <c r="L28" s="17">
        <f>K28*J28</f>
        <v>0</v>
      </c>
    </row>
    <row r="29" spans="2:12" x14ac:dyDescent="0.25">
      <c r="B29" s="65"/>
      <c r="F29" s="5"/>
    </row>
    <row r="30" spans="2:12" ht="28.2" thickBot="1" x14ac:dyDescent="0.3">
      <c r="B30" s="65"/>
      <c r="C30" s="18" t="s">
        <v>13</v>
      </c>
      <c r="D30" s="71">
        <f>SUM(D26:D28)/3</f>
        <v>320</v>
      </c>
      <c r="E30" s="71">
        <f>SUM(E26:E28)/3</f>
        <v>0</v>
      </c>
      <c r="F30" s="71">
        <f>SUM(F26:F28)/3</f>
        <v>0</v>
      </c>
      <c r="G30" s="71">
        <f t="shared" ref="G30:L30" si="2">SUM(G26:G28)/3</f>
        <v>320</v>
      </c>
      <c r="H30" s="71">
        <f t="shared" si="2"/>
        <v>0</v>
      </c>
      <c r="I30" s="71">
        <f t="shared" si="2"/>
        <v>0</v>
      </c>
      <c r="J30" s="71">
        <f t="shared" si="2"/>
        <v>320</v>
      </c>
      <c r="K30" s="71">
        <f>SUM(K26:K28)/3</f>
        <v>0</v>
      </c>
      <c r="L30" s="22">
        <f t="shared" si="2"/>
        <v>0</v>
      </c>
    </row>
    <row r="31" spans="2:12" ht="14.4" thickTop="1" x14ac:dyDescent="0.25">
      <c r="B31" s="65"/>
    </row>
    <row r="32" spans="2:12" ht="14.4" thickBot="1" x14ac:dyDescent="0.3">
      <c r="B32" s="65"/>
      <c r="C32" s="19" t="s">
        <v>41</v>
      </c>
      <c r="L32" s="20">
        <f>F20+F30+I30+L30</f>
        <v>0</v>
      </c>
    </row>
    <row r="33" spans="2:12" ht="14.4" thickTop="1" x14ac:dyDescent="0.25">
      <c r="B33" s="65"/>
      <c r="C33" s="19"/>
      <c r="L33" s="21"/>
    </row>
    <row r="34" spans="2:12" s="5" customFormat="1" x14ac:dyDescent="0.3">
      <c r="B34" s="67"/>
      <c r="C34" s="51"/>
      <c r="D34" s="57" t="s">
        <v>9</v>
      </c>
      <c r="E34" s="57"/>
      <c r="F34" s="57"/>
    </row>
    <row r="35" spans="2:12" s="5" customFormat="1" x14ac:dyDescent="0.3">
      <c r="B35" s="68" t="s">
        <v>7</v>
      </c>
      <c r="C35" s="50" t="s">
        <v>0</v>
      </c>
      <c r="D35" s="49" t="s">
        <v>2</v>
      </c>
      <c r="E35" s="49" t="s">
        <v>3</v>
      </c>
      <c r="F35" s="49" t="s">
        <v>4</v>
      </c>
    </row>
    <row r="36" spans="2:12" s="25" customFormat="1" ht="55.2" x14ac:dyDescent="0.3">
      <c r="B36" s="69" t="s">
        <v>35</v>
      </c>
      <c r="C36" s="23" t="s">
        <v>6</v>
      </c>
      <c r="D36" s="24"/>
      <c r="E36" s="24"/>
      <c r="F36" s="24"/>
    </row>
    <row r="37" spans="2:12" s="25" customFormat="1" ht="14.4" thickBot="1" x14ac:dyDescent="0.35">
      <c r="B37" s="70"/>
      <c r="C37" s="23" t="s">
        <v>37</v>
      </c>
      <c r="D37" s="27"/>
      <c r="E37" s="24"/>
      <c r="F37" s="33">
        <f>SUM(F38:F40)</f>
        <v>0</v>
      </c>
    </row>
    <row r="38" spans="2:12" s="25" customFormat="1" x14ac:dyDescent="0.3">
      <c r="B38" s="70"/>
      <c r="C38" s="24" t="s">
        <v>26</v>
      </c>
      <c r="D38" s="27"/>
      <c r="E38" s="28"/>
      <c r="F38" s="30"/>
    </row>
    <row r="39" spans="2:12" s="25" customFormat="1" x14ac:dyDescent="0.3">
      <c r="B39" s="70"/>
      <c r="C39" s="24" t="s">
        <v>30</v>
      </c>
      <c r="D39" s="27"/>
      <c r="E39" s="28"/>
      <c r="F39" s="31"/>
    </row>
    <row r="40" spans="2:12" s="25" customFormat="1" ht="14.4" thickBot="1" x14ac:dyDescent="0.35">
      <c r="B40" s="70"/>
      <c r="C40" s="24" t="s">
        <v>32</v>
      </c>
      <c r="D40" s="27"/>
      <c r="E40" s="28"/>
      <c r="F40" s="32"/>
    </row>
    <row r="41" spans="2:12" s="25" customFormat="1" x14ac:dyDescent="0.3">
      <c r="B41" s="70"/>
      <c r="C41" s="24"/>
      <c r="D41" s="27"/>
      <c r="E41" s="24"/>
      <c r="F41" s="55"/>
    </row>
    <row r="42" spans="2:12" s="25" customFormat="1" ht="14.4" thickBot="1" x14ac:dyDescent="0.35">
      <c r="B42" s="70"/>
      <c r="C42" s="23" t="s">
        <v>38</v>
      </c>
      <c r="D42" s="27"/>
      <c r="E42" s="24"/>
      <c r="F42" s="33">
        <f>SUM(F43:F50)</f>
        <v>0</v>
      </c>
    </row>
    <row r="43" spans="2:12" s="25" customFormat="1" x14ac:dyDescent="0.3">
      <c r="B43" s="70"/>
      <c r="C43" s="24" t="s">
        <v>27</v>
      </c>
      <c r="D43" s="27"/>
      <c r="E43" s="28"/>
      <c r="F43" s="30"/>
    </row>
    <row r="44" spans="2:12" s="25" customFormat="1" x14ac:dyDescent="0.3">
      <c r="B44" s="70"/>
      <c r="C44" s="24" t="s">
        <v>39</v>
      </c>
      <c r="D44" s="27"/>
      <c r="E44" s="28"/>
      <c r="F44" s="31"/>
    </row>
    <row r="45" spans="2:12" s="25" customFormat="1" x14ac:dyDescent="0.3">
      <c r="B45" s="70"/>
      <c r="C45" s="24" t="s">
        <v>28</v>
      </c>
      <c r="D45" s="27"/>
      <c r="E45" s="28"/>
      <c r="F45" s="31"/>
    </row>
    <row r="46" spans="2:12" s="25" customFormat="1" x14ac:dyDescent="0.3">
      <c r="B46" s="70"/>
      <c r="C46" s="24" t="s">
        <v>29</v>
      </c>
      <c r="D46" s="27"/>
      <c r="E46" s="28"/>
      <c r="F46" s="31"/>
    </row>
    <row r="47" spans="2:12" s="25" customFormat="1" x14ac:dyDescent="0.3">
      <c r="B47" s="70"/>
      <c r="C47" s="24" t="s">
        <v>31</v>
      </c>
      <c r="D47" s="27"/>
      <c r="E47" s="28"/>
      <c r="F47" s="31"/>
    </row>
    <row r="48" spans="2:12" s="25" customFormat="1" x14ac:dyDescent="0.3">
      <c r="B48" s="70"/>
      <c r="C48" s="24" t="s">
        <v>33</v>
      </c>
      <c r="D48" s="27"/>
      <c r="E48" s="28"/>
      <c r="F48" s="31"/>
    </row>
    <row r="49" spans="2:12" s="25" customFormat="1" x14ac:dyDescent="0.3">
      <c r="B49" s="70"/>
      <c r="C49" s="24" t="s">
        <v>30</v>
      </c>
      <c r="D49" s="27"/>
      <c r="E49" s="28"/>
      <c r="F49" s="31"/>
    </row>
    <row r="50" spans="2:12" s="25" customFormat="1" ht="14.4" thickBot="1" x14ac:dyDescent="0.35">
      <c r="B50" s="70"/>
      <c r="C50" s="24" t="s">
        <v>43</v>
      </c>
      <c r="D50" s="27"/>
      <c r="E50" s="28"/>
      <c r="F50" s="32"/>
    </row>
    <row r="51" spans="2:12" s="25" customFormat="1" x14ac:dyDescent="0.3">
      <c r="B51" s="70"/>
      <c r="C51" s="24"/>
      <c r="D51" s="27"/>
      <c r="E51" s="24"/>
      <c r="F51" s="29"/>
    </row>
    <row r="52" spans="2:12" s="25" customFormat="1" ht="14.4" thickBot="1" x14ac:dyDescent="0.35">
      <c r="B52" s="70"/>
      <c r="C52" s="26" t="s">
        <v>15</v>
      </c>
      <c r="D52" s="27"/>
      <c r="E52" s="24"/>
      <c r="F52" s="33">
        <f>SUM(F53:F54)</f>
        <v>0</v>
      </c>
    </row>
    <row r="53" spans="2:12" s="25" customFormat="1" x14ac:dyDescent="0.3">
      <c r="B53" s="70"/>
      <c r="C53" s="24" t="s">
        <v>1</v>
      </c>
      <c r="D53" s="27">
        <v>3</v>
      </c>
      <c r="E53" s="28"/>
      <c r="F53" s="30"/>
    </row>
    <row r="54" spans="2:12" s="25" customFormat="1" ht="28.2" thickBot="1" x14ac:dyDescent="0.35">
      <c r="B54" s="70"/>
      <c r="C54" s="9" t="s">
        <v>46</v>
      </c>
      <c r="D54" s="27"/>
      <c r="E54" s="28"/>
      <c r="F54" s="32"/>
    </row>
    <row r="55" spans="2:12" ht="14.4" thickBot="1" x14ac:dyDescent="0.3">
      <c r="B55" s="65"/>
      <c r="F55" s="44">
        <f>F52+F42+F37</f>
        <v>0</v>
      </c>
    </row>
    <row r="56" spans="2:12" x14ac:dyDescent="0.25">
      <c r="B56" s="65"/>
    </row>
    <row r="57" spans="2:12" ht="36.6" customHeight="1" x14ac:dyDescent="0.25">
      <c r="B57" s="65"/>
      <c r="C57" s="58" t="s">
        <v>36</v>
      </c>
      <c r="D57" s="59"/>
      <c r="E57" s="59"/>
      <c r="F57" s="60"/>
    </row>
    <row r="58" spans="2:12" x14ac:dyDescent="0.25">
      <c r="B58" s="65"/>
    </row>
    <row r="59" spans="2:12" x14ac:dyDescent="0.25">
      <c r="B59" s="65"/>
      <c r="C59" s="61" t="s">
        <v>34</v>
      </c>
      <c r="D59" s="56" t="s">
        <v>9</v>
      </c>
      <c r="E59" s="56"/>
      <c r="F59" s="56"/>
      <c r="G59" s="56" t="s">
        <v>10</v>
      </c>
      <c r="H59" s="56"/>
      <c r="I59" s="56"/>
      <c r="J59" s="56" t="s">
        <v>11</v>
      </c>
      <c r="K59" s="56"/>
      <c r="L59" s="56"/>
    </row>
    <row r="60" spans="2:12" ht="55.2" x14ac:dyDescent="0.25">
      <c r="B60" s="65"/>
      <c r="C60" s="62"/>
      <c r="D60" s="48" t="s">
        <v>18</v>
      </c>
      <c r="E60" s="49" t="s">
        <v>3</v>
      </c>
      <c r="F60" s="49" t="s">
        <v>4</v>
      </c>
      <c r="G60" s="48" t="s">
        <v>18</v>
      </c>
      <c r="H60" s="49" t="s">
        <v>3</v>
      </c>
      <c r="I60" s="49" t="s">
        <v>4</v>
      </c>
      <c r="J60" s="48" t="s">
        <v>18</v>
      </c>
      <c r="K60" s="49" t="s">
        <v>3</v>
      </c>
      <c r="L60" s="49" t="s">
        <v>4</v>
      </c>
    </row>
    <row r="61" spans="2:12" x14ac:dyDescent="0.25">
      <c r="B61" s="65"/>
      <c r="C61" s="5" t="s">
        <v>19</v>
      </c>
      <c r="D61" s="35">
        <v>320</v>
      </c>
      <c r="E61" s="5"/>
      <c r="F61" s="17">
        <f>D61*E61</f>
        <v>0</v>
      </c>
      <c r="G61" s="35">
        <v>320</v>
      </c>
      <c r="H61" s="5"/>
      <c r="I61" s="17">
        <f>G61*H61</f>
        <v>0</v>
      </c>
      <c r="J61" s="35">
        <v>320</v>
      </c>
      <c r="K61" s="5"/>
      <c r="L61" s="17">
        <f>J61*K61</f>
        <v>0</v>
      </c>
    </row>
    <row r="62" spans="2:12" x14ac:dyDescent="0.25">
      <c r="B62" s="65"/>
      <c r="C62" s="5" t="s">
        <v>20</v>
      </c>
      <c r="D62" s="35">
        <v>320</v>
      </c>
      <c r="E62" s="5"/>
      <c r="F62" s="17">
        <f>D62*E62</f>
        <v>0</v>
      </c>
      <c r="G62" s="35">
        <v>320</v>
      </c>
      <c r="H62" s="5"/>
      <c r="I62" s="17">
        <f>G62*H62</f>
        <v>0</v>
      </c>
      <c r="J62" s="35">
        <v>320</v>
      </c>
      <c r="K62" s="5"/>
      <c r="L62" s="17">
        <f>J62*K62</f>
        <v>0</v>
      </c>
    </row>
    <row r="63" spans="2:12" x14ac:dyDescent="0.25">
      <c r="B63" s="65"/>
      <c r="C63" s="5" t="s">
        <v>21</v>
      </c>
      <c r="D63" s="35">
        <v>320</v>
      </c>
      <c r="E63" s="5"/>
      <c r="F63" s="17">
        <f>D63*E63</f>
        <v>0</v>
      </c>
      <c r="G63" s="35">
        <v>320</v>
      </c>
      <c r="H63" s="5"/>
      <c r="I63" s="17">
        <f>G63*H63</f>
        <v>0</v>
      </c>
      <c r="J63" s="35">
        <v>320</v>
      </c>
      <c r="K63" s="5"/>
      <c r="L63" s="17">
        <f>K63*J63</f>
        <v>0</v>
      </c>
    </row>
    <row r="64" spans="2:12" x14ac:dyDescent="0.25">
      <c r="B64" s="65"/>
      <c r="F64" s="5"/>
    </row>
    <row r="65" spans="2:12" ht="28.2" thickBot="1" x14ac:dyDescent="0.3">
      <c r="B65" s="65"/>
      <c r="C65" s="18" t="s">
        <v>13</v>
      </c>
      <c r="D65" s="54">
        <f>SUM(D61:D63)/3</f>
        <v>320</v>
      </c>
      <c r="E65" s="54">
        <f>SUM(E61:E63)/3</f>
        <v>0</v>
      </c>
      <c r="F65" s="54">
        <f>SUM(F61:F63)/3</f>
        <v>0</v>
      </c>
      <c r="G65" s="54">
        <f t="shared" ref="G65:J65" si="3">SUM(G61:G63)/3</f>
        <v>320</v>
      </c>
      <c r="H65" s="54">
        <f t="shared" si="3"/>
        <v>0</v>
      </c>
      <c r="I65" s="54">
        <f t="shared" si="3"/>
        <v>0</v>
      </c>
      <c r="J65" s="54">
        <f t="shared" si="3"/>
        <v>320</v>
      </c>
      <c r="K65" s="22">
        <f>SUM(K61:K63)/3</f>
        <v>0</v>
      </c>
      <c r="L65" s="22">
        <f t="shared" ref="L65" si="4">SUM(L61:L63)/3</f>
        <v>0</v>
      </c>
    </row>
    <row r="66" spans="2:12" ht="14.4" thickTop="1" x14ac:dyDescent="0.25">
      <c r="B66" s="65"/>
    </row>
    <row r="67" spans="2:12" ht="14.4" thickBot="1" x14ac:dyDescent="0.3">
      <c r="B67" s="65"/>
      <c r="C67" s="19" t="s">
        <v>40</v>
      </c>
      <c r="L67" s="20">
        <f>F55+F65+I65+L65</f>
        <v>0</v>
      </c>
    </row>
    <row r="68" spans="2:12" ht="14.4" thickTop="1" x14ac:dyDescent="0.25"/>
    <row r="69" spans="2:12" s="36" customFormat="1" ht="45" customHeight="1" thickBot="1" x14ac:dyDescent="0.35">
      <c r="C69" s="16" t="s">
        <v>42</v>
      </c>
      <c r="L69" s="37">
        <f>L67+L32</f>
        <v>0</v>
      </c>
    </row>
    <row r="70" spans="2:12" ht="14.4" thickBot="1" x14ac:dyDescent="0.3">
      <c r="C70" s="1" t="s">
        <v>44</v>
      </c>
      <c r="F70" s="46" t="s">
        <v>9</v>
      </c>
      <c r="G70" s="34"/>
      <c r="H70" s="34"/>
      <c r="I70" s="46" t="s">
        <v>10</v>
      </c>
      <c r="J70" s="34"/>
      <c r="K70" s="34"/>
      <c r="L70" s="46" t="s">
        <v>11</v>
      </c>
    </row>
    <row r="71" spans="2:12" ht="14.4" thickBot="1" x14ac:dyDescent="0.3">
      <c r="F71" s="34" t="s">
        <v>45</v>
      </c>
      <c r="G71" s="34"/>
      <c r="H71" s="34"/>
      <c r="I71" s="34" t="s">
        <v>45</v>
      </c>
      <c r="J71" s="34"/>
      <c r="K71" s="34"/>
      <c r="L71" s="34" t="s">
        <v>45</v>
      </c>
    </row>
    <row r="72" spans="2:12" ht="14.4" thickBot="1" x14ac:dyDescent="0.3">
      <c r="F72" s="46"/>
      <c r="G72" s="34"/>
      <c r="H72" s="34"/>
      <c r="I72" s="46"/>
      <c r="J72" s="34"/>
      <c r="K72" s="34"/>
      <c r="L72" s="46"/>
    </row>
  </sheetData>
  <mergeCells count="12">
    <mergeCell ref="J24:L24"/>
    <mergeCell ref="C22:F22"/>
    <mergeCell ref="C24:C25"/>
    <mergeCell ref="D2:F2"/>
    <mergeCell ref="D24:F24"/>
    <mergeCell ref="G24:I24"/>
    <mergeCell ref="J59:L59"/>
    <mergeCell ref="D34:F34"/>
    <mergeCell ref="C57:F57"/>
    <mergeCell ref="C59:C60"/>
    <mergeCell ref="D59:F59"/>
    <mergeCell ref="G59:I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SAGE 300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Nhlapo</dc:creator>
  <cp:lastModifiedBy>Elliot Nhlapo</cp:lastModifiedBy>
  <dcterms:created xsi:type="dcterms:W3CDTF">2023-02-08T07:52:42Z</dcterms:created>
  <dcterms:modified xsi:type="dcterms:W3CDTF">2023-03-01T13:07:32Z</dcterms:modified>
</cp:coreProperties>
</file>