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arqs-my.sharepoint.com/personal/ann_arqs_co_za/Documents/Documents/ARQS/ARQS PROJECTS/ARQS -0100 Wesgro/Stage 4/TENDER DOCUMENT/3. BOQ/"/>
    </mc:Choice>
  </mc:AlternateContent>
  <xr:revisionPtr revIDLastSave="1" documentId="14_{5AA3AF6B-6479-4C4B-923A-C99A96746BEB}" xr6:coauthVersionLast="47" xr6:coauthVersionMax="47" xr10:uidLastSave="{C43D017B-3960-4392-A0BA-CB41162E8E6C}"/>
  <bookViews>
    <workbookView xWindow="-108" yWindow="-108" windowWidth="23256" windowHeight="12456" xr2:uid="{00000000-000D-0000-FFFF-FFFF00000000}"/>
  </bookViews>
  <sheets>
    <sheet name="Wesgro Excel Tender BOQ" sheetId="1" r:id="rId1"/>
  </sheets>
  <definedNames>
    <definedName name="_xlnm.Print_Area" localSheetId="0">'Wesgro Excel Tender BOQ'!$A$1:$I$1287</definedName>
    <definedName name="_xlnm.Print_Titles" localSheetId="0">'Wesgro Excel Tender BOQ'!$1:$1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7" i="1" l="1"/>
  <c r="H1237" i="1"/>
  <c r="H1233" i="1"/>
  <c r="H1231" i="1"/>
  <c r="H1227" i="1"/>
  <c r="H1225" i="1"/>
  <c r="H1221" i="1"/>
  <c r="H1219" i="1"/>
  <c r="H1215" i="1"/>
  <c r="H1213" i="1"/>
  <c r="H1209" i="1"/>
  <c r="H1207" i="1"/>
  <c r="H1159" i="1"/>
  <c r="H1157" i="1"/>
  <c r="H1147" i="1"/>
  <c r="H1145" i="1"/>
  <c r="H1135" i="1"/>
  <c r="H1133" i="1"/>
  <c r="H1127" i="1"/>
  <c r="H1125" i="1"/>
  <c r="H1115" i="1"/>
  <c r="H1113" i="1"/>
  <c r="H1107" i="1"/>
  <c r="H1101" i="1"/>
  <c r="H1093" i="1"/>
  <c r="H1089" i="1"/>
  <c r="H1085" i="1"/>
  <c r="H1075" i="1"/>
  <c r="H1073" i="1"/>
  <c r="H1065" i="1"/>
  <c r="H1061" i="1"/>
  <c r="H1055" i="1"/>
  <c r="H1051" i="1"/>
  <c r="H1033" i="1"/>
  <c r="H1029" i="1"/>
  <c r="H1027" i="1"/>
  <c r="H1025" i="1"/>
  <c r="H1023" i="1"/>
  <c r="H1021" i="1"/>
  <c r="H1015" i="1"/>
  <c r="H1013" i="1"/>
  <c r="H1009" i="1"/>
  <c r="H1007" i="1"/>
  <c r="H1003" i="1"/>
  <c r="H999" i="1"/>
  <c r="H995" i="1"/>
  <c r="H989" i="1"/>
  <c r="H987" i="1"/>
  <c r="H985" i="1"/>
  <c r="H975" i="1"/>
  <c r="H973" i="1"/>
  <c r="H967" i="1"/>
  <c r="H957" i="1"/>
  <c r="H947" i="1"/>
  <c r="H943" i="1"/>
  <c r="H941" i="1"/>
  <c r="H939" i="1"/>
  <c r="H937" i="1"/>
  <c r="H935" i="1"/>
  <c r="H929" i="1"/>
  <c r="H925" i="1"/>
  <c r="H853" i="1"/>
  <c r="H811" i="1"/>
  <c r="H809" i="1"/>
  <c r="H805" i="1"/>
  <c r="H799" i="1"/>
  <c r="H797" i="1"/>
  <c r="H791" i="1"/>
  <c r="H751" i="1"/>
  <c r="H745" i="1"/>
  <c r="H727" i="1"/>
  <c r="H721" i="1"/>
  <c r="H715" i="1"/>
  <c r="H713" i="1"/>
  <c r="H687" i="1"/>
  <c r="H681" i="1"/>
  <c r="I689" i="1" s="1"/>
  <c r="H655" i="1"/>
  <c r="H653" i="1"/>
  <c r="H649" i="1"/>
  <c r="H643" i="1"/>
  <c r="H637" i="1"/>
  <c r="H633" i="1"/>
  <c r="H631" i="1"/>
  <c r="H625" i="1"/>
  <c r="H603" i="1"/>
  <c r="H597" i="1"/>
  <c r="H593" i="1"/>
  <c r="H589" i="1"/>
  <c r="H583" i="1"/>
  <c r="H579" i="1"/>
  <c r="H573" i="1"/>
  <c r="H567" i="1"/>
  <c r="H565" i="1"/>
  <c r="H544" i="1"/>
  <c r="H542" i="1"/>
  <c r="H536" i="1"/>
  <c r="H534" i="1"/>
  <c r="H530" i="1"/>
  <c r="H528" i="1"/>
  <c r="H526" i="1"/>
  <c r="H524" i="1"/>
  <c r="H522" i="1"/>
  <c r="H520" i="1"/>
  <c r="H518" i="1"/>
  <c r="H512" i="1"/>
  <c r="H510" i="1"/>
  <c r="H504" i="1"/>
  <c r="H498" i="1"/>
  <c r="H496" i="1"/>
  <c r="H494" i="1"/>
  <c r="H492" i="1"/>
  <c r="H490" i="1"/>
  <c r="H488" i="1"/>
  <c r="H486" i="1"/>
  <c r="H484" i="1"/>
  <c r="H482" i="1"/>
  <c r="H480" i="1"/>
  <c r="H478" i="1"/>
  <c r="H476" i="1"/>
  <c r="H470" i="1"/>
  <c r="H468" i="1"/>
  <c r="H466" i="1"/>
  <c r="H464" i="1"/>
  <c r="H462" i="1"/>
  <c r="H460" i="1"/>
  <c r="H458" i="1"/>
  <c r="H456" i="1"/>
  <c r="H454" i="1"/>
  <c r="H448" i="1"/>
  <c r="H446" i="1"/>
  <c r="H442" i="1"/>
  <c r="H440" i="1"/>
  <c r="H438" i="1"/>
  <c r="H436" i="1"/>
  <c r="H434" i="1"/>
  <c r="H432" i="1"/>
  <c r="H430" i="1"/>
  <c r="H428" i="1"/>
  <c r="H426" i="1"/>
  <c r="H424" i="1"/>
  <c r="H418" i="1"/>
  <c r="H416" i="1"/>
  <c r="H414" i="1"/>
  <c r="H412" i="1"/>
  <c r="H410" i="1"/>
  <c r="H408" i="1"/>
  <c r="H406" i="1"/>
  <c r="H404" i="1"/>
  <c r="H402" i="1"/>
  <c r="H400" i="1"/>
  <c r="H398" i="1"/>
  <c r="H396" i="1"/>
  <c r="H394" i="1"/>
  <c r="H392" i="1"/>
  <c r="H384" i="1"/>
  <c r="H382" i="1"/>
  <c r="H380" i="1"/>
  <c r="H338" i="1"/>
  <c r="H334" i="1"/>
  <c r="H332" i="1"/>
  <c r="H330" i="1"/>
  <c r="H328" i="1"/>
  <c r="H326" i="1"/>
  <c r="H324" i="1"/>
  <c r="H322" i="1"/>
  <c r="H320" i="1"/>
  <c r="H318" i="1"/>
  <c r="H316" i="1"/>
  <c r="H314" i="1"/>
  <c r="H312" i="1"/>
  <c r="H310" i="1"/>
  <c r="H308" i="1"/>
  <c r="H306" i="1"/>
  <c r="H304" i="1"/>
  <c r="H302" i="1"/>
  <c r="H300" i="1"/>
  <c r="H294" i="1"/>
  <c r="H292" i="1"/>
  <c r="H288" i="1"/>
  <c r="H282" i="1"/>
  <c r="H280" i="1"/>
  <c r="H99" i="1"/>
  <c r="I105" i="1" s="1"/>
  <c r="H1251" i="1" s="1"/>
  <c r="I1161" i="1" l="1"/>
  <c r="H1273" i="1" s="1"/>
  <c r="I1149" i="1"/>
  <c r="I1117" i="1"/>
  <c r="H1267" i="1" s="1"/>
  <c r="I547" i="1"/>
  <c r="H1257" i="1" s="1"/>
  <c r="I609" i="1"/>
  <c r="H1259" i="1" s="1"/>
  <c r="I657" i="1"/>
  <c r="H1261" i="1" s="1"/>
  <c r="I813" i="1"/>
  <c r="H1265" i="1" s="1"/>
  <c r="I1137" i="1"/>
  <c r="H1269" i="1" s="1"/>
  <c r="I1247" i="1"/>
  <c r="H1275" i="1" s="1"/>
  <c r="I753" i="1"/>
  <c r="I340" i="1"/>
  <c r="H1255" i="1" s="1"/>
  <c r="H1271" i="1"/>
  <c r="H1263" i="1"/>
  <c r="H1277" i="1" l="1"/>
  <c r="H1281" i="1" s="1"/>
</calcChain>
</file>

<file path=xl/sharedStrings.xml><?xml version="1.0" encoding="utf-8"?>
<sst xmlns="http://schemas.openxmlformats.org/spreadsheetml/2006/main" count="885" uniqueCount="562">
  <si>
    <t>ITEM NO</t>
  </si>
  <si>
    <t>QUANTITY</t>
  </si>
  <si>
    <t>RATE</t>
  </si>
  <si>
    <t>AMOUNT</t>
  </si>
  <si>
    <t>BILL NO. 1 PRELIMINARIES</t>
  </si>
  <si>
    <t>BUILDING AGREEMENT AND PRELIMINARIES</t>
  </si>
  <si>
    <t>Where there is conflict between the JBCC Contract and the Wesgro General Conditions of Contract, the JBCC Contract will take preference.</t>
  </si>
  <si>
    <t>The JBCC Principal Building Agreement (Edition 6.2 - May 2018) prepared by the Joint Building Contracts Committee shall be the applicable building agreement, amended as hereinafter described</t>
  </si>
  <si>
    <t>The JBCC Principal Building Agreement contract data form an integral part of this agreement</t>
  </si>
  <si>
    <t>The JBCC General Preliminaries (May 2018) published by the Joint Building Contracts Committee for use with the JBCC Principal Building Agreement (Edition 6.2 - May 2018) shall be deemed to be incorporated in these bills of quantities, amended as hereinafter described</t>
  </si>
  <si>
    <t>The contractor is deemed to have referred to the above mentioned documents for the full intent and meaning of each clause</t>
  </si>
  <si>
    <t>The clauses in the above mentioned documents are hereinafter referred to by clause number and heading only</t>
  </si>
  <si>
    <t>PREAMBLES FOR TRADES</t>
  </si>
  <si>
    <t>The General Preambles for Trades 2017 published by the Association of South African Quantity Surveyors shall be deemed to be incorporated in these bills of quantities and no claims arising from brevity of description of items fully described in the said General Preambles will be entertained</t>
  </si>
  <si>
    <t>Supplementary preambles and/or specifications are incorporated in these bills of quantities to satisfy the requirements of this project. Such supplementary preambles and/or specifications shall take precedence over the provisions of the General Preambles</t>
  </si>
  <si>
    <t>The contractor's prices for all items throughout these bills of quantities shall take account of and include where applicable for all of the obligations, requirements and specifications given in the General Preambles and in any supplementary preambles and/or specifications</t>
  </si>
  <si>
    <t>The standard clauses of the agreement have not been listed in the Preliminaries Bill and only those clauses which have been expanded on have been listed. The contractor is to provide a lump sum amount for the Preliminaries against the final item of this bill.</t>
  </si>
  <si>
    <t>PRICING OF PRELIMINARIES</t>
  </si>
  <si>
    <t>SECTION A: PRINCIPAL BUILDING AGREEMENT</t>
  </si>
  <si>
    <t>Clause 2.0 - Law, regulations and notices</t>
  </si>
  <si>
    <t>Statutory and other notices</t>
  </si>
  <si>
    <t>The contractor shall submit and/or comply with all statutory and other notices that may be required by any local or other authority in order not to cause any delay to the commencement of the works by the contractor. The contractor shall pay all deposits or fees in this regard</t>
  </si>
  <si>
    <t>It is, however, specifically recorded that the employer shall be responsible for the timeous approval of building plans by any local or other authorities and the payment of any fees or charges related thereto</t>
  </si>
  <si>
    <t>Health and safety</t>
  </si>
  <si>
    <t>Clause 11.0 - Securities</t>
  </si>
  <si>
    <t>Clause 12.0 - Obligations of the parties</t>
  </si>
  <si>
    <t>12.2.6 Programme  The tenderer is to submit a detailed construction programme with the tender as requested in the Wesgro Request for Proposal</t>
  </si>
  <si>
    <t>12.2.13 Designate a competent person  Details of the contracts manager and foreman are to be submitted with the tender as requested in the Wesgro Request for Proposal. If for any reason the contracts manager or foreman are not available at site hand over the contractor must submit the CV of the alternative contract staff for approval by the Principal Agent</t>
  </si>
  <si>
    <t>Clause 23.0 - Revision of the date for practical completion  Substitution of materials and goods  The removal or substitution of any materials and goods which do not conform to the specification or the contract drawings shall not constitute grounds for the extension of the construction period nor for the adjustment of the contract value [17.1.8; 23.1 &amp; 2]</t>
  </si>
  <si>
    <t>Clause 25.0 - Payment</t>
  </si>
  <si>
    <t>Prices submitted  Where prices are submitted by the contractor or subcontractor during the progress of the works in respect of contract instructions or in regard to a claim under the terms of this agreement and notwithstanding the fact that such prices may be used in an interim payment certificate, there is to be no presumption of acceptance. Should the principal agent wish to accept any such prices prior to the issue of the certificate of final completion, it shall be in writing</t>
  </si>
  <si>
    <t>Clause 26.0 - Adjustment of the contract value and final account</t>
  </si>
  <si>
    <t>Fluctuations in costs  All fluctuations in costs, with the exception of fluctuations in the rate of Value Added Tax, shall be for the account of the contractor [26.9.5]</t>
  </si>
  <si>
    <t>Cost of claims  All costs incurred by the contractor in the preparation of claims shall be borne by the contractor. This provision shall not preclude an adjudicator or an arbitrator appointed in terms of this agreement [30.6 &amp; 7] from making a determination on costs</t>
  </si>
  <si>
    <t>Claims from subcontractors The contractor shall review, assess and adjudicate any claims received by him from any subcontractor and thereafter submit same to the principal agent with a recommendation in order to assist the principal agent in adjudicating the claim [26.6]</t>
  </si>
  <si>
    <t>SECTION  C: SPECIFIC PRELIMINARIES</t>
  </si>
  <si>
    <t>SUMMARY OF CATEGORIES</t>
  </si>
  <si>
    <t>Item</t>
  </si>
  <si>
    <t>A PROJECT INFORMATION</t>
  </si>
  <si>
    <t>A 1.0 Works (1.1)</t>
  </si>
  <si>
    <t>A 2.0 Site (1.1)</t>
  </si>
  <si>
    <t>A 3.0 Employer (1.1)</t>
  </si>
  <si>
    <t>A 4.0 Principal Agent (1.1)</t>
  </si>
  <si>
    <t>Agent (1.1;6.2)  Agents service: Health and Safety Consultants  TBA</t>
  </si>
  <si>
    <t>B CONTRACT INFORMATION</t>
  </si>
  <si>
    <t>B 1.0 Definitions (1.1)</t>
  </si>
  <si>
    <t>Bills of quantities system of measurement:Standard System of Measuring Building Work 7th Edition 2017</t>
  </si>
  <si>
    <t>B 2.0 Law, regulations and notices (2.0)</t>
  </si>
  <si>
    <t>Law applicable to the works: Republic of South Africa</t>
  </si>
  <si>
    <t>B 3.0 Offer and acceptance (3.0)</t>
  </si>
  <si>
    <t>B 4.0 Documents (5.0)</t>
  </si>
  <si>
    <t>The original signed agreement is to be held by the Employer (5.2)</t>
  </si>
  <si>
    <t>Number of construction document copies to be supplied to the contractor at no cost (5.6): Three copies</t>
  </si>
  <si>
    <t>Architects Drawings and Specifications</t>
  </si>
  <si>
    <t>B 5.0 Employers agents (6.0)</t>
  </si>
  <si>
    <t>B 6.0 Insurances (10.0)</t>
  </si>
  <si>
    <t>Insurances by contractor</t>
  </si>
  <si>
    <t>New works (10.1.1) Contract Sum  25% (including VAT)  .</t>
  </si>
  <si>
    <t>Supplementary insurance (10.1.2) Contract Sum  25% (including VAT)  .</t>
  </si>
  <si>
    <t>B 7.0 Obligations of the employer (12.1)</t>
  </si>
  <si>
    <t>Restriction of working hours (12.1.2) The contractor will be provided with a separate access route onto the site and may work regular business hours. Any overtime will have to be arranged and approved by the Building Manager</t>
  </si>
  <si>
    <t>All known services are to be preserved by the contractor (12.1.3) It is the intention to incorporate where possible the existing mechanical, electrical and fire detection services and care must be taken not to damage the infrastructure</t>
  </si>
  <si>
    <t>B 9.0 Direct contractors (16.0)</t>
  </si>
  <si>
    <t>B11.0 Possession of site (12.1.5), practical completion (19.0;20.0) and penalties (24.0)</t>
  </si>
  <si>
    <t>B 12.0 Payment (25.0)</t>
  </si>
  <si>
    <t>B 13.0 Dispute resolution (30.0)</t>
  </si>
  <si>
    <t>The method of dispute resolution shall be agreed between the employer and contractor on signing of the contract</t>
  </si>
  <si>
    <t>B14.0 JBCC General Preliminaries - selections</t>
  </si>
  <si>
    <t>Known services (P4.6)</t>
  </si>
  <si>
    <t>Water (P8.1)Option A (by contractor)                              noOption B (by employer - free of charge)       no Option C (by employer - metered)                yes</t>
  </si>
  <si>
    <t>Electricity (P8.2)  Option A (by contractor)                               no Option B (by employer - free of charge)        no Option C (by employer - metered)                yes</t>
  </si>
  <si>
    <t>Ablution facilities (P8.3)  Option A (by contractor)                             yes Option B (by employer)                                no</t>
  </si>
  <si>
    <t>Communication facilities (P8.4)  Telephone 				      yes E-mail			                             yes</t>
  </si>
  <si>
    <t>B 15.0 Changes made to the JBCC documents</t>
  </si>
  <si>
    <t>PAYMENT REDUCTIONA Payment reduction shall apply as per Clause 11.4.1 in lieu of a fixed or variable guaranteeClause 11.4.1Hand over the site to the contractor and withhold an amount of 10% on each interim payment certificate to the contractor until the total amount withheld is equal to ten per cent (10%) of the contract sum. The amount withheld shall be reduced at practical completion to two and half per cent (2,5%) of the contract sum and to zero per cent (0%) in the final payment certificateInterest shall not apply to the 10% payment reduction</t>
  </si>
  <si>
    <t>PAYMENT Clause 25.10 The employer shall pay the contractor the amount certified in an issued payment certificate within 30 calendar days of the date of issue of the payment certificate including default interest and compensatory interest</t>
  </si>
  <si>
    <t>BILL NO 2</t>
  </si>
  <si>
    <t>CEILINGS</t>
  </si>
  <si>
    <t>For preambles see "Model Preambles for Trades"</t>
  </si>
  <si>
    <t>SUPPLEMENTARY PREAMBLES</t>
  </si>
  <si>
    <t>Fixing</t>
  </si>
  <si>
    <t>Items described as "plugged" shall be deemed to include screwing to fibre, plastic or metal plugs at not exceeding 500mm centres, and where described as "bolted", the bolts have been given elsewhere</t>
  </si>
  <si>
    <t>Items described as "nailed" shall be deemed to be fixed with hardened steel nails or pins, or to be shot-pinned, to brickwork or concrete</t>
  </si>
  <si>
    <t>Steel components</t>
  </si>
  <si>
    <t>All steel components for ceilings, partitions, etc are to be galvanised in accordance with SANS 121</t>
  </si>
  <si>
    <t>Proprietary suspended ceilings</t>
  </si>
  <si>
    <t>Hangers, suspension grids, "lay-in" panels, etc are to be in accordance with the manufacturers' recommendations</t>
  </si>
  <si>
    <t>Ceilings</t>
  </si>
  <si>
    <t>m2</t>
  </si>
  <si>
    <t>Budgetary allowance for alterations to existing ceiling grid to accommodate new ceilings</t>
  </si>
  <si>
    <t>SUSPENDED CEILINGS</t>
  </si>
  <si>
    <t>Supply and install Owacoustic Constellation 600 x 600 x 15mm mineral fibre ceiling tiles with square edges on existing tee suspension system including all necessary hangers, sub grid and fixings.</t>
  </si>
  <si>
    <t>6.4mm "Rhino" gypsum plasterboard ceilings fixed to existing tee-suspension system with strips of mesh scrim nailed over joints and the whole surface finished with gypsum skim plaster trowelled to a smooth polished surface</t>
  </si>
  <si>
    <t>Horizontal ceilings suspended not exceeding 1m below concrete soffits</t>
  </si>
  <si>
    <t>Vertical ceilings suspended not exceeding 1m extreme below concrete soffits</t>
  </si>
  <si>
    <t>Flush plastered gypsum plasterboard suspended bulkheads</t>
  </si>
  <si>
    <t>Bulkheads are defined as those portions of ceilings which are stepped down from the general ceiling level in a particular room or area and which generally occur along the perimeter. Their purpose is either to conceal services or to create architectural features</t>
  </si>
  <si>
    <t>Rectangular bulkheads 400mm wide x 100mm high, suspended not exceeding 1m below concrete soffits as per detail 01 (refer to architect's drawing P/1982/08/RC/50)</t>
  </si>
  <si>
    <t>m</t>
  </si>
  <si>
    <t>Rectangular bulkheads 350mm wide x 100mm high, suspended not exceeding 1m below concrete soffits as per detail 01 (refer to architect's drawing P/1982/08/RC/50)</t>
  </si>
  <si>
    <t>Rectangular bulkheads 500mm wide x 100mm high, suspended not exceeding 1m below concrete soffits as per detail 01 (refer to architect's drawing P/1982/08/RC/50)</t>
  </si>
  <si>
    <t>Rectangular bulkheads 600mm wide x 100mm high, suspended not exceeding 1m below concrete soffits as per detail 01 (refer to architect's drawing P/1982/08/RC/50)</t>
  </si>
  <si>
    <t>Rectangular bulkheads 700mm wide x 100mm high, suspended not exceeding 1m below concrete soffits as per detail 01 (refer to architect's drawing P/1982/08/RC/50)</t>
  </si>
  <si>
    <t>Rectangular bulkheads 1000mm wide x 100mm high, suspended not exceeding 1m below concrete soffits as per detail 05 and 06 (refer to architect's drawing P/1982/08/RC/50)</t>
  </si>
  <si>
    <t>Rectangular bulkheads 1086mm wide x 100mm high, suspended not exceeding 1m below concrete soffits as per detail 01 (refer to architect's drawing P/1982/08/RC/50)</t>
  </si>
  <si>
    <t>Rectangular bulkheads 1210mm wide x 100mm high, suspended not exceeding 1m below concrete soffits as per detail 01 (refer to architect's drawing P/1982/08/RC/50)</t>
  </si>
  <si>
    <t>Rectangular bulkheads 1250mm wide x 100mm high with chamfered projecting edge 10mm long, suspended not exceeding 1m below concrete soffits as per detail 03 (refer to architect's drawing P/1982/07/RC/50)</t>
  </si>
  <si>
    <t>Rectangular bulkheads 1400mm wide x 100mm high, suspended not exceeding 1m below concrete soffits as per detail 01 (refer to architect's drawing P/1982/08/RC/50)</t>
  </si>
  <si>
    <t>Rectangular bulkheads 1500mm wide x 100mm high, suspended not exceeding 1m below concrete soffits as per detail 01 (refer to architect's drawing P/1982/08/RC/50)</t>
  </si>
  <si>
    <t>Rectangular bulkheads 1600mm wide x 100mm high, suspended not exceeding 1m below concrete soffits as per detail 01 (refer to architect's drawing P/1982/08/RC/50)</t>
  </si>
  <si>
    <t>Rectangular bulkheads 1800mm wide x 100mm high, suspended not exceeding 1m below concrete soffits as per detail 01 (refer to architect's drawing P/1982/08/RC/50)</t>
  </si>
  <si>
    <t>Rectangular bulkheads 2375mm wide x 100mm high, suspended not exceeding 1m below concrete soffits as per detail 01 (refer to architect's drawing P/1982/08/RC/50)</t>
  </si>
  <si>
    <t>Rectangular bulkheads 2398mm wide x 100mm high, suspended not exceeding 1m below concrete soffits as per detail 01 (refer to architect's drawing P/1982/08/RC/50)</t>
  </si>
  <si>
    <t>Rectangular bulkheads 3000mm wide x 100mm high, suspended not exceeding 1m below concrete soffits as per detail 01 (refer to architect's drawing P/1982/08/RC/50)</t>
  </si>
  <si>
    <t>Recessed shaped ceilings 8700mm long x 2000mm wide at one end and 3000mm wide at other end x 100mm high, suspended not exceeding 1m below concrete soffits as per detail 06 (refer to architect's drawing P/1982/07/RC/50)</t>
  </si>
  <si>
    <t>No</t>
  </si>
  <si>
    <t>"OWAconstruct" Shadowline perimeter trims, etc to suspended acoustic ceilings</t>
  </si>
  <si>
    <t>BILL NO 3</t>
  </si>
  <si>
    <t>PARTITIONS</t>
  </si>
  <si>
    <t>Partitions</t>
  </si>
  <si>
    <t>FIXED PARTITIONS</t>
  </si>
  <si>
    <t>Skirtings are measured separately</t>
  </si>
  <si>
    <t>Paint and varnish finishes are measured separately</t>
  </si>
  <si>
    <t>Partitions consisting of 102mm "Gypframe Ultrasteel" studs inserted at 600mm centres into 102mm "Gypframe Ultrasteel" steel track at top and bottom including "Gypframe Ultrasteel Deep Track" and clad on both sides as described with all external angles to have "Gypframe Corner Beads" attached.  Boards shall be fixed in strict accordance with the manufacturer's instructions and all joints shall be covered with "Gyproc Rhino Tape" and finished with one layer of Rhinolite</t>
  </si>
  <si>
    <t>Extra over partition 3100mm high for abutment with column as per detail 02 (refer drawing 1982/0A/GA/21 revision A)</t>
  </si>
  <si>
    <t>Extra over partition 3100mm high for fair end as per detail 11 (refer drawing 1982/0A/GA/21 revision A)</t>
  </si>
  <si>
    <t>PARTITION TYPE B</t>
  </si>
  <si>
    <t>Partitions consisting of 63.5mm "Gypframe Ultrasteel" studs inserted at 600mm centres into 63.5mm "Gypframe Ultrasteel" steel track at top and bottom and clad on both sides as described with all external angles to have "Gypframe Corner Beads" attached. Boards shall be fixed in strict accordance with the manufacturer's instructions and all joints shall be covered with "Gyproc Rhino Tape" and finished with one layer of Rhinolite</t>
  </si>
  <si>
    <t>94mm Thick 60min Fire rated acoustic partition with one layer 15mm "Gyproc Firestop"on both sides and 63mm "Isover Cavitybatt/Cavitylite" insulation inserted into cavity</t>
  </si>
  <si>
    <t>Extra over partition 3100mm high for abutment with brickwork as per detail 01 (refer drawing 1982/0A/GA/21 revision A)</t>
  </si>
  <si>
    <t>Extra over partition 3100mm high for corner as per detail 04 (refer drawing 1982/0A/GA/21 revision A)</t>
  </si>
  <si>
    <t>Extra over partition 3100mm high for T-intersection as per detail 06 (refer drawing 1982/0A/GA/21 revision A)</t>
  </si>
  <si>
    <t>Extra over partition 3100mm high for abutment with mullion as per detail 15 (refer drawing 1982/0A/GA/21 revision A)</t>
  </si>
  <si>
    <t>Extra over to form opening for door size 853 x 2400mm high as per detail 12 (refer drawing 1982/0A/GA/21)</t>
  </si>
  <si>
    <t>Extra over to form opening for door size 1666 x 2400mm high as per detail 12 (refer drawing 1982/0A/GA/21)</t>
  </si>
  <si>
    <t>Extra over to form opening for fixed light size 863 x 2400mm high</t>
  </si>
  <si>
    <t>Extra over to form opening for fixed light size 990 x 2400mm high</t>
  </si>
  <si>
    <t>Extra over to form opening for fixed light size 1000 x 2400mm high</t>
  </si>
  <si>
    <t>Extra over to form opening for fixed light size 1493 x 2400mm high</t>
  </si>
  <si>
    <t>Extra over to form opening for fixed light size 2500 x 2400mm high</t>
  </si>
  <si>
    <t>PARTITION TYPE C</t>
  </si>
  <si>
    <t>Partitioning 2 700mm high with bottom track plugged and top track fixed to concrete soffits through ceiling 3,100mm above floor level</t>
  </si>
  <si>
    <t>Extra over partition 2700mm high for abutment with brickwork as per detail 01 (refer drawing 1982/0A/GA/21 revision A)</t>
  </si>
  <si>
    <t>Extra over partition 2700mm high for abutment with column as per detail 02 (refer drawing 1982/0A/GA/21 revision A)</t>
  </si>
  <si>
    <t>Extra over partition 2700mm high for corner as per detail 04 (refer drawing 1982/0A/GA/21 revision A)</t>
  </si>
  <si>
    <t>Extra over partition 2700mm high for T-intersection as per detail 06 (refer drawing 1982/0A/GA/21 revision A)</t>
  </si>
  <si>
    <t>Extra over partition 2700mm high for fair end as per detail 11 (refer drawing 1982/0A/GA/21 revision A)</t>
  </si>
  <si>
    <t>Extra over partition 2700mm high for abutment with mullion as per detail 15 (refer drawing 1982/0A/GA/21 revision A)</t>
  </si>
  <si>
    <t>Extra over to form opening for door size 853 x 2100 high</t>
  </si>
  <si>
    <t>PARTITION TYPE D - FIRE WALL</t>
  </si>
  <si>
    <t>"Gyproc Fire Resistant Wall System with one layer 12,5mm and one layer 15mm "Gyproc Rhinoboard Firestop"on both sides (2 hour fire rating)</t>
  </si>
  <si>
    <t>Extra over to form opening for door size 860 x 2032mm high as per detail 12 (refer drawing 1982/0A/GA/21) - supply and installation of door elsewhere measured</t>
  </si>
  <si>
    <t>Extra over to form opening for door size 1666 x 2100mm high as per detail 12 (refer drawing 1982/0A/GA/21) - supply and installation of door elsewhere measured</t>
  </si>
  <si>
    <t>TIMBER NOGGINS FOR SUPPORT OF SCREENS, JOINERY ETC</t>
  </si>
  <si>
    <t>18mm plywood 100mm high fixed between studs for joinery supportwork as per detail 13 (refer drawing 1982/0A/GA/21)</t>
  </si>
  <si>
    <t>ALUMINIUM SKIRTINGS</t>
  </si>
  <si>
    <t>Natural anodised aluminium skirting</t>
  </si>
  <si>
    <t>75mm High flat section skirting</t>
  </si>
  <si>
    <t>TIMBER DOORS</t>
  </si>
  <si>
    <t>Extra over partitions for 44mm solid core door hung to and including natural anodised aluminium Clip 44 door frame with 3 hinges to each hanging stile</t>
  </si>
  <si>
    <t>Door and frame to suit opening size 853 x 2400mm high (Door type 01)</t>
  </si>
  <si>
    <t>GLAZED ALUMINIUM FIXED LIGHTS AND DOORS</t>
  </si>
  <si>
    <t>6mm clear toughened glazed sidelights in one fixed pane including Clip 44 natural anodised aluminium frame</t>
  </si>
  <si>
    <t>863mm wide x 2400mm high glazed fixed light</t>
  </si>
  <si>
    <t>990mm wide x 2400mm high glazed fixed light</t>
  </si>
  <si>
    <t>1000mm wide x 2400mm high glazed fixed light</t>
  </si>
  <si>
    <t>1493mm wide x 2400mm high glazed fixed light</t>
  </si>
  <si>
    <t>2500mm wide x 2400mm high glazed fixed light</t>
  </si>
  <si>
    <t>3000mm wide x 2400mm high glazed fixed light</t>
  </si>
  <si>
    <t>3362mm wide x 2400mm high glazed fixed light</t>
  </si>
  <si>
    <t>6mm clear laminated glazed doors, including Clip 44 natural anodised aluminium frame</t>
  </si>
  <si>
    <t>Glazed single door in frame to suit opening size 853 x 2400mm high (Door type 3)</t>
  </si>
  <si>
    <t>Glazed double door in frame to suit opening size 1666 x 2400mm high (door type 4)</t>
  </si>
  <si>
    <t>FIRE DOORS</t>
  </si>
  <si>
    <t>Class B fire doors with "Masonite" commercial veneer</t>
  </si>
  <si>
    <t>44mm Class "B" fire single self closing door overall size 860 x 2032mm high with masonite veneer (on both sides of doors and 8mm hardwood edge strips all round, filled with vermiculite fire resistant compacted filling and intumescent strip to top of door  hung to steel frames (steel frames included but ironmongery elsewhere measured)</t>
  </si>
  <si>
    <t>44mm Class "B" fire double self closing door overall size 1666 x 2400mm high with masonite veneer (on both sides of doors and 8mm hardwood edge strips all round, filled with vermiculite fire resistant compacted filling and intumescent strip to top of door  hung to steel frames (steel frames included but ironmongery elsewhere measured)</t>
  </si>
  <si>
    <t>BILL NO 4</t>
  </si>
  <si>
    <t>FLOOR FINISHES</t>
  </si>
  <si>
    <t>Floor coverings shall be fixed with adhesive as recommended by the manufacturers</t>
  </si>
  <si>
    <t>REMOVAL OF EXISTING FLOOR FINISHES IN LIFT LOBBIES</t>
  </si>
  <si>
    <t>Take out and remove carpet finishes</t>
  </si>
  <si>
    <t>Take out and remove porcelain tiles and make good screed</t>
  </si>
  <si>
    <t>SCREEDS</t>
  </si>
  <si>
    <t>Screeds steel floated, on concrete</t>
  </si>
  <si>
    <t>Pavelite in patching existing screeds</t>
  </si>
  <si>
    <t>VINYL FLOOR COVERINGS</t>
  </si>
  <si>
    <t>2mm Superflex fully flexible vinyl sheeting fixed with FloorworX No 62 adhesive to screed as per manufacturer's recommendation (self levelling screed elsewhere). All vinyl to be stripped after 48 hours using Floorworx Stripper, scrubbed using a diluted solution of Floorworx Rinse, and then sealed with 3 coats of FloorworX Silk Matt Sealant to architect's approval (Colour: Ash Grey MS122).  Installation to be done by an approved Floorworx installer</t>
  </si>
  <si>
    <t>On floors and landings</t>
  </si>
  <si>
    <t>"Vanguard Collection Plantation" (Colour: Ash Grey Oak) 2.5mm thick planks</t>
  </si>
  <si>
    <t>CARPET FLOOR COVERINGS</t>
  </si>
  <si>
    <t>"Belgotex Berberpoint 920" Nexbac (Colour: Scalable) carpet tiles</t>
  </si>
  <si>
    <t>"Belgotex Blend" (Colour: Raven) carpet tiles</t>
  </si>
  <si>
    <t>"Vanguard Collection Stitch" (Colour: Overcast) carpet tiles</t>
  </si>
  <si>
    <t>DIVIDING STRIPS</t>
  </si>
  <si>
    <t>"Genesis" floor trims</t>
  </si>
  <si>
    <t>3mm Silver transition trim</t>
  </si>
  <si>
    <t>WORK TO EXISTING STAIRS</t>
  </si>
  <si>
    <t>Allow the budgetary amount of R40,000 for new timber treads to the stairs</t>
  </si>
  <si>
    <t>BILL NO 5</t>
  </si>
  <si>
    <t>IRONMONGERY</t>
  </si>
  <si>
    <t>HINGES, BOLTS, ETC</t>
  </si>
  <si>
    <t>"Handles Inc"</t>
  </si>
  <si>
    <t>102 x 75mm Natural anodised aluminium butt hinges - by door frame manufacturer</t>
  </si>
  <si>
    <t>Pairs</t>
  </si>
  <si>
    <t>incl w frames</t>
  </si>
  <si>
    <t>LOCKS</t>
  </si>
  <si>
    <t>"Cisa"</t>
  </si>
  <si>
    <t>Astral Knob cylinder (colour to match natural anodised handle)</t>
  </si>
  <si>
    <t>HANDLES</t>
  </si>
  <si>
    <t>Stainless steel offset T pull handle</t>
  </si>
  <si>
    <t>76 x 152mm Stainless steel pull handle</t>
  </si>
  <si>
    <t>DOOR CLOSERS</t>
  </si>
  <si>
    <t>"Dorma"</t>
  </si>
  <si>
    <t>TS93G CAM action slide channel door closer</t>
  </si>
  <si>
    <t>SUNDRIES</t>
  </si>
  <si>
    <t>Stainless steel CZ87231SC floor mounted door stop, plugged</t>
  </si>
  <si>
    <t>PUSH AND KICK PLATES</t>
  </si>
  <si>
    <t>75 x 300mm stainless steel push plates</t>
  </si>
  <si>
    <t>150 x 750mm stainless steel kick plate</t>
  </si>
  <si>
    <t>BILL NO 6</t>
  </si>
  <si>
    <t>TILING</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</si>
  <si>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</si>
  <si>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Ceramic, porcelain, marble and granite tiles are to be fixed and grouted with suitable adhesives and grouts as recommended by the manufacturer of the tiles</t>
  </si>
  <si>
    <t>Taking delivery</t>
  </si>
  <si>
    <t>The employer will purchase some of the tiles directly from the suppliers and the contractor will take delivery thereof. Taking delivery of goods or articles by the contractor on site shall mean getting in, unpacking, checking that the quantity is correct and that the goods are complete and undamaged, submitting a report thereof to the interested parties and issuing vouchers for the receipt of such goods.  The contractor shall store the goods and will be held responsible for the safety thereof and indemnify the employer against any damage or loss which may occur</t>
  </si>
  <si>
    <t>FLOOR TILING</t>
  </si>
  <si>
    <t>"Etienne Tiles Neo" (Colour: PEI 4) 1,000 X 1,000mm fixed with adhesive to screed and flush pointed with tinted grout</t>
  </si>
  <si>
    <t>WALL TILING</t>
  </si>
  <si>
    <t>Take delivery of and install wall tiles PC Sum R500 per m2 supplied and delivered and fixed with adhesive to plaster (plaster elsewhere) and flush pointed with tinted jointing compound</t>
  </si>
  <si>
    <t>Splashbacks</t>
  </si>
  <si>
    <t>BILL NO 7</t>
  </si>
  <si>
    <t>PAINTWORK</t>
  </si>
  <si>
    <t>COLOURS</t>
  </si>
  <si>
    <t>Unless otherwise described all paintwork shall be deemed to have a colour value in excess of 7 on the Munsell system in accordance with SANS 1091</t>
  </si>
  <si>
    <t>PAINT SPECIFICATIONS</t>
  </si>
  <si>
    <t>All painting, including preparation of surfaces, priming, undercoating and finishing shall be done in accordance with "Plascon" specifications unless otherwise described</t>
  </si>
  <si>
    <t>PAINTWORK TO NEW WORK ON</t>
  </si>
  <si>
    <t>ON FLOATED PLASTER SURFACES WITH</t>
  </si>
  <si>
    <t>One coat Professional Water Based Gypsum Sealer (PGS1) and two coats Plascon Professional Superior Low Sheen (PEM1000) to approved colour.</t>
  </si>
  <si>
    <t>Soffits</t>
  </si>
  <si>
    <t>ON PLASTERBOARD SURFACES</t>
  </si>
  <si>
    <t>Ceilings and cornices</t>
  </si>
  <si>
    <t>ON WOOD SURFACES WITH</t>
  </si>
  <si>
    <t>One coat Plascon Multi Surface Primer (WUP1) and two coats Plascon Velvaglo Water based to approved colour</t>
  </si>
  <si>
    <t>Doors</t>
  </si>
  <si>
    <t>PAINTWORK, ETC TO PREVIOUSLY PAINTED WORK ON</t>
  </si>
  <si>
    <t>PREPARATORY WORK TO EXISTING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</si>
  <si>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</si>
  <si>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</si>
  <si>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Previously painted wood surfaces</t>
  </si>
  <si>
    <t>Surfaces shall be thoroughly cleaned down.  Blistered or peeling paint shall be completely removed and cracks and crevices shall be primed, filled with suitable filler and finished smooth</t>
  </si>
  <si>
    <t>Internal walls in good condition</t>
  </si>
  <si>
    <t>ON WOOD SURFACES</t>
  </si>
  <si>
    <t>Window ledges</t>
  </si>
  <si>
    <t>BILL NO 8</t>
  </si>
  <si>
    <t>PLUMBING AND DRAINAGE</t>
  </si>
  <si>
    <t>Preambles</t>
  </si>
  <si>
    <t>National Building Regulations</t>
  </si>
  <si>
    <t>All Construction and Materials to be in accordance with the requirements of SANS 10400 "The Application of National Building Regulations"</t>
  </si>
  <si>
    <t>Rates</t>
  </si>
  <si>
    <t>Diameter of pipes</t>
  </si>
  <si>
    <t>Diameters stated for pipes, traps, valves, etc are internal diameters, except uPVC, polyethylene, stainless steel and copper pipes for which external diameters are stated</t>
  </si>
  <si>
    <t>Laying, backfilling, bedding, etc of pipes</t>
  </si>
  <si>
    <t>Where no manufacturers' instructions exist, pipes shall be laid in accordance with the relevant section of SANS 2001</t>
  </si>
  <si>
    <t>PVC-U pipes and fittings</t>
  </si>
  <si>
    <t>Sewer and drainage pipes and fittings shall be jointed and sealed with butyl rubber rings  Soil, waste and vent pipes and fittings shall be solvent weld jointed or sealed with butyl rubber rings</t>
  </si>
  <si>
    <t>SANITARY FITTINGS</t>
  </si>
  <si>
    <t>"Franke"</t>
  </si>
  <si>
    <t>Cascade drop-in stainless steel sink size 1200 x 500 x 157 (Code: SIN F CD 621 NO) including "Dutton" PVC double bowl waste and plug Code 40DBBLBO</t>
  </si>
  <si>
    <t>TAPS, VALVES, ETC</t>
  </si>
  <si>
    <t>Saturn Cube stainless steel sink mixer Code 1150036 including and Schell regulating angle valve Code SCH0543</t>
  </si>
  <si>
    <t>HOT WATER HEATERS</t>
  </si>
  <si>
    <t>Bibo"</t>
  </si>
  <si>
    <t>"Bar" boiling and chilled water supplier</t>
  </si>
  <si>
    <t>WATER SUPPLY TO AND DRAINAGE FROM FITTINGS</t>
  </si>
  <si>
    <t>Provide the sum of R80,000 (eighty thousand rand) for internal first fix  plumbing and drainage and connections into the existing water and waste reticulation systems</t>
  </si>
  <si>
    <t>Profit and attendance</t>
  </si>
  <si>
    <t>BILL NO 9</t>
  </si>
  <si>
    <t>RENOVATION OF EXISTING BATHROOMS 7TH AND 8TH FLOORS</t>
  </si>
  <si>
    <t>PREAMBLES</t>
  </si>
  <si>
    <t>Trade names</t>
  </si>
  <si>
    <t>Wherever a trade name for any product has been described, the Tenderer's attention is drawn to the fact that any other product of equal quality may be used subject to the written approval being obtained prior to the closing date for submission of tenders</t>
  </si>
  <si>
    <t>BILL NO 9.1</t>
  </si>
  <si>
    <t>ALTERATIONS</t>
  </si>
  <si>
    <t>REMOVAL OF EXISTING WORK</t>
  </si>
  <si>
    <t>View site</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</si>
  <si>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</si>
  <si>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General</t>
  </si>
  <si>
    <t>The contractor shall carry out the whole of the works with as little mess and noise as possible and with a minimum of disturbance to adjoining premises and their tenants.  He shall provide proper protection and provide, erect and remove when directed, any temporary protection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</si>
  <si>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</si>
  <si>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</si>
  <si>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</si>
  <si>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GENERAL</t>
  </si>
  <si>
    <t>The tenderer is to make an allowance for the demolitions as listed below and any other alterations as noted at the site visit</t>
  </si>
  <si>
    <t>Breaking down and removing unreinforced concrete</t>
  </si>
  <si>
    <t>Urinal steps</t>
  </si>
  <si>
    <t>m3</t>
  </si>
  <si>
    <t>included above</t>
  </si>
  <si>
    <t>Hacking up/off and removing floor and wall finishes including  removing mortar bed or backing under tiles and preparing concrete or brick surfaces for new screed or plaster finishes</t>
  </si>
  <si>
    <t>Internal plaster from walls, columns and beams</t>
  </si>
  <si>
    <t>30mm Terrazzo floor tiles</t>
  </si>
  <si>
    <t>Coved terrazzo skirting 100mm high</t>
  </si>
  <si>
    <t>600 x 600mm Porcelain tiles to walls</t>
  </si>
  <si>
    <t>Removal of toilet partitions</t>
  </si>
  <si>
    <t>Remove 6 toilet partitions with 5 dividing walls and 6 doors including all toilet roll holders and ironmongery</t>
  </si>
  <si>
    <t>Removal of sanitary fittings</t>
  </si>
  <si>
    <t>Vitreous china wash hand basin</t>
  </si>
  <si>
    <t>Vitreous china WC pan with cistern</t>
  </si>
  <si>
    <t>Vitreous china urinal</t>
  </si>
  <si>
    <t>Removal of counter tops</t>
  </si>
  <si>
    <t>Counter top size 2742x 450mm</t>
  </si>
  <si>
    <t>Taking out and retaining sanware accessories</t>
  </si>
  <si>
    <t>Hand dryer</t>
  </si>
  <si>
    <t>Taking out and removing sanware accessories</t>
  </si>
  <si>
    <t>Soap dispenser</t>
  </si>
  <si>
    <t>Paper towel dispenser</t>
  </si>
  <si>
    <t>Paper towel disposal bin</t>
  </si>
  <si>
    <t>Taking out and removing glass and mirrors</t>
  </si>
  <si>
    <t>Mirror 1000 x 1000mm high from wall</t>
  </si>
  <si>
    <t>Mirror 500 x 1800mm high from wall</t>
  </si>
  <si>
    <t>BILL NO 9.2</t>
  </si>
  <si>
    <t>CEILINGS AND PARTITIONS</t>
  </si>
  <si>
    <t>12mm "Rhinoboard" or equal approved gypsum plastered ceiling fixed print side up with 38mm galvanized serrated nails at 150mm centres with 48mm wide strips of "Fibatape" fixed over joints and the whole ceiling finished with a 6mm thick coat of "Cretestone" gypsum skim plaster trowelled to a smooth polished surface, all in strict accordance, with the manufacturer's instructions</t>
  </si>
  <si>
    <t>"Donn" 47 x 35mm SM25 aluminium powdercoated white recessed shadowline trim to suspended ceilings</t>
  </si>
  <si>
    <t>Z-Shaped shadowline trim</t>
  </si>
  <si>
    <t>TOILET CUBICLES</t>
  </si>
  <si>
    <t>Facade Classic Melamine toilet cubicles compirsing partitions, stiles and doors, neatly framed in natrual anodised aluminium with mitred corners and installed with all necessary aluminium natural anodised extrusions, top rails, fixing components and standard ironmongery comprising aluminium butt hinges, stainless steel indicator bolts and anti-rattle keeps, stainless steel coat hooks/door stops and excluding toilet roll holders</t>
  </si>
  <si>
    <t>Partition 1 800 x 1 800mm high (2025mm high overall)</t>
  </si>
  <si>
    <t>Partition 300 x 1 800mm high</t>
  </si>
  <si>
    <t>Wall stile 125 x 1 830mm high</t>
  </si>
  <si>
    <t>Full stile 245 x 1 850mm high</t>
  </si>
  <si>
    <t>Door 750 x 1 830mm high</t>
  </si>
  <si>
    <t>Cubicle Solutions urinal screens with12mm Cast Acrylic Perspex 750mm high x 450mm wide code: CSPSXUSWB (colour: light grey frosted). Urinal Screens to be fixed to wall using 304 grade stainless steel brackets (code: CSURBRKT).</t>
  </si>
  <si>
    <t>BILL NO 9.3</t>
  </si>
  <si>
    <t>METALWORK</t>
  </si>
  <si>
    <t>SKIRTINGS</t>
  </si>
  <si>
    <t>120mm High x 2mm thick brushed aluminium skirting epoxy fixed to plastered wall</t>
  </si>
  <si>
    <t>BILL NO 9.4</t>
  </si>
  <si>
    <t>PLASTERING</t>
  </si>
  <si>
    <t>Screeds on concrete</t>
  </si>
  <si>
    <t>30mm Thick on floors and landings</t>
  </si>
  <si>
    <t>INTERNAL PLASTER</t>
  </si>
  <si>
    <t>Two coat plaster with 15mm cement plaster and gypsum skimfloat with steel trowelled finish on brickwork</t>
  </si>
  <si>
    <t>On walls</t>
  </si>
  <si>
    <t>On narrow widths</t>
  </si>
  <si>
    <t>BILL NO 9.5</t>
  </si>
  <si>
    <t>"Duravit"</t>
  </si>
  <si>
    <t>"D-code" concealed inlet urinal Code DC08293including urinal trap Code TR05112 and urinal water inlet mechanism</t>
  </si>
  <si>
    <t>CISTERNS</t>
  </si>
  <si>
    <t>"Geberit"</t>
  </si>
  <si>
    <t>"Geberit Type 50" urinal control pneumatic jet Code 116.016B including urinal installation set 115.801 and "Schell" regulating angle valve Code SCH0543</t>
  </si>
  <si>
    <t>WASTE UNIONS ETC</t>
  </si>
  <si>
    <t>"Gio" 32mm slotted chromium plated clicker basin waste Code GIO2025</t>
  </si>
  <si>
    <t>TRAPS, ETC</t>
  </si>
  <si>
    <t>"Dutton" sink plain  PVC P-trap CodeTRA PVC40DB3A</t>
  </si>
  <si>
    <t>"Hansgrohe 70" Decor basin mixer Code CO31733 including "Schell" regulating angle valve Code SCH0543</t>
  </si>
  <si>
    <t>"Gio" square forced shut off trigger spray Code SPR TRI DIB 575</t>
  </si>
  <si>
    <t>SANITARY ACCESSORIES</t>
  </si>
  <si>
    <t>"Prime"</t>
  </si>
  <si>
    <t>Stainless steel waste bin Code ACC PRI 2567</t>
  </si>
  <si>
    <t>TR2 lockable toilet roll holder</t>
  </si>
  <si>
    <t>Foam soap dispensers top up 1000ml Code 25615</t>
  </si>
  <si>
    <t>Short round wall-mounted toilet brush Code 18 547</t>
  </si>
  <si>
    <t>WATER SUPPLY AND DRAINAGE INSTALLATIONS</t>
  </si>
  <si>
    <t>Budgetary Allowance of R100,000 for plumbing and drainage installations</t>
  </si>
  <si>
    <t>BILL NO 9.6</t>
  </si>
  <si>
    <t>Steel Tiling Trim</t>
  </si>
  <si>
    <t>Kirk Marketing (code SLI100) stainless steel tile listello to finish top of tile</t>
  </si>
  <si>
    <t>BILL NO 9.7</t>
  </si>
  <si>
    <t>MIRRORS, ETC</t>
  </si>
  <si>
    <t>6mm Silvered float glass copper backed mirrors with polished edges; concealed fixed to walls</t>
  </si>
  <si>
    <t>Mirror 500 x 1500mm high with rounded corners</t>
  </si>
  <si>
    <t>BILL NO 9.8</t>
  </si>
  <si>
    <t>PAINTWORK ETC TO NEW WORK</t>
  </si>
  <si>
    <t>ON PLASTERED SURFACES</t>
  </si>
  <si>
    <t>On partitions</t>
  </si>
  <si>
    <t>On ceilings</t>
  </si>
  <si>
    <t>PAINTWORK ETC TO PREVIOUSLY PAINTED WORK</t>
  </si>
  <si>
    <t>On soffits</t>
  </si>
  <si>
    <t>ON WOOD</t>
  </si>
  <si>
    <t>Sand down to break surface gloss, brush down and wipe off to remove all dust and dirt, apply one coat wood primer, one coat universal undercoat and two coats "Plascon Velvaglo" or other approved polyurethane enamel. (Colour)</t>
  </si>
  <si>
    <t>On doors and frames</t>
  </si>
  <si>
    <t>BILL NO 9.9</t>
  </si>
  <si>
    <t>ELECTRICAL INSTALLATION</t>
  </si>
  <si>
    <t>Provide the sum of R50,000.00 (fifty thousand rand) for the electrical installation</t>
  </si>
  <si>
    <t>BILL NO 10</t>
  </si>
  <si>
    <t>LIGHT FITTINGS</t>
  </si>
  <si>
    <t>Allow the Budgetary Amount of R500,000.00 (five hundred thousand rand) for light fittings</t>
  </si>
  <si>
    <t>BILL NO 11</t>
  </si>
  <si>
    <t>MECHANICAL INSTALLATION</t>
  </si>
  <si>
    <t>Provide the sum of R900,000 (nine hundred thousand rand) for mechanical and ventilation</t>
  </si>
  <si>
    <t>BILL NO 12</t>
  </si>
  <si>
    <t>FIRE PROTECTION AND DETECTION</t>
  </si>
  <si>
    <t>FIRE SERVICES</t>
  </si>
  <si>
    <t>Provide the sum of R180,000 (one hundred and eighty thousand rand) for fire services</t>
  </si>
  <si>
    <t>BILL NO 13</t>
  </si>
  <si>
    <t>PROVISIONAL SUMS ETC</t>
  </si>
  <si>
    <t>For preambles refer to "Model Preambles for Trades"</t>
  </si>
  <si>
    <t>Work for which budgetary allowances are provided will be measured and valued in accordance with clause 32 of the Principal Building Agreement and deducted in whole or in part if not required without any compensation for loss or profit on the said allowances</t>
  </si>
  <si>
    <t>Profit</t>
  </si>
  <si>
    <t>Where stated, the contractor may allow for profit if required</t>
  </si>
  <si>
    <t>General attendance upon nominated/selected sub-contractors and direct contractors</t>
  </si>
  <si>
    <t>The item "Allow for general attendance" which follows each provisional sum for nominatd/selected sub-contractors and direct contractors work, shall be deemed to cover all the contractor's costs incurred in providing free of charge to the nominated/selected sub-contractors and direct contractors, the following:</t>
  </si>
  <si>
    <t>1	The services as set out in clause B9 of the Preliminaries  2	Making good in all trades and cleaning down and removal of rubbish on completion</t>
  </si>
  <si>
    <t>Special attendance on nominated/selected subcontractors</t>
  </si>
  <si>
    <t>Where stated special attendance will be described in detail in the Schedule for Variables in the Preliminaries for the services as set out in clause B9.2</t>
  </si>
  <si>
    <t>Builder's work</t>
  </si>
  <si>
    <t>Builder's work in connection with specialist services is given elsewhere in these bills of quantities</t>
  </si>
  <si>
    <t>Taking delivery of goods or articles by the contractor on site shall mean delivery to site, unpacking, checking that the quantity is correct and that the goods are complete and undamaged, submitting a report thereof to the interested parties and issueing vouchers for the receipt of such goods.  The contractor shall store the goods and will be held responsible for the safety thereof and indemnify the employer against any damage or loss which may occur</t>
  </si>
  <si>
    <t>Preliminaries</t>
  </si>
  <si>
    <t>The contractor is referred to the Preliminaries for further amplification of "Prime Cost Amounts and Provisional Sums"</t>
  </si>
  <si>
    <t>SELECTED SUBCONTRACTORS</t>
  </si>
  <si>
    <t>Vinyl on Glazing</t>
  </si>
  <si>
    <t>Provide the sum of R80,000 (eighty thousand rand) for vinyl on glazed shopfronts and doors</t>
  </si>
  <si>
    <t>Window Blinds</t>
  </si>
  <si>
    <t>Provide the sum of R360,000 (three hundred and sixty  thousand rand) for window blinds</t>
  </si>
  <si>
    <t>Joinery</t>
  </si>
  <si>
    <t>Provide the sum of R1,200,000 (one million two hundred thousand rand) for joinery fittings</t>
  </si>
  <si>
    <t>Wallpaper</t>
  </si>
  <si>
    <t>Provide the sum of R20,000 (twenty thousand rand) for wallpaper</t>
  </si>
  <si>
    <t>Signage</t>
  </si>
  <si>
    <t>Provide of R30,000 (thirty thousand rand) for signage</t>
  </si>
  <si>
    <t>BUILDERS WORK IN CONNECTION WTIH ELECTRICAL, MECHANICAL AND FIRE INSTALLATIONS</t>
  </si>
  <si>
    <t>Budgetary allowance of R60,000 (sixty thousand rand) for builders work in connection with electrical, mechanical and fire installations - eg chasing, holes, core drilling etc</t>
  </si>
  <si>
    <t>ATTENDANCE ON DIRECT CONTRACTORS</t>
  </si>
  <si>
    <t>Data installation</t>
  </si>
  <si>
    <t>PRELIMINARIES</t>
  </si>
  <si>
    <t>Page</t>
  </si>
  <si>
    <t>CONTRACT DATA</t>
  </si>
  <si>
    <t>FLOOR COVERINGS</t>
  </si>
  <si>
    <t>RENOVATIONS OF BATHROOMS</t>
  </si>
  <si>
    <t>FIRE PROTECTION AND DETECTION INSTALLATION</t>
  </si>
  <si>
    <t>PROVISIONAL SUMS</t>
  </si>
  <si>
    <t>SUB-TOTAL</t>
  </si>
  <si>
    <t>TAX</t>
  </si>
  <si>
    <t>SPECIFIC REQUIREMENTS</t>
  </si>
  <si>
    <t>Should the contractor select Option A in the contract data for the adjustment of preliminaries, the amounts entered against the relevant items in these preliminaries are to be divided into one or more of the three categories provided namely fixed (F), value related (V) and time related (T)</t>
  </si>
  <si>
    <t>Without limiting the generality of the provisions of clause 2.0, the contractor's attention is drawn to the provisions of Construction Regulations 2014 (as amended June 2017) issued in terms of the Occupational Health and Safety Act, 1993. It is specifically stated that the employer shall prepare a documented health and safety specification for the works and that the employer shall ensure that the contractor has made provision for the cost of health and safety measures during the execution of the works. The  contractor shall price opposite this item for compliance with the act and the regulations and the reasonable provisions of the aforementioned health and safety specification [2.1]</t>
  </si>
  <si>
    <t>Clause 11.2.1 A variable or fixed guarantee is not required by the employer A payment reduction shall apply as per Clause 11.4.1 in lieu of a fixed or variable guarantee</t>
  </si>
  <si>
    <t>Execution (A12 - A17)</t>
  </si>
  <si>
    <t>Completion (A18 - A24)</t>
  </si>
  <si>
    <t>SECTION B:  GENERAL PRELIMINARIES</t>
  </si>
  <si>
    <t>Attendance on subcontractors (B10)</t>
  </si>
  <si>
    <t>Clause 10.1 - General attendance  General attendance is defined as being the duties of the contractor in terms of clause 12.2 of the JBCC n/s subcontract agreement</t>
  </si>
  <si>
    <t>Warranties for materials and workmanship  Where warranties for materials and/or workmanship are called for, the contractor shall obtain a written warranty, addressed to the employer, from the entity supplying the materials and/or executing the work and shall deliver same to the principal agent on final completion of the contract  The warranty shall state that workmanship, materials and installation are warranted for a specific period from the date of practical completion and that any defects that may arise during the specified period shall be made good at the expense of the entity supplying the materials and/or doing the work, upon written notice to do so  The warranty will not be enforced if the work is damaged by defects in the execution of the works, in which case the responsibility for replacement shall rest entirely with the contractor</t>
  </si>
  <si>
    <t>Overtime  Should overtime be required to be worked for any reason whatsoever, the cost of such overtime is to be borne by the contractor unless the principal agent has specifically authorised, prior to execution thereof, that costs for such overtime are to be borne by the employer</t>
  </si>
  <si>
    <t>Cooperation of the contractor for cost management  It is specifically agreed that the contractor accepts the obligation of assisting the principal agent in implementing proper cost management. The contractor will be advised by the principal agent of all cost management procedures which will be implemented to ensure that the contract value does not exceed the budget</t>
  </si>
  <si>
    <t>Overloading  The contractor shall take all necessary steps to ensure that no damage occurs due to overloading of any portion of the works or temporary works eg scaffolding, etc. The contractor shall submit details of his proposed loading, storage, plant erection, etc to the principal agent for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t>
  </si>
  <si>
    <t>Confidentiality  The contractor undertakes to maintain in confidence any and all information regarding this project and shall obtain appropriate similar undertakings from all subcontractors and suppliers. Such information shall not be used in any way except in connection with the execution of the works  No information regarding this project shall be published or disclosed without the prior written consent of the employer</t>
  </si>
  <si>
    <t xml:space="preserve">The priced bills of quantities and the project programme are to be submitted with the tender. 	 The bills of quantities in excel are issued with the    tender document - the tenderer is only required to enter the rates as all formulas are in place. The priced Excel bills of quantities on a flash drive must be submitted with the tender. Hand written rates and extensions will result in the invalidation of the tender.  					</t>
  </si>
  <si>
    <t>Public liability insurance (10.1.3) R10,000,000 including VAT</t>
  </si>
  <si>
    <t>Existing premises will be occupied  (12.1.2) 						Yes 	 Refer to Annexure A - Media24 Contractors Rules</t>
  </si>
  <si>
    <t>Restrictions to the site or areas that the contractor may not occupy (12.1.4) Material deliveries must only be transported in the goods lift  The contractor and material deliveries must use the delivery entrance at the back of the building</t>
  </si>
  <si>
    <t>Wesgro will appoint their own data contractor whose work will have to be included in the project programme</t>
  </si>
  <si>
    <t>Suspended gypsum board and ceiling tiles excluding suspension grid, hangers, cornices etc</t>
  </si>
  <si>
    <t>m²</t>
  </si>
  <si>
    <t>Horizontal ceilings suspended exceeding 2m and not exceeding 3m below concrete soffit</t>
  </si>
  <si>
    <t>Extra over ceiling for hinged trapdoor</t>
  </si>
  <si>
    <t>OWAconstruct Shadowline W-trim, plugged and screwed at centres not exceeding 200mm.</t>
  </si>
  <si>
    <t>The design of the vertical structural members of the drywallpartition and/or lightweight internal wall shall be in strict accordance with the SABISA Drywall Partition and lightweight Internal Wall Selection Guide. Compliance with this Selection Guide will ensure conformance with appropriate deflection and fire rating requirements.</t>
  </si>
  <si>
    <t>For details of partitions refer to Drawings: General arrangement builders work - setting out 7th Floor 1982/07/GA/20 Rev 1 8th Floor 1982/08/GA/20 Rev 1 General arrangement - Partition types - 1982/0A/GA/21 Rev A</t>
  </si>
  <si>
    <t>PARTITION TYPE A</t>
  </si>
  <si>
    <t>132mm Thick 60 minutes Fire rated acoustic partition with one layer 15mm "Gyproc Firestop"on both sides and 102mm "Isover Cavitybatt/Cavitylite" insulation inserted into cavity</t>
  </si>
  <si>
    <t>Partitions 3100mm high with bottom tracks nailed to concrete floors and top track fixed to concrete soffits</t>
  </si>
  <si>
    <t>"Gyproc Classic Wall System with one layer 12,5mm "Gyproc Rhinoboard"on both sides and 63mm "Isover Cavitybatt/Cavitylite" insulation inserted into cavity</t>
  </si>
  <si>
    <t>Extra over to form opening for fixed light size 3000 x 2400mm high</t>
  </si>
  <si>
    <t>Extra over to form opening for fixed lightt size 3362 x 2400mm high</t>
  </si>
  <si>
    <t>"Gyproc Classic Wall System with one layer 12,5mm "Gyproc Rhinoboard"on one side only</t>
  </si>
  <si>
    <t>Partitions 2700mm high with bottom tracks nailed to concrete floors and top track fixed to concrete soffits</t>
  </si>
  <si>
    <t>18mm thick plywood noggin fixed between Gypframe UltraSTEEL Stud and Gyproc galvanised angle as per architect's detail 07 (refer drawing 1982/0A/GA/21)</t>
  </si>
  <si>
    <t>1400 x 1700mm high noggin</t>
  </si>
  <si>
    <t>1500 x 1700mm high noggin</t>
  </si>
  <si>
    <t>1800 x 1700mm high noggin</t>
  </si>
  <si>
    <t>2000 x 1700mm high noggin</t>
  </si>
  <si>
    <t>2250 x 1700mm high noggin</t>
  </si>
  <si>
    <t xml:space="preserve"> 2261 x 1700mm high noggin</t>
  </si>
  <si>
    <t>2360 x 1700mm high noggin</t>
  </si>
  <si>
    <t>2364 x 1700mm high noggin</t>
  </si>
  <si>
    <t>2848 x 1700mm high noggin</t>
  </si>
  <si>
    <t>3500 x 1700mm high noggin</t>
  </si>
  <si>
    <t>4022 x 1700mm high noggin</t>
  </si>
  <si>
    <t>Door and frame to suit opening 853 x 2100</t>
  </si>
  <si>
    <t>Slimline natural anodised aluminium lever handle set</t>
  </si>
  <si>
    <t>Rates for all piping, fittings, etc shall include for all fixing in position of fittings, cutting of chases in brickwork or concrete, excavation of trenches, backfilling, etc unless otherwise described</t>
  </si>
  <si>
    <t>Pipes shall be laid and bedded in accordance with manufacturers' instructions and trenches shall be carefully backfilled</t>
  </si>
  <si>
    <t>Dish washer tap including Schell regulating angle valve DZR 15 x15</t>
  </si>
  <si>
    <t>Counter top size 4200 x 650mm</t>
  </si>
  <si>
    <t>Urinal dividers 450mm wide x 750mm high</t>
  </si>
  <si>
    <t>Brushed aluminium skirtings</t>
  </si>
  <si>
    <t>"D-Code" undermount wash hand basin Code DV03955500282</t>
  </si>
  <si>
    <t>:Gio" Bella Ivy Evora close coupled WC suite and seat</t>
  </si>
  <si>
    <t>COUNTERTOPS</t>
  </si>
  <si>
    <t>Granite Projects" 20mm thick counter top size 2742x 650mm including backsplash and mitred edges</t>
  </si>
  <si>
    <t>"Granite Projects" 20mm thick counter top size 4200 x 650mm including backsplash and mitred edges</t>
  </si>
  <si>
    <t>Stainless steel sanitary bin 16l</t>
  </si>
  <si>
    <t>Mirror 884 x 2800mm high</t>
  </si>
  <si>
    <t>One coat Professional Water Based Gypsum Sealer (PGS1) and two coats Plascon Professional Super Matt (PEM900) to approved colour.</t>
  </si>
  <si>
    <t>The entire installation is to conform to all SANS10142 requirements and the contractor must complete a Certificate of Compliance in this regard</t>
  </si>
  <si>
    <t>Work listed under the heading "ATTENDANCE ON DIRECT CONTRACTORS" will commence during the execution of this contract and the contractor shall allow free access to the site for the direct contractors. The contractor shall prepare a programme in conjunction with the direct contractor in order to complete the work successfully. The direct contractors will be regarded as nominated sub-contractors but payment will be made to them directly by the client.</t>
  </si>
  <si>
    <t>Allow for attendance only on the direct contract for the data installation</t>
  </si>
  <si>
    <t>900 x 900mm White Porcelain tiles (Allow the PC Sum of R400/m"² for supply and delivery) fixed with an approved adhesive on cement screed (screed elsewhere measured) and jointed with 1mm white grout line</t>
  </si>
  <si>
    <t>900 x 900mm Grey Porcelain tiles (Allow the PC Sum of R400/m"² for supply and delivery) fixed with an approved adhesive on cement screed (screed elsewhere measured) and jointed with 1mm grey grout line</t>
  </si>
  <si>
    <t>900 x 900mm White Porcelain tiles (Allow the PC Sum of 400/m"² for supply and delivery) fixed with an approved adhesive on cement plaster (plaster elsewhere measured) and jointed with 1mm white grout line</t>
  </si>
  <si>
    <t>Clause 19.0 - Practical completion On the morning of the date of Practical Completion, the building will be handed over to the Principal Agent ready for use by the Employer. The Works shall look at first glance entirely complete and there shall be no work being undertaken at the time, The Works shall be clean and tidy with all services operational. The Principal Agent will inspect the Works for Practical Completion and will issue a Final Completion List that shall not comprise more than 50 items.</t>
  </si>
  <si>
    <t>BILL TOTALS</t>
  </si>
  <si>
    <t>Total for Floor Finishes carried to Summary</t>
  </si>
  <si>
    <t>Total for Ceilings carried to Summary</t>
  </si>
  <si>
    <t>Total for Preliminaries carried to Summary</t>
  </si>
  <si>
    <t>Total for Ironmongery carried to Summary</t>
  </si>
  <si>
    <t>Total for Tiling carried to Summary</t>
  </si>
  <si>
    <t>Total for Paintwork carried to Summary</t>
  </si>
  <si>
    <t>Total for Plumbing and Drainage carried to Summary</t>
  </si>
  <si>
    <t xml:space="preserve">Total for Renovations of Bathrooms carried to Summary </t>
  </si>
  <si>
    <t>Total for Electrical Installation carried to Summary</t>
  </si>
  <si>
    <t>Total for Mechanical Installation carried to Summary</t>
  </si>
  <si>
    <t>Total for Fire Protection and Detection carried to Summary</t>
  </si>
  <si>
    <t>Total for Provisional Sums carried to Summary</t>
  </si>
  <si>
    <t>Total for Partitions carried to Summary</t>
  </si>
  <si>
    <t>TOTAL CARRIED TO FORM OF TENDER</t>
  </si>
  <si>
    <t xml:space="preserve">VAT 15% </t>
  </si>
  <si>
    <t>FINAL SUMMARY</t>
  </si>
  <si>
    <t>Allow the Budgetary Amount R1,600.000 for the design, supply and installation of the electrical work including fitting of light fittings (fittings allowed elsewhere), the cutting of holes through ceilings, the supply and fitting of cover plates and switches, conduits, DB Boards, meters all in accordance with the attached  designer's drawings P/1982/07/RF/40 and P/1982/08/RF/40 - refer Addendum B</t>
  </si>
  <si>
    <t>BOQ - WESGRO OFFICE FIT OUT 7TH &amp; 8TH FLOORS MEDIA24</t>
  </si>
  <si>
    <t>Category  Time  :   R........................................</t>
  </si>
  <si>
    <t xml:space="preserve"> Category  Value  :  R........................................                                             </t>
  </si>
  <si>
    <t xml:space="preserve">Category  Fixed  :  R........................................                                                                        </t>
  </si>
  <si>
    <r>
      <rPr>
        <b/>
        <sz val="11"/>
        <color theme="1"/>
        <rFont val="Aptos Narrow"/>
        <family val="2"/>
        <scheme val="minor"/>
      </rPr>
      <t>Project Name</t>
    </r>
    <r>
      <rPr>
        <sz val="11"/>
        <color theme="1"/>
        <rFont val="Aptos Narrow"/>
        <family val="2"/>
        <scheme val="minor"/>
      </rPr>
      <t xml:space="preserve">: Fit out of two floors in Media24 Building for WesgroWorks </t>
    </r>
  </si>
  <si>
    <r>
      <rPr>
        <b/>
        <sz val="11"/>
        <color theme="1"/>
        <rFont val="Aptos Narrow"/>
        <family val="2"/>
        <scheme val="minor"/>
      </rPr>
      <t>Description</t>
    </r>
    <r>
      <rPr>
        <sz val="11"/>
        <color theme="1"/>
        <rFont val="Aptos Narrow"/>
        <family val="2"/>
        <scheme val="minor"/>
      </rPr>
      <t>: The renovation of the 7th and 8th floors in the Media24 Building for office accommodation and the renovation of two bathrooms</t>
    </r>
  </si>
  <si>
    <r>
      <rPr>
        <b/>
        <sz val="11"/>
        <color theme="1"/>
        <rFont val="Aptos Narrow"/>
        <family val="2"/>
        <scheme val="minor"/>
      </rPr>
      <t>Erf Number</t>
    </r>
    <r>
      <rPr>
        <sz val="11"/>
        <color theme="1"/>
        <rFont val="Aptos Narrow"/>
        <family val="2"/>
        <scheme val="minor"/>
      </rPr>
      <t xml:space="preserve">: 244 Cape Town  </t>
    </r>
  </si>
  <si>
    <r>
      <rPr>
        <b/>
        <sz val="11"/>
        <color theme="1"/>
        <rFont val="Aptos Narrow"/>
        <family val="2"/>
        <scheme val="minor"/>
      </rPr>
      <t>Site Address</t>
    </r>
    <r>
      <rPr>
        <sz val="11"/>
        <color theme="1"/>
        <rFont val="Aptos Narrow"/>
        <family val="2"/>
        <scheme val="minor"/>
      </rPr>
      <t xml:space="preserve">: Media24 Building, 40 Heerengracht, Cape Town 8001 </t>
    </r>
  </si>
  <si>
    <r>
      <rPr>
        <b/>
        <sz val="11"/>
        <color theme="1"/>
        <rFont val="Aptos Narrow"/>
        <family val="2"/>
        <scheme val="minor"/>
      </rPr>
      <t>Local Authority</t>
    </r>
    <r>
      <rPr>
        <sz val="11"/>
        <color theme="1"/>
        <rFont val="Aptos Narrow"/>
        <family val="2"/>
        <scheme val="minor"/>
      </rPr>
      <t xml:space="preserve">: City of Cape Town </t>
    </r>
  </si>
  <si>
    <r>
      <rPr>
        <b/>
        <sz val="11"/>
        <color theme="1"/>
        <rFont val="Aptos Narrow"/>
        <family val="2"/>
        <scheme val="minor"/>
      </rPr>
      <t>WESGRO</t>
    </r>
    <r>
      <rPr>
        <sz val="11"/>
        <color theme="1"/>
        <rFont val="Aptos Narrow"/>
        <family val="2"/>
        <scheme val="minor"/>
      </rPr>
      <t xml:space="preserve">  Tel:  Krishen George 071 898 1418  E-mail: scm@wesgro.co.za</t>
    </r>
  </si>
  <si>
    <r>
      <rPr>
        <b/>
        <sz val="11"/>
        <color theme="1"/>
        <rFont val="Aptos Narrow"/>
        <family val="2"/>
        <scheme val="minor"/>
      </rPr>
      <t xml:space="preserve">COLLABORATION </t>
    </r>
    <r>
      <rPr>
        <sz val="11"/>
        <color theme="1"/>
        <rFont val="Aptos Narrow"/>
        <family val="2"/>
        <scheme val="minor"/>
      </rPr>
      <t>Agents Service: Interior Designer Darren Shellar 021 448 8686      E-mail: darren@collaboration.co.za</t>
    </r>
  </si>
  <si>
    <r>
      <t xml:space="preserve">Agent (1.1;6.2) </t>
    </r>
    <r>
      <rPr>
        <b/>
        <sz val="11"/>
        <color theme="1"/>
        <rFont val="Aptos Narrow"/>
        <family val="2"/>
        <scheme val="minor"/>
      </rPr>
      <t xml:space="preserve"> ANN ROESE QUANTITY SURVEYORS</t>
    </r>
    <r>
      <rPr>
        <sz val="11"/>
        <color theme="1"/>
        <rFont val="Aptos Narrow"/>
        <family val="2"/>
        <scheme val="minor"/>
      </rPr>
      <t xml:space="preserve">  Agents service: Quantity Surveyor  Tel: Ann Roese 083 402 3007  E-mail 	ann@arqs.co.za</t>
    </r>
  </si>
  <si>
    <r>
      <t xml:space="preserve">Agent (1.1;6.2)  </t>
    </r>
    <r>
      <rPr>
        <b/>
        <sz val="11"/>
        <color theme="1"/>
        <rFont val="Aptos Narrow"/>
        <family val="2"/>
        <scheme val="minor"/>
      </rPr>
      <t>SUTHERLAND ENGINEERS</t>
    </r>
    <r>
      <rPr>
        <sz val="11"/>
        <color theme="1"/>
        <rFont val="Aptos Narrow"/>
        <family val="2"/>
        <scheme val="minor"/>
      </rPr>
      <t xml:space="preserve">  Agents service: Fire Engineers  Selwyn Breytenbach  Email: Selwyn@sutherlandengineers.com 		</t>
    </r>
  </si>
  <si>
    <r>
      <t xml:space="preserve">Agent (1.1;6.2)  </t>
    </r>
    <r>
      <rPr>
        <b/>
        <sz val="11"/>
        <color theme="1"/>
        <rFont val="Aptos Narrow"/>
        <family val="2"/>
        <scheme val="minor"/>
      </rPr>
      <t>EKCON CONSULTING ENGINEERS</t>
    </r>
    <r>
      <rPr>
        <sz val="11"/>
        <color theme="1"/>
        <rFont val="Aptos Narrow"/>
        <family val="2"/>
        <scheme val="minor"/>
      </rPr>
      <t xml:space="preserve">  Agents service: Mechanical Engineers  Name Alex Meyer  Email: alex@ekcon.co.za 		</t>
    </r>
  </si>
  <si>
    <r>
      <t>Agent (1.1;6.2)</t>
    </r>
    <r>
      <rPr>
        <b/>
        <sz val="11"/>
        <color theme="1"/>
        <rFont val="Aptos Narrow"/>
        <family val="2"/>
        <scheme val="minor"/>
      </rPr>
      <t xml:space="preserve">GALETTI </t>
    </r>
    <r>
      <rPr>
        <sz val="11"/>
        <color theme="1"/>
        <rFont val="Aptos Narrow"/>
        <family val="2"/>
        <scheme val="minor"/>
      </rPr>
      <t>Agents service: Media24 Architect - watching brief  Elena Zwick-Sedick  	E-mail: elena.zwick@galetti.co.za</t>
    </r>
  </si>
  <si>
    <r>
      <rPr>
        <b/>
        <sz val="11"/>
        <color theme="1"/>
        <rFont val="Aptos Narrow"/>
        <family val="2"/>
        <scheme val="minor"/>
      </rPr>
      <t>Media24 Building Manager</t>
    </r>
    <r>
      <rPr>
        <sz val="11"/>
        <color theme="1"/>
        <rFont val="Aptos Narrow"/>
        <family val="2"/>
        <scheme val="minor"/>
      </rPr>
      <t xml:space="preserve">  John Visser  E mail jvisser@media24.com</t>
    </r>
  </si>
  <si>
    <r>
      <t xml:space="preserve">Currency applicable to this agreement (3.2)  </t>
    </r>
    <r>
      <rPr>
        <b/>
        <sz val="11"/>
        <color theme="1"/>
        <rFont val="Aptos Narrow"/>
        <family val="2"/>
        <scheme val="minor"/>
      </rPr>
      <t>ZAR</t>
    </r>
  </si>
  <si>
    <t xml:space="preserve">Documents comprising the agreement                                                                         </t>
  </si>
  <si>
    <t xml:space="preserve">The JBCC PBA Edition 6,2 May 2018 page 1 - 30 The JBCC PBA  - Contract Data, Edition 6,2 May 2018 page 1 - 14 </t>
  </si>
  <si>
    <t xml:space="preserve"> Provisional bills of quantities  page 1 - 67 </t>
  </si>
  <si>
    <t xml:space="preserve"> Annexure A - Media24 contractors house rules </t>
  </si>
  <si>
    <t xml:space="preserve"> Annexure B - Interior designers drawings</t>
  </si>
  <si>
    <t xml:space="preserve">Reflected Ceiling 7th Floor  P/1982/07/RC/50 Rev A                                        Reflected Ceiling 8th Floor P/1982/08/RC/50 Rev A	</t>
  </si>
  <si>
    <t xml:space="preserve">Floor Finish 7th Floor P/1982/07/FF/45 Rev B                                                           Floor Finish 8th Floor P/1982/08/FF/45 Rev C  </t>
  </si>
  <si>
    <t xml:space="preserve">Electrical Layout 7th Floor  P/1982/07/RF/40 Rev 0                                                            Electrical Layout 8th Floor  P/1982/08/RF/40 Rev 0  </t>
  </si>
  <si>
    <t>Female Bathroom 7th Floor P/1982/07/ELE/101 R 0                                               Male Bathroom 8th Floor P/1982/08/ELE/101 R 0</t>
  </si>
  <si>
    <t xml:space="preserve">General Arrangement 7th Floor	 1982/07/GA/20 Rev 1                                     General Arrangement 8th Floor 	1982/08/GA/20 Rev 1                                      General Arrangement Partitions 1982/0A/GA/21	  Rev A </t>
  </si>
  <si>
    <t>Authority is delegated to the following agents to issue contract instructions and perform duties for specific aspects of the works (6.2) Architect, Mechanical Engineer, Fire Engineer, Quantity Surveyor &amp; Health and Safety Consultant</t>
  </si>
  <si>
    <r>
      <t xml:space="preserve">Principal agent's and agents' interest or involvement in the works other than a professional interest (6.3) </t>
    </r>
    <r>
      <rPr>
        <b/>
        <sz val="11"/>
        <color theme="1"/>
        <rFont val="Aptos Narrow"/>
        <family val="2"/>
        <scheme val="minor"/>
      </rPr>
      <t>No interest</t>
    </r>
  </si>
  <si>
    <r>
      <t xml:space="preserve">Period for the commencement of the works after contractor takes possession of the site 			</t>
    </r>
    <r>
      <rPr>
        <b/>
        <sz val="11"/>
        <color theme="1"/>
        <rFont val="Aptos Narrow"/>
        <family val="2"/>
        <scheme val="minor"/>
      </rPr>
      <t>Zero (0) working days</t>
    </r>
  </si>
  <si>
    <r>
      <t xml:space="preserve">Penalty (24.1) 	</t>
    </r>
    <r>
      <rPr>
        <b/>
        <sz val="11"/>
        <color theme="1"/>
        <rFont val="Aptos Narrow"/>
        <family val="2"/>
        <scheme val="minor"/>
      </rPr>
      <t>R8,650 excluding VAT per calendar day</t>
    </r>
  </si>
  <si>
    <r>
      <t xml:space="preserve">Date of the month for regular payment certificates (25.2) </t>
    </r>
    <r>
      <rPr>
        <b/>
        <sz val="11"/>
        <color theme="1"/>
        <rFont val="Aptos Narrow"/>
        <family val="2"/>
        <scheme val="minor"/>
      </rPr>
      <t>20th</t>
    </r>
  </si>
  <si>
    <r>
      <t>Cost fluctuations (25.3.4; 26.9.5) The contractor is to</t>
    </r>
    <r>
      <rPr>
        <b/>
        <sz val="11"/>
        <color theme="1"/>
        <rFont val="Aptos Narrow"/>
        <family val="2"/>
        <scheme val="minor"/>
      </rPr>
      <t xml:space="preserve"> fix the tender rates from the date of the tender and no escalation shall apply</t>
    </r>
  </si>
  <si>
    <r>
      <t xml:space="preserve">Provisional bills of quantities (P2.2)		</t>
    </r>
    <r>
      <rPr>
        <b/>
        <sz val="11"/>
        <color theme="1"/>
        <rFont val="Aptos Narrow"/>
        <family val="2"/>
        <scheme val="minor"/>
      </rPr>
      <t>yes</t>
    </r>
  </si>
  <si>
    <r>
      <t xml:space="preserve">Availability of construction information (P2.3)	</t>
    </r>
    <r>
      <rPr>
        <b/>
        <sz val="11"/>
        <color theme="1"/>
        <rFont val="Aptos Narrow"/>
        <family val="2"/>
        <scheme val="minor"/>
      </rPr>
      <t>yes</t>
    </r>
  </si>
  <si>
    <r>
      <t xml:space="preserve">Inspection of adjoining properties (P3.3) </t>
    </r>
    <r>
      <rPr>
        <b/>
        <sz val="11"/>
        <color theme="1"/>
        <rFont val="Aptos Narrow"/>
        <family val="2"/>
        <scheme val="minor"/>
      </rPr>
      <t>Before commencing with the works a photographic record must be made of any damage to the existing structure</t>
    </r>
  </si>
  <si>
    <t xml:space="preserve">the columns for Item No, </t>
  </si>
  <si>
    <r>
      <t xml:space="preserve">Date for practical completion (12.2.7;24.1)  </t>
    </r>
    <r>
      <rPr>
        <b/>
        <sz val="11"/>
        <color theme="1"/>
        <rFont val="Aptos Narrow"/>
        <family val="2"/>
        <scheme val="minor"/>
      </rPr>
      <t>The Employer  intends moving into the premises on 28 June 2024</t>
    </r>
  </si>
  <si>
    <r>
      <t xml:space="preserve">Intended date of possession of the site (12.1.5) 				</t>
    </r>
    <r>
      <rPr>
        <b/>
        <sz val="11"/>
        <color theme="1"/>
        <rFont val="Aptos Narrow"/>
        <family val="2"/>
        <scheme val="minor"/>
      </rPr>
      <t>23 February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</si>
</sst>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Red]\-#,##0.0"/>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u/>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style="thin">
        <color indexed="64"/>
      </left>
      <right/>
      <top/>
      <bottom/>
      <diagonal/>
    </border>
    <border>
      <left style="double">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4">
    <xf numFmtId="0" fontId="0" fillId="0" borderId="0" xfId="0"/>
    <xf numFmtId="38" fontId="16" fillId="0" borderId="10"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38" fontId="16" fillId="0" borderId="0" xfId="0" applyNumberFormat="1" applyFont="1" applyAlignment="1">
      <alignment horizontal="center" vertical="center" wrapText="1"/>
    </xf>
    <xf numFmtId="40" fontId="16" fillId="0" borderId="11" xfId="0" applyNumberFormat="1" applyFont="1" applyBorder="1" applyAlignment="1">
      <alignment horizontal="center" vertical="center" wrapText="1"/>
    </xf>
    <xf numFmtId="40" fontId="16" fillId="0" borderId="0" xfId="0" applyNumberFormat="1" applyFont="1" applyAlignment="1">
      <alignment horizontal="center" vertical="center" wrapText="1"/>
    </xf>
    <xf numFmtId="0" fontId="16" fillId="0" borderId="12" xfId="0" applyFont="1" applyBorder="1" applyAlignment="1">
      <alignment horizontal="center" vertical="center" wrapText="1"/>
    </xf>
    <xf numFmtId="38" fontId="0" fillId="0" borderId="10" xfId="0" applyNumberFormat="1" applyBorder="1" applyAlignment="1">
      <alignment horizontal="center" vertical="center"/>
    </xf>
    <xf numFmtId="0" fontId="0" fillId="0" borderId="0" xfId="0" applyAlignment="1">
      <alignment vertical="center"/>
    </xf>
    <xf numFmtId="0" fontId="0" fillId="0" borderId="10" xfId="0" applyBorder="1" applyAlignment="1">
      <alignment horizontal="center" vertical="center"/>
    </xf>
    <xf numFmtId="38" fontId="0" fillId="0" borderId="0" xfId="0" applyNumberFormat="1" applyAlignment="1">
      <alignment horizontal="center" vertical="center"/>
    </xf>
    <xf numFmtId="40" fontId="0" fillId="0" borderId="11" xfId="0" applyNumberFormat="1" applyBorder="1" applyAlignment="1">
      <alignment horizontal="center" vertical="center"/>
    </xf>
    <xf numFmtId="40" fontId="0" fillId="0" borderId="0" xfId="0" applyNumberFormat="1" applyAlignment="1">
      <alignment vertical="center"/>
    </xf>
    <xf numFmtId="0" fontId="0" fillId="0" borderId="12" xfId="0" applyBorder="1" applyAlignment="1">
      <alignment vertical="center"/>
    </xf>
    <xf numFmtId="0" fontId="0" fillId="0" borderId="0" xfId="0" applyAlignment="1">
      <alignment horizontal="center" vertical="center"/>
    </xf>
    <xf numFmtId="40" fontId="0" fillId="0" borderId="13" xfId="0" applyNumberFormat="1" applyBorder="1" applyAlignment="1">
      <alignment vertical="center"/>
    </xf>
    <xf numFmtId="38" fontId="16" fillId="0" borderId="10" xfId="0" applyNumberFormat="1" applyFont="1" applyBorder="1" applyAlignment="1">
      <alignment horizontal="center" vertical="center"/>
    </xf>
    <xf numFmtId="0" fontId="16" fillId="0" borderId="0" xfId="0" applyFont="1" applyAlignment="1">
      <alignment vertical="center"/>
    </xf>
    <xf numFmtId="0" fontId="16" fillId="0" borderId="10" xfId="0" applyFont="1" applyBorder="1" applyAlignment="1">
      <alignment horizontal="center" vertical="center"/>
    </xf>
    <xf numFmtId="38" fontId="16" fillId="0" borderId="0" xfId="0" applyNumberFormat="1" applyFont="1" applyAlignment="1">
      <alignment horizontal="center" vertical="center"/>
    </xf>
    <xf numFmtId="40" fontId="16" fillId="0" borderId="11" xfId="0" applyNumberFormat="1" applyFont="1" applyBorder="1" applyAlignment="1">
      <alignment horizontal="center" vertical="center"/>
    </xf>
    <xf numFmtId="40" fontId="16" fillId="0" borderId="0" xfId="0" applyNumberFormat="1" applyFont="1" applyAlignment="1">
      <alignment vertical="center"/>
    </xf>
    <xf numFmtId="40" fontId="16" fillId="0" borderId="12" xfId="0" applyNumberFormat="1" applyFont="1" applyBorder="1" applyAlignment="1">
      <alignment vertical="center"/>
    </xf>
    <xf numFmtId="164" fontId="0" fillId="0" borderId="0" xfId="0" applyNumberFormat="1" applyAlignment="1">
      <alignment horizontal="center" vertical="center"/>
    </xf>
    <xf numFmtId="40" fontId="0" fillId="0" borderId="12" xfId="0" applyNumberFormat="1" applyBorder="1" applyAlignment="1">
      <alignment vertical="center"/>
    </xf>
    <xf numFmtId="0" fontId="16" fillId="0" borderId="12" xfId="0" applyFont="1" applyBorder="1" applyAlignment="1">
      <alignment vertical="center"/>
    </xf>
    <xf numFmtId="9" fontId="0" fillId="0" borderId="0" xfId="42" applyFont="1" applyAlignment="1">
      <alignment horizontal="center" vertical="center"/>
    </xf>
    <xf numFmtId="0" fontId="0" fillId="0" borderId="0" xfId="0" applyAlignment="1">
      <alignment horizontal="left" vertical="top" wrapText="1"/>
    </xf>
    <xf numFmtId="0" fontId="16" fillId="0" borderId="0" xfId="0" applyFont="1" applyAlignment="1">
      <alignment horizontal="left" vertical="center" wrapText="1"/>
    </xf>
    <xf numFmtId="0" fontId="0" fillId="0" borderId="0" xfId="0"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40" fontId="0" fillId="0" borderId="0" xfId="0" applyNumberFormat="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94"/>
  <sheetViews>
    <sheetView tabSelected="1" view="pageBreakPreview" topLeftCell="A201" zoomScaleNormal="100" zoomScaleSheetLayoutView="100" workbookViewId="0">
      <selection activeCell="C215" sqref="C215"/>
    </sheetView>
  </sheetViews>
  <sheetFormatPr defaultRowHeight="14.4" x14ac:dyDescent="0.3"/>
  <cols>
    <col min="1" max="1" width="6.77734375" style="8" customWidth="1"/>
    <col min="2" max="2" width="1.77734375" style="9" customWidth="1"/>
    <col min="3" max="3" width="65.44140625" style="30" customWidth="1"/>
    <col min="4" max="4" width="1.77734375" style="9" customWidth="1"/>
    <col min="5" max="5" width="8.88671875" style="10"/>
    <col min="6" max="6" width="10.109375" style="11" customWidth="1"/>
    <col min="7" max="7" width="13.6640625" style="12" customWidth="1"/>
    <col min="8" max="8" width="13.6640625" style="13" customWidth="1"/>
    <col min="9" max="9" width="11.21875" style="9" bestFit="1" customWidth="1"/>
    <col min="10" max="16384" width="8.88671875" style="9"/>
  </cols>
  <sheetData>
    <row r="1" spans="1:9" s="2" customFormat="1" ht="28.8" x14ac:dyDescent="0.3">
      <c r="A1" s="1" t="s">
        <v>0</v>
      </c>
      <c r="C1" s="29" t="s">
        <v>523</v>
      </c>
      <c r="E1" s="3"/>
      <c r="F1" s="4" t="s">
        <v>1</v>
      </c>
      <c r="G1" s="5" t="s">
        <v>2</v>
      </c>
      <c r="H1" s="6" t="s">
        <v>3</v>
      </c>
      <c r="I1" s="7" t="s">
        <v>505</v>
      </c>
    </row>
    <row r="2" spans="1:9" x14ac:dyDescent="0.3">
      <c r="I2" s="14"/>
    </row>
    <row r="3" spans="1:9" x14ac:dyDescent="0.3">
      <c r="C3" s="31" t="s">
        <v>4</v>
      </c>
      <c r="F3" s="15"/>
      <c r="I3" s="14"/>
    </row>
    <row r="4" spans="1:9" x14ac:dyDescent="0.3">
      <c r="I4" s="14"/>
    </row>
    <row r="5" spans="1:9" x14ac:dyDescent="0.3">
      <c r="C5" s="31" t="s">
        <v>5</v>
      </c>
      <c r="F5" s="15"/>
      <c r="I5" s="14"/>
    </row>
    <row r="6" spans="1:9" x14ac:dyDescent="0.3">
      <c r="I6" s="14"/>
    </row>
    <row r="7" spans="1:9" ht="28.8" x14ac:dyDescent="0.3">
      <c r="C7" s="29" t="s">
        <v>6</v>
      </c>
      <c r="F7" s="15"/>
      <c r="I7" s="14"/>
    </row>
    <row r="8" spans="1:9" x14ac:dyDescent="0.3">
      <c r="I8" s="14"/>
    </row>
    <row r="9" spans="1:9" ht="43.2" x14ac:dyDescent="0.3">
      <c r="C9" s="30" t="s">
        <v>7</v>
      </c>
      <c r="F9" s="15"/>
      <c r="I9" s="14"/>
    </row>
    <row r="10" spans="1:9" x14ac:dyDescent="0.3">
      <c r="I10" s="14"/>
    </row>
    <row r="11" spans="1:9" ht="28.8" x14ac:dyDescent="0.3">
      <c r="C11" s="30" t="s">
        <v>8</v>
      </c>
      <c r="F11" s="15"/>
      <c r="I11" s="14"/>
    </row>
    <row r="12" spans="1:9" x14ac:dyDescent="0.3">
      <c r="I12" s="14"/>
    </row>
    <row r="13" spans="1:9" ht="72" customHeight="1" x14ac:dyDescent="0.3">
      <c r="C13" s="30" t="s">
        <v>9</v>
      </c>
      <c r="F13" s="15"/>
      <c r="I13" s="14"/>
    </row>
    <row r="14" spans="1:9" x14ac:dyDescent="0.3">
      <c r="I14" s="14"/>
    </row>
    <row r="15" spans="1:9" ht="28.8" x14ac:dyDescent="0.3">
      <c r="C15" s="30" t="s">
        <v>10</v>
      </c>
      <c r="F15" s="15"/>
      <c r="I15" s="14"/>
    </row>
    <row r="16" spans="1:9" x14ac:dyDescent="0.3">
      <c r="I16" s="14"/>
    </row>
    <row r="17" spans="1:9" ht="28.8" x14ac:dyDescent="0.3">
      <c r="C17" s="30" t="s">
        <v>11</v>
      </c>
      <c r="F17" s="15"/>
      <c r="I17" s="14"/>
    </row>
    <row r="18" spans="1:9" x14ac:dyDescent="0.3">
      <c r="I18" s="14"/>
    </row>
    <row r="19" spans="1:9" x14ac:dyDescent="0.3">
      <c r="C19" s="31" t="s">
        <v>12</v>
      </c>
      <c r="F19" s="15"/>
      <c r="I19" s="14"/>
    </row>
    <row r="20" spans="1:9" x14ac:dyDescent="0.3">
      <c r="I20" s="14"/>
    </row>
    <row r="21" spans="1:9" ht="57.6" x14ac:dyDescent="0.3">
      <c r="C21" s="30" t="s">
        <v>13</v>
      </c>
      <c r="F21" s="15"/>
      <c r="I21" s="14"/>
    </row>
    <row r="22" spans="1:9" x14ac:dyDescent="0.3">
      <c r="I22" s="14"/>
    </row>
    <row r="23" spans="1:9" ht="57.6" x14ac:dyDescent="0.3">
      <c r="C23" s="30" t="s">
        <v>14</v>
      </c>
      <c r="F23" s="15"/>
      <c r="I23" s="14"/>
    </row>
    <row r="24" spans="1:9" x14ac:dyDescent="0.3">
      <c r="I24" s="14"/>
    </row>
    <row r="25" spans="1:9" ht="72.599999999999994" customHeight="1" x14ac:dyDescent="0.3">
      <c r="C25" s="30" t="s">
        <v>15</v>
      </c>
      <c r="F25" s="15"/>
      <c r="I25" s="14"/>
    </row>
    <row r="26" spans="1:9" x14ac:dyDescent="0.3">
      <c r="I26" s="14"/>
    </row>
    <row r="27" spans="1:9" x14ac:dyDescent="0.3">
      <c r="C27" s="31" t="s">
        <v>436</v>
      </c>
      <c r="F27" s="15"/>
      <c r="I27" s="14"/>
    </row>
    <row r="28" spans="1:9" x14ac:dyDescent="0.3">
      <c r="I28" s="14"/>
    </row>
    <row r="29" spans="1:9" ht="57.6" x14ac:dyDescent="0.3">
      <c r="A29" s="8">
        <v>1</v>
      </c>
      <c r="C29" s="30" t="s">
        <v>16</v>
      </c>
      <c r="I29" s="14"/>
    </row>
    <row r="30" spans="1:9" x14ac:dyDescent="0.3">
      <c r="I30" s="14"/>
    </row>
    <row r="31" spans="1:9" x14ac:dyDescent="0.3">
      <c r="C31" s="31" t="s">
        <v>17</v>
      </c>
      <c r="F31" s="15"/>
      <c r="I31" s="14"/>
    </row>
    <row r="32" spans="1:9" x14ac:dyDescent="0.3">
      <c r="I32" s="14"/>
    </row>
    <row r="33" spans="1:9" ht="57.6" x14ac:dyDescent="0.3">
      <c r="C33" s="30" t="s">
        <v>437</v>
      </c>
      <c r="F33" s="15"/>
      <c r="I33" s="14"/>
    </row>
    <row r="34" spans="1:9" x14ac:dyDescent="0.3">
      <c r="I34" s="14"/>
    </row>
    <row r="35" spans="1:9" x14ac:dyDescent="0.3">
      <c r="C35" s="31" t="s">
        <v>18</v>
      </c>
      <c r="F35" s="15"/>
      <c r="I35" s="14"/>
    </row>
    <row r="36" spans="1:9" x14ac:dyDescent="0.3">
      <c r="I36" s="14"/>
    </row>
    <row r="37" spans="1:9" x14ac:dyDescent="0.3">
      <c r="A37" s="8">
        <v>2</v>
      </c>
      <c r="C37" s="30" t="s">
        <v>19</v>
      </c>
      <c r="I37" s="14"/>
    </row>
    <row r="38" spans="1:9" x14ac:dyDescent="0.3">
      <c r="I38" s="14"/>
    </row>
    <row r="39" spans="1:9" x14ac:dyDescent="0.3">
      <c r="C39" s="29" t="s">
        <v>20</v>
      </c>
      <c r="I39" s="14"/>
    </row>
    <row r="40" spans="1:9" x14ac:dyDescent="0.3">
      <c r="I40" s="14"/>
    </row>
    <row r="41" spans="1:9" ht="78.599999999999994" customHeight="1" x14ac:dyDescent="0.3">
      <c r="C41" s="30" t="s">
        <v>21</v>
      </c>
      <c r="I41" s="14"/>
    </row>
    <row r="42" spans="1:9" x14ac:dyDescent="0.3">
      <c r="I42" s="14"/>
    </row>
    <row r="43" spans="1:9" ht="43.2" x14ac:dyDescent="0.3">
      <c r="C43" s="30" t="s">
        <v>22</v>
      </c>
      <c r="I43" s="14"/>
    </row>
    <row r="44" spans="1:9" x14ac:dyDescent="0.3">
      <c r="I44" s="14"/>
    </row>
    <row r="45" spans="1:9" x14ac:dyDescent="0.3">
      <c r="C45" s="29" t="s">
        <v>23</v>
      </c>
      <c r="I45" s="14"/>
    </row>
    <row r="46" spans="1:9" x14ac:dyDescent="0.3">
      <c r="I46" s="14"/>
    </row>
    <row r="47" spans="1:9" ht="144.6" customHeight="1" x14ac:dyDescent="0.3">
      <c r="A47" s="8">
        <v>3</v>
      </c>
      <c r="C47" s="30" t="s">
        <v>438</v>
      </c>
      <c r="I47" s="14"/>
    </row>
    <row r="48" spans="1:9" x14ac:dyDescent="0.3">
      <c r="I48" s="14"/>
    </row>
    <row r="49" spans="1:9" x14ac:dyDescent="0.3">
      <c r="A49" s="8">
        <v>4</v>
      </c>
      <c r="C49" s="30" t="s">
        <v>24</v>
      </c>
      <c r="I49" s="14"/>
    </row>
    <row r="50" spans="1:9" x14ac:dyDescent="0.3">
      <c r="I50" s="14"/>
    </row>
    <row r="51" spans="1:9" ht="43.2" x14ac:dyDescent="0.3">
      <c r="A51" s="8">
        <v>5</v>
      </c>
      <c r="C51" s="30" t="s">
        <v>439</v>
      </c>
      <c r="I51" s="14"/>
    </row>
    <row r="52" spans="1:9" x14ac:dyDescent="0.3">
      <c r="I52" s="14"/>
    </row>
    <row r="53" spans="1:9" x14ac:dyDescent="0.3">
      <c r="C53" s="29" t="s">
        <v>440</v>
      </c>
      <c r="F53" s="15"/>
      <c r="I53" s="14"/>
    </row>
    <row r="54" spans="1:9" x14ac:dyDescent="0.3">
      <c r="I54" s="14"/>
    </row>
    <row r="55" spans="1:9" x14ac:dyDescent="0.3">
      <c r="A55" s="8">
        <v>6</v>
      </c>
      <c r="C55" s="30" t="s">
        <v>25</v>
      </c>
      <c r="I55" s="14"/>
    </row>
    <row r="56" spans="1:9" x14ac:dyDescent="0.3">
      <c r="I56" s="14"/>
    </row>
    <row r="57" spans="1:9" ht="28.8" x14ac:dyDescent="0.3">
      <c r="A57" s="8">
        <v>7</v>
      </c>
      <c r="C57" s="30" t="s">
        <v>26</v>
      </c>
      <c r="I57" s="14"/>
    </row>
    <row r="58" spans="1:9" x14ac:dyDescent="0.3">
      <c r="I58" s="14"/>
    </row>
    <row r="59" spans="1:9" ht="72" x14ac:dyDescent="0.3">
      <c r="A59" s="8">
        <v>8</v>
      </c>
      <c r="C59" s="30" t="s">
        <v>27</v>
      </c>
      <c r="I59" s="14"/>
    </row>
    <row r="60" spans="1:9" x14ac:dyDescent="0.3">
      <c r="I60" s="14"/>
    </row>
    <row r="61" spans="1:9" x14ac:dyDescent="0.3">
      <c r="C61" s="29" t="s">
        <v>441</v>
      </c>
      <c r="F61" s="15"/>
      <c r="I61" s="14"/>
    </row>
    <row r="62" spans="1:9" x14ac:dyDescent="0.3">
      <c r="I62" s="14"/>
    </row>
    <row r="63" spans="1:9" ht="100.8" x14ac:dyDescent="0.3">
      <c r="A63" s="8">
        <v>9</v>
      </c>
      <c r="C63" s="30" t="s">
        <v>504</v>
      </c>
      <c r="I63" s="14"/>
    </row>
    <row r="64" spans="1:9" x14ac:dyDescent="0.3">
      <c r="I64" s="14"/>
    </row>
    <row r="65" spans="1:9" ht="72" x14ac:dyDescent="0.3">
      <c r="A65" s="8">
        <v>10</v>
      </c>
      <c r="C65" s="30" t="s">
        <v>28</v>
      </c>
      <c r="I65" s="14"/>
    </row>
    <row r="66" spans="1:9" x14ac:dyDescent="0.3">
      <c r="I66" s="14"/>
    </row>
    <row r="67" spans="1:9" x14ac:dyDescent="0.3">
      <c r="A67" s="8">
        <v>11</v>
      </c>
      <c r="C67" s="30" t="s">
        <v>29</v>
      </c>
      <c r="I67" s="14"/>
    </row>
    <row r="68" spans="1:9" x14ac:dyDescent="0.3">
      <c r="I68" s="14"/>
    </row>
    <row r="69" spans="1:9" ht="116.4" customHeight="1" x14ac:dyDescent="0.3">
      <c r="C69" s="30" t="s">
        <v>30</v>
      </c>
      <c r="I69" s="14"/>
    </row>
    <row r="70" spans="1:9" x14ac:dyDescent="0.3">
      <c r="I70" s="14"/>
    </row>
    <row r="71" spans="1:9" x14ac:dyDescent="0.3">
      <c r="A71" s="8">
        <v>12</v>
      </c>
      <c r="C71" s="30" t="s">
        <v>31</v>
      </c>
      <c r="I71" s="14"/>
    </row>
    <row r="72" spans="1:9" x14ac:dyDescent="0.3">
      <c r="I72" s="14"/>
    </row>
    <row r="73" spans="1:9" ht="28.8" x14ac:dyDescent="0.3">
      <c r="C73" s="30" t="s">
        <v>32</v>
      </c>
      <c r="I73" s="14"/>
    </row>
    <row r="74" spans="1:9" x14ac:dyDescent="0.3">
      <c r="I74" s="14"/>
    </row>
    <row r="75" spans="1:9" ht="71.400000000000006" customHeight="1" x14ac:dyDescent="0.3">
      <c r="C75" s="30" t="s">
        <v>33</v>
      </c>
      <c r="I75" s="14"/>
    </row>
    <row r="76" spans="1:9" x14ac:dyDescent="0.3">
      <c r="I76" s="14"/>
    </row>
    <row r="77" spans="1:9" ht="73.2" customHeight="1" x14ac:dyDescent="0.3">
      <c r="C77" s="30" t="s">
        <v>34</v>
      </c>
      <c r="I77" s="14"/>
    </row>
    <row r="78" spans="1:9" x14ac:dyDescent="0.3">
      <c r="I78" s="14"/>
    </row>
    <row r="79" spans="1:9" x14ac:dyDescent="0.3">
      <c r="C79" s="31" t="s">
        <v>442</v>
      </c>
      <c r="F79" s="15"/>
      <c r="I79" s="14"/>
    </row>
    <row r="80" spans="1:9" x14ac:dyDescent="0.3">
      <c r="I80" s="14"/>
    </row>
    <row r="81" spans="1:9" x14ac:dyDescent="0.3">
      <c r="C81" s="29" t="s">
        <v>443</v>
      </c>
      <c r="F81" s="15"/>
      <c r="I81" s="14"/>
    </row>
    <row r="82" spans="1:9" x14ac:dyDescent="0.3">
      <c r="I82" s="14"/>
    </row>
    <row r="83" spans="1:9" ht="43.2" x14ac:dyDescent="0.3">
      <c r="A83" s="8">
        <v>13</v>
      </c>
      <c r="C83" s="30" t="s">
        <v>444</v>
      </c>
      <c r="I83" s="14"/>
    </row>
    <row r="84" spans="1:9" x14ac:dyDescent="0.3">
      <c r="I84" s="14"/>
    </row>
    <row r="85" spans="1:9" x14ac:dyDescent="0.3">
      <c r="C85" s="31" t="s">
        <v>35</v>
      </c>
      <c r="F85" s="15"/>
      <c r="I85" s="14"/>
    </row>
    <row r="86" spans="1:9" x14ac:dyDescent="0.3">
      <c r="I86" s="14"/>
    </row>
    <row r="87" spans="1:9" ht="172.8" x14ac:dyDescent="0.3">
      <c r="A87" s="8">
        <v>14</v>
      </c>
      <c r="C87" s="30" t="s">
        <v>445</v>
      </c>
      <c r="I87" s="14"/>
    </row>
    <row r="88" spans="1:9" x14ac:dyDescent="0.3">
      <c r="I88" s="14"/>
    </row>
    <row r="89" spans="1:9" ht="57.6" x14ac:dyDescent="0.3">
      <c r="A89" s="8">
        <v>15</v>
      </c>
      <c r="C89" s="30" t="s">
        <v>446</v>
      </c>
      <c r="I89" s="14"/>
    </row>
    <row r="90" spans="1:9" x14ac:dyDescent="0.3">
      <c r="I90" s="14"/>
    </row>
    <row r="91" spans="1:9" ht="72" x14ac:dyDescent="0.3">
      <c r="A91" s="8">
        <v>16</v>
      </c>
      <c r="C91" s="30" t="s">
        <v>447</v>
      </c>
      <c r="I91" s="14"/>
    </row>
    <row r="92" spans="1:9" x14ac:dyDescent="0.3">
      <c r="I92" s="14"/>
    </row>
    <row r="93" spans="1:9" ht="132" customHeight="1" x14ac:dyDescent="0.3">
      <c r="A93" s="8">
        <v>17</v>
      </c>
      <c r="C93" s="30" t="s">
        <v>448</v>
      </c>
      <c r="I93" s="14"/>
    </row>
    <row r="94" spans="1:9" x14ac:dyDescent="0.3">
      <c r="I94" s="14"/>
    </row>
    <row r="95" spans="1:9" ht="86.4" x14ac:dyDescent="0.3">
      <c r="A95" s="8">
        <v>18</v>
      </c>
      <c r="C95" s="30" t="s">
        <v>449</v>
      </c>
      <c r="I95" s="14"/>
    </row>
    <row r="96" spans="1:9" x14ac:dyDescent="0.3">
      <c r="I96" s="14"/>
    </row>
    <row r="97" spans="1:9" x14ac:dyDescent="0.3">
      <c r="C97" s="29" t="s">
        <v>36</v>
      </c>
      <c r="F97" s="15"/>
      <c r="I97" s="14"/>
    </row>
    <row r="98" spans="1:9" x14ac:dyDescent="0.3">
      <c r="I98" s="14"/>
    </row>
    <row r="99" spans="1:9" x14ac:dyDescent="0.3">
      <c r="A99" s="8">
        <v>19</v>
      </c>
      <c r="C99" s="30" t="s">
        <v>526</v>
      </c>
      <c r="E99" s="10" t="s">
        <v>37</v>
      </c>
      <c r="F99" s="11">
        <v>1</v>
      </c>
      <c r="H99" s="16">
        <f>ROUND(F99*G99,2)</f>
        <v>0</v>
      </c>
      <c r="I99" s="14"/>
    </row>
    <row r="100" spans="1:9" x14ac:dyDescent="0.3">
      <c r="I100" s="14"/>
    </row>
    <row r="101" spans="1:9" x14ac:dyDescent="0.3">
      <c r="C101" s="30" t="s">
        <v>525</v>
      </c>
      <c r="I101" s="14"/>
    </row>
    <row r="102" spans="1:9" x14ac:dyDescent="0.3">
      <c r="I102" s="14"/>
    </row>
    <row r="103" spans="1:9" x14ac:dyDescent="0.3">
      <c r="C103" s="30" t="s">
        <v>524</v>
      </c>
      <c r="I103" s="14"/>
    </row>
    <row r="104" spans="1:9" x14ac:dyDescent="0.3">
      <c r="I104" s="14"/>
    </row>
    <row r="105" spans="1:9" s="18" customFormat="1" x14ac:dyDescent="0.3">
      <c r="A105" s="17"/>
      <c r="C105" s="29" t="s">
        <v>508</v>
      </c>
      <c r="E105" s="19"/>
      <c r="F105" s="20"/>
      <c r="G105" s="21"/>
      <c r="H105" s="22"/>
      <c r="I105" s="23">
        <f>SUM(H6:H99)</f>
        <v>0</v>
      </c>
    </row>
    <row r="106" spans="1:9" x14ac:dyDescent="0.3">
      <c r="I106" s="14"/>
    </row>
    <row r="107" spans="1:9" x14ac:dyDescent="0.3">
      <c r="C107" s="31" t="s">
        <v>429</v>
      </c>
      <c r="F107" s="15"/>
      <c r="I107" s="14"/>
    </row>
    <row r="108" spans="1:9" x14ac:dyDescent="0.3">
      <c r="I108" s="14"/>
    </row>
    <row r="109" spans="1:9" x14ac:dyDescent="0.3">
      <c r="C109" s="31" t="s">
        <v>38</v>
      </c>
      <c r="F109" s="15"/>
      <c r="I109" s="14"/>
    </row>
    <row r="110" spans="1:9" x14ac:dyDescent="0.3">
      <c r="I110" s="14"/>
    </row>
    <row r="111" spans="1:9" x14ac:dyDescent="0.3">
      <c r="C111" s="32" t="s">
        <v>39</v>
      </c>
      <c r="F111" s="15"/>
      <c r="I111" s="14"/>
    </row>
    <row r="112" spans="1:9" x14ac:dyDescent="0.3">
      <c r="I112" s="14"/>
    </row>
    <row r="113" spans="3:9" x14ac:dyDescent="0.3">
      <c r="C113" s="30" t="s">
        <v>527</v>
      </c>
      <c r="F113" s="15"/>
      <c r="I113" s="14"/>
    </row>
    <row r="114" spans="3:9" ht="28.8" x14ac:dyDescent="0.3">
      <c r="C114" s="30" t="s">
        <v>528</v>
      </c>
      <c r="I114" s="14"/>
    </row>
    <row r="115" spans="3:9" x14ac:dyDescent="0.3">
      <c r="I115" s="14"/>
    </row>
    <row r="116" spans="3:9" x14ac:dyDescent="0.3">
      <c r="C116" s="32" t="s">
        <v>40</v>
      </c>
      <c r="F116" s="15"/>
      <c r="I116" s="14"/>
    </row>
    <row r="117" spans="3:9" x14ac:dyDescent="0.3">
      <c r="I117" s="14"/>
    </row>
    <row r="118" spans="3:9" x14ac:dyDescent="0.3">
      <c r="C118" s="30" t="s">
        <v>529</v>
      </c>
      <c r="F118" s="15"/>
      <c r="I118" s="14"/>
    </row>
    <row r="119" spans="3:9" x14ac:dyDescent="0.3">
      <c r="C119" s="30" t="s">
        <v>530</v>
      </c>
      <c r="F119" s="15"/>
      <c r="I119" s="14"/>
    </row>
    <row r="120" spans="3:9" x14ac:dyDescent="0.3">
      <c r="C120" s="30" t="s">
        <v>531</v>
      </c>
      <c r="I120" s="14"/>
    </row>
    <row r="121" spans="3:9" x14ac:dyDescent="0.3">
      <c r="I121" s="14"/>
    </row>
    <row r="122" spans="3:9" x14ac:dyDescent="0.3">
      <c r="C122" s="32" t="s">
        <v>41</v>
      </c>
      <c r="F122" s="15"/>
      <c r="I122" s="14"/>
    </row>
    <row r="123" spans="3:9" x14ac:dyDescent="0.3">
      <c r="I123" s="14"/>
    </row>
    <row r="124" spans="3:9" x14ac:dyDescent="0.3">
      <c r="C124" s="30" t="s">
        <v>532</v>
      </c>
      <c r="F124" s="15"/>
      <c r="I124" s="14"/>
    </row>
    <row r="125" spans="3:9" x14ac:dyDescent="0.3">
      <c r="I125" s="14"/>
    </row>
    <row r="126" spans="3:9" x14ac:dyDescent="0.3">
      <c r="C126" s="32" t="s">
        <v>42</v>
      </c>
      <c r="F126" s="15"/>
      <c r="I126" s="14"/>
    </row>
    <row r="127" spans="3:9" x14ac:dyDescent="0.3">
      <c r="I127" s="14"/>
    </row>
    <row r="128" spans="3:9" ht="28.8" x14ac:dyDescent="0.3">
      <c r="C128" s="30" t="s">
        <v>533</v>
      </c>
      <c r="F128" s="15"/>
      <c r="I128" s="14"/>
    </row>
    <row r="129" spans="3:9" x14ac:dyDescent="0.3">
      <c r="I129" s="14"/>
    </row>
    <row r="130" spans="3:9" ht="28.8" x14ac:dyDescent="0.3">
      <c r="C130" s="30" t="s">
        <v>534</v>
      </c>
      <c r="F130" s="15"/>
      <c r="I130" s="14"/>
    </row>
    <row r="131" spans="3:9" x14ac:dyDescent="0.3">
      <c r="I131" s="14"/>
    </row>
    <row r="132" spans="3:9" ht="28.8" x14ac:dyDescent="0.3">
      <c r="C132" s="30" t="s">
        <v>535</v>
      </c>
      <c r="F132" s="15"/>
      <c r="I132" s="14"/>
    </row>
    <row r="133" spans="3:9" x14ac:dyDescent="0.3">
      <c r="I133" s="14"/>
    </row>
    <row r="134" spans="3:9" ht="28.8" x14ac:dyDescent="0.3">
      <c r="C134" s="30" t="s">
        <v>536</v>
      </c>
      <c r="F134" s="15"/>
      <c r="I134" s="14"/>
    </row>
    <row r="135" spans="3:9" x14ac:dyDescent="0.3">
      <c r="I135" s="14"/>
    </row>
    <row r="136" spans="3:9" x14ac:dyDescent="0.3">
      <c r="C136" s="30" t="s">
        <v>43</v>
      </c>
      <c r="F136" s="15"/>
      <c r="I136" s="14"/>
    </row>
    <row r="137" spans="3:9" x14ac:dyDescent="0.3">
      <c r="I137" s="14"/>
    </row>
    <row r="138" spans="3:9" ht="28.8" x14ac:dyDescent="0.3">
      <c r="C138" s="30" t="s">
        <v>537</v>
      </c>
      <c r="F138" s="15"/>
      <c r="I138" s="14"/>
    </row>
    <row r="139" spans="3:9" x14ac:dyDescent="0.3">
      <c r="I139" s="14"/>
    </row>
    <row r="140" spans="3:9" x14ac:dyDescent="0.3">
      <c r="C140" s="30" t="s">
        <v>538</v>
      </c>
      <c r="F140" s="15"/>
      <c r="I140" s="14"/>
    </row>
    <row r="141" spans="3:9" x14ac:dyDescent="0.3">
      <c r="I141" s="14"/>
    </row>
    <row r="142" spans="3:9" x14ac:dyDescent="0.3">
      <c r="C142" s="31" t="s">
        <v>44</v>
      </c>
      <c r="F142" s="15"/>
      <c r="I142" s="14"/>
    </row>
    <row r="143" spans="3:9" x14ac:dyDescent="0.3">
      <c r="I143" s="14"/>
    </row>
    <row r="144" spans="3:9" x14ac:dyDescent="0.3">
      <c r="C144" s="32" t="s">
        <v>45</v>
      </c>
      <c r="F144" s="15"/>
      <c r="I144" s="14"/>
    </row>
    <row r="145" spans="3:9" x14ac:dyDescent="0.3">
      <c r="I145" s="14"/>
    </row>
    <row r="146" spans="3:9" ht="28.8" x14ac:dyDescent="0.3">
      <c r="C146" s="30" t="s">
        <v>46</v>
      </c>
      <c r="F146" s="15"/>
      <c r="I146" s="14"/>
    </row>
    <row r="147" spans="3:9" x14ac:dyDescent="0.3">
      <c r="I147" s="14"/>
    </row>
    <row r="148" spans="3:9" x14ac:dyDescent="0.3">
      <c r="C148" s="32" t="s">
        <v>47</v>
      </c>
      <c r="F148" s="15"/>
      <c r="I148" s="14"/>
    </row>
    <row r="149" spans="3:9" x14ac:dyDescent="0.3">
      <c r="I149" s="14"/>
    </row>
    <row r="150" spans="3:9" x14ac:dyDescent="0.3">
      <c r="C150" s="30" t="s">
        <v>48</v>
      </c>
      <c r="F150" s="15"/>
      <c r="I150" s="14"/>
    </row>
    <row r="151" spans="3:9" x14ac:dyDescent="0.3">
      <c r="I151" s="14"/>
    </row>
    <row r="152" spans="3:9" x14ac:dyDescent="0.3">
      <c r="C152" s="32" t="s">
        <v>49</v>
      </c>
      <c r="F152" s="15"/>
      <c r="I152" s="14"/>
    </row>
    <row r="153" spans="3:9" x14ac:dyDescent="0.3">
      <c r="I153" s="14"/>
    </row>
    <row r="154" spans="3:9" x14ac:dyDescent="0.3">
      <c r="C154" s="30" t="s">
        <v>539</v>
      </c>
      <c r="F154" s="15"/>
      <c r="I154" s="14"/>
    </row>
    <row r="155" spans="3:9" x14ac:dyDescent="0.3">
      <c r="I155" s="14"/>
    </row>
    <row r="156" spans="3:9" x14ac:dyDescent="0.3">
      <c r="C156" s="32" t="s">
        <v>50</v>
      </c>
      <c r="F156" s="15"/>
      <c r="I156" s="14"/>
    </row>
    <row r="157" spans="3:9" x14ac:dyDescent="0.3">
      <c r="I157" s="14"/>
    </row>
    <row r="158" spans="3:9" ht="86.4" x14ac:dyDescent="0.3">
      <c r="C158" s="30" t="s">
        <v>450</v>
      </c>
      <c r="F158" s="15"/>
      <c r="I158" s="14"/>
    </row>
    <row r="159" spans="3:9" x14ac:dyDescent="0.3">
      <c r="I159" s="14"/>
    </row>
    <row r="160" spans="3:9" x14ac:dyDescent="0.3">
      <c r="C160" s="30" t="s">
        <v>51</v>
      </c>
      <c r="F160" s="15"/>
      <c r="I160" s="14"/>
    </row>
    <row r="161" spans="3:9" x14ac:dyDescent="0.3">
      <c r="I161" s="14"/>
    </row>
    <row r="162" spans="3:9" ht="28.8" x14ac:dyDescent="0.3">
      <c r="C162" s="30" t="s">
        <v>52</v>
      </c>
      <c r="F162" s="15"/>
      <c r="I162" s="14"/>
    </row>
    <row r="163" spans="3:9" x14ac:dyDescent="0.3">
      <c r="I163" s="14"/>
    </row>
    <row r="164" spans="3:9" ht="19.8" customHeight="1" x14ac:dyDescent="0.3">
      <c r="C164" s="30" t="s">
        <v>540</v>
      </c>
      <c r="F164" s="15"/>
      <c r="I164" s="14"/>
    </row>
    <row r="165" spans="3:9" ht="33" customHeight="1" x14ac:dyDescent="0.3">
      <c r="C165" s="28" t="s">
        <v>541</v>
      </c>
      <c r="F165" s="15"/>
      <c r="I165" s="14"/>
    </row>
    <row r="166" spans="3:9" ht="19.8" customHeight="1" x14ac:dyDescent="0.3">
      <c r="C166" s="30" t="s">
        <v>542</v>
      </c>
      <c r="F166" s="15"/>
      <c r="I166" s="14"/>
    </row>
    <row r="167" spans="3:9" ht="15.6" customHeight="1" x14ac:dyDescent="0.3">
      <c r="C167" s="30" t="s">
        <v>543</v>
      </c>
      <c r="F167" s="15"/>
      <c r="I167" s="14"/>
    </row>
    <row r="168" spans="3:9" ht="18" customHeight="1" x14ac:dyDescent="0.3">
      <c r="C168" s="30" t="s">
        <v>544</v>
      </c>
      <c r="F168" s="15"/>
      <c r="I168" s="14"/>
    </row>
    <row r="169" spans="3:9" x14ac:dyDescent="0.3">
      <c r="I169" s="14"/>
    </row>
    <row r="170" spans="3:9" x14ac:dyDescent="0.3">
      <c r="C170" s="32" t="s">
        <v>53</v>
      </c>
      <c r="F170" s="15"/>
      <c r="I170" s="14"/>
    </row>
    <row r="171" spans="3:9" x14ac:dyDescent="0.3">
      <c r="I171" s="14"/>
    </row>
    <row r="172" spans="3:9" ht="52.2" customHeight="1" x14ac:dyDescent="0.3">
      <c r="C172" s="30" t="s">
        <v>549</v>
      </c>
      <c r="F172" s="15"/>
      <c r="I172" s="14"/>
    </row>
    <row r="173" spans="3:9" ht="38.4" customHeight="1" x14ac:dyDescent="0.3">
      <c r="C173" s="30" t="s">
        <v>545</v>
      </c>
      <c r="F173" s="15"/>
      <c r="I173" s="14"/>
    </row>
    <row r="174" spans="3:9" ht="34.799999999999997" customHeight="1" x14ac:dyDescent="0.3">
      <c r="C174" s="30" t="s">
        <v>546</v>
      </c>
      <c r="F174" s="15"/>
      <c r="I174" s="14"/>
    </row>
    <row r="175" spans="3:9" ht="28.8" customHeight="1" x14ac:dyDescent="0.3">
      <c r="C175" s="30" t="s">
        <v>547</v>
      </c>
      <c r="F175" s="15"/>
      <c r="I175" s="14"/>
    </row>
    <row r="176" spans="3:9" ht="36" customHeight="1" x14ac:dyDescent="0.3">
      <c r="C176" s="30" t="s">
        <v>548</v>
      </c>
      <c r="F176" s="15"/>
      <c r="I176" s="14"/>
    </row>
    <row r="177" spans="3:9" x14ac:dyDescent="0.3">
      <c r="I177" s="14"/>
    </row>
    <row r="178" spans="3:9" x14ac:dyDescent="0.3">
      <c r="C178" s="32" t="s">
        <v>54</v>
      </c>
      <c r="F178" s="15"/>
      <c r="I178" s="14"/>
    </row>
    <row r="179" spans="3:9" x14ac:dyDescent="0.3">
      <c r="I179" s="14"/>
    </row>
    <row r="180" spans="3:9" ht="61.2" customHeight="1" x14ac:dyDescent="0.3">
      <c r="C180" s="30" t="s">
        <v>550</v>
      </c>
      <c r="F180" s="15"/>
      <c r="I180" s="14"/>
    </row>
    <row r="181" spans="3:9" x14ac:dyDescent="0.3">
      <c r="I181" s="14"/>
    </row>
    <row r="182" spans="3:9" ht="28.8" x14ac:dyDescent="0.3">
      <c r="C182" s="30" t="s">
        <v>551</v>
      </c>
      <c r="F182" s="15"/>
      <c r="I182" s="14"/>
    </row>
    <row r="183" spans="3:9" x14ac:dyDescent="0.3">
      <c r="I183" s="14"/>
    </row>
    <row r="184" spans="3:9" x14ac:dyDescent="0.3">
      <c r="C184" s="32" t="s">
        <v>55</v>
      </c>
      <c r="F184" s="15"/>
      <c r="I184" s="14"/>
    </row>
    <row r="185" spans="3:9" x14ac:dyDescent="0.3">
      <c r="I185" s="14"/>
    </row>
    <row r="186" spans="3:9" x14ac:dyDescent="0.3">
      <c r="C186" s="30" t="s">
        <v>56</v>
      </c>
      <c r="F186" s="15"/>
      <c r="I186" s="14"/>
    </row>
    <row r="187" spans="3:9" x14ac:dyDescent="0.3">
      <c r="I187" s="14"/>
    </row>
    <row r="188" spans="3:9" x14ac:dyDescent="0.3">
      <c r="C188" s="30" t="s">
        <v>57</v>
      </c>
      <c r="F188" s="15"/>
      <c r="I188" s="14"/>
    </row>
    <row r="189" spans="3:9" x14ac:dyDescent="0.3">
      <c r="I189" s="14"/>
    </row>
    <row r="190" spans="3:9" x14ac:dyDescent="0.3">
      <c r="C190" s="30" t="s">
        <v>58</v>
      </c>
      <c r="F190" s="15"/>
      <c r="I190" s="14"/>
    </row>
    <row r="191" spans="3:9" x14ac:dyDescent="0.3">
      <c r="I191" s="14"/>
    </row>
    <row r="192" spans="3:9" x14ac:dyDescent="0.3">
      <c r="C192" s="30" t="s">
        <v>451</v>
      </c>
      <c r="F192" s="15"/>
      <c r="I192" s="14"/>
    </row>
    <row r="193" spans="3:9" x14ac:dyDescent="0.3">
      <c r="I193" s="14"/>
    </row>
    <row r="194" spans="3:9" x14ac:dyDescent="0.3">
      <c r="C194" s="32" t="s">
        <v>59</v>
      </c>
      <c r="F194" s="15"/>
      <c r="I194" s="14"/>
    </row>
    <row r="195" spans="3:9" x14ac:dyDescent="0.3">
      <c r="I195" s="14"/>
    </row>
    <row r="196" spans="3:9" ht="28.8" x14ac:dyDescent="0.3">
      <c r="C196" s="30" t="s">
        <v>452</v>
      </c>
      <c r="F196" s="15"/>
      <c r="I196" s="14"/>
    </row>
    <row r="197" spans="3:9" x14ac:dyDescent="0.3">
      <c r="I197" s="14"/>
    </row>
    <row r="198" spans="3:9" ht="43.2" x14ac:dyDescent="0.3">
      <c r="C198" s="30" t="s">
        <v>60</v>
      </c>
      <c r="F198" s="15"/>
      <c r="I198" s="14"/>
    </row>
    <row r="199" spans="3:9" x14ac:dyDescent="0.3">
      <c r="I199" s="14"/>
    </row>
    <row r="200" spans="3:9" ht="60.6" customHeight="1" x14ac:dyDescent="0.3">
      <c r="C200" s="30" t="s">
        <v>61</v>
      </c>
      <c r="F200" s="15"/>
      <c r="I200" s="14"/>
    </row>
    <row r="201" spans="3:9" x14ac:dyDescent="0.3">
      <c r="I201" s="14"/>
    </row>
    <row r="202" spans="3:9" ht="57.6" customHeight="1" x14ac:dyDescent="0.3">
      <c r="C202" s="30" t="s">
        <v>453</v>
      </c>
      <c r="F202" s="15"/>
      <c r="I202" s="14"/>
    </row>
    <row r="203" spans="3:9" x14ac:dyDescent="0.3">
      <c r="I203" s="14"/>
    </row>
    <row r="204" spans="3:9" x14ac:dyDescent="0.3">
      <c r="C204" s="32" t="s">
        <v>62</v>
      </c>
      <c r="F204" s="15"/>
      <c r="I204" s="14"/>
    </row>
    <row r="205" spans="3:9" x14ac:dyDescent="0.3">
      <c r="I205" s="14"/>
    </row>
    <row r="206" spans="3:9" ht="28.8" x14ac:dyDescent="0.3">
      <c r="C206" s="30" t="s">
        <v>454</v>
      </c>
      <c r="F206" s="15"/>
      <c r="I206" s="14"/>
    </row>
    <row r="207" spans="3:9" x14ac:dyDescent="0.3">
      <c r="I207" s="14"/>
    </row>
    <row r="208" spans="3:9" ht="28.8" x14ac:dyDescent="0.3">
      <c r="C208" s="32" t="s">
        <v>63</v>
      </c>
      <c r="F208" s="15"/>
      <c r="I208" s="14"/>
    </row>
    <row r="209" spans="3:9" x14ac:dyDescent="0.3">
      <c r="I209" s="14"/>
    </row>
    <row r="210" spans="3:9" x14ac:dyDescent="0.3">
      <c r="C210" s="30" t="s">
        <v>561</v>
      </c>
      <c r="F210" s="15"/>
      <c r="I210" s="14"/>
    </row>
    <row r="211" spans="3:9" x14ac:dyDescent="0.3">
      <c r="I211" s="14"/>
    </row>
    <row r="212" spans="3:9" ht="28.8" x14ac:dyDescent="0.3">
      <c r="C212" s="30" t="s">
        <v>552</v>
      </c>
      <c r="F212" s="15"/>
      <c r="I212" s="14"/>
    </row>
    <row r="213" spans="3:9" x14ac:dyDescent="0.3">
      <c r="I213" s="14"/>
    </row>
    <row r="214" spans="3:9" ht="28.8" x14ac:dyDescent="0.3">
      <c r="C214" s="30" t="s">
        <v>560</v>
      </c>
      <c r="F214" s="15"/>
      <c r="I214" s="14"/>
    </row>
    <row r="215" spans="3:9" x14ac:dyDescent="0.3">
      <c r="I215" s="14"/>
    </row>
    <row r="216" spans="3:9" x14ac:dyDescent="0.3">
      <c r="C216" s="30" t="s">
        <v>553</v>
      </c>
      <c r="F216" s="15"/>
      <c r="I216" s="14"/>
    </row>
    <row r="217" spans="3:9" x14ac:dyDescent="0.3">
      <c r="I217" s="14"/>
    </row>
    <row r="218" spans="3:9" x14ac:dyDescent="0.3">
      <c r="C218" s="32" t="s">
        <v>64</v>
      </c>
      <c r="F218" s="15"/>
      <c r="I218" s="14"/>
    </row>
    <row r="219" spans="3:9" x14ac:dyDescent="0.3">
      <c r="I219" s="14"/>
    </row>
    <row r="220" spans="3:9" x14ac:dyDescent="0.3">
      <c r="C220" s="30" t="s">
        <v>554</v>
      </c>
      <c r="F220" s="15"/>
      <c r="I220" s="14"/>
    </row>
    <row r="221" spans="3:9" x14ac:dyDescent="0.3">
      <c r="I221" s="14"/>
    </row>
    <row r="222" spans="3:9" ht="28.8" x14ac:dyDescent="0.3">
      <c r="C222" s="30" t="s">
        <v>555</v>
      </c>
      <c r="F222" s="15"/>
      <c r="I222" s="14"/>
    </row>
    <row r="223" spans="3:9" x14ac:dyDescent="0.3">
      <c r="I223" s="14"/>
    </row>
    <row r="224" spans="3:9" x14ac:dyDescent="0.3">
      <c r="C224" s="32" t="s">
        <v>65</v>
      </c>
      <c r="F224" s="15"/>
      <c r="I224" s="14"/>
    </row>
    <row r="225" spans="3:9" x14ac:dyDescent="0.3">
      <c r="I225" s="14"/>
    </row>
    <row r="226" spans="3:9" ht="28.8" x14ac:dyDescent="0.3">
      <c r="C226" s="30" t="s">
        <v>66</v>
      </c>
      <c r="F226" s="15"/>
      <c r="I226" s="14"/>
    </row>
    <row r="227" spans="3:9" x14ac:dyDescent="0.3">
      <c r="I227" s="14"/>
    </row>
    <row r="228" spans="3:9" x14ac:dyDescent="0.3">
      <c r="C228" s="32" t="s">
        <v>67</v>
      </c>
      <c r="F228" s="15"/>
      <c r="I228" s="14"/>
    </row>
    <row r="229" spans="3:9" x14ac:dyDescent="0.3">
      <c r="I229" s="14"/>
    </row>
    <row r="230" spans="3:9" x14ac:dyDescent="0.3">
      <c r="C230" s="30" t="s">
        <v>556</v>
      </c>
      <c r="F230" s="15"/>
      <c r="I230" s="14"/>
    </row>
    <row r="231" spans="3:9" x14ac:dyDescent="0.3">
      <c r="I231" s="14"/>
    </row>
    <row r="232" spans="3:9" x14ac:dyDescent="0.3">
      <c r="C232" s="30" t="s">
        <v>557</v>
      </c>
      <c r="F232" s="15"/>
      <c r="I232" s="14"/>
    </row>
    <row r="233" spans="3:9" x14ac:dyDescent="0.3">
      <c r="I233" s="14"/>
    </row>
    <row r="234" spans="3:9" ht="28.8" x14ac:dyDescent="0.3">
      <c r="C234" s="30" t="s">
        <v>558</v>
      </c>
      <c r="F234" s="15"/>
      <c r="I234" s="14"/>
    </row>
    <row r="235" spans="3:9" x14ac:dyDescent="0.3">
      <c r="I235" s="14"/>
    </row>
    <row r="236" spans="3:9" x14ac:dyDescent="0.3">
      <c r="C236" s="30" t="s">
        <v>68</v>
      </c>
      <c r="F236" s="15"/>
      <c r="I236" s="14"/>
    </row>
    <row r="237" spans="3:9" x14ac:dyDescent="0.3">
      <c r="I237" s="14"/>
    </row>
    <row r="238" spans="3:9" ht="28.8" x14ac:dyDescent="0.3">
      <c r="C238" s="30" t="s">
        <v>69</v>
      </c>
      <c r="F238" s="15"/>
      <c r="I238" s="14"/>
    </row>
    <row r="239" spans="3:9" x14ac:dyDescent="0.3">
      <c r="I239" s="14"/>
    </row>
    <row r="240" spans="3:9" ht="28.8" x14ac:dyDescent="0.3">
      <c r="C240" s="30" t="s">
        <v>70</v>
      </c>
      <c r="F240" s="15"/>
      <c r="I240" s="14"/>
    </row>
    <row r="241" spans="3:9" x14ac:dyDescent="0.3">
      <c r="I241" s="14"/>
    </row>
    <row r="242" spans="3:9" ht="28.8" x14ac:dyDescent="0.3">
      <c r="C242" s="30" t="s">
        <v>71</v>
      </c>
      <c r="F242" s="15"/>
      <c r="I242" s="14"/>
    </row>
    <row r="243" spans="3:9" x14ac:dyDescent="0.3">
      <c r="I243" s="14"/>
    </row>
    <row r="244" spans="3:9" x14ac:dyDescent="0.3">
      <c r="C244" s="30" t="s">
        <v>72</v>
      </c>
      <c r="F244" s="15"/>
      <c r="I244" s="14"/>
    </row>
    <row r="245" spans="3:9" x14ac:dyDescent="0.3">
      <c r="I245" s="14"/>
    </row>
    <row r="246" spans="3:9" x14ac:dyDescent="0.3">
      <c r="C246" s="32" t="s">
        <v>73</v>
      </c>
      <c r="F246" s="15"/>
      <c r="I246" s="14"/>
    </row>
    <row r="247" spans="3:9" x14ac:dyDescent="0.3">
      <c r="I247" s="14"/>
    </row>
    <row r="248" spans="3:9" ht="115.2" x14ac:dyDescent="0.3">
      <c r="C248" s="30" t="s">
        <v>74</v>
      </c>
      <c r="F248" s="15"/>
      <c r="I248" s="14"/>
    </row>
    <row r="249" spans="3:9" x14ac:dyDescent="0.3">
      <c r="I249" s="14"/>
    </row>
    <row r="250" spans="3:9" ht="57.6" x14ac:dyDescent="0.3">
      <c r="C250" s="30" t="s">
        <v>75</v>
      </c>
      <c r="F250" s="15"/>
      <c r="I250" s="14"/>
    </row>
    <row r="251" spans="3:9" x14ac:dyDescent="0.3">
      <c r="I251" s="14"/>
    </row>
    <row r="252" spans="3:9" x14ac:dyDescent="0.3">
      <c r="C252" s="31" t="s">
        <v>76</v>
      </c>
      <c r="F252" s="15"/>
      <c r="I252" s="14"/>
    </row>
    <row r="253" spans="3:9" x14ac:dyDescent="0.3">
      <c r="I253" s="14"/>
    </row>
    <row r="254" spans="3:9" x14ac:dyDescent="0.3">
      <c r="C254" s="31" t="s">
        <v>77</v>
      </c>
      <c r="F254" s="15"/>
      <c r="I254" s="14"/>
    </row>
    <row r="255" spans="3:9" x14ac:dyDescent="0.3">
      <c r="I255" s="14"/>
    </row>
    <row r="256" spans="3:9" x14ac:dyDescent="0.3">
      <c r="C256" s="31" t="s">
        <v>280</v>
      </c>
      <c r="F256" s="15"/>
      <c r="I256" s="14"/>
    </row>
    <row r="257" spans="3:9" x14ac:dyDescent="0.3">
      <c r="I257" s="14"/>
    </row>
    <row r="258" spans="3:9" x14ac:dyDescent="0.3">
      <c r="C258" s="30" t="s">
        <v>78</v>
      </c>
      <c r="F258" s="15"/>
      <c r="I258" s="14"/>
    </row>
    <row r="259" spans="3:9" x14ac:dyDescent="0.3">
      <c r="I259" s="14"/>
    </row>
    <row r="260" spans="3:9" x14ac:dyDescent="0.3">
      <c r="C260" s="31" t="s">
        <v>79</v>
      </c>
      <c r="F260" s="15"/>
      <c r="I260" s="14"/>
    </row>
    <row r="261" spans="3:9" x14ac:dyDescent="0.3">
      <c r="I261" s="14"/>
    </row>
    <row r="262" spans="3:9" x14ac:dyDescent="0.3">
      <c r="C262" s="32" t="s">
        <v>80</v>
      </c>
      <c r="F262" s="15"/>
      <c r="I262" s="14"/>
    </row>
    <row r="263" spans="3:9" x14ac:dyDescent="0.3">
      <c r="I263" s="14"/>
    </row>
    <row r="264" spans="3:9" ht="43.2" x14ac:dyDescent="0.3">
      <c r="C264" s="30" t="s">
        <v>81</v>
      </c>
      <c r="F264" s="15"/>
      <c r="I264" s="14"/>
    </row>
    <row r="265" spans="3:9" x14ac:dyDescent="0.3">
      <c r="I265" s="14"/>
    </row>
    <row r="266" spans="3:9" ht="28.8" x14ac:dyDescent="0.3">
      <c r="C266" s="30" t="s">
        <v>82</v>
      </c>
      <c r="F266" s="15"/>
      <c r="I266" s="14"/>
    </row>
    <row r="267" spans="3:9" x14ac:dyDescent="0.3">
      <c r="I267" s="14"/>
    </row>
    <row r="268" spans="3:9" x14ac:dyDescent="0.3">
      <c r="C268" s="32" t="s">
        <v>83</v>
      </c>
      <c r="F268" s="15"/>
      <c r="I268" s="14"/>
    </row>
    <row r="269" spans="3:9" x14ac:dyDescent="0.3">
      <c r="I269" s="14"/>
    </row>
    <row r="270" spans="3:9" ht="28.8" x14ac:dyDescent="0.3">
      <c r="C270" s="30" t="s">
        <v>84</v>
      </c>
      <c r="F270" s="15"/>
      <c r="I270" s="14"/>
    </row>
    <row r="271" spans="3:9" x14ac:dyDescent="0.3">
      <c r="I271" s="14"/>
    </row>
    <row r="272" spans="3:9" x14ac:dyDescent="0.3">
      <c r="C272" s="32" t="s">
        <v>85</v>
      </c>
      <c r="F272" s="15"/>
      <c r="I272" s="14"/>
    </row>
    <row r="273" spans="1:9" x14ac:dyDescent="0.3">
      <c r="I273" s="14"/>
    </row>
    <row r="274" spans="1:9" ht="28.8" x14ac:dyDescent="0.3">
      <c r="C274" s="30" t="s">
        <v>86</v>
      </c>
      <c r="F274" s="15"/>
      <c r="I274" s="14"/>
    </row>
    <row r="275" spans="1:9" x14ac:dyDescent="0.3">
      <c r="I275" s="14"/>
    </row>
    <row r="276" spans="1:9" x14ac:dyDescent="0.3">
      <c r="C276" s="31" t="s">
        <v>285</v>
      </c>
      <c r="F276" s="15"/>
      <c r="I276" s="14"/>
    </row>
    <row r="277" spans="1:9" x14ac:dyDescent="0.3">
      <c r="I277" s="14"/>
    </row>
    <row r="278" spans="1:9" x14ac:dyDescent="0.3">
      <c r="C278" s="32" t="s">
        <v>87</v>
      </c>
      <c r="F278" s="15"/>
      <c r="I278" s="14"/>
    </row>
    <row r="279" spans="1:9" x14ac:dyDescent="0.3">
      <c r="I279" s="14"/>
    </row>
    <row r="280" spans="1:9" ht="28.8" x14ac:dyDescent="0.3">
      <c r="A280" s="8">
        <v>1</v>
      </c>
      <c r="C280" s="30" t="s">
        <v>455</v>
      </c>
      <c r="E280" s="10" t="s">
        <v>456</v>
      </c>
      <c r="F280" s="11">
        <v>2112</v>
      </c>
      <c r="H280" s="13">
        <f>ROUND(F280*G280,2)</f>
        <v>0</v>
      </c>
      <c r="I280" s="14"/>
    </row>
    <row r="281" spans="1:9" x14ac:dyDescent="0.3">
      <c r="I281" s="14"/>
    </row>
    <row r="282" spans="1:9" ht="28.8" x14ac:dyDescent="0.3">
      <c r="A282" s="8">
        <v>2</v>
      </c>
      <c r="C282" s="30" t="s">
        <v>89</v>
      </c>
      <c r="E282" s="10" t="s">
        <v>37</v>
      </c>
      <c r="F282" s="11">
        <v>1</v>
      </c>
      <c r="H282" s="13">
        <f>ROUND(F282*G282,2)</f>
        <v>0</v>
      </c>
      <c r="I282" s="14"/>
    </row>
    <row r="283" spans="1:9" x14ac:dyDescent="0.3">
      <c r="I283" s="14"/>
    </row>
    <row r="284" spans="1:9" x14ac:dyDescent="0.3">
      <c r="C284" s="31" t="s">
        <v>90</v>
      </c>
      <c r="F284" s="15"/>
      <c r="I284" s="14"/>
    </row>
    <row r="285" spans="1:9" x14ac:dyDescent="0.3">
      <c r="I285" s="14"/>
    </row>
    <row r="286" spans="1:9" ht="43.2" x14ac:dyDescent="0.3">
      <c r="C286" s="32" t="s">
        <v>91</v>
      </c>
      <c r="F286" s="15"/>
      <c r="I286" s="14"/>
    </row>
    <row r="287" spans="1:9" x14ac:dyDescent="0.3">
      <c r="I287" s="14"/>
    </row>
    <row r="288" spans="1:9" ht="28.8" x14ac:dyDescent="0.3">
      <c r="A288" s="8">
        <v>3</v>
      </c>
      <c r="C288" s="30" t="s">
        <v>457</v>
      </c>
      <c r="E288" s="10" t="s">
        <v>456</v>
      </c>
      <c r="F288" s="11">
        <v>1363</v>
      </c>
      <c r="H288" s="13">
        <f>ROUND(F288*G288,2)</f>
        <v>0</v>
      </c>
      <c r="I288" s="14"/>
    </row>
    <row r="289" spans="1:9" x14ac:dyDescent="0.3">
      <c r="I289" s="14"/>
    </row>
    <row r="290" spans="1:9" ht="70.2" customHeight="1" x14ac:dyDescent="0.3">
      <c r="C290" s="32" t="s">
        <v>92</v>
      </c>
      <c r="F290" s="15"/>
      <c r="I290" s="14"/>
    </row>
    <row r="291" spans="1:9" x14ac:dyDescent="0.3">
      <c r="I291" s="14"/>
    </row>
    <row r="292" spans="1:9" x14ac:dyDescent="0.3">
      <c r="A292" s="8">
        <v>4</v>
      </c>
      <c r="C292" s="30" t="s">
        <v>93</v>
      </c>
      <c r="E292" s="10" t="s">
        <v>456</v>
      </c>
      <c r="F292" s="11">
        <v>82</v>
      </c>
      <c r="H292" s="13">
        <f>ROUND(F292*G292,2)</f>
        <v>0</v>
      </c>
      <c r="I292" s="14"/>
    </row>
    <row r="293" spans="1:9" x14ac:dyDescent="0.3">
      <c r="I293" s="14"/>
    </row>
    <row r="294" spans="1:9" x14ac:dyDescent="0.3">
      <c r="A294" s="8">
        <v>5</v>
      </c>
      <c r="C294" s="30" t="s">
        <v>94</v>
      </c>
      <c r="E294" s="10" t="s">
        <v>456</v>
      </c>
      <c r="F294" s="11">
        <v>2</v>
      </c>
      <c r="H294" s="13">
        <f>ROUND(F294*G294,2)</f>
        <v>0</v>
      </c>
      <c r="I294" s="14"/>
    </row>
    <row r="295" spans="1:9" x14ac:dyDescent="0.3">
      <c r="I295" s="14"/>
    </row>
    <row r="296" spans="1:9" x14ac:dyDescent="0.3">
      <c r="C296" s="32" t="s">
        <v>95</v>
      </c>
      <c r="F296" s="15"/>
      <c r="I296" s="14"/>
    </row>
    <row r="297" spans="1:9" x14ac:dyDescent="0.3">
      <c r="I297" s="14"/>
    </row>
    <row r="298" spans="1:9" ht="57.6" x14ac:dyDescent="0.3">
      <c r="C298" s="30" t="s">
        <v>96</v>
      </c>
      <c r="F298" s="15"/>
      <c r="I298" s="14"/>
    </row>
    <row r="299" spans="1:9" x14ac:dyDescent="0.3">
      <c r="I299" s="14"/>
    </row>
    <row r="300" spans="1:9" ht="43.2" x14ac:dyDescent="0.3">
      <c r="A300" s="8">
        <v>6</v>
      </c>
      <c r="C300" s="30" t="s">
        <v>97</v>
      </c>
      <c r="E300" s="10" t="s">
        <v>98</v>
      </c>
      <c r="F300" s="11">
        <v>4</v>
      </c>
      <c r="H300" s="13">
        <f>ROUND(F300*G300,2)</f>
        <v>0</v>
      </c>
      <c r="I300" s="14"/>
    </row>
    <row r="301" spans="1:9" x14ac:dyDescent="0.3">
      <c r="I301" s="14"/>
    </row>
    <row r="302" spans="1:9" ht="43.2" x14ac:dyDescent="0.3">
      <c r="A302" s="8">
        <v>7</v>
      </c>
      <c r="C302" s="30" t="s">
        <v>99</v>
      </c>
      <c r="E302" s="10" t="s">
        <v>98</v>
      </c>
      <c r="F302" s="11">
        <v>4</v>
      </c>
      <c r="H302" s="13">
        <f>ROUND(F302*G302,2)</f>
        <v>0</v>
      </c>
      <c r="I302" s="14"/>
    </row>
    <row r="303" spans="1:9" x14ac:dyDescent="0.3">
      <c r="I303" s="14"/>
    </row>
    <row r="304" spans="1:9" ht="43.2" x14ac:dyDescent="0.3">
      <c r="A304" s="8">
        <v>8</v>
      </c>
      <c r="C304" s="30" t="s">
        <v>100</v>
      </c>
      <c r="E304" s="10" t="s">
        <v>98</v>
      </c>
      <c r="F304" s="11">
        <v>5</v>
      </c>
      <c r="H304" s="13">
        <f>ROUND(F304*G304,2)</f>
        <v>0</v>
      </c>
      <c r="I304" s="14"/>
    </row>
    <row r="305" spans="1:9" x14ac:dyDescent="0.3">
      <c r="I305" s="14"/>
    </row>
    <row r="306" spans="1:9" ht="43.2" x14ac:dyDescent="0.3">
      <c r="A306" s="8">
        <v>9</v>
      </c>
      <c r="C306" s="30" t="s">
        <v>101</v>
      </c>
      <c r="E306" s="10" t="s">
        <v>98</v>
      </c>
      <c r="F306" s="11">
        <v>134</v>
      </c>
      <c r="H306" s="13">
        <f>ROUND(F306*G306,2)</f>
        <v>0</v>
      </c>
      <c r="I306" s="14"/>
    </row>
    <row r="307" spans="1:9" x14ac:dyDescent="0.3">
      <c r="I307" s="14"/>
    </row>
    <row r="308" spans="1:9" ht="43.2" x14ac:dyDescent="0.3">
      <c r="A308" s="8">
        <v>10</v>
      </c>
      <c r="C308" s="30" t="s">
        <v>102</v>
      </c>
      <c r="E308" s="10" t="s">
        <v>98</v>
      </c>
      <c r="F308" s="11">
        <v>13</v>
      </c>
      <c r="H308" s="13">
        <f>ROUND(F308*G308,2)</f>
        <v>0</v>
      </c>
      <c r="I308" s="14"/>
    </row>
    <row r="309" spans="1:9" x14ac:dyDescent="0.3">
      <c r="I309" s="14"/>
    </row>
    <row r="310" spans="1:9" ht="43.2" x14ac:dyDescent="0.3">
      <c r="A310" s="8">
        <v>11</v>
      </c>
      <c r="C310" s="30" t="s">
        <v>103</v>
      </c>
      <c r="E310" s="10" t="s">
        <v>98</v>
      </c>
      <c r="F310" s="11">
        <v>228</v>
      </c>
      <c r="H310" s="13">
        <f>ROUND(F310*G310,2)</f>
        <v>0</v>
      </c>
      <c r="I310" s="14"/>
    </row>
    <row r="311" spans="1:9" x14ac:dyDescent="0.3">
      <c r="I311" s="14"/>
    </row>
    <row r="312" spans="1:9" ht="43.2" x14ac:dyDescent="0.3">
      <c r="A312" s="8">
        <v>12</v>
      </c>
      <c r="C312" s="30" t="s">
        <v>104</v>
      </c>
      <c r="E312" s="10" t="s">
        <v>98</v>
      </c>
      <c r="F312" s="11">
        <v>4</v>
      </c>
      <c r="H312" s="13">
        <f>ROUND(F312*G312,2)</f>
        <v>0</v>
      </c>
      <c r="I312" s="14"/>
    </row>
    <row r="313" spans="1:9" x14ac:dyDescent="0.3">
      <c r="I313" s="14"/>
    </row>
    <row r="314" spans="1:9" ht="43.2" x14ac:dyDescent="0.3">
      <c r="A314" s="8">
        <v>13</v>
      </c>
      <c r="C314" s="30" t="s">
        <v>105</v>
      </c>
      <c r="E314" s="10" t="s">
        <v>98</v>
      </c>
      <c r="F314" s="11">
        <v>9</v>
      </c>
      <c r="H314" s="13">
        <f>ROUND(F314*G314,2)</f>
        <v>0</v>
      </c>
      <c r="I314" s="14"/>
    </row>
    <row r="315" spans="1:9" x14ac:dyDescent="0.3">
      <c r="I315" s="14"/>
    </row>
    <row r="316" spans="1:9" ht="43.2" x14ac:dyDescent="0.3">
      <c r="A316" s="8">
        <v>14</v>
      </c>
      <c r="C316" s="30" t="s">
        <v>106</v>
      </c>
      <c r="E316" s="10" t="s">
        <v>98</v>
      </c>
      <c r="F316" s="11">
        <v>6</v>
      </c>
      <c r="H316" s="13">
        <f>ROUND(F316*G316,2)</f>
        <v>0</v>
      </c>
      <c r="I316" s="14"/>
    </row>
    <row r="317" spans="1:9" x14ac:dyDescent="0.3">
      <c r="I317" s="14"/>
    </row>
    <row r="318" spans="1:9" ht="43.2" x14ac:dyDescent="0.3">
      <c r="A318" s="8">
        <v>15</v>
      </c>
      <c r="C318" s="30" t="s">
        <v>107</v>
      </c>
      <c r="E318" s="10" t="s">
        <v>98</v>
      </c>
      <c r="F318" s="11">
        <v>5</v>
      </c>
      <c r="H318" s="13">
        <f>ROUND(F318*G318,2)</f>
        <v>0</v>
      </c>
      <c r="I318" s="14"/>
    </row>
    <row r="319" spans="1:9" x14ac:dyDescent="0.3">
      <c r="I319" s="14"/>
    </row>
    <row r="320" spans="1:9" ht="43.2" x14ac:dyDescent="0.3">
      <c r="A320" s="8">
        <v>16</v>
      </c>
      <c r="C320" s="30" t="s">
        <v>108</v>
      </c>
      <c r="E320" s="10" t="s">
        <v>98</v>
      </c>
      <c r="F320" s="11">
        <v>4</v>
      </c>
      <c r="H320" s="13">
        <f>ROUND(F320*G320,2)</f>
        <v>0</v>
      </c>
      <c r="I320" s="14"/>
    </row>
    <row r="321" spans="1:9" x14ac:dyDescent="0.3">
      <c r="I321" s="14"/>
    </row>
    <row r="322" spans="1:9" ht="43.2" x14ac:dyDescent="0.3">
      <c r="A322" s="8">
        <v>17</v>
      </c>
      <c r="C322" s="30" t="s">
        <v>109</v>
      </c>
      <c r="E322" s="10" t="s">
        <v>98</v>
      </c>
      <c r="F322" s="11">
        <v>13</v>
      </c>
      <c r="H322" s="13">
        <f>ROUND(F322*G322,2)</f>
        <v>0</v>
      </c>
      <c r="I322" s="14"/>
    </row>
    <row r="323" spans="1:9" x14ac:dyDescent="0.3">
      <c r="I323" s="14"/>
    </row>
    <row r="324" spans="1:9" ht="43.2" x14ac:dyDescent="0.3">
      <c r="A324" s="8">
        <v>18</v>
      </c>
      <c r="C324" s="30" t="s">
        <v>110</v>
      </c>
      <c r="E324" s="10" t="s">
        <v>98</v>
      </c>
      <c r="F324" s="11">
        <v>14</v>
      </c>
      <c r="H324" s="13">
        <f>ROUND(F324*G324,2)</f>
        <v>0</v>
      </c>
      <c r="I324" s="14"/>
    </row>
    <row r="325" spans="1:9" x14ac:dyDescent="0.3">
      <c r="I325" s="14"/>
    </row>
    <row r="326" spans="1:9" ht="43.2" x14ac:dyDescent="0.3">
      <c r="A326" s="8">
        <v>19</v>
      </c>
      <c r="C326" s="30" t="s">
        <v>111</v>
      </c>
      <c r="E326" s="10" t="s">
        <v>98</v>
      </c>
      <c r="F326" s="11">
        <v>9</v>
      </c>
      <c r="H326" s="13">
        <f>ROUND(F326*G326,2)</f>
        <v>0</v>
      </c>
      <c r="I326" s="14"/>
    </row>
    <row r="327" spans="1:9" x14ac:dyDescent="0.3">
      <c r="I327" s="14"/>
    </row>
    <row r="328" spans="1:9" ht="43.2" x14ac:dyDescent="0.3">
      <c r="A328" s="8">
        <v>20</v>
      </c>
      <c r="C328" s="30" t="s">
        <v>112</v>
      </c>
      <c r="E328" s="10" t="s">
        <v>98</v>
      </c>
      <c r="F328" s="11">
        <v>1</v>
      </c>
      <c r="H328" s="13">
        <f>ROUND(F328*G328,2)</f>
        <v>0</v>
      </c>
      <c r="I328" s="14"/>
    </row>
    <row r="329" spans="1:9" x14ac:dyDescent="0.3">
      <c r="I329" s="14"/>
    </row>
    <row r="330" spans="1:9" ht="43.2" x14ac:dyDescent="0.3">
      <c r="A330" s="8">
        <v>21</v>
      </c>
      <c r="C330" s="30" t="s">
        <v>113</v>
      </c>
      <c r="E330" s="10" t="s">
        <v>98</v>
      </c>
      <c r="F330" s="11">
        <v>2</v>
      </c>
      <c r="H330" s="13">
        <f>ROUND(F330*G330,2)</f>
        <v>0</v>
      </c>
      <c r="I330" s="14"/>
    </row>
    <row r="331" spans="1:9" x14ac:dyDescent="0.3">
      <c r="I331" s="14"/>
    </row>
    <row r="332" spans="1:9" ht="43.2" x14ac:dyDescent="0.3">
      <c r="A332" s="8">
        <v>22</v>
      </c>
      <c r="C332" s="30" t="s">
        <v>114</v>
      </c>
      <c r="E332" s="10" t="s">
        <v>115</v>
      </c>
      <c r="F332" s="11">
        <v>1</v>
      </c>
      <c r="H332" s="13">
        <f>ROUND(F332*G332,2)</f>
        <v>0</v>
      </c>
      <c r="I332" s="14"/>
    </row>
    <row r="333" spans="1:9" x14ac:dyDescent="0.3">
      <c r="I333" s="14"/>
    </row>
    <row r="334" spans="1:9" x14ac:dyDescent="0.3">
      <c r="A334" s="8">
        <v>23</v>
      </c>
      <c r="C334" s="30" t="s">
        <v>458</v>
      </c>
      <c r="E334" s="10" t="s">
        <v>115</v>
      </c>
      <c r="F334" s="11">
        <v>28</v>
      </c>
      <c r="H334" s="13">
        <f>ROUND(F334*G334,2)</f>
        <v>0</v>
      </c>
      <c r="I334" s="14"/>
    </row>
    <row r="335" spans="1:9" x14ac:dyDescent="0.3">
      <c r="I335" s="14"/>
    </row>
    <row r="336" spans="1:9" ht="28.8" x14ac:dyDescent="0.3">
      <c r="C336" s="32" t="s">
        <v>116</v>
      </c>
      <c r="F336" s="15"/>
      <c r="I336" s="14"/>
    </row>
    <row r="337" spans="1:9" x14ac:dyDescent="0.3">
      <c r="I337" s="14"/>
    </row>
    <row r="338" spans="1:9" ht="28.8" x14ac:dyDescent="0.3">
      <c r="A338" s="8">
        <v>24</v>
      </c>
      <c r="C338" s="30" t="s">
        <v>459</v>
      </c>
      <c r="E338" s="10" t="s">
        <v>98</v>
      </c>
      <c r="F338" s="11">
        <v>837</v>
      </c>
      <c r="H338" s="16">
        <f>ROUND(F338*G338,2)</f>
        <v>0</v>
      </c>
      <c r="I338" s="14"/>
    </row>
    <row r="339" spans="1:9" x14ac:dyDescent="0.3">
      <c r="I339" s="14"/>
    </row>
    <row r="340" spans="1:9" s="18" customFormat="1" x14ac:dyDescent="0.3">
      <c r="A340" s="17"/>
      <c r="C340" s="29" t="s">
        <v>507</v>
      </c>
      <c r="E340" s="19"/>
      <c r="F340" s="20"/>
      <c r="G340" s="21"/>
      <c r="H340" s="22"/>
      <c r="I340" s="23">
        <f>SUM(H280:H338)</f>
        <v>0</v>
      </c>
    </row>
    <row r="341" spans="1:9" x14ac:dyDescent="0.3">
      <c r="I341" s="14"/>
    </row>
    <row r="342" spans="1:9" x14ac:dyDescent="0.3">
      <c r="C342" s="31" t="s">
        <v>117</v>
      </c>
      <c r="F342" s="15"/>
      <c r="I342" s="14"/>
    </row>
    <row r="343" spans="1:9" x14ac:dyDescent="0.3">
      <c r="I343" s="14"/>
    </row>
    <row r="344" spans="1:9" x14ac:dyDescent="0.3">
      <c r="C344" s="31" t="s">
        <v>118</v>
      </c>
      <c r="F344" s="15"/>
      <c r="I344" s="14"/>
    </row>
    <row r="345" spans="1:9" x14ac:dyDescent="0.3">
      <c r="I345" s="14"/>
    </row>
    <row r="346" spans="1:9" x14ac:dyDescent="0.3">
      <c r="C346" s="31" t="s">
        <v>280</v>
      </c>
      <c r="F346" s="15"/>
      <c r="I346" s="14"/>
    </row>
    <row r="347" spans="1:9" x14ac:dyDescent="0.3">
      <c r="I347" s="14"/>
    </row>
    <row r="348" spans="1:9" x14ac:dyDescent="0.3">
      <c r="C348" s="30" t="s">
        <v>78</v>
      </c>
      <c r="F348" s="15"/>
      <c r="I348" s="14"/>
    </row>
    <row r="349" spans="1:9" x14ac:dyDescent="0.3">
      <c r="I349" s="14"/>
    </row>
    <row r="350" spans="1:9" x14ac:dyDescent="0.3">
      <c r="C350" s="31" t="s">
        <v>79</v>
      </c>
      <c r="F350" s="15"/>
      <c r="I350" s="14"/>
    </row>
    <row r="351" spans="1:9" x14ac:dyDescent="0.3">
      <c r="I351" s="14"/>
    </row>
    <row r="352" spans="1:9" x14ac:dyDescent="0.3">
      <c r="C352" s="32" t="s">
        <v>80</v>
      </c>
      <c r="F352" s="15"/>
      <c r="I352" s="14"/>
    </row>
    <row r="353" spans="3:9" x14ac:dyDescent="0.3">
      <c r="I353" s="14"/>
    </row>
    <row r="354" spans="3:9" ht="43.2" x14ac:dyDescent="0.3">
      <c r="C354" s="30" t="s">
        <v>81</v>
      </c>
      <c r="F354" s="15"/>
      <c r="I354" s="14"/>
    </row>
    <row r="355" spans="3:9" x14ac:dyDescent="0.3">
      <c r="I355" s="14"/>
    </row>
    <row r="356" spans="3:9" ht="28.8" x14ac:dyDescent="0.3">
      <c r="C356" s="30" t="s">
        <v>82</v>
      </c>
      <c r="F356" s="15"/>
      <c r="I356" s="14"/>
    </row>
    <row r="357" spans="3:9" x14ac:dyDescent="0.3">
      <c r="I357" s="14"/>
    </row>
    <row r="358" spans="3:9" x14ac:dyDescent="0.3">
      <c r="C358" s="32" t="s">
        <v>83</v>
      </c>
      <c r="F358" s="15"/>
      <c r="I358" s="14"/>
    </row>
    <row r="359" spans="3:9" x14ac:dyDescent="0.3">
      <c r="I359" s="14"/>
    </row>
    <row r="360" spans="3:9" ht="28.8" x14ac:dyDescent="0.3">
      <c r="C360" s="30" t="s">
        <v>84</v>
      </c>
      <c r="F360" s="15"/>
      <c r="I360" s="14"/>
    </row>
    <row r="361" spans="3:9" x14ac:dyDescent="0.3">
      <c r="I361" s="14"/>
    </row>
    <row r="362" spans="3:9" x14ac:dyDescent="0.3">
      <c r="C362" s="32" t="s">
        <v>119</v>
      </c>
      <c r="F362" s="15"/>
      <c r="I362" s="14"/>
    </row>
    <row r="363" spans="3:9" x14ac:dyDescent="0.3">
      <c r="I363" s="14"/>
    </row>
    <row r="364" spans="3:9" ht="72" x14ac:dyDescent="0.3">
      <c r="C364" s="30" t="s">
        <v>460</v>
      </c>
      <c r="F364" s="15"/>
      <c r="I364" s="14"/>
    </row>
    <row r="365" spans="3:9" x14ac:dyDescent="0.3">
      <c r="I365" s="14"/>
    </row>
    <row r="366" spans="3:9" ht="43.2" x14ac:dyDescent="0.3">
      <c r="C366" s="30" t="s">
        <v>461</v>
      </c>
      <c r="F366" s="15"/>
      <c r="I366" s="14"/>
    </row>
    <row r="367" spans="3:9" x14ac:dyDescent="0.3">
      <c r="I367" s="14"/>
    </row>
    <row r="368" spans="3:9" x14ac:dyDescent="0.3">
      <c r="C368" s="31" t="s">
        <v>120</v>
      </c>
      <c r="F368" s="15"/>
      <c r="I368" s="14"/>
    </row>
    <row r="369" spans="1:9" x14ac:dyDescent="0.3">
      <c r="I369" s="14"/>
    </row>
    <row r="370" spans="1:9" x14ac:dyDescent="0.3">
      <c r="C370" s="30" t="s">
        <v>121</v>
      </c>
      <c r="F370" s="15"/>
      <c r="I370" s="14"/>
    </row>
    <row r="371" spans="1:9" x14ac:dyDescent="0.3">
      <c r="I371" s="14"/>
    </row>
    <row r="372" spans="1:9" x14ac:dyDescent="0.3">
      <c r="C372" s="30" t="s">
        <v>122</v>
      </c>
      <c r="F372" s="15"/>
      <c r="I372" s="14"/>
    </row>
    <row r="373" spans="1:9" x14ac:dyDescent="0.3">
      <c r="I373" s="14"/>
    </row>
    <row r="374" spans="1:9" x14ac:dyDescent="0.3">
      <c r="C374" s="31" t="s">
        <v>462</v>
      </c>
      <c r="F374" s="15"/>
      <c r="I374" s="14"/>
    </row>
    <row r="375" spans="1:9" x14ac:dyDescent="0.3">
      <c r="I375" s="14"/>
    </row>
    <row r="376" spans="1:9" ht="100.8" x14ac:dyDescent="0.3">
      <c r="C376" s="30" t="s">
        <v>123</v>
      </c>
      <c r="F376" s="15"/>
      <c r="I376" s="14"/>
    </row>
    <row r="377" spans="1:9" x14ac:dyDescent="0.3">
      <c r="I377" s="14"/>
    </row>
    <row r="378" spans="1:9" ht="43.2" x14ac:dyDescent="0.3">
      <c r="C378" s="32" t="s">
        <v>463</v>
      </c>
      <c r="F378" s="15"/>
      <c r="I378" s="14"/>
    </row>
    <row r="379" spans="1:9" x14ac:dyDescent="0.3">
      <c r="I379" s="14"/>
    </row>
    <row r="380" spans="1:9" ht="28.8" x14ac:dyDescent="0.3">
      <c r="A380" s="8">
        <v>1</v>
      </c>
      <c r="C380" s="30" t="s">
        <v>464</v>
      </c>
      <c r="E380" s="10" t="s">
        <v>98</v>
      </c>
      <c r="F380" s="11">
        <v>26</v>
      </c>
      <c r="H380" s="13">
        <f>ROUND(F380*G380,2)</f>
        <v>0</v>
      </c>
      <c r="I380" s="14"/>
    </row>
    <row r="381" spans="1:9" x14ac:dyDescent="0.3">
      <c r="I381" s="14"/>
    </row>
    <row r="382" spans="1:9" ht="28.8" x14ac:dyDescent="0.3">
      <c r="A382" s="8">
        <v>2</v>
      </c>
      <c r="C382" s="30" t="s">
        <v>124</v>
      </c>
      <c r="E382" s="10" t="s">
        <v>115</v>
      </c>
      <c r="F382" s="11">
        <v>4</v>
      </c>
      <c r="H382" s="13">
        <f>ROUND(F382*G382,2)</f>
        <v>0</v>
      </c>
      <c r="I382" s="14"/>
    </row>
    <row r="383" spans="1:9" x14ac:dyDescent="0.3">
      <c r="I383" s="14"/>
    </row>
    <row r="384" spans="1:9" ht="28.8" x14ac:dyDescent="0.3">
      <c r="A384" s="8">
        <v>3</v>
      </c>
      <c r="C384" s="30" t="s">
        <v>125</v>
      </c>
      <c r="E384" s="10" t="s">
        <v>115</v>
      </c>
      <c r="F384" s="11">
        <v>1</v>
      </c>
      <c r="H384" s="13">
        <f>ROUND(F384*G384,2)</f>
        <v>0</v>
      </c>
      <c r="I384" s="14"/>
    </row>
    <row r="385" spans="1:9" x14ac:dyDescent="0.3">
      <c r="I385" s="14"/>
    </row>
    <row r="386" spans="1:9" x14ac:dyDescent="0.3">
      <c r="C386" s="31" t="s">
        <v>126</v>
      </c>
      <c r="F386" s="15"/>
      <c r="I386" s="14"/>
    </row>
    <row r="387" spans="1:9" x14ac:dyDescent="0.3">
      <c r="I387" s="14"/>
    </row>
    <row r="388" spans="1:9" ht="86.4" x14ac:dyDescent="0.3">
      <c r="C388" s="30" t="s">
        <v>127</v>
      </c>
      <c r="F388" s="15"/>
      <c r="I388" s="14"/>
    </row>
    <row r="389" spans="1:9" x14ac:dyDescent="0.3">
      <c r="I389" s="14"/>
    </row>
    <row r="390" spans="1:9" ht="43.2" x14ac:dyDescent="0.3">
      <c r="C390" s="32" t="s">
        <v>128</v>
      </c>
      <c r="F390" s="15"/>
      <c r="I390" s="14"/>
    </row>
    <row r="391" spans="1:9" x14ac:dyDescent="0.3">
      <c r="I391" s="14"/>
    </row>
    <row r="392" spans="1:9" ht="28.8" x14ac:dyDescent="0.3">
      <c r="A392" s="8">
        <v>4</v>
      </c>
      <c r="C392" s="30" t="s">
        <v>464</v>
      </c>
      <c r="E392" s="10" t="s">
        <v>98</v>
      </c>
      <c r="F392" s="11">
        <v>32</v>
      </c>
      <c r="H392" s="13">
        <f>ROUND(F392*G392,2)</f>
        <v>0</v>
      </c>
      <c r="I392" s="14"/>
    </row>
    <row r="393" spans="1:9" x14ac:dyDescent="0.3">
      <c r="I393" s="14"/>
    </row>
    <row r="394" spans="1:9" ht="28.8" x14ac:dyDescent="0.3">
      <c r="A394" s="8">
        <v>5</v>
      </c>
      <c r="C394" s="30" t="s">
        <v>129</v>
      </c>
      <c r="E394" s="10" t="s">
        <v>115</v>
      </c>
      <c r="F394" s="11">
        <v>10</v>
      </c>
      <c r="H394" s="13">
        <f>ROUND(F394*G394,2)</f>
        <v>0</v>
      </c>
      <c r="I394" s="14"/>
    </row>
    <row r="395" spans="1:9" x14ac:dyDescent="0.3">
      <c r="I395" s="14"/>
    </row>
    <row r="396" spans="1:9" ht="28.8" x14ac:dyDescent="0.3">
      <c r="A396" s="8">
        <v>6</v>
      </c>
      <c r="C396" s="30" t="s">
        <v>124</v>
      </c>
      <c r="E396" s="10" t="s">
        <v>115</v>
      </c>
      <c r="F396" s="11">
        <v>36</v>
      </c>
      <c r="H396" s="13">
        <f>ROUND(F396*G396,2)</f>
        <v>0</v>
      </c>
      <c r="I396" s="14"/>
    </row>
    <row r="397" spans="1:9" x14ac:dyDescent="0.3">
      <c r="I397" s="14"/>
    </row>
    <row r="398" spans="1:9" ht="28.8" x14ac:dyDescent="0.3">
      <c r="A398" s="8">
        <v>7</v>
      </c>
      <c r="C398" s="30" t="s">
        <v>130</v>
      </c>
      <c r="E398" s="10" t="s">
        <v>115</v>
      </c>
      <c r="F398" s="11">
        <v>34</v>
      </c>
      <c r="H398" s="13">
        <f>ROUND(F398*G398,2)</f>
        <v>0</v>
      </c>
      <c r="I398" s="14"/>
    </row>
    <row r="399" spans="1:9" x14ac:dyDescent="0.3">
      <c r="I399" s="14"/>
    </row>
    <row r="400" spans="1:9" ht="28.8" x14ac:dyDescent="0.3">
      <c r="A400" s="8">
        <v>8</v>
      </c>
      <c r="C400" s="30" t="s">
        <v>131</v>
      </c>
      <c r="E400" s="10" t="s">
        <v>115</v>
      </c>
      <c r="F400" s="11">
        <v>24</v>
      </c>
      <c r="H400" s="13">
        <f>ROUND(F400*G400,2)</f>
        <v>0</v>
      </c>
      <c r="I400" s="14"/>
    </row>
    <row r="401" spans="1:9" x14ac:dyDescent="0.3">
      <c r="I401" s="14"/>
    </row>
    <row r="402" spans="1:9" ht="28.8" x14ac:dyDescent="0.3">
      <c r="A402" s="8">
        <v>9</v>
      </c>
      <c r="C402" s="30" t="s">
        <v>125</v>
      </c>
      <c r="E402" s="10" t="s">
        <v>115</v>
      </c>
      <c r="F402" s="11">
        <v>8</v>
      </c>
      <c r="H402" s="13">
        <f>ROUND(F402*G402,2)</f>
        <v>0</v>
      </c>
      <c r="I402" s="14"/>
    </row>
    <row r="403" spans="1:9" x14ac:dyDescent="0.3">
      <c r="I403" s="14"/>
    </row>
    <row r="404" spans="1:9" ht="28.8" x14ac:dyDescent="0.3">
      <c r="A404" s="8">
        <v>10</v>
      </c>
      <c r="C404" s="30" t="s">
        <v>132</v>
      </c>
      <c r="E404" s="10" t="s">
        <v>115</v>
      </c>
      <c r="F404" s="11">
        <v>14</v>
      </c>
      <c r="H404" s="13">
        <f>ROUND(F404*G404,2)</f>
        <v>0</v>
      </c>
      <c r="I404" s="14"/>
    </row>
    <row r="405" spans="1:9" x14ac:dyDescent="0.3">
      <c r="I405" s="14"/>
    </row>
    <row r="406" spans="1:9" ht="28.8" x14ac:dyDescent="0.3">
      <c r="A406" s="8">
        <v>11</v>
      </c>
      <c r="C406" s="30" t="s">
        <v>133</v>
      </c>
      <c r="E406" s="10" t="s">
        <v>115</v>
      </c>
      <c r="F406" s="11">
        <v>22</v>
      </c>
      <c r="H406" s="13">
        <f>ROUND(F406*G406,2)</f>
        <v>0</v>
      </c>
      <c r="I406" s="14"/>
    </row>
    <row r="407" spans="1:9" x14ac:dyDescent="0.3">
      <c r="I407" s="14"/>
    </row>
    <row r="408" spans="1:9" ht="28.8" x14ac:dyDescent="0.3">
      <c r="A408" s="8">
        <v>12</v>
      </c>
      <c r="C408" s="30" t="s">
        <v>134</v>
      </c>
      <c r="E408" s="10" t="s">
        <v>115</v>
      </c>
      <c r="F408" s="11">
        <v>6</v>
      </c>
      <c r="H408" s="13">
        <f>ROUND(F408*G408,2)</f>
        <v>0</v>
      </c>
      <c r="I408" s="14"/>
    </row>
    <row r="409" spans="1:9" x14ac:dyDescent="0.3">
      <c r="I409" s="14"/>
    </row>
    <row r="410" spans="1:9" x14ac:dyDescent="0.3">
      <c r="A410" s="8">
        <v>13</v>
      </c>
      <c r="C410" s="30" t="s">
        <v>135</v>
      </c>
      <c r="E410" s="10" t="s">
        <v>115</v>
      </c>
      <c r="F410" s="11">
        <v>1</v>
      </c>
      <c r="H410" s="13">
        <f>ROUND(F410*G410,2)</f>
        <v>0</v>
      </c>
      <c r="I410" s="14"/>
    </row>
    <row r="411" spans="1:9" x14ac:dyDescent="0.3">
      <c r="I411" s="14"/>
    </row>
    <row r="412" spans="1:9" x14ac:dyDescent="0.3">
      <c r="A412" s="8">
        <v>14</v>
      </c>
      <c r="C412" s="30" t="s">
        <v>136</v>
      </c>
      <c r="E412" s="10" t="s">
        <v>115</v>
      </c>
      <c r="F412" s="11">
        <v>2</v>
      </c>
      <c r="H412" s="13">
        <f>ROUND(F412*G412,2)</f>
        <v>0</v>
      </c>
      <c r="I412" s="14"/>
    </row>
    <row r="413" spans="1:9" x14ac:dyDescent="0.3">
      <c r="I413" s="14"/>
    </row>
    <row r="414" spans="1:9" x14ac:dyDescent="0.3">
      <c r="A414" s="8">
        <v>15</v>
      </c>
      <c r="C414" s="30" t="s">
        <v>137</v>
      </c>
      <c r="E414" s="10" t="s">
        <v>115</v>
      </c>
      <c r="F414" s="11">
        <v>9</v>
      </c>
      <c r="H414" s="13">
        <f>ROUND(F414*G414,2)</f>
        <v>0</v>
      </c>
      <c r="I414" s="14"/>
    </row>
    <row r="415" spans="1:9" x14ac:dyDescent="0.3">
      <c r="I415" s="14"/>
    </row>
    <row r="416" spans="1:9" x14ac:dyDescent="0.3">
      <c r="A416" s="8">
        <v>16</v>
      </c>
      <c r="C416" s="30" t="s">
        <v>138</v>
      </c>
      <c r="E416" s="10" t="s">
        <v>115</v>
      </c>
      <c r="F416" s="11">
        <v>1</v>
      </c>
      <c r="H416" s="13">
        <f>ROUND(F416*G416,2)</f>
        <v>0</v>
      </c>
      <c r="I416" s="14"/>
    </row>
    <row r="417" spans="1:9" x14ac:dyDescent="0.3">
      <c r="I417" s="14"/>
    </row>
    <row r="418" spans="1:9" x14ac:dyDescent="0.3">
      <c r="A418" s="8">
        <v>17</v>
      </c>
      <c r="C418" s="30" t="s">
        <v>139</v>
      </c>
      <c r="E418" s="10" t="s">
        <v>115</v>
      </c>
      <c r="F418" s="11">
        <v>2</v>
      </c>
      <c r="H418" s="13">
        <f>ROUND(F418*G418,2)</f>
        <v>0</v>
      </c>
      <c r="I418" s="14"/>
    </row>
    <row r="419" spans="1:9" x14ac:dyDescent="0.3">
      <c r="I419" s="14"/>
    </row>
    <row r="420" spans="1:9" x14ac:dyDescent="0.3">
      <c r="C420" s="31" t="s">
        <v>140</v>
      </c>
      <c r="F420" s="15"/>
      <c r="I420" s="14"/>
    </row>
    <row r="421" spans="1:9" x14ac:dyDescent="0.3">
      <c r="I421" s="14"/>
    </row>
    <row r="422" spans="1:9" ht="28.8" x14ac:dyDescent="0.3">
      <c r="C422" s="32" t="s">
        <v>465</v>
      </c>
      <c r="F422" s="15"/>
      <c r="I422" s="14"/>
    </row>
    <row r="423" spans="1:9" x14ac:dyDescent="0.3">
      <c r="I423" s="14"/>
    </row>
    <row r="424" spans="1:9" ht="28.8" x14ac:dyDescent="0.3">
      <c r="A424" s="8">
        <v>18</v>
      </c>
      <c r="C424" s="30" t="s">
        <v>141</v>
      </c>
      <c r="E424" s="10" t="s">
        <v>98</v>
      </c>
      <c r="F424" s="11">
        <v>345</v>
      </c>
      <c r="H424" s="13">
        <f>ROUND(F424*G424,2)</f>
        <v>0</v>
      </c>
      <c r="I424" s="14"/>
    </row>
    <row r="425" spans="1:9" x14ac:dyDescent="0.3">
      <c r="I425" s="14"/>
    </row>
    <row r="426" spans="1:9" ht="28.8" x14ac:dyDescent="0.3">
      <c r="A426" s="8">
        <v>19</v>
      </c>
      <c r="C426" s="30" t="s">
        <v>142</v>
      </c>
      <c r="E426" s="10" t="s">
        <v>115</v>
      </c>
      <c r="F426" s="11">
        <v>5</v>
      </c>
      <c r="H426" s="13">
        <f>ROUND(F426*G426,2)</f>
        <v>0</v>
      </c>
      <c r="I426" s="14"/>
    </row>
    <row r="427" spans="1:9" x14ac:dyDescent="0.3">
      <c r="I427" s="14"/>
    </row>
    <row r="428" spans="1:9" ht="28.8" x14ac:dyDescent="0.3">
      <c r="A428" s="8">
        <v>20</v>
      </c>
      <c r="C428" s="30" t="s">
        <v>143</v>
      </c>
      <c r="E428" s="10" t="s">
        <v>115</v>
      </c>
      <c r="F428" s="11">
        <v>16</v>
      </c>
      <c r="H428" s="13">
        <f>ROUND(F428*G428,2)</f>
        <v>0</v>
      </c>
      <c r="I428" s="14"/>
    </row>
    <row r="429" spans="1:9" x14ac:dyDescent="0.3">
      <c r="I429" s="14"/>
    </row>
    <row r="430" spans="1:9" ht="28.8" x14ac:dyDescent="0.3">
      <c r="A430" s="8">
        <v>21</v>
      </c>
      <c r="C430" s="30" t="s">
        <v>144</v>
      </c>
      <c r="E430" s="10" t="s">
        <v>115</v>
      </c>
      <c r="F430" s="11">
        <v>14</v>
      </c>
      <c r="H430" s="13">
        <f>ROUND(F430*G430,2)</f>
        <v>0</v>
      </c>
      <c r="I430" s="14"/>
    </row>
    <row r="431" spans="1:9" x14ac:dyDescent="0.3">
      <c r="I431" s="14"/>
    </row>
    <row r="432" spans="1:9" ht="28.8" x14ac:dyDescent="0.3">
      <c r="A432" s="8">
        <v>22</v>
      </c>
      <c r="C432" s="30" t="s">
        <v>145</v>
      </c>
      <c r="E432" s="10" t="s">
        <v>115</v>
      </c>
      <c r="F432" s="11">
        <v>7</v>
      </c>
      <c r="H432" s="13">
        <f>ROUND(F432*G432,2)</f>
        <v>0</v>
      </c>
      <c r="I432" s="14"/>
    </row>
    <row r="433" spans="1:9" x14ac:dyDescent="0.3">
      <c r="I433" s="14"/>
    </row>
    <row r="434" spans="1:9" ht="28.8" x14ac:dyDescent="0.3">
      <c r="A434" s="8">
        <v>23</v>
      </c>
      <c r="C434" s="30" t="s">
        <v>146</v>
      </c>
      <c r="E434" s="10" t="s">
        <v>115</v>
      </c>
      <c r="F434" s="11">
        <v>12</v>
      </c>
      <c r="H434" s="13">
        <f>ROUND(F434*G434,2)</f>
        <v>0</v>
      </c>
      <c r="I434" s="14"/>
    </row>
    <row r="435" spans="1:9" x14ac:dyDescent="0.3">
      <c r="I435" s="14"/>
    </row>
    <row r="436" spans="1:9" ht="28.8" x14ac:dyDescent="0.3">
      <c r="A436" s="8">
        <v>24</v>
      </c>
      <c r="C436" s="30" t="s">
        <v>147</v>
      </c>
      <c r="E436" s="10" t="s">
        <v>115</v>
      </c>
      <c r="F436" s="11">
        <v>2</v>
      </c>
      <c r="H436" s="13">
        <f>ROUND(F436*G436,2)</f>
        <v>0</v>
      </c>
      <c r="I436" s="14"/>
    </row>
    <row r="437" spans="1:9" x14ac:dyDescent="0.3">
      <c r="I437" s="14"/>
    </row>
    <row r="438" spans="1:9" ht="28.8" x14ac:dyDescent="0.3">
      <c r="A438" s="8">
        <v>25</v>
      </c>
      <c r="C438" s="30" t="s">
        <v>133</v>
      </c>
      <c r="E438" s="10" t="s">
        <v>115</v>
      </c>
      <c r="F438" s="11">
        <v>2</v>
      </c>
      <c r="H438" s="13">
        <f>ROUND(F438*G438,2)</f>
        <v>0</v>
      </c>
      <c r="I438" s="14"/>
    </row>
    <row r="439" spans="1:9" x14ac:dyDescent="0.3">
      <c r="I439" s="14"/>
    </row>
    <row r="440" spans="1:9" x14ac:dyDescent="0.3">
      <c r="A440" s="8">
        <v>26</v>
      </c>
      <c r="C440" s="30" t="s">
        <v>466</v>
      </c>
      <c r="E440" s="10" t="s">
        <v>115</v>
      </c>
      <c r="F440" s="11">
        <v>2</v>
      </c>
      <c r="H440" s="13">
        <f>ROUND(F440*G440,2)</f>
        <v>0</v>
      </c>
      <c r="I440" s="14"/>
    </row>
    <row r="441" spans="1:9" x14ac:dyDescent="0.3">
      <c r="I441" s="14"/>
    </row>
    <row r="442" spans="1:9" x14ac:dyDescent="0.3">
      <c r="A442" s="8">
        <v>27</v>
      </c>
      <c r="C442" s="30" t="s">
        <v>467</v>
      </c>
      <c r="E442" s="10" t="s">
        <v>115</v>
      </c>
      <c r="F442" s="11">
        <v>1</v>
      </c>
      <c r="H442" s="13">
        <f>ROUND(F442*G442,2)</f>
        <v>0</v>
      </c>
      <c r="I442" s="14"/>
    </row>
    <row r="443" spans="1:9" x14ac:dyDescent="0.3">
      <c r="I443" s="14"/>
    </row>
    <row r="444" spans="1:9" ht="28.8" x14ac:dyDescent="0.3">
      <c r="C444" s="32" t="s">
        <v>468</v>
      </c>
      <c r="F444" s="15"/>
      <c r="I444" s="14"/>
    </row>
    <row r="445" spans="1:9" x14ac:dyDescent="0.3">
      <c r="I445" s="14"/>
    </row>
    <row r="446" spans="1:9" ht="28.8" x14ac:dyDescent="0.3">
      <c r="A446" s="8">
        <v>28</v>
      </c>
      <c r="C446" s="30" t="s">
        <v>469</v>
      </c>
      <c r="E446" s="10" t="s">
        <v>98</v>
      </c>
      <c r="F446" s="11">
        <v>45</v>
      </c>
      <c r="H446" s="13">
        <f>ROUND(F446*G446,2)</f>
        <v>0</v>
      </c>
      <c r="I446" s="14"/>
    </row>
    <row r="447" spans="1:9" x14ac:dyDescent="0.3">
      <c r="I447" s="14"/>
    </row>
    <row r="448" spans="1:9" x14ac:dyDescent="0.3">
      <c r="A448" s="8">
        <v>29</v>
      </c>
      <c r="C448" s="30" t="s">
        <v>148</v>
      </c>
      <c r="E448" s="10" t="s">
        <v>115</v>
      </c>
      <c r="F448" s="11">
        <v>13</v>
      </c>
      <c r="H448" s="13">
        <f>ROUND(F448*G448,2)</f>
        <v>0</v>
      </c>
      <c r="I448" s="14"/>
    </row>
    <row r="449" spans="1:9" x14ac:dyDescent="0.3">
      <c r="I449" s="14"/>
    </row>
    <row r="450" spans="1:9" x14ac:dyDescent="0.3">
      <c r="C450" s="31" t="s">
        <v>149</v>
      </c>
      <c r="F450" s="15"/>
      <c r="I450" s="14"/>
    </row>
    <row r="451" spans="1:9" x14ac:dyDescent="0.3">
      <c r="I451" s="14"/>
    </row>
    <row r="452" spans="1:9" ht="28.8" x14ac:dyDescent="0.3">
      <c r="C452" s="32" t="s">
        <v>150</v>
      </c>
      <c r="F452" s="15"/>
      <c r="I452" s="14"/>
    </row>
    <row r="453" spans="1:9" x14ac:dyDescent="0.3">
      <c r="I453" s="14"/>
    </row>
    <row r="454" spans="1:9" ht="28.8" x14ac:dyDescent="0.3">
      <c r="A454" s="8">
        <v>30</v>
      </c>
      <c r="C454" s="30" t="s">
        <v>464</v>
      </c>
      <c r="E454" s="10" t="s">
        <v>98</v>
      </c>
      <c r="F454" s="11">
        <v>42</v>
      </c>
      <c r="H454" s="13">
        <f>ROUND(F454*G454,2)</f>
        <v>0</v>
      </c>
      <c r="I454" s="14"/>
    </row>
    <row r="455" spans="1:9" x14ac:dyDescent="0.3">
      <c r="I455" s="14"/>
    </row>
    <row r="456" spans="1:9" ht="28.8" x14ac:dyDescent="0.3">
      <c r="A456" s="8">
        <v>31</v>
      </c>
      <c r="C456" s="30" t="s">
        <v>129</v>
      </c>
      <c r="E456" s="10" t="s">
        <v>115</v>
      </c>
      <c r="F456" s="11">
        <v>6</v>
      </c>
      <c r="H456" s="13">
        <f>ROUND(F456*G456,2)</f>
        <v>0</v>
      </c>
      <c r="I456" s="14"/>
    </row>
    <row r="457" spans="1:9" x14ac:dyDescent="0.3">
      <c r="I457" s="14"/>
    </row>
    <row r="458" spans="1:9" ht="28.8" x14ac:dyDescent="0.3">
      <c r="A458" s="8">
        <v>32</v>
      </c>
      <c r="C458" s="30" t="s">
        <v>124</v>
      </c>
      <c r="E458" s="10" t="s">
        <v>115</v>
      </c>
      <c r="F458" s="11">
        <v>10</v>
      </c>
      <c r="H458" s="13">
        <f>ROUND(F458*G458,2)</f>
        <v>0</v>
      </c>
      <c r="I458" s="14"/>
    </row>
    <row r="459" spans="1:9" x14ac:dyDescent="0.3">
      <c r="I459" s="14"/>
    </row>
    <row r="460" spans="1:9" ht="28.8" x14ac:dyDescent="0.3">
      <c r="A460" s="8">
        <v>33</v>
      </c>
      <c r="C460" s="30" t="s">
        <v>130</v>
      </c>
      <c r="E460" s="10" t="s">
        <v>115</v>
      </c>
      <c r="F460" s="11">
        <v>10</v>
      </c>
      <c r="H460" s="13">
        <f>ROUND(F460*G460,2)</f>
        <v>0</v>
      </c>
      <c r="I460" s="14"/>
    </row>
    <row r="461" spans="1:9" x14ac:dyDescent="0.3">
      <c r="I461" s="14"/>
    </row>
    <row r="462" spans="1:9" ht="28.8" x14ac:dyDescent="0.3">
      <c r="A462" s="8">
        <v>34</v>
      </c>
      <c r="C462" s="30" t="s">
        <v>131</v>
      </c>
      <c r="E462" s="10" t="s">
        <v>115</v>
      </c>
      <c r="F462" s="11">
        <v>4</v>
      </c>
      <c r="H462" s="13">
        <f>ROUND(F462*G462,2)</f>
        <v>0</v>
      </c>
      <c r="I462" s="14"/>
    </row>
    <row r="463" spans="1:9" x14ac:dyDescent="0.3">
      <c r="I463" s="14"/>
    </row>
    <row r="464" spans="1:9" ht="28.8" x14ac:dyDescent="0.3">
      <c r="A464" s="8">
        <v>35</v>
      </c>
      <c r="C464" s="30" t="s">
        <v>125</v>
      </c>
      <c r="E464" s="10" t="s">
        <v>115</v>
      </c>
      <c r="F464" s="11">
        <v>2</v>
      </c>
      <c r="H464" s="13">
        <f>ROUND(F464*G464,2)</f>
        <v>0</v>
      </c>
      <c r="I464" s="14"/>
    </row>
    <row r="465" spans="1:9" x14ac:dyDescent="0.3">
      <c r="I465" s="14"/>
    </row>
    <row r="466" spans="1:9" ht="28.8" x14ac:dyDescent="0.3">
      <c r="A466" s="8">
        <v>36</v>
      </c>
      <c r="C466" s="30" t="s">
        <v>132</v>
      </c>
      <c r="E466" s="10" t="s">
        <v>115</v>
      </c>
      <c r="F466" s="11">
        <v>2</v>
      </c>
      <c r="H466" s="13">
        <f>ROUND(F466*G466,2)</f>
        <v>0</v>
      </c>
      <c r="I466" s="14"/>
    </row>
    <row r="467" spans="1:9" x14ac:dyDescent="0.3">
      <c r="I467" s="14"/>
    </row>
    <row r="468" spans="1:9" ht="43.2" x14ac:dyDescent="0.3">
      <c r="A468" s="8">
        <v>37</v>
      </c>
      <c r="C468" s="30" t="s">
        <v>151</v>
      </c>
      <c r="E468" s="10" t="s">
        <v>115</v>
      </c>
      <c r="F468" s="11">
        <v>3</v>
      </c>
      <c r="H468" s="13">
        <f>ROUND(F468*G468,2)</f>
        <v>0</v>
      </c>
      <c r="I468" s="14"/>
    </row>
    <row r="469" spans="1:9" x14ac:dyDescent="0.3">
      <c r="I469" s="14"/>
    </row>
    <row r="470" spans="1:9" ht="43.2" x14ac:dyDescent="0.3">
      <c r="A470" s="8">
        <v>38</v>
      </c>
      <c r="C470" s="30" t="s">
        <v>152</v>
      </c>
      <c r="E470" s="10" t="s">
        <v>115</v>
      </c>
      <c r="F470" s="11">
        <v>3</v>
      </c>
      <c r="H470" s="13">
        <f>ROUND(F470*G470,2)</f>
        <v>0</v>
      </c>
      <c r="I470" s="14"/>
    </row>
    <row r="471" spans="1:9" x14ac:dyDescent="0.3">
      <c r="I471" s="14"/>
    </row>
    <row r="472" spans="1:9" x14ac:dyDescent="0.3">
      <c r="C472" s="31" t="s">
        <v>153</v>
      </c>
      <c r="F472" s="15"/>
      <c r="I472" s="14"/>
    </row>
    <row r="473" spans="1:9" x14ac:dyDescent="0.3">
      <c r="I473" s="14"/>
    </row>
    <row r="474" spans="1:9" ht="43.2" x14ac:dyDescent="0.3">
      <c r="C474" s="32" t="s">
        <v>470</v>
      </c>
      <c r="F474" s="15"/>
      <c r="I474" s="14"/>
    </row>
    <row r="475" spans="1:9" x14ac:dyDescent="0.3">
      <c r="I475" s="14"/>
    </row>
    <row r="476" spans="1:9" x14ac:dyDescent="0.3">
      <c r="A476" s="8">
        <v>39</v>
      </c>
      <c r="C476" s="30" t="s">
        <v>471</v>
      </c>
      <c r="E476" s="10" t="s">
        <v>115</v>
      </c>
      <c r="F476" s="11">
        <v>2</v>
      </c>
      <c r="H476" s="13">
        <f>ROUND(F476*G476,2)</f>
        <v>0</v>
      </c>
      <c r="I476" s="14"/>
    </row>
    <row r="477" spans="1:9" x14ac:dyDescent="0.3">
      <c r="I477" s="14"/>
    </row>
    <row r="478" spans="1:9" x14ac:dyDescent="0.3">
      <c r="A478" s="8">
        <v>40</v>
      </c>
      <c r="C478" s="30" t="s">
        <v>472</v>
      </c>
      <c r="E478" s="10" t="s">
        <v>115</v>
      </c>
      <c r="F478" s="11">
        <v>1</v>
      </c>
      <c r="H478" s="13">
        <f>ROUND(F478*G478,2)</f>
        <v>0</v>
      </c>
      <c r="I478" s="14"/>
    </row>
    <row r="479" spans="1:9" x14ac:dyDescent="0.3">
      <c r="I479" s="14"/>
    </row>
    <row r="480" spans="1:9" x14ac:dyDescent="0.3">
      <c r="A480" s="8">
        <v>41</v>
      </c>
      <c r="C480" s="30" t="s">
        <v>473</v>
      </c>
      <c r="E480" s="10" t="s">
        <v>115</v>
      </c>
      <c r="F480" s="11">
        <v>3</v>
      </c>
      <c r="H480" s="13">
        <f>ROUND(F480*G480,2)</f>
        <v>0</v>
      </c>
      <c r="I480" s="14"/>
    </row>
    <row r="481" spans="1:9" x14ac:dyDescent="0.3">
      <c r="I481" s="14"/>
    </row>
    <row r="482" spans="1:9" x14ac:dyDescent="0.3">
      <c r="A482" s="8">
        <v>42</v>
      </c>
      <c r="C482" s="30" t="s">
        <v>474</v>
      </c>
      <c r="E482" s="10" t="s">
        <v>115</v>
      </c>
      <c r="F482" s="11">
        <v>16</v>
      </c>
      <c r="H482" s="13">
        <f>ROUND(F482*G482,2)</f>
        <v>0</v>
      </c>
      <c r="I482" s="14"/>
    </row>
    <row r="483" spans="1:9" x14ac:dyDescent="0.3">
      <c r="I483" s="14"/>
    </row>
    <row r="484" spans="1:9" x14ac:dyDescent="0.3">
      <c r="A484" s="8">
        <v>43</v>
      </c>
      <c r="C484" s="30" t="s">
        <v>475</v>
      </c>
      <c r="E484" s="10" t="s">
        <v>115</v>
      </c>
      <c r="F484" s="11">
        <v>1</v>
      </c>
      <c r="H484" s="13">
        <f>ROUND(F484*G484,2)</f>
        <v>0</v>
      </c>
      <c r="I484" s="14"/>
    </row>
    <row r="485" spans="1:9" x14ac:dyDescent="0.3">
      <c r="I485" s="14"/>
    </row>
    <row r="486" spans="1:9" x14ac:dyDescent="0.3">
      <c r="A486" s="8">
        <v>44</v>
      </c>
      <c r="C486" s="30" t="s">
        <v>476</v>
      </c>
      <c r="E486" s="10" t="s">
        <v>115</v>
      </c>
      <c r="F486" s="11">
        <v>1</v>
      </c>
      <c r="H486" s="13">
        <f>ROUND(F486*G486,2)</f>
        <v>0</v>
      </c>
      <c r="I486" s="14"/>
    </row>
    <row r="487" spans="1:9" x14ac:dyDescent="0.3">
      <c r="I487" s="14"/>
    </row>
    <row r="488" spans="1:9" x14ac:dyDescent="0.3">
      <c r="A488" s="8">
        <v>45</v>
      </c>
      <c r="C488" s="30" t="s">
        <v>477</v>
      </c>
      <c r="E488" s="10" t="s">
        <v>115</v>
      </c>
      <c r="F488" s="11">
        <v>1</v>
      </c>
      <c r="H488" s="13">
        <f>ROUND(F488*G488,2)</f>
        <v>0</v>
      </c>
      <c r="I488" s="14"/>
    </row>
    <row r="489" spans="1:9" x14ac:dyDescent="0.3">
      <c r="I489" s="14"/>
    </row>
    <row r="490" spans="1:9" x14ac:dyDescent="0.3">
      <c r="A490" s="8">
        <v>46</v>
      </c>
      <c r="C490" s="30" t="s">
        <v>478</v>
      </c>
      <c r="E490" s="10" t="s">
        <v>115</v>
      </c>
      <c r="F490" s="11">
        <v>1</v>
      </c>
      <c r="H490" s="13">
        <f>ROUND(F490*G490,2)</f>
        <v>0</v>
      </c>
      <c r="I490" s="14"/>
    </row>
    <row r="491" spans="1:9" x14ac:dyDescent="0.3">
      <c r="I491" s="14"/>
    </row>
    <row r="492" spans="1:9" x14ac:dyDescent="0.3">
      <c r="A492" s="8">
        <v>47</v>
      </c>
      <c r="C492" s="30" t="s">
        <v>479</v>
      </c>
      <c r="E492" s="10" t="s">
        <v>115</v>
      </c>
      <c r="F492" s="11">
        <v>1</v>
      </c>
      <c r="H492" s="13">
        <f>ROUND(F492*G492,2)</f>
        <v>0</v>
      </c>
      <c r="I492" s="14"/>
    </row>
    <row r="493" spans="1:9" x14ac:dyDescent="0.3">
      <c r="I493" s="14"/>
    </row>
    <row r="494" spans="1:9" x14ac:dyDescent="0.3">
      <c r="A494" s="8">
        <v>48</v>
      </c>
      <c r="C494" s="30" t="s">
        <v>480</v>
      </c>
      <c r="E494" s="10" t="s">
        <v>115</v>
      </c>
      <c r="F494" s="11">
        <v>1</v>
      </c>
      <c r="H494" s="13">
        <f>ROUND(F494*G494,2)</f>
        <v>0</v>
      </c>
      <c r="I494" s="14"/>
    </row>
    <row r="495" spans="1:9" x14ac:dyDescent="0.3">
      <c r="I495" s="14"/>
    </row>
    <row r="496" spans="1:9" x14ac:dyDescent="0.3">
      <c r="A496" s="8">
        <v>49</v>
      </c>
      <c r="C496" s="30" t="s">
        <v>481</v>
      </c>
      <c r="E496" s="10" t="s">
        <v>115</v>
      </c>
      <c r="F496" s="11">
        <v>1</v>
      </c>
      <c r="H496" s="13">
        <f>ROUND(F496*G496,2)</f>
        <v>0</v>
      </c>
      <c r="I496" s="14"/>
    </row>
    <row r="497" spans="1:9" x14ac:dyDescent="0.3">
      <c r="I497" s="14"/>
    </row>
    <row r="498" spans="1:9" ht="28.8" x14ac:dyDescent="0.3">
      <c r="A498" s="8">
        <v>50</v>
      </c>
      <c r="C498" s="30" t="s">
        <v>154</v>
      </c>
      <c r="E498" s="10" t="s">
        <v>98</v>
      </c>
      <c r="F498" s="11">
        <v>12</v>
      </c>
      <c r="H498" s="13">
        <f>ROUND(F498*G498,2)</f>
        <v>0</v>
      </c>
      <c r="I498" s="14"/>
    </row>
    <row r="499" spans="1:9" x14ac:dyDescent="0.3">
      <c r="I499" s="14"/>
    </row>
    <row r="500" spans="1:9" x14ac:dyDescent="0.3">
      <c r="C500" s="31" t="s">
        <v>155</v>
      </c>
      <c r="F500" s="15"/>
      <c r="I500" s="14"/>
    </row>
    <row r="501" spans="1:9" x14ac:dyDescent="0.3">
      <c r="I501" s="14"/>
    </row>
    <row r="502" spans="1:9" x14ac:dyDescent="0.3">
      <c r="C502" s="32" t="s">
        <v>156</v>
      </c>
      <c r="F502" s="15"/>
      <c r="I502" s="14"/>
    </row>
    <row r="503" spans="1:9" x14ac:dyDescent="0.3">
      <c r="I503" s="14"/>
    </row>
    <row r="504" spans="1:9" x14ac:dyDescent="0.3">
      <c r="A504" s="8">
        <v>51</v>
      </c>
      <c r="C504" s="30" t="s">
        <v>157</v>
      </c>
      <c r="E504" s="10" t="s">
        <v>98</v>
      </c>
      <c r="F504" s="11">
        <v>1255</v>
      </c>
      <c r="H504" s="13">
        <f>ROUND(F504*G504,2)</f>
        <v>0</v>
      </c>
      <c r="I504" s="14"/>
    </row>
    <row r="505" spans="1:9" x14ac:dyDescent="0.3">
      <c r="I505" s="14"/>
    </row>
    <row r="506" spans="1:9" x14ac:dyDescent="0.3">
      <c r="C506" s="31" t="s">
        <v>158</v>
      </c>
      <c r="F506" s="15"/>
      <c r="I506" s="14"/>
    </row>
    <row r="507" spans="1:9" x14ac:dyDescent="0.3">
      <c r="I507" s="14"/>
    </row>
    <row r="508" spans="1:9" ht="28.8" x14ac:dyDescent="0.3">
      <c r="C508" s="32" t="s">
        <v>159</v>
      </c>
      <c r="F508" s="15"/>
      <c r="I508" s="14"/>
    </row>
    <row r="509" spans="1:9" x14ac:dyDescent="0.3">
      <c r="I509" s="14"/>
    </row>
    <row r="510" spans="1:9" x14ac:dyDescent="0.3">
      <c r="A510" s="8">
        <v>52</v>
      </c>
      <c r="C510" s="30" t="s">
        <v>482</v>
      </c>
      <c r="E510" s="10" t="s">
        <v>115</v>
      </c>
      <c r="F510" s="11">
        <v>13</v>
      </c>
      <c r="H510" s="13">
        <f>ROUND(F510*G510,2)</f>
        <v>0</v>
      </c>
      <c r="I510" s="14"/>
    </row>
    <row r="511" spans="1:9" x14ac:dyDescent="0.3">
      <c r="I511" s="14"/>
    </row>
    <row r="512" spans="1:9" x14ac:dyDescent="0.3">
      <c r="A512" s="8">
        <v>53</v>
      </c>
      <c r="C512" s="30" t="s">
        <v>160</v>
      </c>
      <c r="E512" s="10" t="s">
        <v>115</v>
      </c>
      <c r="F512" s="11">
        <v>14</v>
      </c>
      <c r="H512" s="13">
        <f>ROUND(F512*G512,2)</f>
        <v>0</v>
      </c>
      <c r="I512" s="14"/>
    </row>
    <row r="513" spans="1:9" x14ac:dyDescent="0.3">
      <c r="I513" s="14"/>
    </row>
    <row r="514" spans="1:9" x14ac:dyDescent="0.3">
      <c r="C514" s="31" t="s">
        <v>161</v>
      </c>
      <c r="F514" s="15"/>
      <c r="I514" s="14"/>
    </row>
    <row r="515" spans="1:9" x14ac:dyDescent="0.3">
      <c r="I515" s="14"/>
    </row>
    <row r="516" spans="1:9" ht="28.8" x14ac:dyDescent="0.3">
      <c r="C516" s="32" t="s">
        <v>162</v>
      </c>
      <c r="F516" s="15"/>
      <c r="I516" s="14"/>
    </row>
    <row r="517" spans="1:9" x14ac:dyDescent="0.3">
      <c r="I517" s="14"/>
    </row>
    <row r="518" spans="1:9" x14ac:dyDescent="0.3">
      <c r="A518" s="8">
        <v>54</v>
      </c>
      <c r="C518" s="30" t="s">
        <v>163</v>
      </c>
      <c r="E518" s="10" t="s">
        <v>115</v>
      </c>
      <c r="F518" s="11">
        <v>1</v>
      </c>
      <c r="H518" s="13">
        <f>ROUND(F518*G518,2)</f>
        <v>0</v>
      </c>
      <c r="I518" s="14"/>
    </row>
    <row r="519" spans="1:9" x14ac:dyDescent="0.3">
      <c r="I519" s="14"/>
    </row>
    <row r="520" spans="1:9" x14ac:dyDescent="0.3">
      <c r="A520" s="8">
        <v>55</v>
      </c>
      <c r="C520" s="30" t="s">
        <v>164</v>
      </c>
      <c r="E520" s="10" t="s">
        <v>115</v>
      </c>
      <c r="F520" s="11">
        <v>2</v>
      </c>
      <c r="H520" s="13">
        <f>ROUND(F520*G520,2)</f>
        <v>0</v>
      </c>
      <c r="I520" s="14"/>
    </row>
    <row r="521" spans="1:9" x14ac:dyDescent="0.3">
      <c r="I521" s="14"/>
    </row>
    <row r="522" spans="1:9" x14ac:dyDescent="0.3">
      <c r="A522" s="8">
        <v>56</v>
      </c>
      <c r="C522" s="30" t="s">
        <v>165</v>
      </c>
      <c r="E522" s="10" t="s">
        <v>115</v>
      </c>
      <c r="F522" s="11">
        <v>9</v>
      </c>
      <c r="H522" s="13">
        <f>ROUND(F522*G522,2)</f>
        <v>0</v>
      </c>
      <c r="I522" s="14"/>
    </row>
    <row r="523" spans="1:9" x14ac:dyDescent="0.3">
      <c r="I523" s="14"/>
    </row>
    <row r="524" spans="1:9" x14ac:dyDescent="0.3">
      <c r="A524" s="8">
        <v>57</v>
      </c>
      <c r="C524" s="30" t="s">
        <v>166</v>
      </c>
      <c r="E524" s="10" t="s">
        <v>115</v>
      </c>
      <c r="F524" s="11">
        <v>1</v>
      </c>
      <c r="H524" s="13">
        <f>ROUND(F524*G524,2)</f>
        <v>0</v>
      </c>
      <c r="I524" s="14"/>
    </row>
    <row r="525" spans="1:9" x14ac:dyDescent="0.3">
      <c r="I525" s="14"/>
    </row>
    <row r="526" spans="1:9" x14ac:dyDescent="0.3">
      <c r="A526" s="8">
        <v>58</v>
      </c>
      <c r="C526" s="30" t="s">
        <v>167</v>
      </c>
      <c r="E526" s="10" t="s">
        <v>115</v>
      </c>
      <c r="F526" s="11">
        <v>2</v>
      </c>
      <c r="H526" s="13">
        <f>ROUND(F526*G526,2)</f>
        <v>0</v>
      </c>
      <c r="I526" s="14"/>
    </row>
    <row r="527" spans="1:9" x14ac:dyDescent="0.3">
      <c r="I527" s="14"/>
    </row>
    <row r="528" spans="1:9" x14ac:dyDescent="0.3">
      <c r="A528" s="8">
        <v>59</v>
      </c>
      <c r="C528" s="30" t="s">
        <v>168</v>
      </c>
      <c r="E528" s="10" t="s">
        <v>115</v>
      </c>
      <c r="F528" s="11">
        <v>2</v>
      </c>
      <c r="H528" s="13">
        <f>ROUND(F528*G528,2)</f>
        <v>0</v>
      </c>
      <c r="I528" s="14"/>
    </row>
    <row r="529" spans="1:9" x14ac:dyDescent="0.3">
      <c r="I529" s="14"/>
    </row>
    <row r="530" spans="1:9" x14ac:dyDescent="0.3">
      <c r="A530" s="8">
        <v>60</v>
      </c>
      <c r="C530" s="30" t="s">
        <v>169</v>
      </c>
      <c r="E530" s="10" t="s">
        <v>115</v>
      </c>
      <c r="F530" s="11">
        <v>1</v>
      </c>
      <c r="H530" s="13">
        <f>ROUND(F530*G530,2)</f>
        <v>0</v>
      </c>
      <c r="I530" s="14"/>
    </row>
    <row r="531" spans="1:9" x14ac:dyDescent="0.3">
      <c r="I531" s="14"/>
    </row>
    <row r="532" spans="1:9" ht="28.8" x14ac:dyDescent="0.3">
      <c r="C532" s="32" t="s">
        <v>170</v>
      </c>
      <c r="F532" s="15"/>
      <c r="I532" s="14"/>
    </row>
    <row r="533" spans="1:9" x14ac:dyDescent="0.3">
      <c r="I533" s="14"/>
    </row>
    <row r="534" spans="1:9" x14ac:dyDescent="0.3">
      <c r="A534" s="8">
        <v>61</v>
      </c>
      <c r="C534" s="30" t="s">
        <v>171</v>
      </c>
      <c r="E534" s="10" t="s">
        <v>115</v>
      </c>
      <c r="F534" s="11">
        <v>10</v>
      </c>
      <c r="H534" s="13">
        <f>ROUND(F534*G534,2)</f>
        <v>0</v>
      </c>
      <c r="I534" s="14"/>
    </row>
    <row r="535" spans="1:9" x14ac:dyDescent="0.3">
      <c r="I535" s="14"/>
    </row>
    <row r="536" spans="1:9" ht="28.8" x14ac:dyDescent="0.3">
      <c r="A536" s="8">
        <v>62</v>
      </c>
      <c r="C536" s="30" t="s">
        <v>172</v>
      </c>
      <c r="E536" s="10" t="s">
        <v>115</v>
      </c>
      <c r="F536" s="11">
        <v>6</v>
      </c>
      <c r="H536" s="13">
        <f>ROUND(F536*G536,2)</f>
        <v>0</v>
      </c>
      <c r="I536" s="14"/>
    </row>
    <row r="537" spans="1:9" x14ac:dyDescent="0.3">
      <c r="I537" s="14"/>
    </row>
    <row r="538" spans="1:9" x14ac:dyDescent="0.3">
      <c r="C538" s="31" t="s">
        <v>173</v>
      </c>
      <c r="F538" s="15"/>
      <c r="I538" s="14"/>
    </row>
    <row r="539" spans="1:9" x14ac:dyDescent="0.3">
      <c r="I539" s="14"/>
    </row>
    <row r="540" spans="1:9" x14ac:dyDescent="0.3">
      <c r="C540" s="32" t="s">
        <v>174</v>
      </c>
      <c r="F540" s="15"/>
      <c r="I540" s="14"/>
    </row>
    <row r="541" spans="1:9" x14ac:dyDescent="0.3">
      <c r="I541" s="14"/>
    </row>
    <row r="542" spans="1:9" ht="72" x14ac:dyDescent="0.3">
      <c r="A542" s="8">
        <v>63</v>
      </c>
      <c r="C542" s="30" t="s">
        <v>175</v>
      </c>
      <c r="E542" s="10" t="s">
        <v>115</v>
      </c>
      <c r="F542" s="11">
        <v>3</v>
      </c>
      <c r="H542" s="13">
        <f>ROUND(F542*G542,2)</f>
        <v>0</v>
      </c>
      <c r="I542" s="14"/>
    </row>
    <row r="543" spans="1:9" x14ac:dyDescent="0.3">
      <c r="I543" s="14"/>
    </row>
    <row r="544" spans="1:9" ht="72" x14ac:dyDescent="0.3">
      <c r="A544" s="8">
        <v>64</v>
      </c>
      <c r="C544" s="30" t="s">
        <v>176</v>
      </c>
      <c r="E544" s="10" t="s">
        <v>115</v>
      </c>
      <c r="F544" s="11">
        <v>3</v>
      </c>
      <c r="H544" s="13">
        <f>ROUND(F544*G544,2)</f>
        <v>0</v>
      </c>
      <c r="I544" s="14"/>
    </row>
    <row r="545" spans="1:9" x14ac:dyDescent="0.3">
      <c r="H545" s="16"/>
      <c r="I545" s="14"/>
    </row>
    <row r="546" spans="1:9" x14ac:dyDescent="0.3">
      <c r="I546" s="14"/>
    </row>
    <row r="547" spans="1:9" s="18" customFormat="1" x14ac:dyDescent="0.3">
      <c r="A547" s="17"/>
      <c r="C547" s="29" t="s">
        <v>518</v>
      </c>
      <c r="E547" s="19"/>
      <c r="F547" s="20"/>
      <c r="G547" s="21"/>
      <c r="H547" s="22"/>
      <c r="I547" s="23">
        <f>SUM(H375:H544)</f>
        <v>0</v>
      </c>
    </row>
    <row r="548" spans="1:9" x14ac:dyDescent="0.3">
      <c r="I548" s="14"/>
    </row>
    <row r="549" spans="1:9" x14ac:dyDescent="0.3">
      <c r="C549" s="31" t="s">
        <v>177</v>
      </c>
      <c r="F549" s="15"/>
      <c r="I549" s="14"/>
    </row>
    <row r="550" spans="1:9" x14ac:dyDescent="0.3">
      <c r="I550" s="14"/>
    </row>
    <row r="551" spans="1:9" x14ac:dyDescent="0.3">
      <c r="C551" s="31" t="s">
        <v>178</v>
      </c>
      <c r="F551" s="15"/>
      <c r="I551" s="14"/>
    </row>
    <row r="552" spans="1:9" x14ac:dyDescent="0.3">
      <c r="I552" s="14"/>
    </row>
    <row r="553" spans="1:9" x14ac:dyDescent="0.3">
      <c r="C553" s="31" t="s">
        <v>280</v>
      </c>
      <c r="F553" s="15"/>
      <c r="I553" s="14"/>
    </row>
    <row r="554" spans="1:9" x14ac:dyDescent="0.3">
      <c r="I554" s="14"/>
    </row>
    <row r="555" spans="1:9" x14ac:dyDescent="0.3">
      <c r="C555" s="30" t="s">
        <v>78</v>
      </c>
      <c r="F555" s="15"/>
      <c r="I555" s="14"/>
    </row>
    <row r="556" spans="1:9" x14ac:dyDescent="0.3">
      <c r="I556" s="14"/>
    </row>
    <row r="557" spans="1:9" x14ac:dyDescent="0.3">
      <c r="C557" s="31" t="s">
        <v>79</v>
      </c>
      <c r="F557" s="15"/>
      <c r="I557" s="14"/>
    </row>
    <row r="558" spans="1:9" x14ac:dyDescent="0.3">
      <c r="I558" s="14"/>
    </row>
    <row r="559" spans="1:9" x14ac:dyDescent="0.3">
      <c r="C559" s="32" t="s">
        <v>80</v>
      </c>
      <c r="F559" s="15"/>
      <c r="I559" s="14"/>
    </row>
    <row r="560" spans="1:9" x14ac:dyDescent="0.3">
      <c r="I560" s="14"/>
    </row>
    <row r="561" spans="1:9" ht="28.8" x14ac:dyDescent="0.3">
      <c r="C561" s="30" t="s">
        <v>179</v>
      </c>
      <c r="F561" s="15"/>
      <c r="I561" s="14"/>
    </row>
    <row r="562" spans="1:9" x14ac:dyDescent="0.3">
      <c r="I562" s="14"/>
    </row>
    <row r="563" spans="1:9" x14ac:dyDescent="0.3">
      <c r="C563" s="31" t="s">
        <v>180</v>
      </c>
      <c r="F563" s="15"/>
      <c r="I563" s="14"/>
    </row>
    <row r="564" spans="1:9" x14ac:dyDescent="0.3">
      <c r="I564" s="14"/>
    </row>
    <row r="565" spans="1:9" x14ac:dyDescent="0.3">
      <c r="A565" s="8">
        <v>1</v>
      </c>
      <c r="C565" s="30" t="s">
        <v>181</v>
      </c>
      <c r="E565" s="10" t="s">
        <v>456</v>
      </c>
      <c r="F565" s="11">
        <v>46</v>
      </c>
      <c r="H565" s="13">
        <f>ROUND(F565*G565,2)</f>
        <v>0</v>
      </c>
      <c r="I565" s="14"/>
    </row>
    <row r="566" spans="1:9" x14ac:dyDescent="0.3">
      <c r="I566" s="14"/>
    </row>
    <row r="567" spans="1:9" x14ac:dyDescent="0.3">
      <c r="A567" s="8">
        <v>2</v>
      </c>
      <c r="C567" s="30" t="s">
        <v>182</v>
      </c>
      <c r="E567" s="10" t="s">
        <v>456</v>
      </c>
      <c r="F567" s="11">
        <v>23</v>
      </c>
      <c r="H567" s="13">
        <f>ROUND(F567*G567,2)</f>
        <v>0</v>
      </c>
      <c r="I567" s="14"/>
    </row>
    <row r="568" spans="1:9" x14ac:dyDescent="0.3">
      <c r="I568" s="14"/>
    </row>
    <row r="569" spans="1:9" x14ac:dyDescent="0.3">
      <c r="C569" s="31" t="s">
        <v>183</v>
      </c>
      <c r="F569" s="15"/>
      <c r="I569" s="14"/>
    </row>
    <row r="570" spans="1:9" x14ac:dyDescent="0.3">
      <c r="I570" s="14"/>
    </row>
    <row r="571" spans="1:9" x14ac:dyDescent="0.3">
      <c r="C571" s="32" t="s">
        <v>184</v>
      </c>
      <c r="F571" s="15"/>
      <c r="I571" s="14"/>
    </row>
    <row r="572" spans="1:9" x14ac:dyDescent="0.3">
      <c r="I572" s="14"/>
    </row>
    <row r="573" spans="1:9" x14ac:dyDescent="0.3">
      <c r="A573" s="8">
        <v>3</v>
      </c>
      <c r="C573" s="30" t="s">
        <v>185</v>
      </c>
      <c r="E573" s="10" t="s">
        <v>456</v>
      </c>
      <c r="F573" s="11">
        <v>675</v>
      </c>
      <c r="H573" s="13">
        <f>ROUND(F573*G573,2)</f>
        <v>0</v>
      </c>
      <c r="I573" s="14"/>
    </row>
    <row r="574" spans="1:9" x14ac:dyDescent="0.3">
      <c r="I574" s="14"/>
    </row>
    <row r="575" spans="1:9" x14ac:dyDescent="0.3">
      <c r="C575" s="31" t="s">
        <v>186</v>
      </c>
      <c r="F575" s="15"/>
      <c r="I575" s="14"/>
    </row>
    <row r="576" spans="1:9" x14ac:dyDescent="0.3">
      <c r="I576" s="14"/>
    </row>
    <row r="577" spans="1:9" ht="97.2" customHeight="1" x14ac:dyDescent="0.3">
      <c r="C577" s="32" t="s">
        <v>187</v>
      </c>
      <c r="F577" s="15"/>
      <c r="I577" s="14"/>
    </row>
    <row r="578" spans="1:9" x14ac:dyDescent="0.3">
      <c r="I578" s="14"/>
    </row>
    <row r="579" spans="1:9" x14ac:dyDescent="0.3">
      <c r="A579" s="8">
        <v>4</v>
      </c>
      <c r="C579" s="30" t="s">
        <v>188</v>
      </c>
      <c r="E579" s="10" t="s">
        <v>456</v>
      </c>
      <c r="F579" s="11">
        <v>48</v>
      </c>
      <c r="H579" s="13">
        <f>ROUND(F579*G579,2)</f>
        <v>0</v>
      </c>
      <c r="I579" s="14"/>
    </row>
    <row r="580" spans="1:9" x14ac:dyDescent="0.3">
      <c r="I580" s="14"/>
    </row>
    <row r="581" spans="1:9" x14ac:dyDescent="0.3">
      <c r="C581" s="32" t="s">
        <v>189</v>
      </c>
      <c r="F581" s="15"/>
      <c r="I581" s="14"/>
    </row>
    <row r="582" spans="1:9" x14ac:dyDescent="0.3">
      <c r="I582" s="14"/>
    </row>
    <row r="583" spans="1:9" x14ac:dyDescent="0.3">
      <c r="A583" s="8">
        <v>5</v>
      </c>
      <c r="C583" s="30" t="s">
        <v>188</v>
      </c>
      <c r="E583" s="10" t="s">
        <v>456</v>
      </c>
      <c r="F583" s="11">
        <v>627</v>
      </c>
      <c r="H583" s="13">
        <f>ROUND(F583*G583,2)</f>
        <v>0</v>
      </c>
      <c r="I583" s="14"/>
    </row>
    <row r="584" spans="1:9" x14ac:dyDescent="0.3">
      <c r="I584" s="14"/>
    </row>
    <row r="585" spans="1:9" x14ac:dyDescent="0.3">
      <c r="C585" s="31" t="s">
        <v>190</v>
      </c>
      <c r="F585" s="15"/>
      <c r="I585" s="14"/>
    </row>
    <row r="586" spans="1:9" x14ac:dyDescent="0.3">
      <c r="I586" s="14"/>
    </row>
    <row r="587" spans="1:9" x14ac:dyDescent="0.3">
      <c r="C587" s="32" t="s">
        <v>191</v>
      </c>
      <c r="F587" s="15"/>
      <c r="I587" s="14"/>
    </row>
    <row r="588" spans="1:9" x14ac:dyDescent="0.3">
      <c r="I588" s="14"/>
    </row>
    <row r="589" spans="1:9" x14ac:dyDescent="0.3">
      <c r="A589" s="8">
        <v>6</v>
      </c>
      <c r="C589" s="30" t="s">
        <v>188</v>
      </c>
      <c r="E589" s="10" t="s">
        <v>456</v>
      </c>
      <c r="F589" s="11">
        <v>482</v>
      </c>
      <c r="H589" s="13">
        <f>ROUND(F589*G589,2)</f>
        <v>0</v>
      </c>
      <c r="I589" s="14"/>
    </row>
    <row r="590" spans="1:9" x14ac:dyDescent="0.3">
      <c r="I590" s="14"/>
    </row>
    <row r="591" spans="1:9" x14ac:dyDescent="0.3">
      <c r="C591" s="32" t="s">
        <v>192</v>
      </c>
      <c r="F591" s="15"/>
      <c r="I591" s="14"/>
    </row>
    <row r="592" spans="1:9" x14ac:dyDescent="0.3">
      <c r="I592" s="14"/>
    </row>
    <row r="593" spans="1:9" x14ac:dyDescent="0.3">
      <c r="A593" s="8">
        <v>7</v>
      </c>
      <c r="C593" s="30" t="s">
        <v>188</v>
      </c>
      <c r="E593" s="10" t="s">
        <v>456</v>
      </c>
      <c r="F593" s="11">
        <v>306</v>
      </c>
      <c r="H593" s="13">
        <f>ROUND(F593*G593,2)</f>
        <v>0</v>
      </c>
      <c r="I593" s="14"/>
    </row>
    <row r="594" spans="1:9" x14ac:dyDescent="0.3">
      <c r="I594" s="14"/>
    </row>
    <row r="595" spans="1:9" x14ac:dyDescent="0.3">
      <c r="C595" s="32" t="s">
        <v>193</v>
      </c>
      <c r="F595" s="15"/>
      <c r="I595" s="14"/>
    </row>
    <row r="596" spans="1:9" x14ac:dyDescent="0.3">
      <c r="I596" s="14"/>
    </row>
    <row r="597" spans="1:9" x14ac:dyDescent="0.3">
      <c r="A597" s="8">
        <v>8</v>
      </c>
      <c r="C597" s="30" t="s">
        <v>188</v>
      </c>
      <c r="E597" s="10" t="s">
        <v>456</v>
      </c>
      <c r="F597" s="11">
        <v>329</v>
      </c>
      <c r="H597" s="13">
        <f>ROUND(F597*G597,2)</f>
        <v>0</v>
      </c>
      <c r="I597" s="14"/>
    </row>
    <row r="598" spans="1:9" x14ac:dyDescent="0.3">
      <c r="I598" s="14"/>
    </row>
    <row r="599" spans="1:9" x14ac:dyDescent="0.3">
      <c r="C599" s="31" t="s">
        <v>194</v>
      </c>
      <c r="F599" s="15"/>
      <c r="I599" s="14"/>
    </row>
    <row r="600" spans="1:9" x14ac:dyDescent="0.3">
      <c r="I600" s="14"/>
    </row>
    <row r="601" spans="1:9" x14ac:dyDescent="0.3">
      <c r="C601" s="32" t="s">
        <v>195</v>
      </c>
      <c r="F601" s="15"/>
      <c r="I601" s="14"/>
    </row>
    <row r="602" spans="1:9" x14ac:dyDescent="0.3">
      <c r="I602" s="14"/>
    </row>
    <row r="603" spans="1:9" x14ac:dyDescent="0.3">
      <c r="A603" s="8">
        <v>9</v>
      </c>
      <c r="C603" s="30" t="s">
        <v>196</v>
      </c>
      <c r="E603" s="10" t="s">
        <v>98</v>
      </c>
      <c r="F603" s="11">
        <v>200</v>
      </c>
      <c r="H603" s="13">
        <f>ROUND(F603*G603,2)</f>
        <v>0</v>
      </c>
      <c r="I603" s="14"/>
    </row>
    <row r="604" spans="1:9" x14ac:dyDescent="0.3">
      <c r="I604" s="14"/>
    </row>
    <row r="605" spans="1:9" x14ac:dyDescent="0.3">
      <c r="C605" s="31" t="s">
        <v>197</v>
      </c>
      <c r="F605" s="15"/>
      <c r="I605" s="14"/>
    </row>
    <row r="606" spans="1:9" x14ac:dyDescent="0.3">
      <c r="I606" s="14"/>
    </row>
    <row r="607" spans="1:9" x14ac:dyDescent="0.3">
      <c r="A607" s="8">
        <v>10</v>
      </c>
      <c r="C607" s="30" t="s">
        <v>198</v>
      </c>
      <c r="E607" s="10" t="s">
        <v>37</v>
      </c>
      <c r="F607" s="11">
        <v>1</v>
      </c>
      <c r="G607" s="12">
        <v>40000</v>
      </c>
      <c r="H607" s="16">
        <f>ROUND(F607*G607,2)</f>
        <v>40000</v>
      </c>
      <c r="I607" s="14"/>
    </row>
    <row r="608" spans="1:9" x14ac:dyDescent="0.3">
      <c r="I608" s="14"/>
    </row>
    <row r="609" spans="1:9" s="18" customFormat="1" x14ac:dyDescent="0.3">
      <c r="A609" s="17"/>
      <c r="C609" s="29" t="s">
        <v>506</v>
      </c>
      <c r="E609" s="19"/>
      <c r="F609" s="20"/>
      <c r="G609" s="21"/>
      <c r="H609" s="22"/>
      <c r="I609" s="23">
        <f>SUM(H563:H607)</f>
        <v>40000</v>
      </c>
    </row>
    <row r="610" spans="1:9" x14ac:dyDescent="0.3">
      <c r="I610" s="14"/>
    </row>
    <row r="611" spans="1:9" x14ac:dyDescent="0.3">
      <c r="C611" s="31" t="s">
        <v>199</v>
      </c>
      <c r="F611" s="15"/>
      <c r="I611" s="14"/>
    </row>
    <row r="612" spans="1:9" x14ac:dyDescent="0.3">
      <c r="I612" s="14"/>
    </row>
    <row r="613" spans="1:9" x14ac:dyDescent="0.3">
      <c r="C613" s="31" t="s">
        <v>200</v>
      </c>
      <c r="F613" s="15"/>
      <c r="I613" s="14"/>
    </row>
    <row r="614" spans="1:9" x14ac:dyDescent="0.3">
      <c r="I614" s="14"/>
    </row>
    <row r="615" spans="1:9" x14ac:dyDescent="0.3">
      <c r="C615" s="31" t="s">
        <v>201</v>
      </c>
      <c r="F615" s="15"/>
      <c r="I615" s="14"/>
    </row>
    <row r="616" spans="1:9" x14ac:dyDescent="0.3">
      <c r="I616" s="14"/>
    </row>
    <row r="617" spans="1:9" x14ac:dyDescent="0.3">
      <c r="C617" s="32" t="s">
        <v>202</v>
      </c>
      <c r="F617" s="15"/>
      <c r="I617" s="14"/>
    </row>
    <row r="618" spans="1:9" x14ac:dyDescent="0.3">
      <c r="I618" s="14"/>
    </row>
    <row r="619" spans="1:9" ht="28.8" x14ac:dyDescent="0.3">
      <c r="A619" s="8">
        <v>1</v>
      </c>
      <c r="C619" s="30" t="s">
        <v>203</v>
      </c>
      <c r="E619" s="10" t="s">
        <v>204</v>
      </c>
      <c r="F619" s="24">
        <v>90.5</v>
      </c>
      <c r="H619" s="33" t="s">
        <v>205</v>
      </c>
      <c r="I619" s="14"/>
    </row>
    <row r="620" spans="1:9" x14ac:dyDescent="0.3">
      <c r="I620" s="14"/>
    </row>
    <row r="621" spans="1:9" x14ac:dyDescent="0.3">
      <c r="C621" s="31" t="s">
        <v>206</v>
      </c>
      <c r="F621" s="15"/>
      <c r="I621" s="14"/>
    </row>
    <row r="622" spans="1:9" x14ac:dyDescent="0.3">
      <c r="I622" s="14"/>
    </row>
    <row r="623" spans="1:9" x14ac:dyDescent="0.3">
      <c r="C623" s="32" t="s">
        <v>207</v>
      </c>
      <c r="F623" s="15"/>
      <c r="I623" s="14"/>
    </row>
    <row r="624" spans="1:9" x14ac:dyDescent="0.3">
      <c r="I624" s="14"/>
    </row>
    <row r="625" spans="1:9" x14ac:dyDescent="0.3">
      <c r="A625" s="8">
        <v>2</v>
      </c>
      <c r="C625" s="30" t="s">
        <v>208</v>
      </c>
      <c r="E625" s="10" t="s">
        <v>115</v>
      </c>
      <c r="F625" s="11">
        <v>24</v>
      </c>
      <c r="H625" s="13">
        <f>ROUND(F625*G625,2)</f>
        <v>0</v>
      </c>
      <c r="I625" s="14"/>
    </row>
    <row r="626" spans="1:9" x14ac:dyDescent="0.3">
      <c r="I626" s="14"/>
    </row>
    <row r="627" spans="1:9" x14ac:dyDescent="0.3">
      <c r="C627" s="31" t="s">
        <v>209</v>
      </c>
      <c r="F627" s="15"/>
      <c r="I627" s="14"/>
    </row>
    <row r="628" spans="1:9" x14ac:dyDescent="0.3">
      <c r="I628" s="14"/>
    </row>
    <row r="629" spans="1:9" x14ac:dyDescent="0.3">
      <c r="C629" s="32" t="s">
        <v>202</v>
      </c>
      <c r="F629" s="15"/>
      <c r="I629" s="14"/>
    </row>
    <row r="630" spans="1:9" x14ac:dyDescent="0.3">
      <c r="I630" s="14"/>
    </row>
    <row r="631" spans="1:9" x14ac:dyDescent="0.3">
      <c r="A631" s="8">
        <v>3</v>
      </c>
      <c r="C631" s="30" t="s">
        <v>210</v>
      </c>
      <c r="E631" s="10" t="s">
        <v>115</v>
      </c>
      <c r="F631" s="11">
        <v>6</v>
      </c>
      <c r="H631" s="13">
        <f>ROUND(F631*G631,2)</f>
        <v>0</v>
      </c>
      <c r="I631" s="14"/>
    </row>
    <row r="632" spans="1:9" x14ac:dyDescent="0.3">
      <c r="I632" s="14"/>
    </row>
    <row r="633" spans="1:9" x14ac:dyDescent="0.3">
      <c r="A633" s="8">
        <v>4</v>
      </c>
      <c r="C633" s="30" t="s">
        <v>211</v>
      </c>
      <c r="E633" s="10" t="s">
        <v>115</v>
      </c>
      <c r="F633" s="11">
        <v>9</v>
      </c>
      <c r="H633" s="13">
        <f>ROUND(F633*G633,2)</f>
        <v>0</v>
      </c>
      <c r="I633" s="14"/>
    </row>
    <row r="634" spans="1:9" x14ac:dyDescent="0.3">
      <c r="I634" s="14"/>
    </row>
    <row r="635" spans="1:9" x14ac:dyDescent="0.3">
      <c r="C635" s="32" t="s">
        <v>207</v>
      </c>
      <c r="F635" s="15"/>
      <c r="I635" s="14"/>
    </row>
    <row r="636" spans="1:9" x14ac:dyDescent="0.3">
      <c r="I636" s="14"/>
    </row>
    <row r="637" spans="1:9" x14ac:dyDescent="0.3">
      <c r="A637" s="8">
        <v>5</v>
      </c>
      <c r="C637" s="30" t="s">
        <v>483</v>
      </c>
      <c r="E637" s="10" t="s">
        <v>115</v>
      </c>
      <c r="F637" s="11">
        <v>24</v>
      </c>
      <c r="H637" s="13">
        <f>ROUND(F637*G637,2)</f>
        <v>0</v>
      </c>
      <c r="I637" s="14"/>
    </row>
    <row r="638" spans="1:9" x14ac:dyDescent="0.3">
      <c r="I638" s="14"/>
    </row>
    <row r="639" spans="1:9" x14ac:dyDescent="0.3">
      <c r="C639" s="31" t="s">
        <v>212</v>
      </c>
      <c r="F639" s="15"/>
      <c r="I639" s="14"/>
    </row>
    <row r="640" spans="1:9" x14ac:dyDescent="0.3">
      <c r="I640" s="14"/>
    </row>
    <row r="641" spans="1:9" x14ac:dyDescent="0.3">
      <c r="C641" s="32" t="s">
        <v>213</v>
      </c>
      <c r="F641" s="15"/>
      <c r="I641" s="14"/>
    </row>
    <row r="642" spans="1:9" x14ac:dyDescent="0.3">
      <c r="I642" s="14"/>
    </row>
    <row r="643" spans="1:9" x14ac:dyDescent="0.3">
      <c r="A643" s="8">
        <v>6</v>
      </c>
      <c r="C643" s="30" t="s">
        <v>214</v>
      </c>
      <c r="E643" s="10" t="s">
        <v>115</v>
      </c>
      <c r="F643" s="11">
        <v>21</v>
      </c>
      <c r="H643" s="13">
        <f>ROUND(F643*G643,2)</f>
        <v>0</v>
      </c>
      <c r="I643" s="14"/>
    </row>
    <row r="644" spans="1:9" x14ac:dyDescent="0.3">
      <c r="I644" s="14"/>
    </row>
    <row r="645" spans="1:9" x14ac:dyDescent="0.3">
      <c r="C645" s="31" t="s">
        <v>215</v>
      </c>
      <c r="F645" s="15"/>
      <c r="I645" s="14"/>
    </row>
    <row r="646" spans="1:9" x14ac:dyDescent="0.3">
      <c r="I646" s="14"/>
    </row>
    <row r="647" spans="1:9" x14ac:dyDescent="0.3">
      <c r="C647" s="32" t="s">
        <v>202</v>
      </c>
      <c r="F647" s="15"/>
      <c r="I647" s="14"/>
    </row>
    <row r="648" spans="1:9" x14ac:dyDescent="0.3">
      <c r="I648" s="14"/>
    </row>
    <row r="649" spans="1:9" x14ac:dyDescent="0.3">
      <c r="A649" s="8">
        <v>7</v>
      </c>
      <c r="C649" s="30" t="s">
        <v>216</v>
      </c>
      <c r="E649" s="10" t="s">
        <v>115</v>
      </c>
      <c r="F649" s="11">
        <v>36</v>
      </c>
      <c r="H649" s="13">
        <f>ROUND(F649*G649,2)</f>
        <v>0</v>
      </c>
      <c r="I649" s="14"/>
    </row>
    <row r="650" spans="1:9" x14ac:dyDescent="0.3">
      <c r="I650" s="14"/>
    </row>
    <row r="651" spans="1:9" x14ac:dyDescent="0.3">
      <c r="C651" s="31" t="s">
        <v>217</v>
      </c>
      <c r="F651" s="15"/>
      <c r="I651" s="14"/>
    </row>
    <row r="652" spans="1:9" x14ac:dyDescent="0.3">
      <c r="I652" s="14"/>
    </row>
    <row r="653" spans="1:9" x14ac:dyDescent="0.3">
      <c r="A653" s="8">
        <v>8</v>
      </c>
      <c r="C653" s="30" t="s">
        <v>218</v>
      </c>
      <c r="E653" s="10" t="s">
        <v>115</v>
      </c>
      <c r="F653" s="11">
        <v>9</v>
      </c>
      <c r="H653" s="13">
        <f>ROUND(F653*G653,2)</f>
        <v>0</v>
      </c>
      <c r="I653" s="14"/>
    </row>
    <row r="654" spans="1:9" x14ac:dyDescent="0.3">
      <c r="I654" s="14"/>
    </row>
    <row r="655" spans="1:9" x14ac:dyDescent="0.3">
      <c r="A655" s="8">
        <v>9</v>
      </c>
      <c r="C655" s="30" t="s">
        <v>219</v>
      </c>
      <c r="E655" s="10" t="s">
        <v>115</v>
      </c>
      <c r="F655" s="11">
        <v>18</v>
      </c>
      <c r="H655" s="16">
        <f>ROUND(F655*G655,2)</f>
        <v>0</v>
      </c>
      <c r="I655" s="14"/>
    </row>
    <row r="656" spans="1:9" x14ac:dyDescent="0.3">
      <c r="I656" s="14"/>
    </row>
    <row r="657" spans="1:9" s="18" customFormat="1" x14ac:dyDescent="0.3">
      <c r="A657" s="17"/>
      <c r="C657" s="29" t="s">
        <v>509</v>
      </c>
      <c r="E657" s="19"/>
      <c r="F657" s="20"/>
      <c r="G657" s="21"/>
      <c r="H657" s="22"/>
      <c r="I657" s="23">
        <f>SUM(H618:H655)</f>
        <v>0</v>
      </c>
    </row>
    <row r="658" spans="1:9" x14ac:dyDescent="0.3">
      <c r="I658" s="14"/>
    </row>
    <row r="659" spans="1:9" x14ac:dyDescent="0.3">
      <c r="C659" s="31" t="s">
        <v>220</v>
      </c>
      <c r="F659" s="15"/>
      <c r="I659" s="14"/>
    </row>
    <row r="660" spans="1:9" x14ac:dyDescent="0.3">
      <c r="I660" s="14"/>
    </row>
    <row r="661" spans="1:9" x14ac:dyDescent="0.3">
      <c r="C661" s="31" t="s">
        <v>221</v>
      </c>
      <c r="F661" s="15"/>
      <c r="I661" s="14"/>
    </row>
    <row r="662" spans="1:9" x14ac:dyDescent="0.3">
      <c r="I662" s="14"/>
    </row>
    <row r="663" spans="1:9" x14ac:dyDescent="0.3">
      <c r="C663" s="30" t="s">
        <v>78</v>
      </c>
      <c r="F663" s="15"/>
      <c r="I663" s="14"/>
    </row>
    <row r="664" spans="1:9" x14ac:dyDescent="0.3">
      <c r="I664" s="14"/>
    </row>
    <row r="665" spans="1:9" x14ac:dyDescent="0.3">
      <c r="C665" s="31" t="s">
        <v>79</v>
      </c>
      <c r="F665" s="15"/>
      <c r="I665" s="14"/>
    </row>
    <row r="666" spans="1:9" x14ac:dyDescent="0.3">
      <c r="I666" s="14"/>
    </row>
    <row r="667" spans="1:9" x14ac:dyDescent="0.3">
      <c r="C667" s="32" t="s">
        <v>80</v>
      </c>
      <c r="F667" s="15"/>
      <c r="I667" s="14"/>
    </row>
    <row r="668" spans="1:9" x14ac:dyDescent="0.3">
      <c r="I668" s="14"/>
    </row>
    <row r="669" spans="1:9" ht="57.6" x14ac:dyDescent="0.3">
      <c r="C669" s="30" t="s">
        <v>222</v>
      </c>
      <c r="F669" s="15"/>
      <c r="I669" s="14"/>
    </row>
    <row r="670" spans="1:9" x14ac:dyDescent="0.3">
      <c r="I670" s="14"/>
    </row>
    <row r="671" spans="1:9" ht="28.8" x14ac:dyDescent="0.3">
      <c r="C671" s="30" t="s">
        <v>223</v>
      </c>
      <c r="F671" s="15"/>
      <c r="I671" s="14"/>
    </row>
    <row r="672" spans="1:9" x14ac:dyDescent="0.3">
      <c r="I672" s="14"/>
    </row>
    <row r="673" spans="1:9" x14ac:dyDescent="0.3">
      <c r="C673" s="32" t="s">
        <v>224</v>
      </c>
      <c r="F673" s="15"/>
      <c r="I673" s="14"/>
    </row>
    <row r="674" spans="1:9" x14ac:dyDescent="0.3">
      <c r="I674" s="14"/>
    </row>
    <row r="675" spans="1:9" ht="115.2" x14ac:dyDescent="0.3">
      <c r="C675" s="30" t="s">
        <v>225</v>
      </c>
      <c r="F675" s="15"/>
      <c r="I675" s="14"/>
    </row>
    <row r="676" spans="1:9" x14ac:dyDescent="0.3">
      <c r="I676" s="14"/>
    </row>
    <row r="677" spans="1:9" x14ac:dyDescent="0.3">
      <c r="C677" s="31" t="s">
        <v>226</v>
      </c>
      <c r="F677" s="15"/>
      <c r="I677" s="14"/>
    </row>
    <row r="678" spans="1:9" x14ac:dyDescent="0.3">
      <c r="I678" s="14"/>
    </row>
    <row r="679" spans="1:9" ht="28.8" x14ac:dyDescent="0.3">
      <c r="C679" s="32" t="s">
        <v>227</v>
      </c>
      <c r="F679" s="15"/>
      <c r="I679" s="14"/>
    </row>
    <row r="680" spans="1:9" x14ac:dyDescent="0.3">
      <c r="I680" s="14"/>
    </row>
    <row r="681" spans="1:9" x14ac:dyDescent="0.3">
      <c r="A681" s="8">
        <v>1</v>
      </c>
      <c r="C681" s="30" t="s">
        <v>188</v>
      </c>
      <c r="E681" s="10" t="s">
        <v>456</v>
      </c>
      <c r="F681" s="11">
        <v>113</v>
      </c>
      <c r="H681" s="13">
        <f>ROUND(F681*G681,2)</f>
        <v>0</v>
      </c>
      <c r="I681" s="14"/>
    </row>
    <row r="682" spans="1:9" x14ac:dyDescent="0.3">
      <c r="I682" s="14"/>
    </row>
    <row r="683" spans="1:9" x14ac:dyDescent="0.3">
      <c r="C683" s="31" t="s">
        <v>228</v>
      </c>
      <c r="F683" s="15"/>
      <c r="I683" s="14"/>
    </row>
    <row r="684" spans="1:9" x14ac:dyDescent="0.3">
      <c r="I684" s="14"/>
    </row>
    <row r="685" spans="1:9" ht="43.2" x14ac:dyDescent="0.3">
      <c r="C685" s="32" t="s">
        <v>229</v>
      </c>
      <c r="F685" s="15"/>
      <c r="I685" s="14"/>
    </row>
    <row r="686" spans="1:9" x14ac:dyDescent="0.3">
      <c r="I686" s="14"/>
    </row>
    <row r="687" spans="1:9" x14ac:dyDescent="0.3">
      <c r="A687" s="8">
        <v>2</v>
      </c>
      <c r="C687" s="30" t="s">
        <v>230</v>
      </c>
      <c r="E687" s="10" t="s">
        <v>456</v>
      </c>
      <c r="F687" s="11">
        <v>2</v>
      </c>
      <c r="H687" s="16">
        <f>ROUND(F687*G687,2)</f>
        <v>0</v>
      </c>
      <c r="I687" s="14"/>
    </row>
    <row r="688" spans="1:9" x14ac:dyDescent="0.3">
      <c r="I688" s="14"/>
    </row>
    <row r="689" spans="3:9" x14ac:dyDescent="0.3">
      <c r="C689" s="29" t="s">
        <v>510</v>
      </c>
      <c r="I689" s="25">
        <f>SUM(H675:H687)</f>
        <v>0</v>
      </c>
    </row>
    <row r="690" spans="3:9" x14ac:dyDescent="0.3">
      <c r="I690" s="14"/>
    </row>
    <row r="691" spans="3:9" x14ac:dyDescent="0.3">
      <c r="C691" s="31" t="s">
        <v>231</v>
      </c>
      <c r="F691" s="15"/>
      <c r="I691" s="14"/>
    </row>
    <row r="692" spans="3:9" x14ac:dyDescent="0.3">
      <c r="I692" s="14"/>
    </row>
    <row r="693" spans="3:9" x14ac:dyDescent="0.3">
      <c r="C693" s="31" t="s">
        <v>232</v>
      </c>
      <c r="F693" s="15"/>
      <c r="I693" s="14"/>
    </row>
    <row r="694" spans="3:9" x14ac:dyDescent="0.3">
      <c r="I694" s="14"/>
    </row>
    <row r="695" spans="3:9" x14ac:dyDescent="0.3">
      <c r="C695" s="30" t="s">
        <v>78</v>
      </c>
      <c r="F695" s="15"/>
      <c r="I695" s="14"/>
    </row>
    <row r="696" spans="3:9" x14ac:dyDescent="0.3">
      <c r="I696" s="14"/>
    </row>
    <row r="697" spans="3:9" x14ac:dyDescent="0.3">
      <c r="C697" s="31" t="s">
        <v>79</v>
      </c>
      <c r="F697" s="15"/>
      <c r="I697" s="14"/>
    </row>
    <row r="698" spans="3:9" x14ac:dyDescent="0.3">
      <c r="I698" s="14"/>
    </row>
    <row r="699" spans="3:9" x14ac:dyDescent="0.3">
      <c r="C699" s="31" t="s">
        <v>233</v>
      </c>
      <c r="F699" s="15"/>
      <c r="I699" s="14"/>
    </row>
    <row r="700" spans="3:9" x14ac:dyDescent="0.3">
      <c r="I700" s="14"/>
    </row>
    <row r="701" spans="3:9" ht="28.8" x14ac:dyDescent="0.3">
      <c r="C701" s="30" t="s">
        <v>234</v>
      </c>
      <c r="F701" s="15"/>
      <c r="I701" s="14"/>
    </row>
    <row r="702" spans="3:9" x14ac:dyDescent="0.3">
      <c r="I702" s="14"/>
    </row>
    <row r="703" spans="3:9" x14ac:dyDescent="0.3">
      <c r="C703" s="31" t="s">
        <v>235</v>
      </c>
      <c r="F703" s="15"/>
      <c r="I703" s="14"/>
    </row>
    <row r="704" spans="3:9" x14ac:dyDescent="0.3">
      <c r="I704" s="14"/>
    </row>
    <row r="705" spans="1:9" ht="43.2" x14ac:dyDescent="0.3">
      <c r="C705" s="30" t="s">
        <v>236</v>
      </c>
      <c r="F705" s="15"/>
      <c r="I705" s="14"/>
    </row>
    <row r="706" spans="1:9" x14ac:dyDescent="0.3">
      <c r="I706" s="14"/>
    </row>
    <row r="707" spans="1:9" x14ac:dyDescent="0.3">
      <c r="C707" s="31" t="s">
        <v>237</v>
      </c>
      <c r="F707" s="15"/>
      <c r="I707" s="14"/>
    </row>
    <row r="708" spans="1:9" x14ac:dyDescent="0.3">
      <c r="I708" s="14"/>
    </row>
    <row r="709" spans="1:9" x14ac:dyDescent="0.3">
      <c r="C709" s="31" t="s">
        <v>238</v>
      </c>
      <c r="F709" s="15"/>
      <c r="I709" s="14"/>
    </row>
    <row r="710" spans="1:9" x14ac:dyDescent="0.3">
      <c r="I710" s="14"/>
    </row>
    <row r="711" spans="1:9" ht="28.8" x14ac:dyDescent="0.3">
      <c r="C711" s="32" t="s">
        <v>239</v>
      </c>
      <c r="F711" s="15"/>
      <c r="I711" s="14"/>
    </row>
    <row r="712" spans="1:9" x14ac:dyDescent="0.3">
      <c r="I712" s="14"/>
    </row>
    <row r="713" spans="1:9" x14ac:dyDescent="0.3">
      <c r="A713" s="8">
        <v>1</v>
      </c>
      <c r="C713" s="30" t="s">
        <v>119</v>
      </c>
      <c r="E713" s="10" t="s">
        <v>456</v>
      </c>
      <c r="F713" s="11">
        <v>2302</v>
      </c>
      <c r="H713" s="13">
        <f>ROUND(F713*G713,2)</f>
        <v>0</v>
      </c>
      <c r="I713" s="14"/>
    </row>
    <row r="714" spans="1:9" x14ac:dyDescent="0.3">
      <c r="I714" s="14"/>
    </row>
    <row r="715" spans="1:9" x14ac:dyDescent="0.3">
      <c r="A715" s="8">
        <v>2</v>
      </c>
      <c r="C715" s="30" t="s">
        <v>240</v>
      </c>
      <c r="E715" s="10" t="s">
        <v>456</v>
      </c>
      <c r="F715" s="11">
        <v>21</v>
      </c>
      <c r="H715" s="13">
        <f>ROUND(F715*G715,2)</f>
        <v>0</v>
      </c>
      <c r="I715" s="14"/>
    </row>
    <row r="716" spans="1:9" x14ac:dyDescent="0.3">
      <c r="I716" s="14"/>
    </row>
    <row r="717" spans="1:9" x14ac:dyDescent="0.3">
      <c r="C717" s="31" t="s">
        <v>241</v>
      </c>
      <c r="F717" s="15"/>
      <c r="I717" s="14"/>
    </row>
    <row r="718" spans="1:9" x14ac:dyDescent="0.3">
      <c r="I718" s="14"/>
    </row>
    <row r="719" spans="1:9" ht="28.8" x14ac:dyDescent="0.3">
      <c r="C719" s="32" t="s">
        <v>239</v>
      </c>
      <c r="F719" s="15"/>
      <c r="I719" s="14"/>
    </row>
    <row r="720" spans="1:9" x14ac:dyDescent="0.3">
      <c r="I720" s="14"/>
    </row>
    <row r="721" spans="1:9" x14ac:dyDescent="0.3">
      <c r="A721" s="8">
        <v>3</v>
      </c>
      <c r="C721" s="30" t="s">
        <v>242</v>
      </c>
      <c r="E721" s="10" t="s">
        <v>456</v>
      </c>
      <c r="F721" s="11">
        <v>626</v>
      </c>
      <c r="H721" s="13">
        <f>ROUND(F721*G721,2)</f>
        <v>0</v>
      </c>
      <c r="I721" s="14"/>
    </row>
    <row r="722" spans="1:9" x14ac:dyDescent="0.3">
      <c r="I722" s="14"/>
    </row>
    <row r="723" spans="1:9" x14ac:dyDescent="0.3">
      <c r="C723" s="31" t="s">
        <v>243</v>
      </c>
      <c r="F723" s="15"/>
      <c r="I723" s="14"/>
    </row>
    <row r="724" spans="1:9" x14ac:dyDescent="0.3">
      <c r="I724" s="14"/>
    </row>
    <row r="725" spans="1:9" ht="28.8" x14ac:dyDescent="0.3">
      <c r="C725" s="32" t="s">
        <v>244</v>
      </c>
      <c r="F725" s="15"/>
      <c r="I725" s="14"/>
    </row>
    <row r="726" spans="1:9" x14ac:dyDescent="0.3">
      <c r="I726" s="14"/>
    </row>
    <row r="727" spans="1:9" x14ac:dyDescent="0.3">
      <c r="A727" s="8">
        <v>4</v>
      </c>
      <c r="C727" s="30" t="s">
        <v>245</v>
      </c>
      <c r="E727" s="10" t="s">
        <v>456</v>
      </c>
      <c r="F727" s="11">
        <v>135</v>
      </c>
      <c r="H727" s="13">
        <f>ROUND(F727*G727,2)</f>
        <v>0</v>
      </c>
      <c r="I727" s="14"/>
    </row>
    <row r="728" spans="1:9" x14ac:dyDescent="0.3">
      <c r="I728" s="14"/>
    </row>
    <row r="729" spans="1:9" x14ac:dyDescent="0.3">
      <c r="C729" s="31" t="s">
        <v>246</v>
      </c>
      <c r="F729" s="15"/>
      <c r="I729" s="14"/>
    </row>
    <row r="730" spans="1:9" x14ac:dyDescent="0.3">
      <c r="I730" s="14"/>
    </row>
    <row r="731" spans="1:9" x14ac:dyDescent="0.3">
      <c r="C731" s="29" t="s">
        <v>247</v>
      </c>
      <c r="F731" s="15"/>
      <c r="I731" s="14"/>
    </row>
    <row r="732" spans="1:9" x14ac:dyDescent="0.3">
      <c r="I732" s="14"/>
    </row>
    <row r="733" spans="1:9" x14ac:dyDescent="0.3">
      <c r="C733" s="32" t="s">
        <v>248</v>
      </c>
      <c r="F733" s="15"/>
      <c r="I733" s="14"/>
    </row>
    <row r="734" spans="1:9" x14ac:dyDescent="0.3">
      <c r="I734" s="14"/>
    </row>
    <row r="735" spans="1:9" ht="55.8" customHeight="1" x14ac:dyDescent="0.3">
      <c r="C735" s="30" t="s">
        <v>249</v>
      </c>
      <c r="F735" s="15"/>
      <c r="I735" s="14"/>
    </row>
    <row r="736" spans="1:9" x14ac:dyDescent="0.3">
      <c r="I736" s="14"/>
    </row>
    <row r="737" spans="1:9" x14ac:dyDescent="0.3">
      <c r="C737" s="32" t="s">
        <v>250</v>
      </c>
      <c r="F737" s="15"/>
      <c r="I737" s="14"/>
    </row>
    <row r="738" spans="1:9" x14ac:dyDescent="0.3">
      <c r="I738" s="14"/>
    </row>
    <row r="739" spans="1:9" ht="43.2" x14ac:dyDescent="0.3">
      <c r="C739" s="30" t="s">
        <v>251</v>
      </c>
      <c r="F739" s="15"/>
      <c r="I739" s="14"/>
    </row>
    <row r="740" spans="1:9" x14ac:dyDescent="0.3">
      <c r="I740" s="14"/>
    </row>
    <row r="741" spans="1:9" x14ac:dyDescent="0.3">
      <c r="C741" s="31" t="s">
        <v>238</v>
      </c>
      <c r="F741" s="15"/>
      <c r="I741" s="14"/>
    </row>
    <row r="742" spans="1:9" x14ac:dyDescent="0.3">
      <c r="I742" s="14"/>
    </row>
    <row r="743" spans="1:9" ht="28.8" x14ac:dyDescent="0.3">
      <c r="C743" s="32" t="s">
        <v>239</v>
      </c>
      <c r="F743" s="15"/>
      <c r="I743" s="14"/>
    </row>
    <row r="744" spans="1:9" x14ac:dyDescent="0.3">
      <c r="I744" s="14"/>
    </row>
    <row r="745" spans="1:9" x14ac:dyDescent="0.3">
      <c r="A745" s="8">
        <v>5</v>
      </c>
      <c r="C745" s="30" t="s">
        <v>252</v>
      </c>
      <c r="E745" s="10" t="s">
        <v>456</v>
      </c>
      <c r="F745" s="11">
        <v>1052</v>
      </c>
      <c r="H745" s="13">
        <f>ROUND(F745*G745,2)</f>
        <v>0</v>
      </c>
      <c r="I745" s="14"/>
    </row>
    <row r="746" spans="1:9" x14ac:dyDescent="0.3">
      <c r="I746" s="14"/>
    </row>
    <row r="747" spans="1:9" x14ac:dyDescent="0.3">
      <c r="C747" s="31" t="s">
        <v>253</v>
      </c>
      <c r="F747" s="15"/>
      <c r="I747" s="14"/>
    </row>
    <row r="748" spans="1:9" x14ac:dyDescent="0.3">
      <c r="I748" s="14"/>
    </row>
    <row r="749" spans="1:9" ht="28.8" x14ac:dyDescent="0.3">
      <c r="C749" s="32" t="s">
        <v>244</v>
      </c>
      <c r="F749" s="15"/>
      <c r="I749" s="14"/>
    </row>
    <row r="750" spans="1:9" x14ac:dyDescent="0.3">
      <c r="I750" s="14"/>
    </row>
    <row r="751" spans="1:9" x14ac:dyDescent="0.3">
      <c r="A751" s="8">
        <v>6</v>
      </c>
      <c r="C751" s="30" t="s">
        <v>254</v>
      </c>
      <c r="E751" s="10" t="s">
        <v>456</v>
      </c>
      <c r="F751" s="11">
        <v>132</v>
      </c>
      <c r="H751" s="16">
        <f>ROUND(F751*G751,2)</f>
        <v>0</v>
      </c>
      <c r="I751" s="14"/>
    </row>
    <row r="752" spans="1:9" x14ac:dyDescent="0.3">
      <c r="I752" s="14"/>
    </row>
    <row r="753" spans="1:9" s="18" customFormat="1" x14ac:dyDescent="0.3">
      <c r="A753" s="17"/>
      <c r="C753" s="29" t="s">
        <v>511</v>
      </c>
      <c r="E753" s="19"/>
      <c r="F753" s="20"/>
      <c r="G753" s="21"/>
      <c r="H753" s="22"/>
      <c r="I753" s="23">
        <f>SUM(H711:H751)</f>
        <v>0</v>
      </c>
    </row>
    <row r="754" spans="1:9" x14ac:dyDescent="0.3">
      <c r="I754" s="14"/>
    </row>
    <row r="755" spans="1:9" x14ac:dyDescent="0.3">
      <c r="C755" s="31" t="s">
        <v>255</v>
      </c>
      <c r="F755" s="15"/>
      <c r="I755" s="14"/>
    </row>
    <row r="756" spans="1:9" x14ac:dyDescent="0.3">
      <c r="I756" s="14"/>
    </row>
    <row r="757" spans="1:9" x14ac:dyDescent="0.3">
      <c r="C757" s="31" t="s">
        <v>256</v>
      </c>
      <c r="F757" s="15"/>
      <c r="I757" s="14"/>
    </row>
    <row r="758" spans="1:9" x14ac:dyDescent="0.3">
      <c r="I758" s="14"/>
    </row>
    <row r="759" spans="1:9" x14ac:dyDescent="0.3">
      <c r="C759" s="31" t="s">
        <v>79</v>
      </c>
      <c r="F759" s="15"/>
      <c r="I759" s="14"/>
    </row>
    <row r="760" spans="1:9" x14ac:dyDescent="0.3">
      <c r="I760" s="14"/>
    </row>
    <row r="761" spans="1:9" x14ac:dyDescent="0.3">
      <c r="C761" s="32" t="s">
        <v>257</v>
      </c>
      <c r="F761" s="15"/>
      <c r="I761" s="14"/>
    </row>
    <row r="762" spans="1:9" x14ac:dyDescent="0.3">
      <c r="I762" s="14"/>
    </row>
    <row r="763" spans="1:9" x14ac:dyDescent="0.3">
      <c r="C763" s="30" t="s">
        <v>78</v>
      </c>
      <c r="F763" s="15"/>
      <c r="I763" s="14"/>
    </row>
    <row r="764" spans="1:9" x14ac:dyDescent="0.3">
      <c r="I764" s="14"/>
    </row>
    <row r="765" spans="1:9" x14ac:dyDescent="0.3">
      <c r="C765" s="32" t="s">
        <v>258</v>
      </c>
      <c r="F765" s="15"/>
      <c r="I765" s="14"/>
    </row>
    <row r="766" spans="1:9" x14ac:dyDescent="0.3">
      <c r="I766" s="14"/>
    </row>
    <row r="767" spans="1:9" ht="28.8" x14ac:dyDescent="0.3">
      <c r="C767" s="30" t="s">
        <v>259</v>
      </c>
      <c r="F767" s="15"/>
      <c r="I767" s="14"/>
    </row>
    <row r="768" spans="1:9" x14ac:dyDescent="0.3">
      <c r="I768" s="14"/>
    </row>
    <row r="769" spans="3:9" x14ac:dyDescent="0.3">
      <c r="C769" s="32" t="s">
        <v>260</v>
      </c>
      <c r="F769" s="15"/>
      <c r="I769" s="14"/>
    </row>
    <row r="770" spans="3:9" x14ac:dyDescent="0.3">
      <c r="I770" s="14"/>
    </row>
    <row r="771" spans="3:9" ht="43.2" x14ac:dyDescent="0.3">
      <c r="C771" s="30" t="s">
        <v>484</v>
      </c>
      <c r="F771" s="15"/>
      <c r="I771" s="14"/>
    </row>
    <row r="772" spans="3:9" x14ac:dyDescent="0.3">
      <c r="I772" s="14"/>
    </row>
    <row r="773" spans="3:9" x14ac:dyDescent="0.3">
      <c r="C773" s="32" t="s">
        <v>261</v>
      </c>
      <c r="F773" s="15"/>
      <c r="I773" s="14"/>
    </row>
    <row r="774" spans="3:9" x14ac:dyDescent="0.3">
      <c r="I774" s="14"/>
    </row>
    <row r="775" spans="3:9" ht="43.2" x14ac:dyDescent="0.3">
      <c r="C775" s="30" t="s">
        <v>262</v>
      </c>
      <c r="F775" s="15"/>
      <c r="I775" s="14"/>
    </row>
    <row r="776" spans="3:9" x14ac:dyDescent="0.3">
      <c r="I776" s="14"/>
    </row>
    <row r="777" spans="3:9" x14ac:dyDescent="0.3">
      <c r="C777" s="32" t="s">
        <v>263</v>
      </c>
      <c r="F777" s="15"/>
      <c r="I777" s="14"/>
    </row>
    <row r="778" spans="3:9" x14ac:dyDescent="0.3">
      <c r="I778" s="14"/>
    </row>
    <row r="779" spans="3:9" ht="28.8" x14ac:dyDescent="0.3">
      <c r="C779" s="30" t="s">
        <v>485</v>
      </c>
      <c r="F779" s="15"/>
      <c r="I779" s="14"/>
    </row>
    <row r="780" spans="3:9" x14ac:dyDescent="0.3">
      <c r="I780" s="14"/>
    </row>
    <row r="781" spans="3:9" ht="28.8" x14ac:dyDescent="0.3">
      <c r="C781" s="30" t="s">
        <v>264</v>
      </c>
      <c r="F781" s="15"/>
      <c r="I781" s="14"/>
    </row>
    <row r="782" spans="3:9" x14ac:dyDescent="0.3">
      <c r="I782" s="14"/>
    </row>
    <row r="783" spans="3:9" x14ac:dyDescent="0.3">
      <c r="C783" s="32" t="s">
        <v>265</v>
      </c>
      <c r="F783" s="15"/>
      <c r="I783" s="14"/>
    </row>
    <row r="784" spans="3:9" x14ac:dyDescent="0.3">
      <c r="I784" s="14"/>
    </row>
    <row r="785" spans="1:9" ht="43.2" x14ac:dyDescent="0.3">
      <c r="C785" s="30" t="s">
        <v>266</v>
      </c>
      <c r="F785" s="15"/>
      <c r="I785" s="14"/>
    </row>
    <row r="786" spans="1:9" x14ac:dyDescent="0.3">
      <c r="I786" s="14"/>
    </row>
    <row r="787" spans="1:9" x14ac:dyDescent="0.3">
      <c r="C787" s="31" t="s">
        <v>267</v>
      </c>
      <c r="F787" s="15"/>
      <c r="I787" s="14"/>
    </row>
    <row r="788" spans="1:9" x14ac:dyDescent="0.3">
      <c r="I788" s="14"/>
    </row>
    <row r="789" spans="1:9" x14ac:dyDescent="0.3">
      <c r="C789" s="32" t="s">
        <v>268</v>
      </c>
      <c r="F789" s="15"/>
      <c r="I789" s="14"/>
    </row>
    <row r="790" spans="1:9" x14ac:dyDescent="0.3">
      <c r="I790" s="14"/>
    </row>
    <row r="791" spans="1:9" ht="28.8" x14ac:dyDescent="0.3">
      <c r="A791" s="8">
        <v>1</v>
      </c>
      <c r="C791" s="30" t="s">
        <v>269</v>
      </c>
      <c r="E791" s="10" t="s">
        <v>115</v>
      </c>
      <c r="F791" s="11">
        <v>4</v>
      </c>
      <c r="H791" s="13">
        <f>ROUND(F791*G791,2)</f>
        <v>0</v>
      </c>
      <c r="I791" s="14"/>
    </row>
    <row r="792" spans="1:9" x14ac:dyDescent="0.3">
      <c r="I792" s="14"/>
    </row>
    <row r="793" spans="1:9" x14ac:dyDescent="0.3">
      <c r="C793" s="31" t="s">
        <v>270</v>
      </c>
      <c r="F793" s="15"/>
      <c r="I793" s="14"/>
    </row>
    <row r="794" spans="1:9" x14ac:dyDescent="0.3">
      <c r="I794" s="14"/>
    </row>
    <row r="795" spans="1:9" x14ac:dyDescent="0.3">
      <c r="C795" s="32" t="s">
        <v>268</v>
      </c>
      <c r="F795" s="15"/>
      <c r="I795" s="14"/>
    </row>
    <row r="796" spans="1:9" x14ac:dyDescent="0.3">
      <c r="I796" s="14"/>
    </row>
    <row r="797" spans="1:9" ht="28.8" x14ac:dyDescent="0.3">
      <c r="A797" s="8">
        <v>2</v>
      </c>
      <c r="C797" s="30" t="s">
        <v>271</v>
      </c>
      <c r="E797" s="10" t="s">
        <v>115</v>
      </c>
      <c r="F797" s="11">
        <v>4</v>
      </c>
      <c r="H797" s="13">
        <f>ROUND(F797*G797,2)</f>
        <v>0</v>
      </c>
      <c r="I797" s="14"/>
    </row>
    <row r="798" spans="1:9" x14ac:dyDescent="0.3">
      <c r="I798" s="14"/>
    </row>
    <row r="799" spans="1:9" x14ac:dyDescent="0.3">
      <c r="A799" s="8">
        <v>3</v>
      </c>
      <c r="C799" s="30" t="s">
        <v>486</v>
      </c>
      <c r="E799" s="10" t="s">
        <v>115</v>
      </c>
      <c r="F799" s="11">
        <v>4</v>
      </c>
      <c r="H799" s="13">
        <f>ROUND(F799*G799,2)</f>
        <v>0</v>
      </c>
      <c r="I799" s="14"/>
    </row>
    <row r="800" spans="1:9" x14ac:dyDescent="0.3">
      <c r="I800" s="14"/>
    </row>
    <row r="801" spans="1:9" x14ac:dyDescent="0.3">
      <c r="C801" s="31" t="s">
        <v>272</v>
      </c>
      <c r="F801" s="15"/>
      <c r="I801" s="14"/>
    </row>
    <row r="802" spans="1:9" x14ac:dyDescent="0.3">
      <c r="I802" s="14"/>
    </row>
    <row r="803" spans="1:9" x14ac:dyDescent="0.3">
      <c r="C803" s="32" t="s">
        <v>273</v>
      </c>
      <c r="F803" s="15"/>
      <c r="I803" s="14"/>
    </row>
    <row r="804" spans="1:9" x14ac:dyDescent="0.3">
      <c r="I804" s="14"/>
    </row>
    <row r="805" spans="1:9" x14ac:dyDescent="0.3">
      <c r="A805" s="8">
        <v>4</v>
      </c>
      <c r="C805" s="30" t="s">
        <v>274</v>
      </c>
      <c r="E805" s="10" t="s">
        <v>115</v>
      </c>
      <c r="F805" s="11">
        <v>5</v>
      </c>
      <c r="H805" s="13">
        <f>ROUND(F805*G805,2)</f>
        <v>0</v>
      </c>
      <c r="I805" s="14"/>
    </row>
    <row r="806" spans="1:9" x14ac:dyDescent="0.3">
      <c r="I806" s="14"/>
    </row>
    <row r="807" spans="1:9" x14ac:dyDescent="0.3">
      <c r="C807" s="31" t="s">
        <v>275</v>
      </c>
      <c r="F807" s="15"/>
      <c r="I807" s="14"/>
    </row>
    <row r="808" spans="1:9" x14ac:dyDescent="0.3">
      <c r="I808" s="14"/>
    </row>
    <row r="809" spans="1:9" ht="43.2" x14ac:dyDescent="0.3">
      <c r="A809" s="8">
        <v>5</v>
      </c>
      <c r="C809" s="30" t="s">
        <v>276</v>
      </c>
      <c r="E809" s="10" t="s">
        <v>37</v>
      </c>
      <c r="F809" s="11">
        <v>1</v>
      </c>
      <c r="G809" s="12">
        <v>80000</v>
      </c>
      <c r="H809" s="13">
        <f>ROUND(F809*G809,2)</f>
        <v>80000</v>
      </c>
      <c r="I809" s="14"/>
    </row>
    <row r="810" spans="1:9" x14ac:dyDescent="0.3">
      <c r="I810" s="14"/>
    </row>
    <row r="811" spans="1:9" x14ac:dyDescent="0.3">
      <c r="A811" s="8">
        <v>6</v>
      </c>
      <c r="C811" s="30" t="s">
        <v>277</v>
      </c>
      <c r="E811" s="10" t="s">
        <v>37</v>
      </c>
      <c r="F811" s="11">
        <v>1</v>
      </c>
      <c r="H811" s="16">
        <f>ROUND(F811*G811,2)</f>
        <v>0</v>
      </c>
      <c r="I811" s="14"/>
    </row>
    <row r="812" spans="1:9" x14ac:dyDescent="0.3">
      <c r="I812" s="14"/>
    </row>
    <row r="813" spans="1:9" s="18" customFormat="1" x14ac:dyDescent="0.3">
      <c r="A813" s="17"/>
      <c r="C813" s="29" t="s">
        <v>512</v>
      </c>
      <c r="E813" s="19"/>
      <c r="F813" s="20"/>
      <c r="G813" s="21"/>
      <c r="H813" s="22"/>
      <c r="I813" s="23">
        <f>SUM(H785:H811)</f>
        <v>80000</v>
      </c>
    </row>
    <row r="814" spans="1:9" x14ac:dyDescent="0.3">
      <c r="I814" s="14"/>
    </row>
    <row r="815" spans="1:9" x14ac:dyDescent="0.3">
      <c r="C815" s="31" t="s">
        <v>278</v>
      </c>
      <c r="F815" s="15"/>
      <c r="I815" s="14"/>
    </row>
    <row r="816" spans="1:9" x14ac:dyDescent="0.3">
      <c r="I816" s="14"/>
    </row>
    <row r="817" spans="3:9" x14ac:dyDescent="0.3">
      <c r="C817" s="31" t="s">
        <v>279</v>
      </c>
      <c r="F817" s="15"/>
      <c r="I817" s="14"/>
    </row>
    <row r="818" spans="3:9" x14ac:dyDescent="0.3">
      <c r="I818" s="14"/>
    </row>
    <row r="819" spans="3:9" x14ac:dyDescent="0.3">
      <c r="C819" s="31" t="s">
        <v>280</v>
      </c>
      <c r="F819" s="15"/>
      <c r="I819" s="14"/>
    </row>
    <row r="820" spans="3:9" x14ac:dyDescent="0.3">
      <c r="I820" s="14"/>
    </row>
    <row r="821" spans="3:9" x14ac:dyDescent="0.3">
      <c r="C821" s="30" t="s">
        <v>78</v>
      </c>
      <c r="F821" s="15"/>
      <c r="I821" s="14"/>
    </row>
    <row r="822" spans="3:9" x14ac:dyDescent="0.3">
      <c r="I822" s="14"/>
    </row>
    <row r="823" spans="3:9" x14ac:dyDescent="0.3">
      <c r="C823" s="31" t="s">
        <v>79</v>
      </c>
      <c r="F823" s="15"/>
      <c r="I823" s="14"/>
    </row>
    <row r="824" spans="3:9" x14ac:dyDescent="0.3">
      <c r="I824" s="14"/>
    </row>
    <row r="825" spans="3:9" x14ac:dyDescent="0.3">
      <c r="C825" s="32" t="s">
        <v>281</v>
      </c>
      <c r="F825" s="15"/>
      <c r="I825" s="14"/>
    </row>
    <row r="826" spans="3:9" x14ac:dyDescent="0.3">
      <c r="I826" s="14"/>
    </row>
    <row r="827" spans="3:9" ht="57.6" x14ac:dyDescent="0.3">
      <c r="C827" s="30" t="s">
        <v>282</v>
      </c>
      <c r="F827" s="15"/>
      <c r="I827" s="14"/>
    </row>
    <row r="828" spans="3:9" x14ac:dyDescent="0.3">
      <c r="I828" s="14"/>
    </row>
    <row r="829" spans="3:9" x14ac:dyDescent="0.3">
      <c r="C829" s="31" t="s">
        <v>283</v>
      </c>
      <c r="F829" s="15"/>
      <c r="I829" s="14"/>
    </row>
    <row r="830" spans="3:9" x14ac:dyDescent="0.3">
      <c r="I830" s="14"/>
    </row>
    <row r="831" spans="3:9" x14ac:dyDescent="0.3">
      <c r="C831" s="31" t="s">
        <v>284</v>
      </c>
      <c r="F831" s="15"/>
      <c r="I831" s="14"/>
    </row>
    <row r="832" spans="3:9" x14ac:dyDescent="0.3">
      <c r="I832" s="14"/>
    </row>
    <row r="833" spans="3:9" x14ac:dyDescent="0.3">
      <c r="C833" s="31" t="s">
        <v>285</v>
      </c>
      <c r="F833" s="15"/>
      <c r="I833" s="14"/>
    </row>
    <row r="834" spans="3:9" x14ac:dyDescent="0.3">
      <c r="I834" s="14"/>
    </row>
    <row r="835" spans="3:9" x14ac:dyDescent="0.3">
      <c r="C835" s="31" t="s">
        <v>79</v>
      </c>
      <c r="F835" s="15"/>
      <c r="I835" s="14"/>
    </row>
    <row r="836" spans="3:9" x14ac:dyDescent="0.3">
      <c r="I836" s="14"/>
    </row>
    <row r="837" spans="3:9" x14ac:dyDescent="0.3">
      <c r="C837" s="32" t="s">
        <v>286</v>
      </c>
      <c r="F837" s="15"/>
      <c r="I837" s="14"/>
    </row>
    <row r="838" spans="3:9" x14ac:dyDescent="0.3">
      <c r="I838" s="14"/>
    </row>
    <row r="839" spans="3:9" ht="90.6" customHeight="1" x14ac:dyDescent="0.3">
      <c r="C839" s="30" t="s">
        <v>287</v>
      </c>
      <c r="F839" s="15"/>
      <c r="I839" s="14"/>
    </row>
    <row r="840" spans="3:9" x14ac:dyDescent="0.3">
      <c r="I840" s="14"/>
    </row>
    <row r="841" spans="3:9" x14ac:dyDescent="0.3">
      <c r="C841" s="32" t="s">
        <v>288</v>
      </c>
      <c r="F841" s="15"/>
      <c r="I841" s="14"/>
    </row>
    <row r="842" spans="3:9" x14ac:dyDescent="0.3">
      <c r="I842" s="14"/>
    </row>
    <row r="843" spans="3:9" ht="72" x14ac:dyDescent="0.3">
      <c r="C843" s="30" t="s">
        <v>289</v>
      </c>
      <c r="F843" s="15"/>
      <c r="I843" s="14"/>
    </row>
    <row r="844" spans="3:9" x14ac:dyDescent="0.3">
      <c r="I844" s="14"/>
    </row>
    <row r="845" spans="3:9" ht="57.6" x14ac:dyDescent="0.3">
      <c r="C845" s="30" t="s">
        <v>290</v>
      </c>
      <c r="F845" s="15"/>
      <c r="I845" s="14"/>
    </row>
    <row r="846" spans="3:9" x14ac:dyDescent="0.3">
      <c r="I846" s="14"/>
    </row>
    <row r="847" spans="3:9" ht="28.8" x14ac:dyDescent="0.3">
      <c r="C847" s="30" t="s">
        <v>291</v>
      </c>
      <c r="F847" s="15"/>
      <c r="I847" s="14"/>
    </row>
    <row r="848" spans="3:9" x14ac:dyDescent="0.3">
      <c r="I848" s="14"/>
    </row>
    <row r="849" spans="1:9" ht="57.6" x14ac:dyDescent="0.3">
      <c r="C849" s="30" t="s">
        <v>292</v>
      </c>
      <c r="F849" s="15"/>
      <c r="I849" s="14"/>
    </row>
    <row r="850" spans="1:9" x14ac:dyDescent="0.3">
      <c r="I850" s="14"/>
    </row>
    <row r="851" spans="1:9" x14ac:dyDescent="0.3">
      <c r="C851" s="31" t="s">
        <v>293</v>
      </c>
      <c r="F851" s="15"/>
      <c r="I851" s="14"/>
    </row>
    <row r="852" spans="1:9" x14ac:dyDescent="0.3">
      <c r="I852" s="14"/>
    </row>
    <row r="853" spans="1:9" ht="28.8" x14ac:dyDescent="0.3">
      <c r="A853" s="8">
        <v>1</v>
      </c>
      <c r="C853" s="30" t="s">
        <v>294</v>
      </c>
      <c r="E853" s="10" t="s">
        <v>37</v>
      </c>
      <c r="F853" s="11">
        <v>1</v>
      </c>
      <c r="H853" s="13">
        <f>ROUND(F853*G853,2)</f>
        <v>0</v>
      </c>
      <c r="I853" s="14"/>
    </row>
    <row r="854" spans="1:9" x14ac:dyDescent="0.3">
      <c r="I854" s="14"/>
    </row>
    <row r="855" spans="1:9" x14ac:dyDescent="0.3">
      <c r="C855" s="32" t="s">
        <v>295</v>
      </c>
      <c r="F855" s="15"/>
      <c r="I855" s="14"/>
    </row>
    <row r="856" spans="1:9" x14ac:dyDescent="0.3">
      <c r="I856" s="14"/>
    </row>
    <row r="857" spans="1:9" x14ac:dyDescent="0.3">
      <c r="A857" s="8">
        <v>2</v>
      </c>
      <c r="C857" s="30" t="s">
        <v>296</v>
      </c>
      <c r="E857" s="10" t="s">
        <v>297</v>
      </c>
      <c r="F857" s="24">
        <v>0.6</v>
      </c>
      <c r="H857" s="13" t="s">
        <v>298</v>
      </c>
      <c r="I857" s="14"/>
    </row>
    <row r="858" spans="1:9" x14ac:dyDescent="0.3">
      <c r="I858" s="14"/>
    </row>
    <row r="859" spans="1:9" ht="43.2" x14ac:dyDescent="0.3">
      <c r="C859" s="32" t="s">
        <v>299</v>
      </c>
      <c r="F859" s="15"/>
      <c r="I859" s="14"/>
    </row>
    <row r="860" spans="1:9" x14ac:dyDescent="0.3">
      <c r="I860" s="14"/>
    </row>
    <row r="861" spans="1:9" x14ac:dyDescent="0.3">
      <c r="A861" s="8">
        <v>3</v>
      </c>
      <c r="C861" s="30" t="s">
        <v>300</v>
      </c>
      <c r="E861" s="10" t="s">
        <v>88</v>
      </c>
      <c r="F861" s="11">
        <v>100</v>
      </c>
      <c r="H861" s="13" t="s">
        <v>298</v>
      </c>
      <c r="I861" s="14"/>
    </row>
    <row r="862" spans="1:9" x14ac:dyDescent="0.3">
      <c r="I862" s="14"/>
    </row>
    <row r="863" spans="1:9" x14ac:dyDescent="0.3">
      <c r="A863" s="8">
        <v>4</v>
      </c>
      <c r="C863" s="30" t="s">
        <v>301</v>
      </c>
      <c r="E863" s="10" t="s">
        <v>88</v>
      </c>
      <c r="F863" s="11">
        <v>54</v>
      </c>
      <c r="H863" s="13" t="s">
        <v>298</v>
      </c>
      <c r="I863" s="14"/>
    </row>
    <row r="864" spans="1:9" x14ac:dyDescent="0.3">
      <c r="I864" s="14"/>
    </row>
    <row r="865" spans="1:9" x14ac:dyDescent="0.3">
      <c r="A865" s="8">
        <v>5</v>
      </c>
      <c r="C865" s="30" t="s">
        <v>302</v>
      </c>
      <c r="E865" s="10" t="s">
        <v>98</v>
      </c>
      <c r="F865" s="11">
        <v>54</v>
      </c>
      <c r="H865" s="13" t="s">
        <v>298</v>
      </c>
      <c r="I865" s="14"/>
    </row>
    <row r="866" spans="1:9" x14ac:dyDescent="0.3">
      <c r="I866" s="14"/>
    </row>
    <row r="867" spans="1:9" x14ac:dyDescent="0.3">
      <c r="A867" s="8">
        <v>6</v>
      </c>
      <c r="C867" s="30" t="s">
        <v>303</v>
      </c>
      <c r="E867" s="10" t="s">
        <v>88</v>
      </c>
      <c r="F867" s="11">
        <v>37</v>
      </c>
      <c r="H867" s="13" t="s">
        <v>298</v>
      </c>
      <c r="I867" s="14"/>
    </row>
    <row r="868" spans="1:9" x14ac:dyDescent="0.3">
      <c r="I868" s="14"/>
    </row>
    <row r="869" spans="1:9" x14ac:dyDescent="0.3">
      <c r="C869" s="32" t="s">
        <v>304</v>
      </c>
      <c r="F869" s="15"/>
      <c r="I869" s="14"/>
    </row>
    <row r="870" spans="1:9" x14ac:dyDescent="0.3">
      <c r="I870" s="14"/>
    </row>
    <row r="871" spans="1:9" ht="28.8" x14ac:dyDescent="0.3">
      <c r="A871" s="8">
        <v>7</v>
      </c>
      <c r="C871" s="30" t="s">
        <v>305</v>
      </c>
      <c r="E871" s="10" t="s">
        <v>98</v>
      </c>
      <c r="F871" s="11">
        <v>2</v>
      </c>
      <c r="H871" s="13" t="s">
        <v>298</v>
      </c>
      <c r="I871" s="14"/>
    </row>
    <row r="872" spans="1:9" x14ac:dyDescent="0.3">
      <c r="I872" s="14"/>
    </row>
    <row r="873" spans="1:9" x14ac:dyDescent="0.3">
      <c r="C873" s="32" t="s">
        <v>306</v>
      </c>
      <c r="F873" s="15"/>
      <c r="I873" s="14"/>
    </row>
    <row r="874" spans="1:9" x14ac:dyDescent="0.3">
      <c r="I874" s="14"/>
    </row>
    <row r="875" spans="1:9" x14ac:dyDescent="0.3">
      <c r="A875" s="8">
        <v>8</v>
      </c>
      <c r="C875" s="30" t="s">
        <v>307</v>
      </c>
      <c r="E875" s="10" t="s">
        <v>115</v>
      </c>
      <c r="F875" s="11">
        <v>8</v>
      </c>
      <c r="H875" s="13" t="s">
        <v>298</v>
      </c>
      <c r="I875" s="14"/>
    </row>
    <row r="876" spans="1:9" x14ac:dyDescent="0.3">
      <c r="I876" s="14"/>
    </row>
    <row r="877" spans="1:9" x14ac:dyDescent="0.3">
      <c r="A877" s="8">
        <v>9</v>
      </c>
      <c r="C877" s="30" t="s">
        <v>308</v>
      </c>
      <c r="E877" s="10" t="s">
        <v>115</v>
      </c>
      <c r="F877" s="11">
        <v>12</v>
      </c>
      <c r="H877" s="13" t="s">
        <v>298</v>
      </c>
      <c r="I877" s="14"/>
    </row>
    <row r="878" spans="1:9" x14ac:dyDescent="0.3">
      <c r="I878" s="14"/>
    </row>
    <row r="879" spans="1:9" x14ac:dyDescent="0.3">
      <c r="A879" s="8">
        <v>10</v>
      </c>
      <c r="C879" s="30" t="s">
        <v>309</v>
      </c>
      <c r="E879" s="10" t="s">
        <v>115</v>
      </c>
      <c r="F879" s="11">
        <v>3</v>
      </c>
      <c r="H879" s="13" t="s">
        <v>298</v>
      </c>
      <c r="I879" s="14"/>
    </row>
    <row r="880" spans="1:9" x14ac:dyDescent="0.3">
      <c r="I880" s="14"/>
    </row>
    <row r="881" spans="1:9" x14ac:dyDescent="0.3">
      <c r="C881" s="32" t="s">
        <v>310</v>
      </c>
      <c r="F881" s="15"/>
      <c r="I881" s="14"/>
    </row>
    <row r="882" spans="1:9" x14ac:dyDescent="0.3">
      <c r="I882" s="14"/>
    </row>
    <row r="883" spans="1:9" x14ac:dyDescent="0.3">
      <c r="A883" s="8">
        <v>11</v>
      </c>
      <c r="C883" s="30" t="s">
        <v>311</v>
      </c>
      <c r="E883" s="10" t="s">
        <v>115</v>
      </c>
      <c r="F883" s="11">
        <v>2</v>
      </c>
      <c r="H883" s="13" t="s">
        <v>298</v>
      </c>
      <c r="I883" s="14"/>
    </row>
    <row r="884" spans="1:9" x14ac:dyDescent="0.3">
      <c r="I884" s="14"/>
    </row>
    <row r="885" spans="1:9" x14ac:dyDescent="0.3">
      <c r="A885" s="8">
        <v>12</v>
      </c>
      <c r="C885" s="30" t="s">
        <v>487</v>
      </c>
      <c r="E885" s="10" t="s">
        <v>115</v>
      </c>
      <c r="F885" s="11">
        <v>1</v>
      </c>
      <c r="H885" s="13" t="s">
        <v>298</v>
      </c>
      <c r="I885" s="14"/>
    </row>
    <row r="886" spans="1:9" x14ac:dyDescent="0.3">
      <c r="I886" s="14"/>
    </row>
    <row r="887" spans="1:9" x14ac:dyDescent="0.3">
      <c r="C887" s="32" t="s">
        <v>312</v>
      </c>
      <c r="F887" s="15"/>
      <c r="I887" s="14"/>
    </row>
    <row r="888" spans="1:9" x14ac:dyDescent="0.3">
      <c r="I888" s="14"/>
    </row>
    <row r="889" spans="1:9" x14ac:dyDescent="0.3">
      <c r="A889" s="8">
        <v>13</v>
      </c>
      <c r="C889" s="30" t="s">
        <v>313</v>
      </c>
      <c r="E889" s="10" t="s">
        <v>115</v>
      </c>
      <c r="F889" s="11">
        <v>2</v>
      </c>
      <c r="H889" s="13" t="s">
        <v>298</v>
      </c>
      <c r="I889" s="14"/>
    </row>
    <row r="890" spans="1:9" x14ac:dyDescent="0.3">
      <c r="I890" s="14"/>
    </row>
    <row r="891" spans="1:9" x14ac:dyDescent="0.3">
      <c r="C891" s="32" t="s">
        <v>314</v>
      </c>
      <c r="F891" s="15"/>
      <c r="I891" s="14"/>
    </row>
    <row r="892" spans="1:9" x14ac:dyDescent="0.3">
      <c r="I892" s="14"/>
    </row>
    <row r="893" spans="1:9" x14ac:dyDescent="0.3">
      <c r="A893" s="8">
        <v>14</v>
      </c>
      <c r="C893" s="30" t="s">
        <v>315</v>
      </c>
      <c r="E893" s="10" t="s">
        <v>115</v>
      </c>
      <c r="F893" s="11">
        <v>2</v>
      </c>
      <c r="H893" s="13" t="s">
        <v>298</v>
      </c>
      <c r="I893" s="14"/>
    </row>
    <row r="894" spans="1:9" x14ac:dyDescent="0.3">
      <c r="I894" s="14"/>
    </row>
    <row r="895" spans="1:9" x14ac:dyDescent="0.3">
      <c r="A895" s="8">
        <v>15</v>
      </c>
      <c r="C895" s="30" t="s">
        <v>316</v>
      </c>
      <c r="E895" s="10" t="s">
        <v>115</v>
      </c>
      <c r="F895" s="11">
        <v>3</v>
      </c>
      <c r="H895" s="13" t="s">
        <v>298</v>
      </c>
      <c r="I895" s="14"/>
    </row>
    <row r="896" spans="1:9" x14ac:dyDescent="0.3">
      <c r="I896" s="14"/>
    </row>
    <row r="897" spans="1:9" x14ac:dyDescent="0.3">
      <c r="A897" s="8">
        <v>16</v>
      </c>
      <c r="C897" s="30" t="s">
        <v>317</v>
      </c>
      <c r="E897" s="10" t="s">
        <v>115</v>
      </c>
      <c r="F897" s="11">
        <v>2</v>
      </c>
      <c r="H897" s="13" t="s">
        <v>298</v>
      </c>
      <c r="I897" s="14"/>
    </row>
    <row r="898" spans="1:9" x14ac:dyDescent="0.3">
      <c r="I898" s="14"/>
    </row>
    <row r="899" spans="1:9" x14ac:dyDescent="0.3">
      <c r="C899" s="32" t="s">
        <v>318</v>
      </c>
      <c r="F899" s="15"/>
      <c r="I899" s="14"/>
    </row>
    <row r="900" spans="1:9" x14ac:dyDescent="0.3">
      <c r="I900" s="14"/>
    </row>
    <row r="901" spans="1:9" x14ac:dyDescent="0.3">
      <c r="A901" s="8">
        <v>17</v>
      </c>
      <c r="C901" s="30" t="s">
        <v>319</v>
      </c>
      <c r="E901" s="10" t="s">
        <v>115</v>
      </c>
      <c r="F901" s="11">
        <v>7</v>
      </c>
      <c r="H901" s="13" t="s">
        <v>298</v>
      </c>
      <c r="I901" s="14"/>
    </row>
    <row r="902" spans="1:9" x14ac:dyDescent="0.3">
      <c r="I902" s="14"/>
    </row>
    <row r="903" spans="1:9" x14ac:dyDescent="0.3">
      <c r="A903" s="8">
        <v>18</v>
      </c>
      <c r="C903" s="30" t="s">
        <v>320</v>
      </c>
      <c r="E903" s="10" t="s">
        <v>115</v>
      </c>
      <c r="F903" s="11">
        <v>2</v>
      </c>
      <c r="H903" s="13" t="s">
        <v>298</v>
      </c>
      <c r="I903" s="14"/>
    </row>
    <row r="904" spans="1:9" x14ac:dyDescent="0.3">
      <c r="I904" s="14"/>
    </row>
    <row r="905" spans="1:9" x14ac:dyDescent="0.3">
      <c r="C905" s="31" t="s">
        <v>321</v>
      </c>
      <c r="F905" s="15"/>
      <c r="I905" s="14"/>
    </row>
    <row r="906" spans="1:9" x14ac:dyDescent="0.3">
      <c r="I906" s="14"/>
    </row>
    <row r="907" spans="1:9" x14ac:dyDescent="0.3">
      <c r="C907" s="31" t="s">
        <v>322</v>
      </c>
      <c r="F907" s="15"/>
      <c r="I907" s="14"/>
    </row>
    <row r="908" spans="1:9" x14ac:dyDescent="0.3">
      <c r="I908" s="14"/>
    </row>
    <row r="909" spans="1:9" x14ac:dyDescent="0.3">
      <c r="C909" s="31" t="s">
        <v>79</v>
      </c>
      <c r="F909" s="15"/>
      <c r="I909" s="14"/>
    </row>
    <row r="910" spans="1:9" x14ac:dyDescent="0.3">
      <c r="I910" s="14"/>
    </row>
    <row r="911" spans="1:9" x14ac:dyDescent="0.3">
      <c r="C911" s="32" t="s">
        <v>80</v>
      </c>
      <c r="F911" s="15"/>
      <c r="I911" s="14"/>
    </row>
    <row r="912" spans="1:9" x14ac:dyDescent="0.3">
      <c r="I912" s="14"/>
    </row>
    <row r="913" spans="1:9" ht="28.8" x14ac:dyDescent="0.3">
      <c r="C913" s="30" t="s">
        <v>82</v>
      </c>
      <c r="F913" s="15"/>
      <c r="I913" s="14"/>
    </row>
    <row r="914" spans="1:9" x14ac:dyDescent="0.3">
      <c r="I914" s="14"/>
    </row>
    <row r="915" spans="1:9" ht="43.2" x14ac:dyDescent="0.3">
      <c r="C915" s="30" t="s">
        <v>81</v>
      </c>
      <c r="F915" s="15"/>
      <c r="I915" s="14"/>
    </row>
    <row r="916" spans="1:9" x14ac:dyDescent="0.3">
      <c r="I916" s="14"/>
    </row>
    <row r="917" spans="1:9" x14ac:dyDescent="0.3">
      <c r="C917" s="32" t="s">
        <v>83</v>
      </c>
      <c r="F917" s="15"/>
      <c r="I917" s="14"/>
    </row>
    <row r="918" spans="1:9" x14ac:dyDescent="0.3">
      <c r="I918" s="14"/>
    </row>
    <row r="919" spans="1:9" ht="28.8" x14ac:dyDescent="0.3">
      <c r="C919" s="30" t="s">
        <v>84</v>
      </c>
      <c r="F919" s="15"/>
      <c r="I919" s="14"/>
    </row>
    <row r="920" spans="1:9" x14ac:dyDescent="0.3">
      <c r="I920" s="14"/>
    </row>
    <row r="921" spans="1:9" x14ac:dyDescent="0.3">
      <c r="C921" s="31" t="s">
        <v>90</v>
      </c>
      <c r="F921" s="15"/>
      <c r="I921" s="14"/>
    </row>
    <row r="922" spans="1:9" x14ac:dyDescent="0.3">
      <c r="I922" s="14"/>
    </row>
    <row r="923" spans="1:9" ht="86.4" customHeight="1" x14ac:dyDescent="0.3">
      <c r="C923" s="32" t="s">
        <v>323</v>
      </c>
      <c r="F923" s="15"/>
      <c r="I923" s="14"/>
    </row>
    <row r="924" spans="1:9" x14ac:dyDescent="0.3">
      <c r="I924" s="14"/>
    </row>
    <row r="925" spans="1:9" x14ac:dyDescent="0.3">
      <c r="A925" s="8">
        <v>19</v>
      </c>
      <c r="C925" s="30" t="s">
        <v>93</v>
      </c>
      <c r="E925" s="10" t="s">
        <v>456</v>
      </c>
      <c r="F925" s="11">
        <v>44</v>
      </c>
      <c r="H925" s="13">
        <f>ROUND(F925*G925,2)</f>
        <v>0</v>
      </c>
      <c r="I925" s="14"/>
    </row>
    <row r="926" spans="1:9" x14ac:dyDescent="0.3">
      <c r="I926" s="14"/>
    </row>
    <row r="927" spans="1:9" ht="28.8" x14ac:dyDescent="0.3">
      <c r="C927" s="32" t="s">
        <v>324</v>
      </c>
      <c r="F927" s="15"/>
      <c r="I927" s="14"/>
    </row>
    <row r="928" spans="1:9" x14ac:dyDescent="0.3">
      <c r="I928" s="14"/>
    </row>
    <row r="929" spans="1:9" x14ac:dyDescent="0.3">
      <c r="A929" s="8">
        <v>20</v>
      </c>
      <c r="C929" s="30" t="s">
        <v>325</v>
      </c>
      <c r="E929" s="10" t="s">
        <v>98</v>
      </c>
      <c r="F929" s="11">
        <v>38</v>
      </c>
      <c r="H929" s="13">
        <f>ROUND(F929*G929,2)</f>
        <v>0</v>
      </c>
      <c r="I929" s="14"/>
    </row>
    <row r="930" spans="1:9" x14ac:dyDescent="0.3">
      <c r="I930" s="14"/>
    </row>
    <row r="931" spans="1:9" x14ac:dyDescent="0.3">
      <c r="C931" s="31" t="s">
        <v>326</v>
      </c>
      <c r="F931" s="15"/>
      <c r="I931" s="14"/>
    </row>
    <row r="932" spans="1:9" x14ac:dyDescent="0.3">
      <c r="I932" s="14"/>
    </row>
    <row r="933" spans="1:9" ht="86.4" x14ac:dyDescent="0.3">
      <c r="C933" s="32" t="s">
        <v>327</v>
      </c>
      <c r="F933" s="15"/>
      <c r="I933" s="14"/>
    </row>
    <row r="934" spans="1:9" x14ac:dyDescent="0.3">
      <c r="I934" s="14"/>
    </row>
    <row r="935" spans="1:9" x14ac:dyDescent="0.3">
      <c r="A935" s="8">
        <v>21</v>
      </c>
      <c r="C935" s="30" t="s">
        <v>328</v>
      </c>
      <c r="E935" s="10" t="s">
        <v>115</v>
      </c>
      <c r="F935" s="11">
        <v>10</v>
      </c>
      <c r="H935" s="13">
        <f>ROUND(F935*G935,2)</f>
        <v>0</v>
      </c>
      <c r="I935" s="14"/>
    </row>
    <row r="936" spans="1:9" x14ac:dyDescent="0.3">
      <c r="I936" s="14"/>
    </row>
    <row r="937" spans="1:9" x14ac:dyDescent="0.3">
      <c r="A937" s="8">
        <v>22</v>
      </c>
      <c r="C937" s="30" t="s">
        <v>329</v>
      </c>
      <c r="E937" s="10" t="s">
        <v>115</v>
      </c>
      <c r="F937" s="11">
        <v>2</v>
      </c>
      <c r="H937" s="13">
        <f>ROUND(F937*G937,2)</f>
        <v>0</v>
      </c>
      <c r="I937" s="14"/>
    </row>
    <row r="938" spans="1:9" x14ac:dyDescent="0.3">
      <c r="I938" s="14"/>
    </row>
    <row r="939" spans="1:9" x14ac:dyDescent="0.3">
      <c r="A939" s="8">
        <v>23</v>
      </c>
      <c r="C939" s="30" t="s">
        <v>330</v>
      </c>
      <c r="E939" s="10" t="s">
        <v>115</v>
      </c>
      <c r="F939" s="11">
        <v>2</v>
      </c>
      <c r="H939" s="13">
        <f>ROUND(F939*G939,2)</f>
        <v>0</v>
      </c>
      <c r="I939" s="14"/>
    </row>
    <row r="940" spans="1:9" x14ac:dyDescent="0.3">
      <c r="I940" s="14"/>
    </row>
    <row r="941" spans="1:9" x14ac:dyDescent="0.3">
      <c r="A941" s="8">
        <v>24</v>
      </c>
      <c r="C941" s="30" t="s">
        <v>331</v>
      </c>
      <c r="E941" s="10" t="s">
        <v>115</v>
      </c>
      <c r="F941" s="11">
        <v>10</v>
      </c>
      <c r="H941" s="13">
        <f>ROUND(F941*G941,2)</f>
        <v>0</v>
      </c>
      <c r="I941" s="14"/>
    </row>
    <row r="942" spans="1:9" x14ac:dyDescent="0.3">
      <c r="I942" s="14"/>
    </row>
    <row r="943" spans="1:9" x14ac:dyDescent="0.3">
      <c r="A943" s="8">
        <v>25</v>
      </c>
      <c r="C943" s="30" t="s">
        <v>332</v>
      </c>
      <c r="E943" s="10" t="s">
        <v>115</v>
      </c>
      <c r="F943" s="11">
        <v>12</v>
      </c>
      <c r="H943" s="13">
        <f>ROUND(F943*G943,2)</f>
        <v>0</v>
      </c>
      <c r="I943" s="14"/>
    </row>
    <row r="944" spans="1:9" x14ac:dyDescent="0.3">
      <c r="I944" s="14"/>
    </row>
    <row r="945" spans="1:9" ht="55.2" customHeight="1" x14ac:dyDescent="0.3">
      <c r="C945" s="32" t="s">
        <v>333</v>
      </c>
      <c r="F945" s="15"/>
      <c r="I945" s="14"/>
    </row>
    <row r="946" spans="1:9" x14ac:dyDescent="0.3">
      <c r="I946" s="14"/>
    </row>
    <row r="947" spans="1:9" x14ac:dyDescent="0.3">
      <c r="A947" s="8">
        <v>26</v>
      </c>
      <c r="C947" s="30" t="s">
        <v>488</v>
      </c>
      <c r="E947" s="10" t="s">
        <v>115</v>
      </c>
      <c r="F947" s="11">
        <v>3</v>
      </c>
      <c r="H947" s="13">
        <f>ROUND(F947*G947,2)</f>
        <v>0</v>
      </c>
      <c r="I947" s="14"/>
    </row>
    <row r="948" spans="1:9" x14ac:dyDescent="0.3">
      <c r="I948" s="14"/>
    </row>
    <row r="949" spans="1:9" x14ac:dyDescent="0.3">
      <c r="C949" s="31" t="s">
        <v>334</v>
      </c>
      <c r="F949" s="15"/>
      <c r="I949" s="14"/>
    </row>
    <row r="950" spans="1:9" x14ac:dyDescent="0.3">
      <c r="I950" s="14"/>
    </row>
    <row r="951" spans="1:9" x14ac:dyDescent="0.3">
      <c r="C951" s="31" t="s">
        <v>335</v>
      </c>
      <c r="F951" s="15"/>
      <c r="I951" s="14"/>
    </row>
    <row r="952" spans="1:9" x14ac:dyDescent="0.3">
      <c r="I952" s="14"/>
    </row>
    <row r="953" spans="1:9" x14ac:dyDescent="0.3">
      <c r="C953" s="31" t="s">
        <v>336</v>
      </c>
      <c r="F953" s="15"/>
      <c r="I953" s="14"/>
    </row>
    <row r="954" spans="1:9" x14ac:dyDescent="0.3">
      <c r="I954" s="14"/>
    </row>
    <row r="955" spans="1:9" x14ac:dyDescent="0.3">
      <c r="C955" s="32" t="s">
        <v>489</v>
      </c>
      <c r="F955" s="15"/>
      <c r="I955" s="14"/>
    </row>
    <row r="956" spans="1:9" x14ac:dyDescent="0.3">
      <c r="I956" s="14"/>
    </row>
    <row r="957" spans="1:9" ht="28.8" x14ac:dyDescent="0.3">
      <c r="A957" s="8">
        <v>27</v>
      </c>
      <c r="C957" s="30" t="s">
        <v>337</v>
      </c>
      <c r="E957" s="10" t="s">
        <v>98</v>
      </c>
      <c r="F957" s="11">
        <v>12</v>
      </c>
      <c r="H957" s="13">
        <f>ROUND(F957*G957,2)</f>
        <v>0</v>
      </c>
      <c r="I957" s="14"/>
    </row>
    <row r="958" spans="1:9" x14ac:dyDescent="0.3">
      <c r="I958" s="14"/>
    </row>
    <row r="959" spans="1:9" x14ac:dyDescent="0.3">
      <c r="C959" s="31" t="s">
        <v>338</v>
      </c>
      <c r="F959" s="15"/>
      <c r="I959" s="14"/>
    </row>
    <row r="960" spans="1:9" x14ac:dyDescent="0.3">
      <c r="I960" s="14"/>
    </row>
    <row r="961" spans="1:9" x14ac:dyDescent="0.3">
      <c r="C961" s="31" t="s">
        <v>339</v>
      </c>
      <c r="F961" s="15"/>
      <c r="I961" s="14"/>
    </row>
    <row r="962" spans="1:9" x14ac:dyDescent="0.3">
      <c r="I962" s="14"/>
    </row>
    <row r="963" spans="1:9" x14ac:dyDescent="0.3">
      <c r="C963" s="31" t="s">
        <v>183</v>
      </c>
      <c r="F963" s="15"/>
      <c r="I963" s="14"/>
    </row>
    <row r="964" spans="1:9" x14ac:dyDescent="0.3">
      <c r="I964" s="14"/>
    </row>
    <row r="965" spans="1:9" x14ac:dyDescent="0.3">
      <c r="C965" s="32" t="s">
        <v>340</v>
      </c>
      <c r="F965" s="15"/>
      <c r="I965" s="14"/>
    </row>
    <row r="966" spans="1:9" x14ac:dyDescent="0.3">
      <c r="I966" s="14"/>
    </row>
    <row r="967" spans="1:9" x14ac:dyDescent="0.3">
      <c r="A967" s="8">
        <v>28</v>
      </c>
      <c r="C967" s="30" t="s">
        <v>341</v>
      </c>
      <c r="E967" s="10" t="s">
        <v>456</v>
      </c>
      <c r="F967" s="11">
        <v>54</v>
      </c>
      <c r="H967" s="13">
        <f>ROUND(F967*G967,2)</f>
        <v>0</v>
      </c>
      <c r="I967" s="14"/>
    </row>
    <row r="968" spans="1:9" x14ac:dyDescent="0.3">
      <c r="I968" s="14"/>
    </row>
    <row r="969" spans="1:9" x14ac:dyDescent="0.3">
      <c r="C969" s="31" t="s">
        <v>342</v>
      </c>
      <c r="F969" s="15"/>
      <c r="I969" s="14"/>
    </row>
    <row r="970" spans="1:9" x14ac:dyDescent="0.3">
      <c r="I970" s="14"/>
    </row>
    <row r="971" spans="1:9" ht="28.8" x14ac:dyDescent="0.3">
      <c r="C971" s="32" t="s">
        <v>343</v>
      </c>
      <c r="F971" s="15"/>
      <c r="I971" s="14"/>
    </row>
    <row r="972" spans="1:9" x14ac:dyDescent="0.3">
      <c r="I972" s="14"/>
    </row>
    <row r="973" spans="1:9" x14ac:dyDescent="0.3">
      <c r="A973" s="8">
        <v>29</v>
      </c>
      <c r="C973" s="30" t="s">
        <v>344</v>
      </c>
      <c r="E973" s="10" t="s">
        <v>456</v>
      </c>
      <c r="F973" s="11">
        <v>100</v>
      </c>
      <c r="H973" s="13">
        <f>ROUND(F973*G973,2)</f>
        <v>0</v>
      </c>
      <c r="I973" s="14"/>
    </row>
    <row r="974" spans="1:9" x14ac:dyDescent="0.3">
      <c r="I974" s="14"/>
    </row>
    <row r="975" spans="1:9" x14ac:dyDescent="0.3">
      <c r="A975" s="8">
        <v>30</v>
      </c>
      <c r="C975" s="30" t="s">
        <v>345</v>
      </c>
      <c r="E975" s="10" t="s">
        <v>456</v>
      </c>
      <c r="F975" s="11">
        <v>10</v>
      </c>
      <c r="H975" s="13">
        <f>ROUND(F975*G975,2)</f>
        <v>0</v>
      </c>
      <c r="I975" s="14"/>
    </row>
    <row r="976" spans="1:9" x14ac:dyDescent="0.3">
      <c r="I976" s="14"/>
    </row>
    <row r="977" spans="1:9" x14ac:dyDescent="0.3">
      <c r="C977" s="31" t="s">
        <v>346</v>
      </c>
      <c r="F977" s="15"/>
      <c r="I977" s="14"/>
    </row>
    <row r="978" spans="1:9" x14ac:dyDescent="0.3">
      <c r="I978" s="14"/>
    </row>
    <row r="979" spans="1:9" x14ac:dyDescent="0.3">
      <c r="C979" s="31" t="s">
        <v>256</v>
      </c>
      <c r="F979" s="15"/>
      <c r="I979" s="14"/>
    </row>
    <row r="980" spans="1:9" x14ac:dyDescent="0.3">
      <c r="I980" s="14"/>
    </row>
    <row r="981" spans="1:9" x14ac:dyDescent="0.3">
      <c r="C981" s="31" t="s">
        <v>267</v>
      </c>
      <c r="F981" s="15"/>
      <c r="I981" s="14"/>
    </row>
    <row r="982" spans="1:9" x14ac:dyDescent="0.3">
      <c r="I982" s="14"/>
    </row>
    <row r="983" spans="1:9" x14ac:dyDescent="0.3">
      <c r="C983" s="32" t="s">
        <v>347</v>
      </c>
      <c r="F983" s="15"/>
      <c r="I983" s="14"/>
    </row>
    <row r="984" spans="1:9" x14ac:dyDescent="0.3">
      <c r="I984" s="14"/>
    </row>
    <row r="985" spans="1:9" x14ac:dyDescent="0.3">
      <c r="A985" s="8">
        <v>31</v>
      </c>
      <c r="C985" s="30" t="s">
        <v>490</v>
      </c>
      <c r="E985" s="10" t="s">
        <v>115</v>
      </c>
      <c r="F985" s="11">
        <v>7</v>
      </c>
      <c r="H985" s="13">
        <f>ROUND(F985*G985,2)</f>
        <v>0</v>
      </c>
      <c r="I985" s="14"/>
    </row>
    <row r="986" spans="1:9" x14ac:dyDescent="0.3">
      <c r="I986" s="14"/>
    </row>
    <row r="987" spans="1:9" x14ac:dyDescent="0.3">
      <c r="A987" s="8">
        <v>32</v>
      </c>
      <c r="C987" s="30" t="s">
        <v>491</v>
      </c>
      <c r="E987" s="10" t="s">
        <v>115</v>
      </c>
      <c r="F987" s="11">
        <v>10</v>
      </c>
      <c r="H987" s="13">
        <f>ROUND(F987*G987,2)</f>
        <v>0</v>
      </c>
      <c r="I987" s="14"/>
    </row>
    <row r="988" spans="1:9" x14ac:dyDescent="0.3">
      <c r="I988" s="14"/>
    </row>
    <row r="989" spans="1:9" ht="28.8" x14ac:dyDescent="0.3">
      <c r="A989" s="8">
        <v>33</v>
      </c>
      <c r="C989" s="30" t="s">
        <v>348</v>
      </c>
      <c r="E989" s="10" t="s">
        <v>115</v>
      </c>
      <c r="F989" s="11">
        <v>3</v>
      </c>
      <c r="H989" s="13">
        <f>ROUND(F989*G989,2)</f>
        <v>0</v>
      </c>
      <c r="I989" s="14"/>
    </row>
    <row r="990" spans="1:9" x14ac:dyDescent="0.3">
      <c r="I990" s="14"/>
    </row>
    <row r="991" spans="1:9" x14ac:dyDescent="0.3">
      <c r="C991" s="31" t="s">
        <v>349</v>
      </c>
      <c r="F991" s="15"/>
      <c r="I991" s="14"/>
    </row>
    <row r="992" spans="1:9" x14ac:dyDescent="0.3">
      <c r="I992" s="14"/>
    </row>
    <row r="993" spans="1:9" x14ac:dyDescent="0.3">
      <c r="C993" s="32" t="s">
        <v>350</v>
      </c>
      <c r="F993" s="15"/>
      <c r="I993" s="14"/>
    </row>
    <row r="994" spans="1:9" x14ac:dyDescent="0.3">
      <c r="I994" s="14"/>
    </row>
    <row r="995" spans="1:9" ht="28.8" x14ac:dyDescent="0.3">
      <c r="A995" s="8">
        <v>34</v>
      </c>
      <c r="C995" s="30" t="s">
        <v>351</v>
      </c>
      <c r="E995" s="10" t="s">
        <v>115</v>
      </c>
      <c r="F995" s="11">
        <v>3</v>
      </c>
      <c r="H995" s="13">
        <f>ROUND(F995*G995,2)</f>
        <v>0</v>
      </c>
      <c r="I995" s="14"/>
    </row>
    <row r="996" spans="1:9" x14ac:dyDescent="0.3">
      <c r="I996" s="14"/>
    </row>
    <row r="997" spans="1:9" x14ac:dyDescent="0.3">
      <c r="C997" s="31" t="s">
        <v>352</v>
      </c>
      <c r="F997" s="15"/>
      <c r="I997" s="14"/>
    </row>
    <row r="998" spans="1:9" x14ac:dyDescent="0.3">
      <c r="I998" s="14"/>
    </row>
    <row r="999" spans="1:9" x14ac:dyDescent="0.3">
      <c r="A999" s="8">
        <v>35</v>
      </c>
      <c r="C999" s="30" t="s">
        <v>353</v>
      </c>
      <c r="E999" s="10" t="s">
        <v>115</v>
      </c>
      <c r="F999" s="11">
        <v>7</v>
      </c>
      <c r="H999" s="13">
        <f>ROUND(F999*G999,2)</f>
        <v>0</v>
      </c>
      <c r="I999" s="14"/>
    </row>
    <row r="1000" spans="1:9" x14ac:dyDescent="0.3">
      <c r="I1000" s="14"/>
    </row>
    <row r="1001" spans="1:9" x14ac:dyDescent="0.3">
      <c r="C1001" s="31" t="s">
        <v>354</v>
      </c>
      <c r="F1001" s="15"/>
      <c r="I1001" s="14"/>
    </row>
    <row r="1002" spans="1:9" x14ac:dyDescent="0.3">
      <c r="I1002" s="14"/>
    </row>
    <row r="1003" spans="1:9" x14ac:dyDescent="0.3">
      <c r="A1003" s="8">
        <v>36</v>
      </c>
      <c r="C1003" s="30" t="s">
        <v>355</v>
      </c>
      <c r="E1003" s="10" t="s">
        <v>115</v>
      </c>
      <c r="F1003" s="11">
        <v>7</v>
      </c>
      <c r="H1003" s="13">
        <f>ROUND(F1003*G1003,2)</f>
        <v>0</v>
      </c>
      <c r="I1003" s="14"/>
    </row>
    <row r="1004" spans="1:9" x14ac:dyDescent="0.3">
      <c r="I1004" s="14"/>
    </row>
    <row r="1005" spans="1:9" x14ac:dyDescent="0.3">
      <c r="C1005" s="31" t="s">
        <v>270</v>
      </c>
      <c r="F1005" s="15"/>
      <c r="I1005" s="14"/>
    </row>
    <row r="1006" spans="1:9" x14ac:dyDescent="0.3">
      <c r="I1006" s="14"/>
    </row>
    <row r="1007" spans="1:9" ht="28.8" x14ac:dyDescent="0.3">
      <c r="A1007" s="8">
        <v>37</v>
      </c>
      <c r="C1007" s="30" t="s">
        <v>356</v>
      </c>
      <c r="E1007" s="10" t="s">
        <v>115</v>
      </c>
      <c r="F1007" s="11">
        <v>7</v>
      </c>
      <c r="H1007" s="13">
        <f>ROUND(F1007*G1007,2)</f>
        <v>0</v>
      </c>
      <c r="I1007" s="14"/>
    </row>
    <row r="1008" spans="1:9" x14ac:dyDescent="0.3">
      <c r="I1008" s="14"/>
    </row>
    <row r="1009" spans="1:9" x14ac:dyDescent="0.3">
      <c r="A1009" s="8">
        <v>38</v>
      </c>
      <c r="C1009" s="30" t="s">
        <v>357</v>
      </c>
      <c r="E1009" s="10" t="s">
        <v>115</v>
      </c>
      <c r="F1009" s="11">
        <v>4</v>
      </c>
      <c r="H1009" s="13">
        <f>ROUND(F1009*G1009,2)</f>
        <v>0</v>
      </c>
      <c r="I1009" s="14"/>
    </row>
    <row r="1010" spans="1:9" x14ac:dyDescent="0.3">
      <c r="I1010" s="14"/>
    </row>
    <row r="1011" spans="1:9" x14ac:dyDescent="0.3">
      <c r="C1011" s="31" t="s">
        <v>492</v>
      </c>
      <c r="F1011" s="15"/>
      <c r="I1011" s="14"/>
    </row>
    <row r="1012" spans="1:9" x14ac:dyDescent="0.3">
      <c r="I1012" s="14"/>
    </row>
    <row r="1013" spans="1:9" ht="28.8" x14ac:dyDescent="0.3">
      <c r="A1013" s="8">
        <v>39</v>
      </c>
      <c r="C1013" s="30" t="s">
        <v>493</v>
      </c>
      <c r="E1013" s="10" t="s">
        <v>115</v>
      </c>
      <c r="F1013" s="11">
        <v>2</v>
      </c>
      <c r="H1013" s="13">
        <f>ROUND(F1013*G1013,2)</f>
        <v>0</v>
      </c>
      <c r="I1013" s="14"/>
    </row>
    <row r="1014" spans="1:9" x14ac:dyDescent="0.3">
      <c r="I1014" s="14"/>
    </row>
    <row r="1015" spans="1:9" ht="28.8" x14ac:dyDescent="0.3">
      <c r="A1015" s="8">
        <v>40</v>
      </c>
      <c r="C1015" s="30" t="s">
        <v>494</v>
      </c>
      <c r="E1015" s="10" t="s">
        <v>115</v>
      </c>
      <c r="F1015" s="11">
        <v>1</v>
      </c>
      <c r="H1015" s="13">
        <f>ROUND(F1015*G1015,2)</f>
        <v>0</v>
      </c>
      <c r="I1015" s="14"/>
    </row>
    <row r="1016" spans="1:9" x14ac:dyDescent="0.3">
      <c r="I1016" s="14"/>
    </row>
    <row r="1017" spans="1:9" x14ac:dyDescent="0.3">
      <c r="C1017" s="31" t="s">
        <v>358</v>
      </c>
      <c r="F1017" s="15"/>
      <c r="I1017" s="14"/>
    </row>
    <row r="1018" spans="1:9" x14ac:dyDescent="0.3">
      <c r="I1018" s="14"/>
    </row>
    <row r="1019" spans="1:9" x14ac:dyDescent="0.3">
      <c r="C1019" s="32" t="s">
        <v>359</v>
      </c>
      <c r="F1019" s="15"/>
      <c r="I1019" s="14"/>
    </row>
    <row r="1020" spans="1:9" x14ac:dyDescent="0.3">
      <c r="I1020" s="14"/>
    </row>
    <row r="1021" spans="1:9" x14ac:dyDescent="0.3">
      <c r="A1021" s="8">
        <v>41</v>
      </c>
      <c r="C1021" s="30" t="s">
        <v>360</v>
      </c>
      <c r="E1021" s="10" t="s">
        <v>115</v>
      </c>
      <c r="F1021" s="11">
        <v>2</v>
      </c>
      <c r="H1021" s="13">
        <f>ROUND(F1021*G1021,2)</f>
        <v>0</v>
      </c>
      <c r="I1021" s="14"/>
    </row>
    <row r="1022" spans="1:9" x14ac:dyDescent="0.3">
      <c r="I1022" s="14"/>
    </row>
    <row r="1023" spans="1:9" x14ac:dyDescent="0.3">
      <c r="A1023" s="8">
        <v>42</v>
      </c>
      <c r="C1023" s="30" t="s">
        <v>361</v>
      </c>
      <c r="E1023" s="10" t="s">
        <v>115</v>
      </c>
      <c r="F1023" s="11">
        <v>10</v>
      </c>
      <c r="H1023" s="13">
        <f>ROUND(F1023*G1023,2)</f>
        <v>0</v>
      </c>
      <c r="I1023" s="14"/>
    </row>
    <row r="1024" spans="1:9" x14ac:dyDescent="0.3">
      <c r="I1024" s="14"/>
    </row>
    <row r="1025" spans="1:9" x14ac:dyDescent="0.3">
      <c r="A1025" s="8">
        <v>43</v>
      </c>
      <c r="C1025" s="30" t="s">
        <v>362</v>
      </c>
      <c r="E1025" s="10" t="s">
        <v>115</v>
      </c>
      <c r="F1025" s="11">
        <v>7</v>
      </c>
      <c r="H1025" s="13">
        <f>ROUND(F1025*G1025,2)</f>
        <v>0</v>
      </c>
      <c r="I1025" s="14"/>
    </row>
    <row r="1026" spans="1:9" x14ac:dyDescent="0.3">
      <c r="I1026" s="14"/>
    </row>
    <row r="1027" spans="1:9" x14ac:dyDescent="0.3">
      <c r="A1027" s="8">
        <v>44</v>
      </c>
      <c r="C1027" s="30" t="s">
        <v>363</v>
      </c>
      <c r="E1027" s="10" t="s">
        <v>115</v>
      </c>
      <c r="F1027" s="11">
        <v>10</v>
      </c>
      <c r="H1027" s="13">
        <f>ROUND(F1027*G1027,2)</f>
        <v>0</v>
      </c>
      <c r="I1027" s="14"/>
    </row>
    <row r="1028" spans="1:9" x14ac:dyDescent="0.3">
      <c r="I1028" s="14"/>
    </row>
    <row r="1029" spans="1:9" x14ac:dyDescent="0.3">
      <c r="A1029" s="8">
        <v>45</v>
      </c>
      <c r="C1029" s="30" t="s">
        <v>495</v>
      </c>
      <c r="E1029" s="10" t="s">
        <v>115</v>
      </c>
      <c r="F1029" s="11">
        <v>5</v>
      </c>
      <c r="H1029" s="13">
        <f>ROUND(F1029*G1029,2)</f>
        <v>0</v>
      </c>
      <c r="I1029" s="14"/>
    </row>
    <row r="1030" spans="1:9" x14ac:dyDescent="0.3">
      <c r="I1030" s="14"/>
    </row>
    <row r="1031" spans="1:9" x14ac:dyDescent="0.3">
      <c r="C1031" s="31" t="s">
        <v>364</v>
      </c>
      <c r="F1031" s="15"/>
      <c r="I1031" s="14"/>
    </row>
    <row r="1032" spans="1:9" x14ac:dyDescent="0.3">
      <c r="I1032" s="14"/>
    </row>
    <row r="1033" spans="1:9" x14ac:dyDescent="0.3">
      <c r="A1033" s="8">
        <v>46</v>
      </c>
      <c r="C1033" s="30" t="s">
        <v>365</v>
      </c>
      <c r="E1033" s="10" t="s">
        <v>37</v>
      </c>
      <c r="F1033" s="11">
        <v>1</v>
      </c>
      <c r="G1033" s="12">
        <v>100000</v>
      </c>
      <c r="H1033" s="13">
        <f>ROUND(F1033*G1033,2)</f>
        <v>100000</v>
      </c>
      <c r="I1033" s="14"/>
    </row>
    <row r="1034" spans="1:9" x14ac:dyDescent="0.3">
      <c r="I1034" s="14"/>
    </row>
    <row r="1035" spans="1:9" x14ac:dyDescent="0.3">
      <c r="C1035" s="31" t="s">
        <v>366</v>
      </c>
      <c r="F1035" s="15"/>
      <c r="I1035" s="14"/>
    </row>
    <row r="1036" spans="1:9" x14ac:dyDescent="0.3">
      <c r="I1036" s="14"/>
    </row>
    <row r="1037" spans="1:9" x14ac:dyDescent="0.3">
      <c r="C1037" s="31" t="s">
        <v>221</v>
      </c>
      <c r="F1037" s="15"/>
      <c r="I1037" s="14"/>
    </row>
    <row r="1038" spans="1:9" x14ac:dyDescent="0.3">
      <c r="I1038" s="14"/>
    </row>
    <row r="1039" spans="1:9" x14ac:dyDescent="0.3">
      <c r="C1039" s="31" t="s">
        <v>79</v>
      </c>
      <c r="F1039" s="15"/>
      <c r="I1039" s="14"/>
    </row>
    <row r="1040" spans="1:9" x14ac:dyDescent="0.3">
      <c r="I1040" s="14"/>
    </row>
    <row r="1041" spans="1:9" x14ac:dyDescent="0.3">
      <c r="C1041" s="32" t="s">
        <v>80</v>
      </c>
      <c r="F1041" s="15"/>
      <c r="I1041" s="14"/>
    </row>
    <row r="1042" spans="1:9" x14ac:dyDescent="0.3">
      <c r="I1042" s="14"/>
    </row>
    <row r="1043" spans="1:9" ht="57.6" x14ac:dyDescent="0.3">
      <c r="C1043" s="30" t="s">
        <v>222</v>
      </c>
      <c r="F1043" s="15"/>
      <c r="I1043" s="14"/>
    </row>
    <row r="1044" spans="1:9" x14ac:dyDescent="0.3">
      <c r="I1044" s="14"/>
    </row>
    <row r="1045" spans="1:9" ht="28.8" x14ac:dyDescent="0.3">
      <c r="C1045" s="30" t="s">
        <v>223</v>
      </c>
      <c r="F1045" s="15"/>
      <c r="I1045" s="14"/>
    </row>
    <row r="1046" spans="1:9" x14ac:dyDescent="0.3">
      <c r="I1046" s="14"/>
    </row>
    <row r="1047" spans="1:9" x14ac:dyDescent="0.3">
      <c r="C1047" s="31" t="s">
        <v>226</v>
      </c>
      <c r="F1047" s="15"/>
      <c r="I1047" s="14"/>
    </row>
    <row r="1048" spans="1:9" x14ac:dyDescent="0.3">
      <c r="I1048" s="14"/>
    </row>
    <row r="1049" spans="1:9" ht="43.2" x14ac:dyDescent="0.3">
      <c r="C1049" s="32" t="s">
        <v>501</v>
      </c>
      <c r="F1049" s="15"/>
      <c r="I1049" s="14"/>
    </row>
    <row r="1050" spans="1:9" x14ac:dyDescent="0.3">
      <c r="I1050" s="14"/>
    </row>
    <row r="1051" spans="1:9" x14ac:dyDescent="0.3">
      <c r="A1051" s="8">
        <v>47</v>
      </c>
      <c r="C1051" s="30" t="s">
        <v>188</v>
      </c>
      <c r="E1051" s="10" t="s">
        <v>456</v>
      </c>
      <c r="F1051" s="11">
        <v>30</v>
      </c>
      <c r="H1051" s="13">
        <f>ROUND(F1051*G1051,2)</f>
        <v>0</v>
      </c>
      <c r="I1051" s="14"/>
    </row>
    <row r="1052" spans="1:9" x14ac:dyDescent="0.3">
      <c r="I1052" s="14"/>
    </row>
    <row r="1053" spans="1:9" ht="43.2" x14ac:dyDescent="0.3">
      <c r="C1053" s="32" t="s">
        <v>502</v>
      </c>
      <c r="F1053" s="15"/>
      <c r="I1053" s="14"/>
    </row>
    <row r="1054" spans="1:9" x14ac:dyDescent="0.3">
      <c r="I1054" s="14"/>
    </row>
    <row r="1055" spans="1:9" x14ac:dyDescent="0.3">
      <c r="A1055" s="8">
        <v>48</v>
      </c>
      <c r="C1055" s="30" t="s">
        <v>188</v>
      </c>
      <c r="E1055" s="10" t="s">
        <v>456</v>
      </c>
      <c r="F1055" s="11">
        <v>24</v>
      </c>
      <c r="H1055" s="13">
        <f>ROUND(F1055*G1055,2)</f>
        <v>0</v>
      </c>
      <c r="I1055" s="14"/>
    </row>
    <row r="1056" spans="1:9" x14ac:dyDescent="0.3">
      <c r="I1056" s="14"/>
    </row>
    <row r="1057" spans="1:9" x14ac:dyDescent="0.3">
      <c r="C1057" s="31" t="s">
        <v>228</v>
      </c>
      <c r="F1057" s="15"/>
      <c r="I1057" s="14"/>
    </row>
    <row r="1058" spans="1:9" x14ac:dyDescent="0.3">
      <c r="I1058" s="14"/>
    </row>
    <row r="1059" spans="1:9" ht="43.2" x14ac:dyDescent="0.3">
      <c r="C1059" s="32" t="s">
        <v>503</v>
      </c>
      <c r="F1059" s="15"/>
      <c r="I1059" s="14"/>
    </row>
    <row r="1060" spans="1:9" x14ac:dyDescent="0.3">
      <c r="I1060" s="14"/>
    </row>
    <row r="1061" spans="1:9" x14ac:dyDescent="0.3">
      <c r="A1061" s="8">
        <v>49</v>
      </c>
      <c r="C1061" s="30" t="s">
        <v>344</v>
      </c>
      <c r="E1061" s="10" t="s">
        <v>456</v>
      </c>
      <c r="F1061" s="11">
        <v>18</v>
      </c>
      <c r="H1061" s="13">
        <f>ROUND(F1061*G1061,2)</f>
        <v>0</v>
      </c>
      <c r="I1061" s="14"/>
    </row>
    <row r="1062" spans="1:9" x14ac:dyDescent="0.3">
      <c r="I1062" s="14"/>
    </row>
    <row r="1063" spans="1:9" x14ac:dyDescent="0.3">
      <c r="C1063" s="32" t="s">
        <v>367</v>
      </c>
      <c r="F1063" s="15"/>
      <c r="I1063" s="14"/>
    </row>
    <row r="1064" spans="1:9" x14ac:dyDescent="0.3">
      <c r="I1064" s="14"/>
    </row>
    <row r="1065" spans="1:9" x14ac:dyDescent="0.3">
      <c r="A1065" s="8">
        <v>50</v>
      </c>
      <c r="C1065" s="30" t="s">
        <v>368</v>
      </c>
      <c r="E1065" s="10" t="s">
        <v>98</v>
      </c>
      <c r="F1065" s="11">
        <v>12</v>
      </c>
      <c r="H1065" s="13">
        <f>ROUND(F1065*G1065,2)</f>
        <v>0</v>
      </c>
      <c r="I1065" s="14"/>
    </row>
    <row r="1066" spans="1:9" x14ac:dyDescent="0.3">
      <c r="I1066" s="14"/>
    </row>
    <row r="1067" spans="1:9" x14ac:dyDescent="0.3">
      <c r="C1067" s="31" t="s">
        <v>369</v>
      </c>
      <c r="F1067" s="15"/>
      <c r="I1067" s="14"/>
    </row>
    <row r="1068" spans="1:9" x14ac:dyDescent="0.3">
      <c r="I1068" s="14"/>
    </row>
    <row r="1069" spans="1:9" x14ac:dyDescent="0.3">
      <c r="C1069" s="31" t="s">
        <v>370</v>
      </c>
      <c r="F1069" s="15"/>
      <c r="I1069" s="14"/>
    </row>
    <row r="1070" spans="1:9" x14ac:dyDescent="0.3">
      <c r="I1070" s="14"/>
    </row>
    <row r="1071" spans="1:9" ht="28.8" x14ac:dyDescent="0.3">
      <c r="C1071" s="32" t="s">
        <v>371</v>
      </c>
      <c r="F1071" s="15"/>
      <c r="I1071" s="14"/>
    </row>
    <row r="1072" spans="1:9" x14ac:dyDescent="0.3">
      <c r="I1072" s="14"/>
    </row>
    <row r="1073" spans="1:9" x14ac:dyDescent="0.3">
      <c r="A1073" s="8">
        <v>51</v>
      </c>
      <c r="C1073" s="30" t="s">
        <v>372</v>
      </c>
      <c r="E1073" s="10" t="s">
        <v>115</v>
      </c>
      <c r="F1073" s="11">
        <v>10</v>
      </c>
      <c r="H1073" s="13">
        <f>ROUND(F1073*G1073,2)</f>
        <v>0</v>
      </c>
      <c r="I1073" s="14"/>
    </row>
    <row r="1074" spans="1:9" x14ac:dyDescent="0.3">
      <c r="I1074" s="14"/>
    </row>
    <row r="1075" spans="1:9" x14ac:dyDescent="0.3">
      <c r="A1075" s="8">
        <v>52</v>
      </c>
      <c r="C1075" s="30" t="s">
        <v>496</v>
      </c>
      <c r="E1075" s="10" t="s">
        <v>115</v>
      </c>
      <c r="F1075" s="11">
        <v>2</v>
      </c>
      <c r="H1075" s="13">
        <f>ROUND(F1075*G1075,2)</f>
        <v>0</v>
      </c>
      <c r="I1075" s="14"/>
    </row>
    <row r="1076" spans="1:9" x14ac:dyDescent="0.3">
      <c r="I1076" s="14"/>
    </row>
    <row r="1077" spans="1:9" x14ac:dyDescent="0.3">
      <c r="C1077" s="31" t="s">
        <v>373</v>
      </c>
      <c r="F1077" s="15"/>
      <c r="I1077" s="14"/>
    </row>
    <row r="1078" spans="1:9" x14ac:dyDescent="0.3">
      <c r="I1078" s="14"/>
    </row>
    <row r="1079" spans="1:9" x14ac:dyDescent="0.3">
      <c r="C1079" s="31" t="s">
        <v>374</v>
      </c>
      <c r="F1079" s="15"/>
      <c r="I1079" s="14"/>
    </row>
    <row r="1080" spans="1:9" x14ac:dyDescent="0.3">
      <c r="I1080" s="14"/>
    </row>
    <row r="1081" spans="1:9" x14ac:dyDescent="0.3">
      <c r="C1081" s="31" t="s">
        <v>375</v>
      </c>
      <c r="F1081" s="15"/>
      <c r="I1081" s="14"/>
    </row>
    <row r="1082" spans="1:9" x14ac:dyDescent="0.3">
      <c r="I1082" s="14"/>
    </row>
    <row r="1083" spans="1:9" ht="28.8" x14ac:dyDescent="0.3">
      <c r="C1083" s="32" t="s">
        <v>239</v>
      </c>
      <c r="F1083" s="15"/>
      <c r="I1083" s="14"/>
    </row>
    <row r="1084" spans="1:9" x14ac:dyDescent="0.3">
      <c r="I1084" s="14"/>
    </row>
    <row r="1085" spans="1:9" x14ac:dyDescent="0.3">
      <c r="A1085" s="8">
        <v>53</v>
      </c>
      <c r="C1085" s="30" t="s">
        <v>344</v>
      </c>
      <c r="E1085" s="10" t="s">
        <v>456</v>
      </c>
      <c r="F1085" s="11">
        <v>100</v>
      </c>
      <c r="H1085" s="13">
        <f>ROUND(F1085*G1085,2)</f>
        <v>0</v>
      </c>
      <c r="I1085" s="14"/>
    </row>
    <row r="1086" spans="1:9" x14ac:dyDescent="0.3">
      <c r="I1086" s="14"/>
    </row>
    <row r="1087" spans="1:9" ht="28.8" x14ac:dyDescent="0.3">
      <c r="C1087" s="32" t="s">
        <v>239</v>
      </c>
      <c r="F1087" s="15"/>
      <c r="I1087" s="14"/>
    </row>
    <row r="1088" spans="1:9" x14ac:dyDescent="0.3">
      <c r="I1088" s="14"/>
    </row>
    <row r="1089" spans="1:9" x14ac:dyDescent="0.3">
      <c r="A1089" s="8">
        <v>54</v>
      </c>
      <c r="C1089" s="30" t="s">
        <v>376</v>
      </c>
      <c r="E1089" s="10" t="s">
        <v>456</v>
      </c>
      <c r="F1089" s="11">
        <v>24</v>
      </c>
      <c r="H1089" s="13">
        <f>ROUND(F1089*G1089,2)</f>
        <v>0</v>
      </c>
      <c r="I1089" s="14"/>
    </row>
    <row r="1090" spans="1:9" x14ac:dyDescent="0.3">
      <c r="I1090" s="14"/>
    </row>
    <row r="1091" spans="1:9" ht="28.8" x14ac:dyDescent="0.3">
      <c r="C1091" s="32" t="s">
        <v>497</v>
      </c>
      <c r="F1091" s="15"/>
      <c r="I1091" s="14"/>
    </row>
    <row r="1092" spans="1:9" x14ac:dyDescent="0.3">
      <c r="I1092" s="14"/>
    </row>
    <row r="1093" spans="1:9" x14ac:dyDescent="0.3">
      <c r="A1093" s="8">
        <v>55</v>
      </c>
      <c r="C1093" s="30" t="s">
        <v>377</v>
      </c>
      <c r="E1093" s="10" t="s">
        <v>456</v>
      </c>
      <c r="F1093" s="11">
        <v>44</v>
      </c>
      <c r="H1093" s="13">
        <f>ROUND(F1093*G1093,2)</f>
        <v>0</v>
      </c>
      <c r="I1093" s="14"/>
    </row>
    <row r="1094" spans="1:9" x14ac:dyDescent="0.3">
      <c r="I1094" s="14"/>
    </row>
    <row r="1095" spans="1:9" x14ac:dyDescent="0.3">
      <c r="C1095" s="31" t="s">
        <v>378</v>
      </c>
      <c r="F1095" s="15"/>
      <c r="I1095" s="14"/>
    </row>
    <row r="1096" spans="1:9" x14ac:dyDescent="0.3">
      <c r="I1096" s="14"/>
    </row>
    <row r="1097" spans="1:9" x14ac:dyDescent="0.3">
      <c r="C1097" s="31" t="s">
        <v>375</v>
      </c>
      <c r="F1097" s="15"/>
      <c r="I1097" s="14"/>
    </row>
    <row r="1098" spans="1:9" x14ac:dyDescent="0.3">
      <c r="I1098" s="14"/>
    </row>
    <row r="1099" spans="1:9" ht="28.8" x14ac:dyDescent="0.3">
      <c r="C1099" s="32" t="s">
        <v>239</v>
      </c>
      <c r="F1099" s="15"/>
      <c r="I1099" s="14"/>
    </row>
    <row r="1100" spans="1:9" x14ac:dyDescent="0.3">
      <c r="I1100" s="14"/>
    </row>
    <row r="1101" spans="1:9" x14ac:dyDescent="0.3">
      <c r="A1101" s="8">
        <v>56</v>
      </c>
      <c r="C1101" s="30" t="s">
        <v>379</v>
      </c>
      <c r="E1101" s="10" t="s">
        <v>456</v>
      </c>
      <c r="F1101" s="11">
        <v>10</v>
      </c>
      <c r="H1101" s="13">
        <f>ROUND(F1101*G1101,2)</f>
        <v>0</v>
      </c>
      <c r="I1101" s="14"/>
    </row>
    <row r="1102" spans="1:9" x14ac:dyDescent="0.3">
      <c r="I1102" s="14"/>
    </row>
    <row r="1103" spans="1:9" x14ac:dyDescent="0.3">
      <c r="C1103" s="31" t="s">
        <v>380</v>
      </c>
      <c r="F1103" s="15"/>
      <c r="I1103" s="14"/>
    </row>
    <row r="1104" spans="1:9" x14ac:dyDescent="0.3">
      <c r="I1104" s="14"/>
    </row>
    <row r="1105" spans="1:9" ht="58.2" customHeight="1" x14ac:dyDescent="0.3">
      <c r="C1105" s="32" t="s">
        <v>381</v>
      </c>
      <c r="F1105" s="15"/>
      <c r="I1105" s="14"/>
    </row>
    <row r="1106" spans="1:9" x14ac:dyDescent="0.3">
      <c r="I1106" s="14"/>
    </row>
    <row r="1107" spans="1:9" x14ac:dyDescent="0.3">
      <c r="A1107" s="8">
        <v>57</v>
      </c>
      <c r="C1107" s="30" t="s">
        <v>382</v>
      </c>
      <c r="E1107" s="10" t="s">
        <v>456</v>
      </c>
      <c r="F1107" s="11">
        <v>4</v>
      </c>
      <c r="H1107" s="13">
        <f>ROUND(F1107*G1107,2)</f>
        <v>0</v>
      </c>
      <c r="I1107" s="14"/>
    </row>
    <row r="1108" spans="1:9" x14ac:dyDescent="0.3">
      <c r="I1108" s="14"/>
    </row>
    <row r="1109" spans="1:9" x14ac:dyDescent="0.3">
      <c r="C1109" s="31" t="s">
        <v>383</v>
      </c>
      <c r="F1109" s="15"/>
      <c r="I1109" s="14"/>
    </row>
    <row r="1110" spans="1:9" x14ac:dyDescent="0.3">
      <c r="I1110" s="14"/>
    </row>
    <row r="1111" spans="1:9" x14ac:dyDescent="0.3">
      <c r="C1111" s="31" t="s">
        <v>384</v>
      </c>
      <c r="F1111" s="15"/>
      <c r="I1111" s="14"/>
    </row>
    <row r="1112" spans="1:9" x14ac:dyDescent="0.3">
      <c r="I1112" s="14"/>
    </row>
    <row r="1113" spans="1:9" x14ac:dyDescent="0.3">
      <c r="A1113" s="8">
        <v>58</v>
      </c>
      <c r="C1113" s="30" t="s">
        <v>385</v>
      </c>
      <c r="E1113" s="10" t="s">
        <v>37</v>
      </c>
      <c r="F1113" s="11">
        <v>1</v>
      </c>
      <c r="G1113" s="12">
        <v>50000</v>
      </c>
      <c r="H1113" s="13">
        <f>ROUND(F1113*G1113,2)</f>
        <v>50000</v>
      </c>
      <c r="I1113" s="14"/>
    </row>
    <row r="1114" spans="1:9" x14ac:dyDescent="0.3">
      <c r="I1114" s="14"/>
    </row>
    <row r="1115" spans="1:9" x14ac:dyDescent="0.3">
      <c r="A1115" s="8">
        <v>59</v>
      </c>
      <c r="C1115" s="30" t="s">
        <v>277</v>
      </c>
      <c r="E1115" s="10" t="s">
        <v>37</v>
      </c>
      <c r="F1115" s="11">
        <v>1</v>
      </c>
      <c r="H1115" s="16">
        <f>ROUND(F1115*G1115,2)</f>
        <v>0</v>
      </c>
      <c r="I1115" s="14"/>
    </row>
    <row r="1116" spans="1:9" x14ac:dyDescent="0.3">
      <c r="I1116" s="14"/>
    </row>
    <row r="1117" spans="1:9" s="18" customFormat="1" x14ac:dyDescent="0.3">
      <c r="A1117" s="17"/>
      <c r="C1117" s="29" t="s">
        <v>513</v>
      </c>
      <c r="E1117" s="19"/>
      <c r="F1117" s="20"/>
      <c r="G1117" s="21"/>
      <c r="H1117" s="22"/>
      <c r="I1117" s="23">
        <f>SUM(H822:H1115)</f>
        <v>150000</v>
      </c>
    </row>
    <row r="1118" spans="1:9" x14ac:dyDescent="0.3">
      <c r="I1118" s="14"/>
    </row>
    <row r="1119" spans="1:9" x14ac:dyDescent="0.3">
      <c r="C1119" s="31" t="s">
        <v>386</v>
      </c>
      <c r="F1119" s="15"/>
      <c r="I1119" s="14"/>
    </row>
    <row r="1120" spans="1:9" x14ac:dyDescent="0.3">
      <c r="I1120" s="14"/>
    </row>
    <row r="1121" spans="1:9" x14ac:dyDescent="0.3">
      <c r="C1121" s="31" t="s">
        <v>384</v>
      </c>
      <c r="F1121" s="15"/>
      <c r="I1121" s="14"/>
    </row>
    <row r="1122" spans="1:9" x14ac:dyDescent="0.3">
      <c r="I1122" s="14"/>
    </row>
    <row r="1123" spans="1:9" x14ac:dyDescent="0.3">
      <c r="C1123" s="32" t="s">
        <v>384</v>
      </c>
      <c r="F1123" s="15"/>
      <c r="I1123" s="14"/>
    </row>
    <row r="1124" spans="1:9" x14ac:dyDescent="0.3">
      <c r="I1124" s="14"/>
    </row>
    <row r="1125" spans="1:9" ht="86.4" x14ac:dyDescent="0.3">
      <c r="A1125" s="8">
        <v>1</v>
      </c>
      <c r="C1125" s="30" t="s">
        <v>522</v>
      </c>
      <c r="E1125" s="10" t="s">
        <v>37</v>
      </c>
      <c r="F1125" s="11">
        <v>1</v>
      </c>
      <c r="H1125" s="13">
        <f>ROUND(F1125*G1125,2)</f>
        <v>0</v>
      </c>
      <c r="I1125" s="14"/>
    </row>
    <row r="1126" spans="1:9" x14ac:dyDescent="0.3">
      <c r="I1126" s="14"/>
    </row>
    <row r="1127" spans="1:9" x14ac:dyDescent="0.3">
      <c r="A1127" s="8">
        <v>2</v>
      </c>
      <c r="C1127" s="30" t="s">
        <v>277</v>
      </c>
      <c r="E1127" s="10" t="s">
        <v>37</v>
      </c>
      <c r="F1127" s="11">
        <v>1</v>
      </c>
      <c r="H1127" s="13">
        <f>ROUND(F1127*G1127,2)</f>
        <v>0</v>
      </c>
      <c r="I1127" s="14"/>
    </row>
    <row r="1128" spans="1:9" x14ac:dyDescent="0.3">
      <c r="I1128" s="14"/>
    </row>
    <row r="1129" spans="1:9" ht="28.8" x14ac:dyDescent="0.3">
      <c r="C1129" s="30" t="s">
        <v>498</v>
      </c>
      <c r="F1129" s="15"/>
      <c r="I1129" s="14"/>
    </row>
    <row r="1130" spans="1:9" x14ac:dyDescent="0.3">
      <c r="I1130" s="14"/>
    </row>
    <row r="1131" spans="1:9" x14ac:dyDescent="0.3">
      <c r="C1131" s="31" t="s">
        <v>387</v>
      </c>
      <c r="F1131" s="15"/>
      <c r="I1131" s="14"/>
    </row>
    <row r="1132" spans="1:9" x14ac:dyDescent="0.3">
      <c r="I1132" s="14"/>
    </row>
    <row r="1133" spans="1:9" ht="28.8" x14ac:dyDescent="0.3">
      <c r="A1133" s="8">
        <v>3</v>
      </c>
      <c r="C1133" s="30" t="s">
        <v>388</v>
      </c>
      <c r="E1133" s="10" t="s">
        <v>37</v>
      </c>
      <c r="F1133" s="11">
        <v>1</v>
      </c>
      <c r="G1133" s="12">
        <v>500000</v>
      </c>
      <c r="H1133" s="13">
        <f>ROUND(F1133*G1133,2)</f>
        <v>500000</v>
      </c>
      <c r="I1133" s="14"/>
    </row>
    <row r="1134" spans="1:9" x14ac:dyDescent="0.3">
      <c r="I1134" s="14"/>
    </row>
    <row r="1135" spans="1:9" x14ac:dyDescent="0.3">
      <c r="A1135" s="8">
        <v>4</v>
      </c>
      <c r="C1135" s="30" t="s">
        <v>277</v>
      </c>
      <c r="E1135" s="10" t="s">
        <v>37</v>
      </c>
      <c r="F1135" s="11">
        <v>1</v>
      </c>
      <c r="H1135" s="16">
        <f>ROUND(F1135*G1135,2)</f>
        <v>0</v>
      </c>
      <c r="I1135" s="14"/>
    </row>
    <row r="1136" spans="1:9" x14ac:dyDescent="0.3">
      <c r="I1136" s="14"/>
    </row>
    <row r="1137" spans="1:9" s="18" customFormat="1" x14ac:dyDescent="0.3">
      <c r="A1137" s="17"/>
      <c r="C1137" s="29" t="s">
        <v>514</v>
      </c>
      <c r="E1137" s="19"/>
      <c r="F1137" s="20"/>
      <c r="G1137" s="21"/>
      <c r="H1137" s="22"/>
      <c r="I1137" s="23">
        <f>SUM(H1124:H1135)</f>
        <v>500000</v>
      </c>
    </row>
    <row r="1138" spans="1:9" x14ac:dyDescent="0.3">
      <c r="I1138" s="14"/>
    </row>
    <row r="1139" spans="1:9" x14ac:dyDescent="0.3">
      <c r="C1139" s="31" t="s">
        <v>389</v>
      </c>
      <c r="F1139" s="15"/>
      <c r="I1139" s="14"/>
    </row>
    <row r="1140" spans="1:9" x14ac:dyDescent="0.3">
      <c r="I1140" s="14"/>
    </row>
    <row r="1141" spans="1:9" x14ac:dyDescent="0.3">
      <c r="C1141" s="31" t="s">
        <v>390</v>
      </c>
      <c r="F1141" s="15"/>
      <c r="I1141" s="14"/>
    </row>
    <row r="1142" spans="1:9" x14ac:dyDescent="0.3">
      <c r="I1142" s="14"/>
    </row>
    <row r="1143" spans="1:9" x14ac:dyDescent="0.3">
      <c r="C1143" s="31" t="s">
        <v>390</v>
      </c>
      <c r="F1143" s="15"/>
      <c r="I1143" s="14"/>
    </row>
    <row r="1144" spans="1:9" x14ac:dyDescent="0.3">
      <c r="I1144" s="14"/>
    </row>
    <row r="1145" spans="1:9" ht="28.8" x14ac:dyDescent="0.3">
      <c r="A1145" s="8">
        <v>1</v>
      </c>
      <c r="C1145" s="30" t="s">
        <v>391</v>
      </c>
      <c r="E1145" s="10" t="s">
        <v>37</v>
      </c>
      <c r="F1145" s="11">
        <v>1</v>
      </c>
      <c r="G1145" s="12">
        <v>900000</v>
      </c>
      <c r="H1145" s="13">
        <f>ROUND(F1145*G1145,2)</f>
        <v>900000</v>
      </c>
      <c r="I1145" s="14"/>
    </row>
    <row r="1146" spans="1:9" x14ac:dyDescent="0.3">
      <c r="I1146" s="14"/>
    </row>
    <row r="1147" spans="1:9" x14ac:dyDescent="0.3">
      <c r="A1147" s="8">
        <v>2</v>
      </c>
      <c r="C1147" s="30" t="s">
        <v>277</v>
      </c>
      <c r="E1147" s="10" t="s">
        <v>37</v>
      </c>
      <c r="F1147" s="11">
        <v>1</v>
      </c>
      <c r="H1147" s="16">
        <f>ROUND(F1147*G1147,2)</f>
        <v>0</v>
      </c>
      <c r="I1147" s="14"/>
    </row>
    <row r="1148" spans="1:9" x14ac:dyDescent="0.3">
      <c r="I1148" s="14"/>
    </row>
    <row r="1149" spans="1:9" s="18" customFormat="1" x14ac:dyDescent="0.3">
      <c r="A1149" s="17"/>
      <c r="C1149" s="29" t="s">
        <v>515</v>
      </c>
      <c r="E1149" s="19"/>
      <c r="F1149" s="20"/>
      <c r="G1149" s="21"/>
      <c r="H1149" s="22"/>
      <c r="I1149" s="23">
        <f>SUM(H1144:H1147)</f>
        <v>900000</v>
      </c>
    </row>
    <row r="1150" spans="1:9" x14ac:dyDescent="0.3">
      <c r="I1150" s="14"/>
    </row>
    <row r="1151" spans="1:9" x14ac:dyDescent="0.3">
      <c r="C1151" s="31" t="s">
        <v>392</v>
      </c>
      <c r="F1151" s="15"/>
      <c r="I1151" s="14"/>
    </row>
    <row r="1152" spans="1:9" x14ac:dyDescent="0.3">
      <c r="I1152" s="14"/>
    </row>
    <row r="1153" spans="1:9" x14ac:dyDescent="0.3">
      <c r="C1153" s="31" t="s">
        <v>393</v>
      </c>
      <c r="F1153" s="15"/>
      <c r="I1153" s="14"/>
    </row>
    <row r="1154" spans="1:9" x14ac:dyDescent="0.3">
      <c r="I1154" s="14"/>
    </row>
    <row r="1155" spans="1:9" x14ac:dyDescent="0.3">
      <c r="C1155" s="31" t="s">
        <v>394</v>
      </c>
      <c r="F1155" s="15"/>
      <c r="I1155" s="14"/>
    </row>
    <row r="1156" spans="1:9" x14ac:dyDescent="0.3">
      <c r="I1156" s="14"/>
    </row>
    <row r="1157" spans="1:9" ht="28.8" x14ac:dyDescent="0.3">
      <c r="A1157" s="8">
        <v>1</v>
      </c>
      <c r="C1157" s="30" t="s">
        <v>395</v>
      </c>
      <c r="E1157" s="10" t="s">
        <v>37</v>
      </c>
      <c r="F1157" s="11">
        <v>1</v>
      </c>
      <c r="G1157" s="12">
        <v>180000</v>
      </c>
      <c r="H1157" s="13">
        <f>ROUND(F1157*G1157,2)</f>
        <v>180000</v>
      </c>
      <c r="I1157" s="14"/>
    </row>
    <row r="1158" spans="1:9" x14ac:dyDescent="0.3">
      <c r="I1158" s="14"/>
    </row>
    <row r="1159" spans="1:9" x14ac:dyDescent="0.3">
      <c r="A1159" s="8">
        <v>2</v>
      </c>
      <c r="C1159" s="30" t="s">
        <v>277</v>
      </c>
      <c r="E1159" s="10" t="s">
        <v>37</v>
      </c>
      <c r="F1159" s="11">
        <v>1</v>
      </c>
      <c r="H1159" s="16">
        <f>ROUND(F1159*G1159,2)</f>
        <v>0</v>
      </c>
      <c r="I1159" s="14"/>
    </row>
    <row r="1160" spans="1:9" x14ac:dyDescent="0.3">
      <c r="I1160" s="14"/>
    </row>
    <row r="1161" spans="1:9" s="18" customFormat="1" x14ac:dyDescent="0.3">
      <c r="A1161" s="17"/>
      <c r="C1161" s="29" t="s">
        <v>516</v>
      </c>
      <c r="E1161" s="19"/>
      <c r="F1161" s="20"/>
      <c r="G1161" s="21"/>
      <c r="H1161" s="22"/>
      <c r="I1161" s="23">
        <f>SUM(H1155:H1159)</f>
        <v>180000</v>
      </c>
    </row>
    <row r="1162" spans="1:9" x14ac:dyDescent="0.3">
      <c r="I1162" s="14"/>
    </row>
    <row r="1163" spans="1:9" x14ac:dyDescent="0.3">
      <c r="C1163" s="31" t="s">
        <v>396</v>
      </c>
      <c r="F1163" s="15"/>
      <c r="I1163" s="14"/>
    </row>
    <row r="1164" spans="1:9" x14ac:dyDescent="0.3">
      <c r="I1164" s="14"/>
    </row>
    <row r="1165" spans="1:9" x14ac:dyDescent="0.3">
      <c r="C1165" s="31" t="s">
        <v>397</v>
      </c>
      <c r="F1165" s="15"/>
      <c r="I1165" s="14"/>
    </row>
    <row r="1166" spans="1:9" x14ac:dyDescent="0.3">
      <c r="I1166" s="14"/>
    </row>
    <row r="1167" spans="1:9" x14ac:dyDescent="0.3">
      <c r="C1167" s="31" t="s">
        <v>280</v>
      </c>
      <c r="F1167" s="15"/>
      <c r="I1167" s="14"/>
    </row>
    <row r="1168" spans="1:9" x14ac:dyDescent="0.3">
      <c r="I1168" s="14"/>
    </row>
    <row r="1169" spans="3:9" x14ac:dyDescent="0.3">
      <c r="C1169" s="30" t="s">
        <v>398</v>
      </c>
      <c r="F1169" s="15"/>
      <c r="I1169" s="14"/>
    </row>
    <row r="1170" spans="3:9" x14ac:dyDescent="0.3">
      <c r="I1170" s="14"/>
    </row>
    <row r="1171" spans="3:9" x14ac:dyDescent="0.3">
      <c r="C1171" s="31" t="s">
        <v>79</v>
      </c>
      <c r="F1171" s="15"/>
      <c r="I1171" s="14"/>
    </row>
    <row r="1172" spans="3:9" x14ac:dyDescent="0.3">
      <c r="I1172" s="14"/>
    </row>
    <row r="1173" spans="3:9" x14ac:dyDescent="0.3">
      <c r="C1173" s="32" t="s">
        <v>288</v>
      </c>
      <c r="F1173" s="15"/>
      <c r="I1173" s="14"/>
    </row>
    <row r="1174" spans="3:9" x14ac:dyDescent="0.3">
      <c r="I1174" s="14"/>
    </row>
    <row r="1175" spans="3:9" ht="57.6" x14ac:dyDescent="0.3">
      <c r="C1175" s="30" t="s">
        <v>399</v>
      </c>
      <c r="F1175" s="15"/>
      <c r="I1175" s="14"/>
    </row>
    <row r="1176" spans="3:9" x14ac:dyDescent="0.3">
      <c r="I1176" s="14"/>
    </row>
    <row r="1177" spans="3:9" x14ac:dyDescent="0.3">
      <c r="C1177" s="32" t="s">
        <v>400</v>
      </c>
      <c r="F1177" s="15"/>
      <c r="I1177" s="14"/>
    </row>
    <row r="1178" spans="3:9" x14ac:dyDescent="0.3">
      <c r="I1178" s="14"/>
    </row>
    <row r="1179" spans="3:9" x14ac:dyDescent="0.3">
      <c r="C1179" s="30" t="s">
        <v>401</v>
      </c>
      <c r="F1179" s="15"/>
      <c r="I1179" s="14"/>
    </row>
    <row r="1180" spans="3:9" x14ac:dyDescent="0.3">
      <c r="I1180" s="14"/>
    </row>
    <row r="1181" spans="3:9" ht="28.8" x14ac:dyDescent="0.3">
      <c r="C1181" s="32" t="s">
        <v>402</v>
      </c>
      <c r="F1181" s="15"/>
      <c r="I1181" s="14"/>
    </row>
    <row r="1182" spans="3:9" x14ac:dyDescent="0.3">
      <c r="I1182" s="14"/>
    </row>
    <row r="1183" spans="3:9" ht="71.400000000000006" customHeight="1" x14ac:dyDescent="0.3">
      <c r="C1183" s="30" t="s">
        <v>403</v>
      </c>
      <c r="F1183" s="15"/>
      <c r="I1183" s="14"/>
    </row>
    <row r="1184" spans="3:9" x14ac:dyDescent="0.3">
      <c r="I1184" s="14"/>
    </row>
    <row r="1185" spans="3:9" ht="28.8" x14ac:dyDescent="0.3">
      <c r="C1185" s="30" t="s">
        <v>404</v>
      </c>
      <c r="F1185" s="15"/>
      <c r="I1185" s="14"/>
    </row>
    <row r="1186" spans="3:9" x14ac:dyDescent="0.3">
      <c r="I1186" s="14"/>
    </row>
    <row r="1187" spans="3:9" x14ac:dyDescent="0.3">
      <c r="C1187" s="32" t="s">
        <v>405</v>
      </c>
      <c r="F1187" s="15"/>
      <c r="I1187" s="14"/>
    </row>
    <row r="1188" spans="3:9" x14ac:dyDescent="0.3">
      <c r="I1188" s="14"/>
    </row>
    <row r="1189" spans="3:9" ht="28.8" x14ac:dyDescent="0.3">
      <c r="C1189" s="30" t="s">
        <v>406</v>
      </c>
      <c r="F1189" s="15"/>
      <c r="I1189" s="14"/>
    </row>
    <row r="1190" spans="3:9" x14ac:dyDescent="0.3">
      <c r="I1190" s="14"/>
    </row>
    <row r="1191" spans="3:9" x14ac:dyDescent="0.3">
      <c r="C1191" s="32" t="s">
        <v>407</v>
      </c>
      <c r="F1191" s="15"/>
      <c r="I1191" s="14"/>
    </row>
    <row r="1192" spans="3:9" x14ac:dyDescent="0.3">
      <c r="I1192" s="14"/>
    </row>
    <row r="1193" spans="3:9" ht="28.8" x14ac:dyDescent="0.3">
      <c r="C1193" s="30" t="s">
        <v>408</v>
      </c>
      <c r="F1193" s="15"/>
      <c r="I1193" s="14"/>
    </row>
    <row r="1194" spans="3:9" x14ac:dyDescent="0.3">
      <c r="I1194" s="14"/>
    </row>
    <row r="1195" spans="3:9" x14ac:dyDescent="0.3">
      <c r="C1195" s="32" t="s">
        <v>224</v>
      </c>
      <c r="F1195" s="15"/>
      <c r="I1195" s="14"/>
    </row>
    <row r="1196" spans="3:9" x14ac:dyDescent="0.3">
      <c r="I1196" s="14"/>
    </row>
    <row r="1197" spans="3:9" ht="103.8" customHeight="1" x14ac:dyDescent="0.3">
      <c r="C1197" s="30" t="s">
        <v>409</v>
      </c>
      <c r="F1197" s="15"/>
      <c r="I1197" s="14"/>
    </row>
    <row r="1198" spans="3:9" x14ac:dyDescent="0.3">
      <c r="I1198" s="14"/>
    </row>
    <row r="1199" spans="3:9" x14ac:dyDescent="0.3">
      <c r="C1199" s="32" t="s">
        <v>410</v>
      </c>
      <c r="F1199" s="15"/>
      <c r="I1199" s="14"/>
    </row>
    <row r="1200" spans="3:9" x14ac:dyDescent="0.3">
      <c r="I1200" s="14"/>
    </row>
    <row r="1201" spans="1:9" ht="28.8" x14ac:dyDescent="0.3">
      <c r="C1201" s="30" t="s">
        <v>411</v>
      </c>
      <c r="F1201" s="15"/>
      <c r="I1201" s="14"/>
    </row>
    <row r="1202" spans="1:9" x14ac:dyDescent="0.3">
      <c r="I1202" s="14"/>
    </row>
    <row r="1203" spans="1:9" x14ac:dyDescent="0.3">
      <c r="C1203" s="31" t="s">
        <v>412</v>
      </c>
      <c r="F1203" s="15"/>
      <c r="I1203" s="14"/>
    </row>
    <row r="1204" spans="1:9" x14ac:dyDescent="0.3">
      <c r="I1204" s="14"/>
    </row>
    <row r="1205" spans="1:9" x14ac:dyDescent="0.3">
      <c r="C1205" s="32" t="s">
        <v>413</v>
      </c>
      <c r="F1205" s="15"/>
      <c r="I1205" s="14"/>
    </row>
    <row r="1206" spans="1:9" x14ac:dyDescent="0.3">
      <c r="I1206" s="14"/>
    </row>
    <row r="1207" spans="1:9" ht="28.8" x14ac:dyDescent="0.3">
      <c r="A1207" s="8">
        <v>1</v>
      </c>
      <c r="C1207" s="30" t="s">
        <v>414</v>
      </c>
      <c r="E1207" s="10" t="s">
        <v>37</v>
      </c>
      <c r="F1207" s="11">
        <v>1</v>
      </c>
      <c r="G1207" s="12">
        <v>80000</v>
      </c>
      <c r="H1207" s="13">
        <f>ROUND(F1207*G1207,2)</f>
        <v>80000</v>
      </c>
      <c r="I1207" s="14"/>
    </row>
    <row r="1208" spans="1:9" x14ac:dyDescent="0.3">
      <c r="I1208" s="14"/>
    </row>
    <row r="1209" spans="1:9" x14ac:dyDescent="0.3">
      <c r="A1209" s="8">
        <v>2</v>
      </c>
      <c r="C1209" s="30" t="s">
        <v>277</v>
      </c>
      <c r="E1209" s="10" t="s">
        <v>37</v>
      </c>
      <c r="F1209" s="11">
        <v>1</v>
      </c>
      <c r="H1209" s="13">
        <f>ROUND(F1209*G1209,2)</f>
        <v>0</v>
      </c>
      <c r="I1209" s="14"/>
    </row>
    <row r="1210" spans="1:9" x14ac:dyDescent="0.3">
      <c r="I1210" s="14"/>
    </row>
    <row r="1211" spans="1:9" x14ac:dyDescent="0.3">
      <c r="C1211" s="32" t="s">
        <v>415</v>
      </c>
      <c r="F1211" s="15"/>
      <c r="I1211" s="14"/>
    </row>
    <row r="1212" spans="1:9" x14ac:dyDescent="0.3">
      <c r="I1212" s="14"/>
    </row>
    <row r="1213" spans="1:9" ht="28.8" x14ac:dyDescent="0.3">
      <c r="A1213" s="8">
        <v>3</v>
      </c>
      <c r="C1213" s="30" t="s">
        <v>416</v>
      </c>
      <c r="E1213" s="10" t="s">
        <v>37</v>
      </c>
      <c r="F1213" s="11">
        <v>1</v>
      </c>
      <c r="G1213" s="12">
        <v>360000</v>
      </c>
      <c r="H1213" s="13">
        <f>ROUND(F1213*G1213,2)</f>
        <v>360000</v>
      </c>
      <c r="I1213" s="14"/>
    </row>
    <row r="1214" spans="1:9" x14ac:dyDescent="0.3">
      <c r="I1214" s="14"/>
    </row>
    <row r="1215" spans="1:9" x14ac:dyDescent="0.3">
      <c r="A1215" s="8">
        <v>4</v>
      </c>
      <c r="C1215" s="30" t="s">
        <v>277</v>
      </c>
      <c r="E1215" s="10" t="s">
        <v>37</v>
      </c>
      <c r="F1215" s="11">
        <v>1</v>
      </c>
      <c r="H1215" s="13">
        <f>ROUND(F1215*G1215,2)</f>
        <v>0</v>
      </c>
      <c r="I1215" s="14"/>
    </row>
    <row r="1216" spans="1:9" x14ac:dyDescent="0.3">
      <c r="I1216" s="14"/>
    </row>
    <row r="1217" spans="1:9" x14ac:dyDescent="0.3">
      <c r="C1217" s="32" t="s">
        <v>417</v>
      </c>
      <c r="F1217" s="15"/>
      <c r="I1217" s="14"/>
    </row>
    <row r="1218" spans="1:9" x14ac:dyDescent="0.3">
      <c r="I1218" s="14"/>
    </row>
    <row r="1219" spans="1:9" ht="28.8" x14ac:dyDescent="0.3">
      <c r="A1219" s="8">
        <v>5</v>
      </c>
      <c r="C1219" s="30" t="s">
        <v>418</v>
      </c>
      <c r="E1219" s="10" t="s">
        <v>37</v>
      </c>
      <c r="F1219" s="11">
        <v>1</v>
      </c>
      <c r="G1219" s="12">
        <v>1200000</v>
      </c>
      <c r="H1219" s="13">
        <f>ROUND(F1219*G1219,2)</f>
        <v>1200000</v>
      </c>
      <c r="I1219" s="14"/>
    </row>
    <row r="1220" spans="1:9" x14ac:dyDescent="0.3">
      <c r="I1220" s="14"/>
    </row>
    <row r="1221" spans="1:9" x14ac:dyDescent="0.3">
      <c r="A1221" s="8">
        <v>6</v>
      </c>
      <c r="C1221" s="30" t="s">
        <v>277</v>
      </c>
      <c r="E1221" s="10" t="s">
        <v>37</v>
      </c>
      <c r="F1221" s="11">
        <v>1</v>
      </c>
      <c r="H1221" s="13">
        <f>ROUND(F1221*G1221,2)</f>
        <v>0</v>
      </c>
      <c r="I1221" s="14"/>
    </row>
    <row r="1222" spans="1:9" x14ac:dyDescent="0.3">
      <c r="I1222" s="14"/>
    </row>
    <row r="1223" spans="1:9" x14ac:dyDescent="0.3">
      <c r="C1223" s="32" t="s">
        <v>419</v>
      </c>
      <c r="F1223" s="15"/>
      <c r="I1223" s="14"/>
    </row>
    <row r="1224" spans="1:9" x14ac:dyDescent="0.3">
      <c r="I1224" s="14"/>
    </row>
    <row r="1225" spans="1:9" x14ac:dyDescent="0.3">
      <c r="A1225" s="8">
        <v>7</v>
      </c>
      <c r="C1225" s="30" t="s">
        <v>420</v>
      </c>
      <c r="E1225" s="10" t="s">
        <v>37</v>
      </c>
      <c r="F1225" s="11">
        <v>1</v>
      </c>
      <c r="G1225" s="12">
        <v>20000</v>
      </c>
      <c r="H1225" s="13">
        <f>ROUND(F1225*G1225,2)</f>
        <v>20000</v>
      </c>
      <c r="I1225" s="14"/>
    </row>
    <row r="1226" spans="1:9" x14ac:dyDescent="0.3">
      <c r="I1226" s="14"/>
    </row>
    <row r="1227" spans="1:9" x14ac:dyDescent="0.3">
      <c r="A1227" s="8">
        <v>8</v>
      </c>
      <c r="C1227" s="30" t="s">
        <v>277</v>
      </c>
      <c r="E1227" s="10" t="s">
        <v>37</v>
      </c>
      <c r="F1227" s="11">
        <v>1</v>
      </c>
      <c r="H1227" s="13">
        <f>ROUND(F1227*G1227,2)</f>
        <v>0</v>
      </c>
      <c r="I1227" s="14"/>
    </row>
    <row r="1228" spans="1:9" x14ac:dyDescent="0.3">
      <c r="I1228" s="14"/>
    </row>
    <row r="1229" spans="1:9" x14ac:dyDescent="0.3">
      <c r="C1229" s="32" t="s">
        <v>421</v>
      </c>
      <c r="F1229" s="15"/>
      <c r="I1229" s="14"/>
    </row>
    <row r="1230" spans="1:9" x14ac:dyDescent="0.3">
      <c r="I1230" s="14"/>
    </row>
    <row r="1231" spans="1:9" x14ac:dyDescent="0.3">
      <c r="A1231" s="8">
        <v>9</v>
      </c>
      <c r="C1231" s="30" t="s">
        <v>422</v>
      </c>
      <c r="E1231" s="10" t="s">
        <v>37</v>
      </c>
      <c r="F1231" s="11">
        <v>1</v>
      </c>
      <c r="G1231" s="12">
        <v>30000</v>
      </c>
      <c r="H1231" s="13">
        <f>ROUND(F1231*G1231,2)</f>
        <v>30000</v>
      </c>
      <c r="I1231" s="14"/>
    </row>
    <row r="1232" spans="1:9" x14ac:dyDescent="0.3">
      <c r="I1232" s="14"/>
    </row>
    <row r="1233" spans="1:9" x14ac:dyDescent="0.3">
      <c r="A1233" s="8">
        <v>10</v>
      </c>
      <c r="C1233" s="30" t="s">
        <v>277</v>
      </c>
      <c r="E1233" s="10" t="s">
        <v>37</v>
      </c>
      <c r="F1233" s="11">
        <v>1</v>
      </c>
      <c r="H1233" s="13">
        <f>ROUND(F1233*G1233,2)</f>
        <v>0</v>
      </c>
      <c r="I1233" s="14"/>
    </row>
    <row r="1234" spans="1:9" x14ac:dyDescent="0.3">
      <c r="I1234" s="14"/>
    </row>
    <row r="1235" spans="1:9" ht="28.8" x14ac:dyDescent="0.3">
      <c r="C1235" s="29" t="s">
        <v>423</v>
      </c>
      <c r="F1235" s="15"/>
      <c r="I1235" s="14"/>
    </row>
    <row r="1236" spans="1:9" x14ac:dyDescent="0.3">
      <c r="I1236" s="14"/>
    </row>
    <row r="1237" spans="1:9" ht="43.2" x14ac:dyDescent="0.3">
      <c r="A1237" s="8">
        <v>11</v>
      </c>
      <c r="C1237" s="30" t="s">
        <v>424</v>
      </c>
      <c r="E1237" s="10" t="s">
        <v>37</v>
      </c>
      <c r="F1237" s="11">
        <v>1</v>
      </c>
      <c r="G1237" s="12">
        <v>60000</v>
      </c>
      <c r="H1237" s="13">
        <f>ROUND(F1237*G1237,2)</f>
        <v>60000</v>
      </c>
      <c r="I1237" s="14"/>
    </row>
    <row r="1238" spans="1:9" x14ac:dyDescent="0.3">
      <c r="I1238" s="14"/>
    </row>
    <row r="1239" spans="1:9" x14ac:dyDescent="0.3">
      <c r="C1239" s="29" t="s">
        <v>425</v>
      </c>
      <c r="F1239" s="15"/>
      <c r="I1239" s="14"/>
    </row>
    <row r="1240" spans="1:9" x14ac:dyDescent="0.3">
      <c r="I1240" s="14"/>
    </row>
    <row r="1241" spans="1:9" ht="95.4" customHeight="1" x14ac:dyDescent="0.3">
      <c r="C1241" s="30" t="s">
        <v>499</v>
      </c>
      <c r="F1241" s="15"/>
      <c r="I1241" s="14"/>
    </row>
    <row r="1242" spans="1:9" x14ac:dyDescent="0.3">
      <c r="I1242" s="14"/>
    </row>
    <row r="1243" spans="1:9" x14ac:dyDescent="0.3">
      <c r="C1243" s="32" t="s">
        <v>426</v>
      </c>
      <c r="F1243" s="15"/>
      <c r="I1243" s="14"/>
    </row>
    <row r="1244" spans="1:9" x14ac:dyDescent="0.3">
      <c r="I1244" s="14"/>
    </row>
    <row r="1245" spans="1:9" x14ac:dyDescent="0.3">
      <c r="A1245" s="8">
        <v>12</v>
      </c>
      <c r="C1245" s="30" t="s">
        <v>500</v>
      </c>
      <c r="E1245" s="10" t="s">
        <v>37</v>
      </c>
      <c r="F1245" s="11">
        <v>1</v>
      </c>
      <c r="H1245" s="13">
        <v>0</v>
      </c>
      <c r="I1245" s="14"/>
    </row>
    <row r="1246" spans="1:9" x14ac:dyDescent="0.3">
      <c r="I1246" s="14"/>
    </row>
    <row r="1247" spans="1:9" s="18" customFormat="1" x14ac:dyDescent="0.3">
      <c r="A1247" s="17"/>
      <c r="C1247" s="29" t="s">
        <v>517</v>
      </c>
      <c r="E1247" s="19"/>
      <c r="F1247" s="20"/>
      <c r="G1247" s="21"/>
      <c r="H1247" s="22"/>
      <c r="I1247" s="23">
        <f>SUM(H1201:H1245)</f>
        <v>1750000</v>
      </c>
    </row>
    <row r="1248" spans="1:9" x14ac:dyDescent="0.3">
      <c r="I1248" s="14"/>
    </row>
    <row r="1249" spans="1:9" x14ac:dyDescent="0.3">
      <c r="C1249" s="31" t="s">
        <v>521</v>
      </c>
      <c r="I1249" s="14"/>
    </row>
    <row r="1250" spans="1:9" x14ac:dyDescent="0.3">
      <c r="I1250" s="14"/>
    </row>
    <row r="1251" spans="1:9" x14ac:dyDescent="0.3">
      <c r="A1251" s="8">
        <v>1</v>
      </c>
      <c r="C1251" s="30" t="s">
        <v>427</v>
      </c>
      <c r="E1251" s="10" t="s">
        <v>428</v>
      </c>
      <c r="F1251" s="11">
        <v>8</v>
      </c>
      <c r="H1251" s="13">
        <f>I105</f>
        <v>0</v>
      </c>
      <c r="I1251" s="14"/>
    </row>
    <row r="1252" spans="1:9" x14ac:dyDescent="0.3">
      <c r="I1252" s="14"/>
    </row>
    <row r="1253" spans="1:9" x14ac:dyDescent="0.3">
      <c r="A1253" s="8">
        <v>2</v>
      </c>
      <c r="C1253" s="30" t="s">
        <v>429</v>
      </c>
      <c r="E1253" s="10" t="s">
        <v>428</v>
      </c>
      <c r="F1253" s="11">
        <v>18</v>
      </c>
      <c r="I1253" s="14"/>
    </row>
    <row r="1254" spans="1:9" x14ac:dyDescent="0.3">
      <c r="I1254" s="14"/>
    </row>
    <row r="1255" spans="1:9" x14ac:dyDescent="0.3">
      <c r="A1255" s="8">
        <v>3</v>
      </c>
      <c r="C1255" s="30" t="s">
        <v>77</v>
      </c>
      <c r="E1255" s="10" t="s">
        <v>428</v>
      </c>
      <c r="F1255" s="11">
        <v>23</v>
      </c>
      <c r="H1255" s="13">
        <f>I340</f>
        <v>0</v>
      </c>
      <c r="I1255" s="14"/>
    </row>
    <row r="1256" spans="1:9" x14ac:dyDescent="0.3">
      <c r="I1256" s="14"/>
    </row>
    <row r="1257" spans="1:9" x14ac:dyDescent="0.3">
      <c r="A1257" s="8">
        <v>4</v>
      </c>
      <c r="C1257" s="30" t="s">
        <v>118</v>
      </c>
      <c r="E1257" s="10" t="s">
        <v>428</v>
      </c>
      <c r="F1257" s="11">
        <v>32</v>
      </c>
      <c r="H1257" s="13">
        <f>I547</f>
        <v>0</v>
      </c>
      <c r="I1257" s="14"/>
    </row>
    <row r="1258" spans="1:9" x14ac:dyDescent="0.3">
      <c r="I1258" s="14"/>
    </row>
    <row r="1259" spans="1:9" x14ac:dyDescent="0.3">
      <c r="A1259" s="8">
        <v>5</v>
      </c>
      <c r="C1259" s="30" t="s">
        <v>430</v>
      </c>
      <c r="E1259" s="10" t="s">
        <v>428</v>
      </c>
      <c r="F1259" s="11">
        <v>35</v>
      </c>
      <c r="H1259" s="13">
        <f>I609</f>
        <v>40000</v>
      </c>
      <c r="I1259" s="14"/>
    </row>
    <row r="1260" spans="1:9" x14ac:dyDescent="0.3">
      <c r="I1260" s="14"/>
    </row>
    <row r="1261" spans="1:9" x14ac:dyDescent="0.3">
      <c r="A1261" s="8">
        <v>6</v>
      </c>
      <c r="C1261" s="30" t="s">
        <v>200</v>
      </c>
      <c r="E1261" s="10" t="s">
        <v>428</v>
      </c>
      <c r="F1261" s="11">
        <v>38</v>
      </c>
      <c r="H1261" s="13">
        <f>I657</f>
        <v>0</v>
      </c>
      <c r="I1261" s="14"/>
    </row>
    <row r="1262" spans="1:9" x14ac:dyDescent="0.3">
      <c r="I1262" s="14"/>
    </row>
    <row r="1263" spans="1:9" x14ac:dyDescent="0.3">
      <c r="A1263" s="8">
        <v>7</v>
      </c>
      <c r="C1263" s="30" t="s">
        <v>221</v>
      </c>
      <c r="E1263" s="10" t="s">
        <v>428</v>
      </c>
      <c r="F1263" s="11">
        <v>41</v>
      </c>
      <c r="H1263" s="13">
        <f>I689</f>
        <v>0</v>
      </c>
      <c r="I1263" s="14"/>
    </row>
    <row r="1264" spans="1:9" x14ac:dyDescent="0.3">
      <c r="I1264" s="14"/>
    </row>
    <row r="1265" spans="1:9" x14ac:dyDescent="0.3">
      <c r="A1265" s="8">
        <v>9</v>
      </c>
      <c r="C1265" s="30" t="s">
        <v>256</v>
      </c>
      <c r="E1265" s="10" t="s">
        <v>428</v>
      </c>
      <c r="F1265" s="11">
        <v>47</v>
      </c>
      <c r="H1265" s="13">
        <f>I813</f>
        <v>80000</v>
      </c>
      <c r="I1265" s="14"/>
    </row>
    <row r="1266" spans="1:9" x14ac:dyDescent="0.3">
      <c r="I1266" s="14"/>
    </row>
    <row r="1267" spans="1:9" x14ac:dyDescent="0.3">
      <c r="A1267" s="8">
        <v>10</v>
      </c>
      <c r="C1267" s="30" t="s">
        <v>431</v>
      </c>
      <c r="E1267" s="10" t="s">
        <v>428</v>
      </c>
      <c r="F1267" s="11">
        <v>58</v>
      </c>
      <c r="H1267" s="13">
        <f>I1117</f>
        <v>150000</v>
      </c>
      <c r="I1267" s="14"/>
    </row>
    <row r="1268" spans="1:9" x14ac:dyDescent="0.3">
      <c r="I1268" s="14"/>
    </row>
    <row r="1269" spans="1:9" x14ac:dyDescent="0.3">
      <c r="A1269" s="8">
        <v>11</v>
      </c>
      <c r="C1269" s="30" t="s">
        <v>384</v>
      </c>
      <c r="E1269" s="10" t="s">
        <v>428</v>
      </c>
      <c r="F1269" s="11">
        <v>59</v>
      </c>
      <c r="H1269" s="13">
        <f>I1137</f>
        <v>500000</v>
      </c>
      <c r="I1269" s="14"/>
    </row>
    <row r="1270" spans="1:9" x14ac:dyDescent="0.3">
      <c r="I1270" s="14"/>
    </row>
    <row r="1271" spans="1:9" x14ac:dyDescent="0.3">
      <c r="A1271" s="8">
        <v>12</v>
      </c>
      <c r="C1271" s="30" t="s">
        <v>390</v>
      </c>
      <c r="E1271" s="10" t="s">
        <v>428</v>
      </c>
      <c r="F1271" s="11">
        <v>60</v>
      </c>
      <c r="H1271" s="13">
        <f>I1149</f>
        <v>900000</v>
      </c>
      <c r="I1271" s="14"/>
    </row>
    <row r="1272" spans="1:9" x14ac:dyDescent="0.3">
      <c r="I1272" s="14"/>
    </row>
    <row r="1273" spans="1:9" x14ac:dyDescent="0.3">
      <c r="A1273" s="8">
        <v>13</v>
      </c>
      <c r="C1273" s="30" t="s">
        <v>432</v>
      </c>
      <c r="E1273" s="10" t="s">
        <v>428</v>
      </c>
      <c r="F1273" s="11">
        <v>61</v>
      </c>
      <c r="H1273" s="13">
        <f>I1161</f>
        <v>180000</v>
      </c>
      <c r="I1273" s="14"/>
    </row>
    <row r="1274" spans="1:9" x14ac:dyDescent="0.3">
      <c r="I1274" s="14"/>
    </row>
    <row r="1275" spans="1:9" x14ac:dyDescent="0.3">
      <c r="A1275" s="8">
        <v>14</v>
      </c>
      <c r="C1275" s="30" t="s">
        <v>433</v>
      </c>
      <c r="E1275" s="10" t="s">
        <v>428</v>
      </c>
      <c r="F1275" s="11">
        <v>66</v>
      </c>
      <c r="H1275" s="13">
        <f>I1247</f>
        <v>1750000</v>
      </c>
      <c r="I1275" s="14"/>
    </row>
    <row r="1276" spans="1:9" x14ac:dyDescent="0.3">
      <c r="I1276" s="14"/>
    </row>
    <row r="1277" spans="1:9" s="18" customFormat="1" x14ac:dyDescent="0.3">
      <c r="A1277" s="17"/>
      <c r="C1277" s="29" t="s">
        <v>434</v>
      </c>
      <c r="E1277" s="19"/>
      <c r="F1277" s="20"/>
      <c r="G1277" s="21"/>
      <c r="H1277" s="22">
        <f>SUM(H1251:H1275)</f>
        <v>3600000</v>
      </c>
      <c r="I1277" s="26"/>
    </row>
    <row r="1278" spans="1:9" x14ac:dyDescent="0.3">
      <c r="I1278" s="14"/>
    </row>
    <row r="1279" spans="1:9" x14ac:dyDescent="0.3">
      <c r="C1279" s="30" t="s">
        <v>520</v>
      </c>
      <c r="E1279" s="10" t="s">
        <v>435</v>
      </c>
      <c r="F1279" s="27">
        <v>0.15</v>
      </c>
      <c r="H1279" s="13" t="s">
        <v>559</v>
      </c>
      <c r="I1279" s="14"/>
    </row>
    <row r="1280" spans="1:9" x14ac:dyDescent="0.3">
      <c r="I1280" s="14"/>
    </row>
    <row r="1281" spans="1:9" s="18" customFormat="1" x14ac:dyDescent="0.3">
      <c r="A1281" s="17"/>
      <c r="C1281" s="29" t="s">
        <v>519</v>
      </c>
      <c r="E1281" s="19"/>
      <c r="F1281" s="20"/>
      <c r="G1281" s="21"/>
      <c r="H1281" s="22">
        <f>SUM(H1277:H1279)</f>
        <v>3600000</v>
      </c>
      <c r="I1281" s="26"/>
    </row>
    <row r="1282" spans="1:9" x14ac:dyDescent="0.3">
      <c r="I1282" s="14"/>
    </row>
    <row r="1283" spans="1:9" x14ac:dyDescent="0.3">
      <c r="I1283" s="14"/>
    </row>
    <row r="1284" spans="1:9" x14ac:dyDescent="0.3">
      <c r="I1284" s="14"/>
    </row>
    <row r="1285" spans="1:9" x14ac:dyDescent="0.3">
      <c r="I1285" s="14"/>
    </row>
    <row r="1286" spans="1:9" x14ac:dyDescent="0.3">
      <c r="I1286" s="14"/>
    </row>
    <row r="1287" spans="1:9" x14ac:dyDescent="0.3">
      <c r="I1287" s="14"/>
    </row>
    <row r="1288" spans="1:9" x14ac:dyDescent="0.3">
      <c r="I1288" s="14"/>
    </row>
    <row r="1289" spans="1:9" x14ac:dyDescent="0.3">
      <c r="I1289" s="14"/>
    </row>
    <row r="1290" spans="1:9" x14ac:dyDescent="0.3">
      <c r="I1290" s="14"/>
    </row>
    <row r="1291" spans="1:9" x14ac:dyDescent="0.3">
      <c r="I1291" s="14"/>
    </row>
    <row r="1292" spans="1:9" x14ac:dyDescent="0.3">
      <c r="I1292" s="14"/>
    </row>
    <row r="1293" spans="1:9" x14ac:dyDescent="0.3">
      <c r="I1293" s="14"/>
    </row>
    <row r="1294" spans="1:9" x14ac:dyDescent="0.3">
      <c r="I1294" s="14"/>
    </row>
  </sheetData>
  <pageMargins left="0.31496062992125984" right="0.31496062992125984" top="0.55118110236220474" bottom="0.55118110236220474" header="0.31496062992125984" footer="0.31496062992125984"/>
  <pageSetup scale="72"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Wesgro Excel Tender BOQ</vt:lpstr>
      <vt:lpstr>'Wesgro Excel Tender BOQ'!Print_Area</vt:lpstr>
      <vt:lpstr>'Wesgro Excel Tender BOQ'!Print_Titles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Lacey</dc:creator>
  <cp:lastModifiedBy>Ann Roese</cp:lastModifiedBy>
  <cp:lastPrinted>2024-01-10T08:50:19Z</cp:lastPrinted>
  <dcterms:created xsi:type="dcterms:W3CDTF">2024-01-08T18:45:59Z</dcterms:created>
  <dcterms:modified xsi:type="dcterms:W3CDTF">2024-01-11T15:16:23Z</dcterms:modified>
</cp:coreProperties>
</file>