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nton\Desktop\FIDS\TPEC FIDS\2023\Updated\"/>
    </mc:Choice>
  </mc:AlternateContent>
  <xr:revisionPtr revIDLastSave="0" documentId="13_ncr:1_{0A1D2216-6856-45B2-9884-F3C54DA0DB2B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Proposed Divices BOQ" sheetId="3" r:id="rId1"/>
    <sheet name="FIDS System Response Table" sheetId="1" r:id="rId2"/>
    <sheet name="Labour &amp; Spares Costs" sheetId="2" r:id="rId3"/>
    <sheet name="Parts" sheetId="4" r:id="rId4"/>
  </sheets>
  <definedNames>
    <definedName name="_Hlk536180182" localSheetId="1">'FIDS System Response Table'!#REF!</definedName>
    <definedName name="_Hlk536186863" localSheetId="1">'FIDS System Response Table'!$A$3</definedName>
    <definedName name="_Hlk536187373" localSheetId="1">'FIDS System Response Table'!#REF!</definedName>
    <definedName name="_xlnm.Print_Area" localSheetId="1">'FIDS System Response Table'!$A$1:$L$15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6" i="1" l="1"/>
  <c r="D15" i="1"/>
  <c r="E15" i="1"/>
  <c r="F15" i="1"/>
  <c r="G15" i="1"/>
  <c r="H15" i="1"/>
  <c r="I15" i="1"/>
  <c r="J15" i="1"/>
  <c r="K15" i="1"/>
  <c r="L15" i="1"/>
  <c r="C15" i="1"/>
</calcChain>
</file>

<file path=xl/sharedStrings.xml><?xml version="1.0" encoding="utf-8"?>
<sst xmlns="http://schemas.openxmlformats.org/spreadsheetml/2006/main" count="176" uniqueCount="119">
  <si>
    <t>Year 1</t>
  </si>
  <si>
    <t>Year 2</t>
  </si>
  <si>
    <t>Site</t>
  </si>
  <si>
    <t>Service Description</t>
  </si>
  <si>
    <t>(Excl. VAT)</t>
  </si>
  <si>
    <t>(Excl. VAT))</t>
  </si>
  <si>
    <t>Annual</t>
  </si>
  <si>
    <t xml:space="preserve">Excl. VAT </t>
  </si>
  <si>
    <t>ORTIA</t>
  </si>
  <si>
    <t xml:space="preserve"> Year 3</t>
  </si>
  <si>
    <t xml:space="preserve"> Year 4</t>
  </si>
  <si>
    <t xml:space="preserve"> Year 5</t>
  </si>
  <si>
    <t>Monthly</t>
  </si>
  <si>
    <t xml:space="preserve">Monthly </t>
  </si>
  <si>
    <t>KSIA</t>
  </si>
  <si>
    <t>Annual 
(Excl. VAT)</t>
  </si>
  <si>
    <t>Preventative, corrective maitenance and support</t>
  </si>
  <si>
    <t>CTIA</t>
  </si>
  <si>
    <t>PE</t>
  </si>
  <si>
    <t>ELS</t>
  </si>
  <si>
    <t>GRG</t>
  </si>
  <si>
    <t>UPN</t>
  </si>
  <si>
    <t>KIM</t>
  </si>
  <si>
    <t>BLF</t>
  </si>
  <si>
    <t>Pricing Table</t>
  </si>
  <si>
    <t>Other Related Pricing</t>
  </si>
  <si>
    <t>Electronic Engineer</t>
  </si>
  <si>
    <t xml:space="preserve">Role </t>
  </si>
  <si>
    <t>Normal Labour</t>
  </si>
  <si>
    <t>After Hours</t>
  </si>
  <si>
    <t>Weekend Labour</t>
  </si>
  <si>
    <t>Technician</t>
  </si>
  <si>
    <t>Assiatant Technician</t>
  </si>
  <si>
    <t>Resources Costs Per Hour</t>
  </si>
  <si>
    <t>SPARES PRICING</t>
  </si>
  <si>
    <t>Equipment Description</t>
  </si>
  <si>
    <t>Year 1 &amp; 2
Cost Exclu VAT</t>
  </si>
  <si>
    <t>Year 3 &amp; 4
Cost Exclu VAT</t>
  </si>
  <si>
    <t>Year 5 
Cost Exclu VAT</t>
  </si>
  <si>
    <t>ACSA Display Technology Replacement BoQ – First Draft</t>
  </si>
  <si>
    <t>Date:</t>
  </si>
  <si>
    <t xml:space="preserve">Model </t>
  </si>
  <si>
    <t>Unit Price</t>
  </si>
  <si>
    <t xml:space="preserve"> Qty</t>
  </si>
  <si>
    <t>Total</t>
  </si>
  <si>
    <t>Proposed brand screens 40-inch with built in PC</t>
  </si>
  <si>
    <t>Proposed brand screens 46-inch with built in PC</t>
  </si>
  <si>
    <t>Proposed brand screens 49-inch with built in PC</t>
  </si>
  <si>
    <t>Proposed brand screens 55-inch with built in PC</t>
  </si>
  <si>
    <t>BFN</t>
  </si>
  <si>
    <t>GRJ</t>
  </si>
  <si>
    <t>PLZ</t>
  </si>
  <si>
    <t>UTN</t>
  </si>
  <si>
    <t>INSTALLATION</t>
  </si>
  <si>
    <t>40\46\55 inch</t>
  </si>
  <si>
    <t>Sub-Total Cost</t>
  </si>
  <si>
    <t xml:space="preserve">Display Technology Screens To Procure </t>
  </si>
  <si>
    <t>FIDS  Maintenance and Support(All Airports including Western Precinct)</t>
  </si>
  <si>
    <t>NEC</t>
  </si>
  <si>
    <t>VESTEL</t>
  </si>
  <si>
    <t>Wzview</t>
  </si>
  <si>
    <t>WZVIEW</t>
  </si>
  <si>
    <t>Internal PC</t>
  </si>
  <si>
    <t>HDD</t>
  </si>
  <si>
    <t>CMOS battery</t>
  </si>
  <si>
    <t>Bracket</t>
  </si>
  <si>
    <t>PARTS PRICELIST</t>
  </si>
  <si>
    <t>Item</t>
  </si>
  <si>
    <t>FIDS screen 40”</t>
  </si>
  <si>
    <t>FIDS screen 46”</t>
  </si>
  <si>
    <t>FIDS screen 50”</t>
  </si>
  <si>
    <t>FIDS screen 55”</t>
  </si>
  <si>
    <t>FIDS screen 65”</t>
  </si>
  <si>
    <t>General Public Display 40”</t>
  </si>
  <si>
    <t>General Public Display 46”</t>
  </si>
  <si>
    <t>General Public Display 50”</t>
  </si>
  <si>
    <t>General Public Display 55”</t>
  </si>
  <si>
    <t>General Public Display 65”</t>
  </si>
  <si>
    <t>Television 36”</t>
  </si>
  <si>
    <t>Television 40”</t>
  </si>
  <si>
    <t>Television 46”</t>
  </si>
  <si>
    <t>Television 50”</t>
  </si>
  <si>
    <t>Television 55”</t>
  </si>
  <si>
    <t>Television 65”</t>
  </si>
  <si>
    <t>HD cable 5m</t>
  </si>
  <si>
    <t>HD cable 10m</t>
  </si>
  <si>
    <t xml:space="preserve">Videowall Controller </t>
  </si>
  <si>
    <t>Bracket for 36”</t>
  </si>
  <si>
    <t>Bracket for 40”</t>
  </si>
  <si>
    <t>Bracket for 46”</t>
  </si>
  <si>
    <t>Bracket for 55”</t>
  </si>
  <si>
    <t>Bracket for 65”</t>
  </si>
  <si>
    <t>Bracket – lockable – anti-theft 40 inch</t>
  </si>
  <si>
    <t>Bracket – lockable – anti-theft 46 inch</t>
  </si>
  <si>
    <t>Bracket – lockable – anti-theft 50 inch</t>
  </si>
  <si>
    <t>Bracket – lockable – anti-theft 55 inch</t>
  </si>
  <si>
    <t>Bracket – lockable – anti-theft 60 inch</t>
  </si>
  <si>
    <t>Bracket – lockable – anti-theft 65 inch</t>
  </si>
  <si>
    <t>Weatherproof lockable enclosure for 40inch</t>
  </si>
  <si>
    <t>Weatherproof lockable enclosure for 46inch</t>
  </si>
  <si>
    <t>Weatherproof lockable enclosure for 50inch</t>
  </si>
  <si>
    <t>Weatherproof lockable enclosure for 55inch</t>
  </si>
  <si>
    <t>Weatherproof lockable enclosure for 60inch</t>
  </si>
  <si>
    <t>Weatherproof lockable enclosure for 65inch</t>
  </si>
  <si>
    <t>Bracket for LED Board 3072mm x2048 Enclosure</t>
  </si>
  <si>
    <t xml:space="preserve">Installation for 32” </t>
  </si>
  <si>
    <t>Installation for 40”</t>
  </si>
  <si>
    <t>Installation for 46”</t>
  </si>
  <si>
    <t>Installation for 50”</t>
  </si>
  <si>
    <t>Installation for 55”</t>
  </si>
  <si>
    <t>Installation for 60”</t>
  </si>
  <si>
    <t>Installation for 65”</t>
  </si>
  <si>
    <r>
      <t>Price</t>
    </r>
    <r>
      <rPr>
        <sz val="11"/>
        <color theme="1"/>
        <rFont val="Calibri"/>
        <family val="2"/>
        <scheme val="minor"/>
      </rPr>
      <t>  </t>
    </r>
  </si>
  <si>
    <t>Proposed Brand Smart Television 60 inch</t>
  </si>
  <si>
    <t>R</t>
  </si>
  <si>
    <t>Total Excl VAT</t>
  </si>
  <si>
    <t>Total Incl VAT</t>
  </si>
  <si>
    <t>OPERATIONAL SCREENS</t>
  </si>
  <si>
    <t>BRACKETS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</si>
</sst>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&quot;#,##0.00;[Red]\-&quot;R&quot;#,##0.00"/>
    <numFmt numFmtId="164" formatCode="&quot;R &quot;#,##0.00"/>
    <numFmt numFmtId="166" formatCode="&quot;R&quot;#,##0.00"/>
  </numFmts>
  <fonts count="1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theme="9" tint="0.399975585192419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3" fillId="0" borderId="0"/>
  </cellStyleXfs>
  <cellXfs count="144">
    <xf numFmtId="0" fontId="0" fillId="0" borderId="0" xfId="0"/>
    <xf numFmtId="0" fontId="4" fillId="0" borderId="1" xfId="0" applyFont="1" applyBorder="1"/>
    <xf numFmtId="0" fontId="4" fillId="0" borderId="9" xfId="0" applyFont="1" applyBorder="1"/>
    <xf numFmtId="0" fontId="4" fillId="0" borderId="10" xfId="0" applyFont="1" applyBorder="1"/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9" fillId="5" borderId="31" xfId="0" applyFont="1" applyFill="1" applyBorder="1" applyAlignment="1">
      <alignment vertical="center"/>
    </xf>
    <xf numFmtId="0" fontId="9" fillId="5" borderId="32" xfId="0" applyFont="1" applyFill="1" applyBorder="1" applyAlignment="1">
      <alignment vertical="center"/>
    </xf>
    <xf numFmtId="0" fontId="9" fillId="5" borderId="33" xfId="0" applyFont="1" applyFill="1" applyBorder="1" applyAlignment="1">
      <alignment vertical="center"/>
    </xf>
    <xf numFmtId="0" fontId="9" fillId="5" borderId="29" xfId="0" applyFont="1" applyFill="1" applyBorder="1" applyAlignment="1">
      <alignment horizontal="center" vertical="center"/>
    </xf>
    <xf numFmtId="0" fontId="9" fillId="5" borderId="32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vertical="center"/>
    </xf>
    <xf numFmtId="0" fontId="9" fillId="4" borderId="32" xfId="0" applyFont="1" applyFill="1" applyBorder="1" applyAlignment="1">
      <alignment vertical="center"/>
    </xf>
    <xf numFmtId="0" fontId="9" fillId="4" borderId="33" xfId="0" applyFont="1" applyFill="1" applyBorder="1" applyAlignment="1">
      <alignment vertical="center"/>
    </xf>
    <xf numFmtId="0" fontId="9" fillId="4" borderId="29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vertical="center"/>
    </xf>
    <xf numFmtId="0" fontId="7" fillId="7" borderId="33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3" xfId="0" applyFont="1" applyBorder="1" applyAlignment="1">
      <alignment vertical="center"/>
    </xf>
    <xf numFmtId="0" fontId="7" fillId="0" borderId="33" xfId="0" applyFont="1" applyBorder="1" applyAlignment="1">
      <alignment horizontal="center" vertical="center"/>
    </xf>
    <xf numFmtId="0" fontId="7" fillId="6" borderId="33" xfId="0" applyFont="1" applyFill="1" applyBorder="1" applyAlignment="1">
      <alignment vertical="center"/>
    </xf>
    <xf numFmtId="0" fontId="7" fillId="6" borderId="5" xfId="0" applyFont="1" applyFill="1" applyBorder="1" applyAlignment="1">
      <alignment horizontal="center" vertical="center"/>
    </xf>
    <xf numFmtId="8" fontId="7" fillId="6" borderId="5" xfId="0" applyNumberFormat="1" applyFont="1" applyFill="1" applyBorder="1" applyAlignment="1">
      <alignment horizontal="right" vertical="center"/>
    </xf>
    <xf numFmtId="0" fontId="7" fillId="7" borderId="32" xfId="0" applyFont="1" applyFill="1" applyBorder="1" applyAlignment="1">
      <alignment vertical="center"/>
    </xf>
    <xf numFmtId="0" fontId="7" fillId="6" borderId="29" xfId="0" applyFont="1" applyFill="1" applyBorder="1" applyAlignment="1">
      <alignment horizontal="center" vertical="center"/>
    </xf>
    <xf numFmtId="8" fontId="7" fillId="6" borderId="32" xfId="0" applyNumberFormat="1" applyFont="1" applyFill="1" applyBorder="1" applyAlignment="1">
      <alignment horizontal="right" vertical="center"/>
    </xf>
    <xf numFmtId="0" fontId="9" fillId="7" borderId="32" xfId="0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vertical="center"/>
    </xf>
    <xf numFmtId="0" fontId="9" fillId="5" borderId="33" xfId="0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vertical="center"/>
    </xf>
    <xf numFmtId="8" fontId="7" fillId="8" borderId="33" xfId="0" applyNumberFormat="1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horizontal="center" vertical="center"/>
    </xf>
    <xf numFmtId="8" fontId="7" fillId="8" borderId="33" xfId="0" applyNumberFormat="1" applyFont="1" applyFill="1" applyBorder="1" applyAlignment="1">
      <alignment horizontal="right" vertical="center"/>
    </xf>
    <xf numFmtId="0" fontId="7" fillId="6" borderId="42" xfId="0" applyFont="1" applyFill="1" applyBorder="1" applyAlignment="1">
      <alignment vertical="center"/>
    </xf>
    <xf numFmtId="0" fontId="7" fillId="6" borderId="3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10" fillId="0" borderId="0" xfId="0" applyFont="1"/>
    <xf numFmtId="0" fontId="0" fillId="0" borderId="9" xfId="0" applyFont="1" applyBorder="1"/>
    <xf numFmtId="0" fontId="0" fillId="0" borderId="1" xfId="0" applyFont="1" applyBorder="1"/>
    <xf numFmtId="0" fontId="0" fillId="0" borderId="10" xfId="0" applyFont="1" applyBorder="1"/>
    <xf numFmtId="0" fontId="0" fillId="0" borderId="22" xfId="0" applyFont="1" applyBorder="1"/>
    <xf numFmtId="0" fontId="0" fillId="0" borderId="6" xfId="0" applyFont="1" applyBorder="1"/>
    <xf numFmtId="0" fontId="0" fillId="0" borderId="23" xfId="0" applyFont="1" applyBorder="1"/>
    <xf numFmtId="0" fontId="0" fillId="0" borderId="0" xfId="0" applyFont="1" applyFill="1" applyBorder="1"/>
    <xf numFmtId="0" fontId="4" fillId="10" borderId="45" xfId="0" applyFont="1" applyFill="1" applyBorder="1" applyAlignment="1">
      <alignment horizontal="justify" vertical="center" wrapText="1"/>
    </xf>
    <xf numFmtId="0" fontId="4" fillId="10" borderId="46" xfId="0" applyFont="1" applyFill="1" applyBorder="1" applyAlignment="1">
      <alignment horizontal="justify" vertical="center" wrapText="1"/>
    </xf>
    <xf numFmtId="0" fontId="7" fillId="0" borderId="47" xfId="0" applyFont="1" applyBorder="1" applyAlignment="1">
      <alignment vertical="center" wrapText="1"/>
    </xf>
    <xf numFmtId="0" fontId="7" fillId="0" borderId="48" xfId="0" applyFont="1" applyBorder="1" applyAlignment="1">
      <alignment vertical="center" wrapText="1"/>
    </xf>
    <xf numFmtId="0" fontId="4" fillId="11" borderId="26" xfId="0" applyFont="1" applyFill="1" applyBorder="1" applyAlignment="1">
      <alignment horizontal="center"/>
    </xf>
    <xf numFmtId="0" fontId="4" fillId="11" borderId="27" xfId="0" applyFont="1" applyFill="1" applyBorder="1" applyAlignment="1">
      <alignment horizontal="center" wrapText="1"/>
    </xf>
    <xf numFmtId="0" fontId="4" fillId="11" borderId="28" xfId="0" applyFont="1" applyFill="1" applyBorder="1" applyAlignment="1">
      <alignment horizontal="center" wrapText="1"/>
    </xf>
    <xf numFmtId="0" fontId="0" fillId="11" borderId="7" xfId="0" applyFont="1" applyFill="1" applyBorder="1"/>
    <xf numFmtId="0" fontId="0" fillId="11" borderId="24" xfId="0" applyFont="1" applyFill="1" applyBorder="1"/>
    <xf numFmtId="0" fontId="0" fillId="11" borderId="25" xfId="0" applyFont="1" applyFill="1" applyBorder="1"/>
    <xf numFmtId="0" fontId="0" fillId="11" borderId="8" xfId="0" applyFont="1" applyFill="1" applyBorder="1"/>
    <xf numFmtId="0" fontId="0" fillId="11" borderId="9" xfId="0" applyFont="1" applyFill="1" applyBorder="1"/>
    <xf numFmtId="0" fontId="0" fillId="11" borderId="2" xfId="0" applyFont="1" applyFill="1" applyBorder="1"/>
    <xf numFmtId="0" fontId="0" fillId="11" borderId="1" xfId="0" applyFont="1" applyFill="1" applyBorder="1"/>
    <xf numFmtId="0" fontId="0" fillId="11" borderId="10" xfId="0" applyFont="1" applyFill="1" applyBorder="1"/>
    <xf numFmtId="0" fontId="0" fillId="11" borderId="11" xfId="0" applyFont="1" applyFill="1" applyBorder="1"/>
    <xf numFmtId="0" fontId="0" fillId="11" borderId="20" xfId="0" applyFont="1" applyFill="1" applyBorder="1"/>
    <xf numFmtId="0" fontId="0" fillId="11" borderId="19" xfId="0" applyFont="1" applyFill="1" applyBorder="1"/>
    <xf numFmtId="0" fontId="0" fillId="11" borderId="12" xfId="0" applyFont="1" applyFill="1" applyBorder="1"/>
    <xf numFmtId="0" fontId="0" fillId="11" borderId="43" xfId="0" applyFont="1" applyFill="1" applyBorder="1"/>
    <xf numFmtId="0" fontId="0" fillId="11" borderId="6" xfId="0" applyFont="1" applyFill="1" applyBorder="1"/>
    <xf numFmtId="0" fontId="0" fillId="11" borderId="23" xfId="0" applyFont="1" applyFill="1" applyBorder="1"/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justify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164" fontId="10" fillId="0" borderId="1" xfId="0" applyNumberFormat="1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 wrapText="1"/>
    </xf>
    <xf numFmtId="164" fontId="12" fillId="0" borderId="1" xfId="0" applyNumberFormat="1" applyFont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/>
    <xf numFmtId="164" fontId="12" fillId="0" borderId="1" xfId="0" applyNumberFormat="1" applyFont="1" applyBorder="1"/>
    <xf numFmtId="8" fontId="7" fillId="6" borderId="40" xfId="0" applyNumberFormat="1" applyFont="1" applyFill="1" applyBorder="1" applyAlignment="1">
      <alignment horizontal="right" vertical="center"/>
    </xf>
    <xf numFmtId="0" fontId="7" fillId="6" borderId="40" xfId="0" applyFont="1" applyFill="1" applyBorder="1" applyAlignment="1">
      <alignment horizontal="center" vertical="center"/>
    </xf>
    <xf numFmtId="0" fontId="7" fillId="6" borderId="32" xfId="0" applyFont="1" applyFill="1" applyBorder="1" applyAlignment="1">
      <alignment horizontal="center" vertical="center"/>
    </xf>
    <xf numFmtId="0" fontId="7" fillId="6" borderId="40" xfId="0" applyFont="1" applyFill="1" applyBorder="1" applyAlignment="1">
      <alignment vertical="center"/>
    </xf>
    <xf numFmtId="0" fontId="7" fillId="0" borderId="34" xfId="0" applyFont="1" applyBorder="1" applyAlignment="1">
      <alignment vertical="center" wrapText="1"/>
    </xf>
    <xf numFmtId="0" fontId="7" fillId="7" borderId="31" xfId="0" applyFont="1" applyFill="1" applyBorder="1" applyAlignment="1">
      <alignment horizontal="center" vertical="center" wrapText="1"/>
    </xf>
    <xf numFmtId="0" fontId="7" fillId="7" borderId="31" xfId="0" applyFont="1" applyFill="1" applyBorder="1" applyAlignment="1">
      <alignment vertical="center"/>
    </xf>
    <xf numFmtId="0" fontId="7" fillId="6" borderId="37" xfId="0" applyFont="1" applyFill="1" applyBorder="1" applyAlignment="1">
      <alignment horizontal="center" vertical="center" wrapText="1"/>
    </xf>
    <xf numFmtId="0" fontId="7" fillId="6" borderId="41" xfId="0" applyFont="1" applyFill="1" applyBorder="1" applyAlignment="1">
      <alignment vertical="center"/>
    </xf>
    <xf numFmtId="0" fontId="7" fillId="6" borderId="31" xfId="0" applyFont="1" applyFill="1" applyBorder="1" applyAlignment="1">
      <alignment vertical="center"/>
    </xf>
    <xf numFmtId="8" fontId="7" fillId="5" borderId="33" xfId="0" applyNumberFormat="1" applyFont="1" applyFill="1" applyBorder="1" applyAlignment="1">
      <alignment horizontal="left" vertical="center"/>
    </xf>
    <xf numFmtId="0" fontId="7" fillId="6" borderId="15" xfId="0" applyFont="1" applyFill="1" applyBorder="1" applyAlignment="1">
      <alignment vertical="center"/>
    </xf>
    <xf numFmtId="0" fontId="7" fillId="6" borderId="29" xfId="0" applyFont="1" applyFill="1" applyBorder="1" applyAlignment="1">
      <alignment vertical="center"/>
    </xf>
    <xf numFmtId="0" fontId="0" fillId="0" borderId="40" xfId="0" applyFont="1" applyBorder="1" applyAlignment="1">
      <alignment vertical="center"/>
    </xf>
    <xf numFmtId="0" fontId="7" fillId="7" borderId="40" xfId="0" applyFont="1" applyFill="1" applyBorder="1" applyAlignment="1">
      <alignment vertical="center"/>
    </xf>
    <xf numFmtId="0" fontId="0" fillId="0" borderId="49" xfId="0" applyFont="1" applyBorder="1" applyAlignment="1">
      <alignment vertical="center"/>
    </xf>
    <xf numFmtId="0" fontId="0" fillId="0" borderId="33" xfId="0" applyFont="1" applyBorder="1" applyAlignment="1">
      <alignment vertical="center"/>
    </xf>
    <xf numFmtId="0" fontId="7" fillId="6" borderId="36" xfId="0" applyFont="1" applyFill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30" xfId="0" applyFont="1" applyFill="1" applyBorder="1" applyAlignment="1">
      <alignment horizontal="center" vertical="center"/>
    </xf>
    <xf numFmtId="0" fontId="7" fillId="6" borderId="35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 wrapText="1"/>
    </xf>
    <xf numFmtId="0" fontId="7" fillId="6" borderId="3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11" borderId="15" xfId="0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/>
    </xf>
    <xf numFmtId="0" fontId="0" fillId="11" borderId="15" xfId="0" applyFont="1" applyFill="1" applyBorder="1" applyAlignment="1">
      <alignment horizontal="center"/>
    </xf>
    <xf numFmtId="0" fontId="0" fillId="11" borderId="5" xfId="0" applyFont="1" applyFill="1" applyBorder="1" applyAlignment="1">
      <alignment horizontal="center"/>
    </xf>
    <xf numFmtId="0" fontId="5" fillId="9" borderId="44" xfId="0" applyFont="1" applyFill="1" applyBorder="1" applyAlignment="1">
      <alignment horizontal="center"/>
    </xf>
    <xf numFmtId="166" fontId="10" fillId="0" borderId="1" xfId="0" applyNumberFormat="1" applyFont="1" applyBorder="1"/>
    <xf numFmtId="166" fontId="12" fillId="0" borderId="1" xfId="0" applyNumberFormat="1" applyFont="1" applyBorder="1"/>
    <xf numFmtId="0" fontId="7" fillId="8" borderId="38" xfId="0" applyFont="1" applyFill="1" applyBorder="1" applyAlignment="1">
      <alignment horizontal="center" vertical="center" wrapText="1"/>
    </xf>
    <xf numFmtId="0" fontId="0" fillId="8" borderId="0" xfId="0" applyFont="1" applyFill="1"/>
    <xf numFmtId="0" fontId="7" fillId="8" borderId="32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vertical="center"/>
    </xf>
  </cellXfs>
  <cellStyles count="4">
    <cellStyle name="Normal" xfId="0" builtinId="0"/>
    <cellStyle name="Normal 15" xfId="1" xr:uid="{A6E36824-942A-49AE-97CA-61172A64DE1F}"/>
    <cellStyle name="Normal 2 2" xfId="3" xr:uid="{79AC3D23-2E6A-485D-BD07-7F60C27C0594}"/>
    <cellStyle name="Normal 3" xfId="2" xr:uid="{8B201471-44DA-48B6-BB6D-3F7CFA19F9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879A3-2A63-4035-81A0-9D007AAF4920}">
  <dimension ref="A2:E54"/>
  <sheetViews>
    <sheetView topLeftCell="A37" workbookViewId="0">
      <selection activeCell="F45" sqref="F45"/>
    </sheetView>
  </sheetViews>
  <sheetFormatPr defaultRowHeight="14.4" x14ac:dyDescent="0.3"/>
  <cols>
    <col min="1" max="1" width="54.33203125" style="45" bestFit="1" customWidth="1"/>
    <col min="2" max="2" width="46.33203125" style="45" customWidth="1"/>
    <col min="3" max="3" width="10" style="45" bestFit="1" customWidth="1"/>
    <col min="4" max="4" width="10.5546875" style="45" customWidth="1"/>
    <col min="5" max="5" width="13.5546875" style="45" bestFit="1" customWidth="1"/>
    <col min="6" max="16384" width="8.88671875" style="45"/>
  </cols>
  <sheetData>
    <row r="2" spans="1:5" ht="15.6" x14ac:dyDescent="0.3">
      <c r="A2" s="4" t="s">
        <v>39</v>
      </c>
      <c r="B2" s="46"/>
      <c r="D2" s="4" t="s">
        <v>40</v>
      </c>
      <c r="E2" s="5">
        <v>44999</v>
      </c>
    </row>
    <row r="3" spans="1:5" ht="15" thickBot="1" x14ac:dyDescent="0.35">
      <c r="B3" s="6"/>
      <c r="E3" s="7"/>
    </row>
    <row r="4" spans="1:5" ht="24" thickBot="1" x14ac:dyDescent="0.35">
      <c r="A4" s="108" t="s">
        <v>56</v>
      </c>
      <c r="B4" s="109"/>
      <c r="C4" s="109"/>
      <c r="D4" s="109"/>
      <c r="E4" s="110"/>
    </row>
    <row r="5" spans="1:5" ht="15" thickBot="1" x14ac:dyDescent="0.35">
      <c r="A5" s="111"/>
      <c r="B5" s="112"/>
      <c r="C5" s="112"/>
      <c r="D5" s="112"/>
      <c r="E5" s="113"/>
    </row>
    <row r="6" spans="1:5" ht="15" thickBot="1" x14ac:dyDescent="0.35">
      <c r="A6" s="8" t="s">
        <v>2</v>
      </c>
      <c r="B6" s="9" t="s">
        <v>41</v>
      </c>
      <c r="C6" s="10" t="s">
        <v>42</v>
      </c>
      <c r="D6" s="11" t="s">
        <v>43</v>
      </c>
      <c r="E6" s="12" t="s">
        <v>44</v>
      </c>
    </row>
    <row r="7" spans="1:5" ht="15" thickBot="1" x14ac:dyDescent="0.35">
      <c r="A7" s="13"/>
      <c r="B7" s="14"/>
      <c r="C7" s="15"/>
      <c r="D7" s="16"/>
      <c r="E7" s="17"/>
    </row>
    <row r="8" spans="1:5" ht="15" thickBot="1" x14ac:dyDescent="0.35">
      <c r="A8" s="106" t="s">
        <v>17</v>
      </c>
      <c r="B8" s="92" t="s">
        <v>45</v>
      </c>
      <c r="C8" s="89"/>
      <c r="D8" s="90">
        <v>258</v>
      </c>
      <c r="E8" s="89"/>
    </row>
    <row r="9" spans="1:5" ht="15" thickBot="1" x14ac:dyDescent="0.35">
      <c r="A9" s="114"/>
      <c r="B9" s="92" t="s">
        <v>46</v>
      </c>
      <c r="C9" s="89"/>
      <c r="D9" s="90">
        <v>13</v>
      </c>
      <c r="E9" s="89"/>
    </row>
    <row r="10" spans="1:5" ht="15" thickBot="1" x14ac:dyDescent="0.35">
      <c r="A10" s="91"/>
      <c r="B10" s="92" t="s">
        <v>113</v>
      </c>
      <c r="C10" s="89"/>
      <c r="D10" s="90">
        <v>2</v>
      </c>
      <c r="E10" s="89"/>
    </row>
    <row r="11" spans="1:5" ht="15" thickBot="1" x14ac:dyDescent="0.35">
      <c r="A11" s="20"/>
      <c r="B11" s="29"/>
      <c r="C11" s="21"/>
      <c r="D11" s="22"/>
      <c r="E11" s="21"/>
    </row>
    <row r="12" spans="1:5" ht="15" thickBot="1" x14ac:dyDescent="0.35">
      <c r="A12" s="106" t="s">
        <v>8</v>
      </c>
      <c r="B12" s="26" t="s">
        <v>45</v>
      </c>
      <c r="C12" s="18"/>
      <c r="D12" s="19">
        <v>580</v>
      </c>
      <c r="E12" s="18"/>
    </row>
    <row r="13" spans="1:5" ht="15" thickBot="1" x14ac:dyDescent="0.35">
      <c r="A13" s="114"/>
      <c r="B13" s="26" t="s">
        <v>46</v>
      </c>
      <c r="C13" s="18"/>
      <c r="D13" s="19">
        <v>120</v>
      </c>
      <c r="E13" s="18"/>
    </row>
    <row r="14" spans="1:5" ht="15" thickBot="1" x14ac:dyDescent="0.35">
      <c r="A14" s="114"/>
      <c r="B14" s="26" t="s">
        <v>47</v>
      </c>
      <c r="C14" s="18"/>
      <c r="D14" s="19">
        <v>14</v>
      </c>
      <c r="E14" s="18"/>
    </row>
    <row r="15" spans="1:5" ht="15" thickBot="1" x14ac:dyDescent="0.35">
      <c r="A15" s="114"/>
      <c r="B15" s="26" t="s">
        <v>48</v>
      </c>
      <c r="C15" s="18"/>
      <c r="D15" s="19">
        <v>18</v>
      </c>
      <c r="E15" s="18"/>
    </row>
    <row r="16" spans="1:5" ht="15" thickBot="1" x14ac:dyDescent="0.35">
      <c r="A16" s="91"/>
      <c r="B16" s="92" t="s">
        <v>113</v>
      </c>
      <c r="C16" s="18"/>
      <c r="D16" s="19">
        <v>2</v>
      </c>
      <c r="E16" s="18"/>
    </row>
    <row r="17" spans="1:5" ht="15" thickBot="1" x14ac:dyDescent="0.35">
      <c r="A17" s="23"/>
      <c r="B17" s="24"/>
      <c r="C17" s="24"/>
      <c r="D17" s="25"/>
      <c r="E17" s="24"/>
    </row>
    <row r="18" spans="1:5" ht="15" thickBot="1" x14ac:dyDescent="0.35">
      <c r="A18" s="115" t="s">
        <v>14</v>
      </c>
      <c r="B18" s="26" t="s">
        <v>45</v>
      </c>
      <c r="C18" s="18"/>
      <c r="D18" s="19">
        <v>180</v>
      </c>
      <c r="E18" s="18"/>
    </row>
    <row r="19" spans="1:5" ht="15" thickBot="1" x14ac:dyDescent="0.35">
      <c r="A19" s="114"/>
      <c r="B19" s="26" t="s">
        <v>46</v>
      </c>
      <c r="C19" s="18"/>
      <c r="D19" s="19">
        <v>19</v>
      </c>
      <c r="E19" s="18"/>
    </row>
    <row r="20" spans="1:5" ht="15" thickBot="1" x14ac:dyDescent="0.35">
      <c r="A20" s="114"/>
      <c r="B20" s="92" t="s">
        <v>113</v>
      </c>
      <c r="C20" s="26"/>
      <c r="D20" s="19">
        <v>2</v>
      </c>
      <c r="E20" s="26"/>
    </row>
    <row r="21" spans="1:5" ht="15" thickBot="1" x14ac:dyDescent="0.35">
      <c r="A21" s="91"/>
      <c r="B21" s="92"/>
      <c r="C21" s="26"/>
      <c r="D21" s="19"/>
      <c r="E21" s="26"/>
    </row>
    <row r="22" spans="1:5" ht="15" thickBot="1" x14ac:dyDescent="0.35">
      <c r="A22" s="20"/>
      <c r="B22" s="29"/>
      <c r="C22" s="21"/>
      <c r="D22" s="22"/>
      <c r="E22" s="21"/>
    </row>
    <row r="23" spans="1:5" ht="15" thickBot="1" x14ac:dyDescent="0.35">
      <c r="A23" s="106" t="s">
        <v>49</v>
      </c>
      <c r="B23" s="26" t="s">
        <v>45</v>
      </c>
      <c r="C23" s="18"/>
      <c r="D23" s="19">
        <v>17</v>
      </c>
      <c r="E23" s="18"/>
    </row>
    <row r="24" spans="1:5" ht="15" thickBot="1" x14ac:dyDescent="0.35">
      <c r="A24" s="107"/>
      <c r="B24" s="26" t="s">
        <v>46</v>
      </c>
      <c r="C24" s="18"/>
      <c r="D24" s="19">
        <v>3</v>
      </c>
      <c r="E24" s="18"/>
    </row>
    <row r="25" spans="1:5" ht="15" thickBot="1" x14ac:dyDescent="0.35">
      <c r="A25" s="93"/>
      <c r="B25" s="26" t="s">
        <v>48</v>
      </c>
      <c r="C25" s="18"/>
      <c r="D25" s="19">
        <v>2</v>
      </c>
      <c r="E25" s="18"/>
    </row>
    <row r="26" spans="1:5" ht="15" thickBot="1" x14ac:dyDescent="0.35">
      <c r="A26" s="46"/>
      <c r="B26" s="46"/>
      <c r="C26" s="102"/>
      <c r="D26" s="46"/>
      <c r="E26" s="104"/>
    </row>
    <row r="27" spans="1:5" ht="15" thickBot="1" x14ac:dyDescent="0.35">
      <c r="A27" s="106" t="s">
        <v>50</v>
      </c>
      <c r="B27" s="100" t="s">
        <v>45</v>
      </c>
      <c r="C27" s="89"/>
      <c r="D27" s="27">
        <v>27</v>
      </c>
      <c r="E27" s="28"/>
    </row>
    <row r="28" spans="1:5" ht="15" thickBot="1" x14ac:dyDescent="0.35">
      <c r="A28" s="107"/>
      <c r="B28" s="101" t="s">
        <v>46</v>
      </c>
      <c r="C28" s="89"/>
      <c r="D28" s="19">
        <v>14</v>
      </c>
      <c r="E28" s="18"/>
    </row>
    <row r="29" spans="1:5" ht="15" thickBot="1" x14ac:dyDescent="0.35">
      <c r="A29" s="94"/>
      <c r="B29" s="95"/>
      <c r="C29" s="103"/>
      <c r="D29" s="22"/>
      <c r="E29" s="21"/>
    </row>
    <row r="30" spans="1:5" ht="15" thickBot="1" x14ac:dyDescent="0.35">
      <c r="A30" s="106" t="s">
        <v>51</v>
      </c>
      <c r="B30" s="101" t="s">
        <v>45</v>
      </c>
      <c r="C30" s="89"/>
      <c r="D30" s="19">
        <v>28</v>
      </c>
      <c r="E30" s="18"/>
    </row>
    <row r="31" spans="1:5" ht="15" thickBot="1" x14ac:dyDescent="0.35">
      <c r="A31" s="107"/>
      <c r="B31" s="101" t="s">
        <v>46</v>
      </c>
      <c r="C31" s="89"/>
      <c r="D31" s="19">
        <v>23</v>
      </c>
      <c r="E31" s="18"/>
    </row>
    <row r="32" spans="1:5" ht="15" thickBot="1" x14ac:dyDescent="0.35">
      <c r="A32" s="46"/>
      <c r="B32" s="46"/>
      <c r="C32" s="102"/>
      <c r="D32" s="46"/>
      <c r="E32" s="105"/>
    </row>
    <row r="33" spans="1:5" ht="15" thickBot="1" x14ac:dyDescent="0.35">
      <c r="A33" s="116" t="s">
        <v>52</v>
      </c>
      <c r="B33" s="100" t="s">
        <v>45</v>
      </c>
      <c r="C33" s="89"/>
      <c r="D33" s="27">
        <v>3</v>
      </c>
      <c r="E33" s="28"/>
    </row>
    <row r="34" spans="1:5" ht="15" thickBot="1" x14ac:dyDescent="0.35">
      <c r="A34" s="117"/>
      <c r="B34" s="101" t="s">
        <v>46</v>
      </c>
      <c r="C34" s="89"/>
      <c r="D34" s="19">
        <v>2</v>
      </c>
      <c r="E34" s="18"/>
    </row>
    <row r="35" spans="1:5" ht="15" thickBot="1" x14ac:dyDescent="0.35">
      <c r="A35" s="20"/>
      <c r="B35" s="95"/>
      <c r="C35" s="103"/>
      <c r="D35" s="22"/>
      <c r="E35" s="21"/>
    </row>
    <row r="36" spans="1:5" ht="15" thickBot="1" x14ac:dyDescent="0.35">
      <c r="A36" s="106" t="s">
        <v>19</v>
      </c>
      <c r="B36" s="26" t="s">
        <v>45</v>
      </c>
      <c r="C36" s="18"/>
      <c r="D36" s="30">
        <v>25</v>
      </c>
      <c r="E36" s="31"/>
    </row>
    <row r="37" spans="1:5" ht="15" thickBot="1" x14ac:dyDescent="0.35">
      <c r="A37" s="107"/>
      <c r="B37" s="26" t="s">
        <v>46</v>
      </c>
      <c r="C37" s="18"/>
      <c r="D37" s="19">
        <v>13</v>
      </c>
      <c r="E37" s="18"/>
    </row>
    <row r="38" spans="1:5" ht="15" thickBot="1" x14ac:dyDescent="0.35">
      <c r="A38" s="20"/>
      <c r="B38" s="29"/>
      <c r="C38" s="21"/>
      <c r="D38" s="22"/>
      <c r="E38" s="21"/>
    </row>
    <row r="39" spans="1:5" ht="15" thickBot="1" x14ac:dyDescent="0.35">
      <c r="A39" s="44" t="s">
        <v>22</v>
      </c>
      <c r="B39" s="26" t="s">
        <v>45</v>
      </c>
      <c r="C39" s="18"/>
      <c r="D39" s="19">
        <v>20</v>
      </c>
      <c r="E39" s="18"/>
    </row>
    <row r="40" spans="1:5" ht="15" thickBot="1" x14ac:dyDescent="0.35">
      <c r="A40" s="95"/>
      <c r="B40" s="32"/>
      <c r="C40" s="33"/>
      <c r="D40" s="33"/>
      <c r="E40" s="34"/>
    </row>
    <row r="41" spans="1:5" ht="15" thickBot="1" x14ac:dyDescent="0.35">
      <c r="A41" s="96" t="s">
        <v>53</v>
      </c>
      <c r="B41" s="35" t="s">
        <v>54</v>
      </c>
      <c r="C41" s="36"/>
      <c r="D41" s="19">
        <v>1506</v>
      </c>
      <c r="E41" s="18"/>
    </row>
    <row r="42" spans="1:5" s="141" customFormat="1" ht="15" thickBot="1" x14ac:dyDescent="0.35">
      <c r="A42" s="140"/>
      <c r="B42" s="39"/>
      <c r="C42" s="40"/>
      <c r="D42" s="41"/>
      <c r="E42" s="42"/>
    </row>
    <row r="43" spans="1:5" ht="15" thickBot="1" x14ac:dyDescent="0.35">
      <c r="A43" s="106" t="s">
        <v>117</v>
      </c>
      <c r="B43" s="26" t="s">
        <v>45</v>
      </c>
      <c r="C43" s="18"/>
      <c r="D43" s="19">
        <v>30</v>
      </c>
      <c r="E43" s="18"/>
    </row>
    <row r="44" spans="1:5" ht="15" thickBot="1" x14ac:dyDescent="0.35">
      <c r="A44" s="114"/>
      <c r="B44" s="26" t="s">
        <v>46</v>
      </c>
      <c r="C44" s="18"/>
      <c r="D44" s="19">
        <v>30</v>
      </c>
      <c r="E44" s="18"/>
    </row>
    <row r="45" spans="1:5" ht="15" thickBot="1" x14ac:dyDescent="0.35">
      <c r="A45" s="114"/>
      <c r="B45" s="26" t="s">
        <v>47</v>
      </c>
      <c r="C45" s="18"/>
      <c r="D45" s="19">
        <v>20</v>
      </c>
      <c r="E45" s="18"/>
    </row>
    <row r="46" spans="1:5" ht="15" thickBot="1" x14ac:dyDescent="0.35">
      <c r="A46" s="114"/>
      <c r="B46" s="26" t="s">
        <v>48</v>
      </c>
      <c r="C46" s="18"/>
      <c r="D46" s="19">
        <v>20</v>
      </c>
      <c r="E46" s="18"/>
    </row>
    <row r="47" spans="1:5" ht="15" thickBot="1" x14ac:dyDescent="0.35">
      <c r="A47" s="91"/>
      <c r="B47" s="92" t="s">
        <v>113</v>
      </c>
      <c r="C47" s="18"/>
      <c r="D47" s="19">
        <v>6</v>
      </c>
      <c r="E47" s="18"/>
    </row>
    <row r="48" spans="1:5" ht="15" thickBot="1" x14ac:dyDescent="0.35">
      <c r="A48" s="142"/>
      <c r="B48" s="143"/>
      <c r="C48" s="42"/>
      <c r="D48" s="41"/>
      <c r="E48" s="42"/>
    </row>
    <row r="49" spans="1:5" ht="15" thickBot="1" x14ac:dyDescent="0.35">
      <c r="A49" s="90" t="s">
        <v>118</v>
      </c>
      <c r="B49" s="43"/>
      <c r="C49" s="36"/>
      <c r="D49" s="19">
        <v>1506</v>
      </c>
      <c r="E49" s="18"/>
    </row>
    <row r="50" spans="1:5" ht="15" thickBot="1" x14ac:dyDescent="0.35">
      <c r="A50" s="97"/>
      <c r="B50" s="92"/>
      <c r="C50" s="36"/>
      <c r="D50" s="19"/>
      <c r="E50" s="18"/>
    </row>
    <row r="51" spans="1:5" ht="15" thickBot="1" x14ac:dyDescent="0.35">
      <c r="A51" s="92"/>
      <c r="B51" s="92"/>
      <c r="C51" s="36"/>
      <c r="D51" s="19"/>
      <c r="E51" s="18"/>
    </row>
    <row r="52" spans="1:5" ht="15" thickBot="1" x14ac:dyDescent="0.35">
      <c r="A52" s="92"/>
      <c r="B52" s="92"/>
      <c r="C52" s="36"/>
      <c r="D52" s="19"/>
      <c r="E52" s="18"/>
    </row>
    <row r="53" spans="1:5" ht="15" thickBot="1" x14ac:dyDescent="0.35">
      <c r="A53" s="98"/>
      <c r="B53" s="92"/>
      <c r="C53" s="36"/>
      <c r="D53" s="19"/>
      <c r="E53" s="18"/>
    </row>
    <row r="54" spans="1:5" ht="15" thickBot="1" x14ac:dyDescent="0.35">
      <c r="A54" s="37"/>
      <c r="B54" s="12" t="s">
        <v>55</v>
      </c>
      <c r="C54" s="38"/>
      <c r="D54" s="38"/>
      <c r="E54" s="99" t="s">
        <v>114</v>
      </c>
    </row>
  </sheetData>
  <mergeCells count="11">
    <mergeCell ref="A27:A28"/>
    <mergeCell ref="A30:A31"/>
    <mergeCell ref="A33:A34"/>
    <mergeCell ref="A36:A37"/>
    <mergeCell ref="A43:A46"/>
    <mergeCell ref="A23:A24"/>
    <mergeCell ref="A4:E4"/>
    <mergeCell ref="A5:E5"/>
    <mergeCell ref="A8:A9"/>
    <mergeCell ref="A12:A15"/>
    <mergeCell ref="A18:A20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opLeftCell="A3" zoomScaleNormal="100" workbookViewId="0">
      <selection activeCell="F20" sqref="F20"/>
    </sheetView>
  </sheetViews>
  <sheetFormatPr defaultRowHeight="14.4" x14ac:dyDescent="0.3"/>
  <cols>
    <col min="1" max="1" width="20.5546875" style="47" bestFit="1" customWidth="1"/>
    <col min="2" max="2" width="55.21875" style="47" bestFit="1" customWidth="1"/>
    <col min="3" max="3" width="22.88671875" style="47" customWidth="1"/>
    <col min="4" max="10" width="16.6640625" style="47" customWidth="1"/>
    <col min="11" max="11" width="14.33203125" style="47" bestFit="1" customWidth="1"/>
    <col min="12" max="12" width="18.44140625" style="47" bestFit="1" customWidth="1"/>
    <col min="13" max="16384" width="8.88671875" style="47"/>
  </cols>
  <sheetData>
    <row r="1" spans="1:12" ht="23.4" x14ac:dyDescent="0.3">
      <c r="A1" s="119" t="s">
        <v>57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2" spans="1:12" x14ac:dyDescent="0.3">
      <c r="A2" s="121" t="s">
        <v>24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spans="1:12" ht="27.6" customHeight="1" x14ac:dyDescent="0.3">
      <c r="A3" s="77"/>
      <c r="B3" s="77"/>
      <c r="C3" s="78" t="s">
        <v>0</v>
      </c>
      <c r="D3" s="78"/>
      <c r="E3" s="78" t="s">
        <v>1</v>
      </c>
      <c r="F3" s="78"/>
      <c r="G3" s="78" t="s">
        <v>9</v>
      </c>
      <c r="H3" s="78"/>
      <c r="I3" s="78" t="s">
        <v>10</v>
      </c>
      <c r="J3" s="78"/>
      <c r="K3" s="78" t="s">
        <v>11</v>
      </c>
      <c r="L3" s="78"/>
    </row>
    <row r="4" spans="1:12" ht="14.55" customHeight="1" x14ac:dyDescent="0.3">
      <c r="A4" s="77"/>
      <c r="B4" s="77"/>
      <c r="C4" s="78" t="s">
        <v>12</v>
      </c>
      <c r="D4" s="120" t="s">
        <v>15</v>
      </c>
      <c r="E4" s="78" t="s">
        <v>13</v>
      </c>
      <c r="F4" s="78" t="s">
        <v>6</v>
      </c>
      <c r="G4" s="78" t="s">
        <v>12</v>
      </c>
      <c r="H4" s="78" t="s">
        <v>6</v>
      </c>
      <c r="I4" s="78" t="s">
        <v>12</v>
      </c>
      <c r="J4" s="78" t="s">
        <v>6</v>
      </c>
      <c r="K4" s="78" t="s">
        <v>12</v>
      </c>
      <c r="L4" s="78" t="s">
        <v>6</v>
      </c>
    </row>
    <row r="5" spans="1:12" x14ac:dyDescent="0.3">
      <c r="A5" s="79" t="s">
        <v>2</v>
      </c>
      <c r="B5" s="80" t="s">
        <v>3</v>
      </c>
      <c r="C5" s="78" t="s">
        <v>4</v>
      </c>
      <c r="D5" s="120"/>
      <c r="E5" s="78" t="s">
        <v>5</v>
      </c>
      <c r="F5" s="78" t="s">
        <v>4</v>
      </c>
      <c r="G5" s="78" t="s">
        <v>7</v>
      </c>
      <c r="H5" s="78" t="s">
        <v>7</v>
      </c>
      <c r="I5" s="78" t="s">
        <v>7</v>
      </c>
      <c r="J5" s="78" t="s">
        <v>7</v>
      </c>
      <c r="K5" s="78" t="s">
        <v>7</v>
      </c>
      <c r="L5" s="78" t="s">
        <v>7</v>
      </c>
    </row>
    <row r="6" spans="1:12" ht="24" customHeight="1" x14ac:dyDescent="0.3">
      <c r="A6" s="81" t="s">
        <v>8</v>
      </c>
      <c r="B6" s="82" t="s">
        <v>16</v>
      </c>
      <c r="C6" s="83"/>
      <c r="D6" s="83"/>
      <c r="E6" s="83"/>
      <c r="F6" s="83"/>
      <c r="G6" s="84"/>
      <c r="H6" s="83"/>
      <c r="I6" s="84"/>
      <c r="J6" s="84"/>
      <c r="K6" s="84"/>
      <c r="L6" s="84"/>
    </row>
    <row r="7" spans="1:12" ht="24" customHeight="1" x14ac:dyDescent="0.3">
      <c r="A7" s="81" t="s">
        <v>17</v>
      </c>
      <c r="B7" s="82" t="s">
        <v>16</v>
      </c>
      <c r="C7" s="83"/>
      <c r="D7" s="83"/>
      <c r="E7" s="83"/>
      <c r="F7" s="83"/>
      <c r="G7" s="83"/>
      <c r="H7" s="83"/>
      <c r="I7" s="83"/>
      <c r="J7" s="83"/>
      <c r="K7" s="83"/>
      <c r="L7" s="83"/>
    </row>
    <row r="8" spans="1:12" ht="24" customHeight="1" x14ac:dyDescent="0.3">
      <c r="A8" s="81" t="s">
        <v>14</v>
      </c>
      <c r="B8" s="82" t="s">
        <v>16</v>
      </c>
      <c r="C8" s="83"/>
      <c r="D8" s="83"/>
      <c r="E8" s="83"/>
      <c r="F8" s="83"/>
      <c r="G8" s="84"/>
      <c r="H8" s="83"/>
      <c r="I8" s="84"/>
      <c r="J8" s="83"/>
      <c r="K8" s="84"/>
      <c r="L8" s="83"/>
    </row>
    <row r="9" spans="1:12" ht="24" customHeight="1" x14ac:dyDescent="0.3">
      <c r="A9" s="81" t="s">
        <v>18</v>
      </c>
      <c r="B9" s="82" t="s">
        <v>16</v>
      </c>
      <c r="C9" s="83"/>
      <c r="D9" s="83"/>
      <c r="E9" s="83"/>
      <c r="F9" s="83"/>
      <c r="G9" s="84"/>
      <c r="H9" s="83"/>
      <c r="I9" s="84"/>
      <c r="J9" s="84"/>
      <c r="K9" s="84"/>
      <c r="L9" s="84"/>
    </row>
    <row r="10" spans="1:12" ht="24" customHeight="1" x14ac:dyDescent="0.3">
      <c r="A10" s="81" t="s">
        <v>19</v>
      </c>
      <c r="B10" s="82" t="s">
        <v>16</v>
      </c>
      <c r="C10" s="85"/>
      <c r="D10" s="85"/>
      <c r="E10" s="86"/>
      <c r="F10" s="86"/>
      <c r="G10" s="86"/>
      <c r="H10" s="86"/>
      <c r="I10" s="86"/>
      <c r="J10" s="86"/>
      <c r="K10" s="86"/>
      <c r="L10" s="86"/>
    </row>
    <row r="11" spans="1:12" ht="24" customHeight="1" x14ac:dyDescent="0.3">
      <c r="A11" s="87" t="s">
        <v>20</v>
      </c>
      <c r="B11" s="82" t="s">
        <v>16</v>
      </c>
      <c r="C11" s="87"/>
      <c r="D11" s="87"/>
      <c r="E11" s="87"/>
      <c r="F11" s="87"/>
      <c r="G11" s="87"/>
      <c r="H11" s="87"/>
      <c r="I11" s="87"/>
      <c r="J11" s="87"/>
      <c r="K11" s="87"/>
      <c r="L11" s="87"/>
    </row>
    <row r="12" spans="1:12" ht="24" customHeight="1" x14ac:dyDescent="0.3">
      <c r="A12" s="87" t="s">
        <v>21</v>
      </c>
      <c r="B12" s="82" t="s">
        <v>16</v>
      </c>
      <c r="C12" s="87"/>
      <c r="D12" s="87"/>
      <c r="E12" s="87"/>
      <c r="F12" s="87"/>
      <c r="G12" s="87"/>
      <c r="H12" s="87"/>
      <c r="I12" s="87"/>
      <c r="J12" s="87"/>
      <c r="K12" s="87"/>
      <c r="L12" s="87"/>
    </row>
    <row r="13" spans="1:12" ht="24" customHeight="1" x14ac:dyDescent="0.3">
      <c r="A13" s="87" t="s">
        <v>22</v>
      </c>
      <c r="B13" s="82" t="s">
        <v>16</v>
      </c>
      <c r="C13" s="87"/>
      <c r="D13" s="87"/>
      <c r="E13" s="87"/>
      <c r="F13" s="87"/>
      <c r="G13" s="87"/>
      <c r="H13" s="87"/>
      <c r="I13" s="87"/>
      <c r="J13" s="87"/>
      <c r="K13" s="87"/>
      <c r="L13" s="87"/>
    </row>
    <row r="14" spans="1:12" ht="24" customHeight="1" x14ac:dyDescent="0.3">
      <c r="A14" s="87" t="s">
        <v>23</v>
      </c>
      <c r="B14" s="82" t="s">
        <v>16</v>
      </c>
      <c r="C14" s="87"/>
      <c r="D14" s="87"/>
      <c r="E14" s="87"/>
      <c r="F14" s="87"/>
      <c r="G14" s="87"/>
      <c r="H14" s="87"/>
      <c r="I14" s="87"/>
      <c r="J14" s="87"/>
      <c r="K14" s="87"/>
      <c r="L14" s="87"/>
    </row>
    <row r="15" spans="1:12" x14ac:dyDescent="0.3">
      <c r="A15" s="118" t="s">
        <v>115</v>
      </c>
      <c r="B15" s="118"/>
      <c r="C15" s="88">
        <f>SUM(C6:C14)</f>
        <v>0</v>
      </c>
      <c r="D15" s="88">
        <f>SUM(D6:D14)</f>
        <v>0</v>
      </c>
      <c r="E15" s="88">
        <f>SUM(E6:E14)</f>
        <v>0</v>
      </c>
      <c r="F15" s="88">
        <f>SUM(F6:F14)</f>
        <v>0</v>
      </c>
      <c r="G15" s="88">
        <f>SUM(G6:G14)</f>
        <v>0</v>
      </c>
      <c r="H15" s="88">
        <f>SUM(H6:H14)</f>
        <v>0</v>
      </c>
      <c r="I15" s="88">
        <f>SUM(I6:I14)</f>
        <v>0</v>
      </c>
      <c r="J15" s="88">
        <f>SUM(J6:J14)</f>
        <v>0</v>
      </c>
      <c r="K15" s="88">
        <f>SUM(K6:K14)</f>
        <v>0</v>
      </c>
      <c r="L15" s="88">
        <f>SUM(L6:L14)</f>
        <v>0</v>
      </c>
    </row>
    <row r="16" spans="1:12" x14ac:dyDescent="0.3">
      <c r="A16" s="118" t="s">
        <v>116</v>
      </c>
      <c r="B16" s="118"/>
      <c r="C16" s="139"/>
      <c r="D16" s="138"/>
      <c r="E16" s="138"/>
      <c r="F16" s="138"/>
      <c r="G16" s="138"/>
      <c r="H16" s="138"/>
      <c r="I16" s="138"/>
      <c r="J16" s="138"/>
      <c r="K16" s="138"/>
      <c r="L16" s="138">
        <f>K16+J16+I16+H16+G16+F16+E16+D16+C16</f>
        <v>0</v>
      </c>
    </row>
  </sheetData>
  <mergeCells count="5">
    <mergeCell ref="A15:B15"/>
    <mergeCell ref="A1:L1"/>
    <mergeCell ref="D4:D5"/>
    <mergeCell ref="A2:L2"/>
    <mergeCell ref="A16:B16"/>
  </mergeCells>
  <phoneticPr fontId="1" type="noConversion"/>
  <pageMargins left="0.7" right="0.7" top="0.75" bottom="0.75" header="0.3" footer="0.3"/>
  <pageSetup paperSize="9" scale="56" orientation="landscape" r:id="rId1"/>
  <headerFooter>
    <oddHeader>&amp;C&amp;"Calibri"&amp;10&amp;K000000Confidential&amp;1#</oddHeader>
    <oddFooter>&amp;R&amp;1#&amp;"Calibri"&amp;10&amp;K000000Confidential</oddFooter>
  </headerFooter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FA8CA-D6AC-4E01-AFC8-31C1BCDC0ED7}">
  <dimension ref="A1:D26"/>
  <sheetViews>
    <sheetView tabSelected="1" workbookViewId="0">
      <selection activeCell="A10" sqref="A10:D11"/>
    </sheetView>
  </sheetViews>
  <sheetFormatPr defaultRowHeight="14.4" x14ac:dyDescent="0.3"/>
  <cols>
    <col min="1" max="1" width="21.109375" style="45" bestFit="1" customWidth="1"/>
    <col min="2" max="2" width="13.77734375" style="45" bestFit="1" customWidth="1"/>
    <col min="3" max="3" width="14.5546875" style="45" customWidth="1"/>
    <col min="4" max="4" width="30.88671875" style="45" customWidth="1"/>
    <col min="5" max="16384" width="8.88671875" style="45"/>
  </cols>
  <sheetData>
    <row r="1" spans="1:4" ht="23.4" x14ac:dyDescent="0.45">
      <c r="A1" s="123" t="s">
        <v>25</v>
      </c>
      <c r="B1" s="124"/>
      <c r="C1" s="124"/>
      <c r="D1" s="125"/>
    </row>
    <row r="2" spans="1:4" ht="23.4" x14ac:dyDescent="0.45">
      <c r="A2" s="126" t="s">
        <v>33</v>
      </c>
      <c r="B2" s="127"/>
      <c r="C2" s="127"/>
      <c r="D2" s="128"/>
    </row>
    <row r="3" spans="1:4" x14ac:dyDescent="0.3">
      <c r="A3" s="2" t="s">
        <v>27</v>
      </c>
      <c r="B3" s="1" t="s">
        <v>28</v>
      </c>
      <c r="C3" s="1" t="s">
        <v>29</v>
      </c>
      <c r="D3" s="3" t="s">
        <v>30</v>
      </c>
    </row>
    <row r="4" spans="1:4" x14ac:dyDescent="0.3">
      <c r="A4" s="48" t="s">
        <v>26</v>
      </c>
      <c r="B4" s="49"/>
      <c r="C4" s="49"/>
      <c r="D4" s="50"/>
    </row>
    <row r="5" spans="1:4" x14ac:dyDescent="0.3">
      <c r="A5" s="48" t="s">
        <v>31</v>
      </c>
      <c r="B5" s="49"/>
      <c r="C5" s="49"/>
      <c r="D5" s="50"/>
    </row>
    <row r="6" spans="1:4" ht="15" thickBot="1" x14ac:dyDescent="0.35">
      <c r="A6" s="51" t="s">
        <v>32</v>
      </c>
      <c r="B6" s="52"/>
      <c r="C6" s="52"/>
      <c r="D6" s="53"/>
    </row>
    <row r="7" spans="1:4" ht="15" thickBot="1" x14ac:dyDescent="0.35">
      <c r="A7" s="129" t="s">
        <v>34</v>
      </c>
      <c r="B7" s="130"/>
      <c r="C7" s="130"/>
      <c r="D7" s="131"/>
    </row>
    <row r="8" spans="1:4" ht="15" thickBot="1" x14ac:dyDescent="0.35">
      <c r="A8" s="132" t="s">
        <v>60</v>
      </c>
      <c r="B8" s="133"/>
      <c r="C8" s="133"/>
      <c r="D8" s="134"/>
    </row>
    <row r="9" spans="1:4" ht="29.4" thickBot="1" x14ac:dyDescent="0.35">
      <c r="A9" s="59" t="s">
        <v>35</v>
      </c>
      <c r="B9" s="60" t="s">
        <v>36</v>
      </c>
      <c r="C9" s="60" t="s">
        <v>37</v>
      </c>
      <c r="D9" s="61" t="s">
        <v>38</v>
      </c>
    </row>
    <row r="10" spans="1:4" ht="15" thickBot="1" x14ac:dyDescent="0.35">
      <c r="A10" s="132" t="s">
        <v>61</v>
      </c>
      <c r="B10" s="135"/>
      <c r="C10" s="135"/>
      <c r="D10" s="136"/>
    </row>
    <row r="11" spans="1:4" x14ac:dyDescent="0.3">
      <c r="A11" s="62" t="s">
        <v>62</v>
      </c>
      <c r="B11" s="63"/>
      <c r="C11" s="64"/>
      <c r="D11" s="65"/>
    </row>
    <row r="12" spans="1:4" x14ac:dyDescent="0.3">
      <c r="A12" s="66" t="s">
        <v>63</v>
      </c>
      <c r="B12" s="67"/>
      <c r="C12" s="68"/>
      <c r="D12" s="69"/>
    </row>
    <row r="13" spans="1:4" x14ac:dyDescent="0.3">
      <c r="A13" s="66" t="s">
        <v>64</v>
      </c>
      <c r="B13" s="67"/>
      <c r="C13" s="68"/>
      <c r="D13" s="69"/>
    </row>
    <row r="14" spans="1:4" ht="15" thickBot="1" x14ac:dyDescent="0.35">
      <c r="A14" s="70" t="s">
        <v>65</v>
      </c>
      <c r="B14" s="71"/>
      <c r="C14" s="72"/>
      <c r="D14" s="73"/>
    </row>
    <row r="15" spans="1:4" ht="15" thickBot="1" x14ac:dyDescent="0.35">
      <c r="A15" s="132" t="s">
        <v>58</v>
      </c>
      <c r="B15" s="133"/>
      <c r="C15" s="133"/>
      <c r="D15" s="134"/>
    </row>
    <row r="16" spans="1:4" x14ac:dyDescent="0.3">
      <c r="A16" s="62" t="s">
        <v>62</v>
      </c>
      <c r="B16" s="63"/>
      <c r="C16" s="64"/>
      <c r="D16" s="65"/>
    </row>
    <row r="17" spans="1:4" x14ac:dyDescent="0.3">
      <c r="A17" s="66" t="s">
        <v>63</v>
      </c>
      <c r="B17" s="67"/>
      <c r="C17" s="68"/>
      <c r="D17" s="69"/>
    </row>
    <row r="18" spans="1:4" x14ac:dyDescent="0.3">
      <c r="A18" s="66" t="s">
        <v>64</v>
      </c>
      <c r="B18" s="67"/>
      <c r="C18" s="68"/>
      <c r="D18" s="69"/>
    </row>
    <row r="19" spans="1:4" ht="15" thickBot="1" x14ac:dyDescent="0.35">
      <c r="A19" s="70" t="s">
        <v>65</v>
      </c>
      <c r="B19" s="71"/>
      <c r="C19" s="72"/>
      <c r="D19" s="73"/>
    </row>
    <row r="20" spans="1:4" ht="15" thickBot="1" x14ac:dyDescent="0.35">
      <c r="A20" s="132" t="s">
        <v>59</v>
      </c>
      <c r="B20" s="133"/>
      <c r="C20" s="133"/>
      <c r="D20" s="134"/>
    </row>
    <row r="21" spans="1:4" x14ac:dyDescent="0.3">
      <c r="A21" s="62" t="s">
        <v>62</v>
      </c>
      <c r="B21" s="63"/>
      <c r="C21" s="64"/>
      <c r="D21" s="65"/>
    </row>
    <row r="22" spans="1:4" x14ac:dyDescent="0.3">
      <c r="A22" s="66" t="s">
        <v>63</v>
      </c>
      <c r="B22" s="67"/>
      <c r="C22" s="68"/>
      <c r="D22" s="69"/>
    </row>
    <row r="23" spans="1:4" x14ac:dyDescent="0.3">
      <c r="A23" s="66" t="s">
        <v>64</v>
      </c>
      <c r="B23" s="74"/>
      <c r="C23" s="75"/>
      <c r="D23" s="76"/>
    </row>
    <row r="24" spans="1:4" ht="15" thickBot="1" x14ac:dyDescent="0.35">
      <c r="A24" s="70" t="s">
        <v>65</v>
      </c>
      <c r="B24" s="71"/>
      <c r="C24" s="72"/>
      <c r="D24" s="73"/>
    </row>
    <row r="25" spans="1:4" x14ac:dyDescent="0.3">
      <c r="A25" s="122"/>
      <c r="B25" s="122"/>
      <c r="C25" s="122"/>
      <c r="D25" s="122"/>
    </row>
    <row r="26" spans="1:4" x14ac:dyDescent="0.3">
      <c r="A26" s="54"/>
    </row>
  </sheetData>
  <mergeCells count="8">
    <mergeCell ref="A25:D25"/>
    <mergeCell ref="A1:D1"/>
    <mergeCell ref="A2:D2"/>
    <mergeCell ref="A7:D7"/>
    <mergeCell ref="A8:D8"/>
    <mergeCell ref="A15:D15"/>
    <mergeCell ref="A20:D20"/>
    <mergeCell ref="A10:D10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7E8FB-6F4A-44A5-BA1D-6941C3B35443}">
  <dimension ref="A1:B46"/>
  <sheetViews>
    <sheetView workbookViewId="0">
      <selection activeCell="B13" sqref="B13"/>
    </sheetView>
  </sheetViews>
  <sheetFormatPr defaultRowHeight="14.4" x14ac:dyDescent="0.3"/>
  <cols>
    <col min="1" max="1" width="34.33203125" style="45" customWidth="1"/>
    <col min="2" max="2" width="27.77734375" style="45" customWidth="1"/>
    <col min="3" max="16384" width="8.88671875" style="45"/>
  </cols>
  <sheetData>
    <row r="1" spans="1:2" ht="24" thickBot="1" x14ac:dyDescent="0.5">
      <c r="A1" s="137" t="s">
        <v>66</v>
      </c>
      <c r="B1" s="137"/>
    </row>
    <row r="2" spans="1:2" ht="15" thickBot="1" x14ac:dyDescent="0.35">
      <c r="A2" s="55" t="s">
        <v>67</v>
      </c>
      <c r="B2" s="56" t="s">
        <v>112</v>
      </c>
    </row>
    <row r="3" spans="1:2" ht="15" thickBot="1" x14ac:dyDescent="0.35">
      <c r="A3" s="57" t="s">
        <v>68</v>
      </c>
      <c r="B3" s="58"/>
    </row>
    <row r="4" spans="1:2" ht="15" thickBot="1" x14ac:dyDescent="0.35">
      <c r="A4" s="57" t="s">
        <v>69</v>
      </c>
      <c r="B4" s="58"/>
    </row>
    <row r="5" spans="1:2" ht="15" thickBot="1" x14ac:dyDescent="0.35">
      <c r="A5" s="57" t="s">
        <v>70</v>
      </c>
      <c r="B5" s="58"/>
    </row>
    <row r="6" spans="1:2" ht="15" thickBot="1" x14ac:dyDescent="0.35">
      <c r="A6" s="57" t="s">
        <v>71</v>
      </c>
      <c r="B6" s="58"/>
    </row>
    <row r="7" spans="1:2" ht="15" thickBot="1" x14ac:dyDescent="0.35">
      <c r="A7" s="57" t="s">
        <v>72</v>
      </c>
      <c r="B7" s="58"/>
    </row>
    <row r="8" spans="1:2" ht="15" thickBot="1" x14ac:dyDescent="0.35">
      <c r="A8" s="57" t="s">
        <v>73</v>
      </c>
      <c r="B8" s="58"/>
    </row>
    <row r="9" spans="1:2" ht="15" thickBot="1" x14ac:dyDescent="0.35">
      <c r="A9" s="57" t="s">
        <v>74</v>
      </c>
      <c r="B9" s="58"/>
    </row>
    <row r="10" spans="1:2" ht="15" thickBot="1" x14ac:dyDescent="0.35">
      <c r="A10" s="57" t="s">
        <v>75</v>
      </c>
      <c r="B10" s="58"/>
    </row>
    <row r="11" spans="1:2" ht="15" thickBot="1" x14ac:dyDescent="0.35">
      <c r="A11" s="57" t="s">
        <v>76</v>
      </c>
      <c r="B11" s="58"/>
    </row>
    <row r="12" spans="1:2" ht="15" thickBot="1" x14ac:dyDescent="0.35">
      <c r="A12" s="57" t="s">
        <v>77</v>
      </c>
      <c r="B12" s="58"/>
    </row>
    <row r="13" spans="1:2" ht="15" thickBot="1" x14ac:dyDescent="0.35">
      <c r="A13" s="57" t="s">
        <v>78</v>
      </c>
      <c r="B13" s="58"/>
    </row>
    <row r="14" spans="1:2" ht="15" thickBot="1" x14ac:dyDescent="0.35">
      <c r="A14" s="57" t="s">
        <v>79</v>
      </c>
      <c r="B14" s="58"/>
    </row>
    <row r="15" spans="1:2" ht="15" thickBot="1" x14ac:dyDescent="0.35">
      <c r="A15" s="57" t="s">
        <v>80</v>
      </c>
      <c r="B15" s="58"/>
    </row>
    <row r="16" spans="1:2" ht="15" thickBot="1" x14ac:dyDescent="0.35">
      <c r="A16" s="57" t="s">
        <v>81</v>
      </c>
      <c r="B16" s="58"/>
    </row>
    <row r="17" spans="1:2" ht="15" thickBot="1" x14ac:dyDescent="0.35">
      <c r="A17" s="57" t="s">
        <v>82</v>
      </c>
      <c r="B17" s="58"/>
    </row>
    <row r="18" spans="1:2" ht="15" thickBot="1" x14ac:dyDescent="0.35">
      <c r="A18" s="57" t="s">
        <v>83</v>
      </c>
      <c r="B18" s="58"/>
    </row>
    <row r="19" spans="1:2" ht="15" thickBot="1" x14ac:dyDescent="0.35">
      <c r="A19" s="57" t="s">
        <v>84</v>
      </c>
      <c r="B19" s="58"/>
    </row>
    <row r="20" spans="1:2" ht="15" thickBot="1" x14ac:dyDescent="0.35">
      <c r="A20" s="57" t="s">
        <v>85</v>
      </c>
      <c r="B20" s="58"/>
    </row>
    <row r="21" spans="1:2" ht="15" thickBot="1" x14ac:dyDescent="0.35">
      <c r="A21" s="57" t="s">
        <v>86</v>
      </c>
      <c r="B21" s="58"/>
    </row>
    <row r="22" spans="1:2" ht="15" thickBot="1" x14ac:dyDescent="0.35">
      <c r="A22" s="57" t="s">
        <v>87</v>
      </c>
      <c r="B22" s="58"/>
    </row>
    <row r="23" spans="1:2" ht="15" thickBot="1" x14ac:dyDescent="0.35">
      <c r="A23" s="57" t="s">
        <v>88</v>
      </c>
      <c r="B23" s="58"/>
    </row>
    <row r="24" spans="1:2" ht="15" thickBot="1" x14ac:dyDescent="0.35">
      <c r="A24" s="57" t="s">
        <v>89</v>
      </c>
      <c r="B24" s="58"/>
    </row>
    <row r="25" spans="1:2" ht="15" thickBot="1" x14ac:dyDescent="0.35">
      <c r="A25" s="57" t="s">
        <v>90</v>
      </c>
      <c r="B25" s="58"/>
    </row>
    <row r="26" spans="1:2" ht="15" thickBot="1" x14ac:dyDescent="0.35">
      <c r="A26" s="57" t="s">
        <v>91</v>
      </c>
      <c r="B26" s="58"/>
    </row>
    <row r="27" spans="1:2" ht="15" thickBot="1" x14ac:dyDescent="0.35">
      <c r="A27" s="57" t="s">
        <v>92</v>
      </c>
      <c r="B27" s="58"/>
    </row>
    <row r="28" spans="1:2" ht="15" thickBot="1" x14ac:dyDescent="0.35">
      <c r="A28" s="57" t="s">
        <v>93</v>
      </c>
      <c r="B28" s="58"/>
    </row>
    <row r="29" spans="1:2" ht="15" thickBot="1" x14ac:dyDescent="0.35">
      <c r="A29" s="57" t="s">
        <v>94</v>
      </c>
      <c r="B29" s="58"/>
    </row>
    <row r="30" spans="1:2" ht="15" thickBot="1" x14ac:dyDescent="0.35">
      <c r="A30" s="57" t="s">
        <v>95</v>
      </c>
      <c r="B30" s="58"/>
    </row>
    <row r="31" spans="1:2" ht="15" thickBot="1" x14ac:dyDescent="0.35">
      <c r="A31" s="57" t="s">
        <v>96</v>
      </c>
      <c r="B31" s="58"/>
    </row>
    <row r="32" spans="1:2" ht="15" thickBot="1" x14ac:dyDescent="0.35">
      <c r="A32" s="57" t="s">
        <v>97</v>
      </c>
      <c r="B32" s="58"/>
    </row>
    <row r="33" spans="1:2" ht="29.4" thickBot="1" x14ac:dyDescent="0.35">
      <c r="A33" s="57" t="s">
        <v>98</v>
      </c>
      <c r="B33" s="58"/>
    </row>
    <row r="34" spans="1:2" ht="29.4" thickBot="1" x14ac:dyDescent="0.35">
      <c r="A34" s="57" t="s">
        <v>99</v>
      </c>
      <c r="B34" s="58"/>
    </row>
    <row r="35" spans="1:2" ht="29.4" thickBot="1" x14ac:dyDescent="0.35">
      <c r="A35" s="57" t="s">
        <v>100</v>
      </c>
      <c r="B35" s="58"/>
    </row>
    <row r="36" spans="1:2" ht="29.4" thickBot="1" x14ac:dyDescent="0.35">
      <c r="A36" s="57" t="s">
        <v>101</v>
      </c>
      <c r="B36" s="58"/>
    </row>
    <row r="37" spans="1:2" ht="29.4" thickBot="1" x14ac:dyDescent="0.35">
      <c r="A37" s="57" t="s">
        <v>102</v>
      </c>
      <c r="B37" s="58"/>
    </row>
    <row r="38" spans="1:2" ht="29.4" thickBot="1" x14ac:dyDescent="0.35">
      <c r="A38" s="57" t="s">
        <v>103</v>
      </c>
      <c r="B38" s="58"/>
    </row>
    <row r="39" spans="1:2" ht="29.4" thickBot="1" x14ac:dyDescent="0.35">
      <c r="A39" s="57" t="s">
        <v>104</v>
      </c>
      <c r="B39" s="58"/>
    </row>
    <row r="40" spans="1:2" ht="15" thickBot="1" x14ac:dyDescent="0.35">
      <c r="A40" s="57" t="s">
        <v>105</v>
      </c>
      <c r="B40" s="58"/>
    </row>
    <row r="41" spans="1:2" ht="15" thickBot="1" x14ac:dyDescent="0.35">
      <c r="A41" s="57" t="s">
        <v>106</v>
      </c>
      <c r="B41" s="58"/>
    </row>
    <row r="42" spans="1:2" ht="15" thickBot="1" x14ac:dyDescent="0.35">
      <c r="A42" s="57" t="s">
        <v>107</v>
      </c>
      <c r="B42" s="58"/>
    </row>
    <row r="43" spans="1:2" ht="15" thickBot="1" x14ac:dyDescent="0.35">
      <c r="A43" s="57" t="s">
        <v>108</v>
      </c>
      <c r="B43" s="58"/>
    </row>
    <row r="44" spans="1:2" ht="15" thickBot="1" x14ac:dyDescent="0.35">
      <c r="A44" s="57" t="s">
        <v>109</v>
      </c>
      <c r="B44" s="58"/>
    </row>
    <row r="45" spans="1:2" ht="15" thickBot="1" x14ac:dyDescent="0.35">
      <c r="A45" s="57" t="s">
        <v>110</v>
      </c>
      <c r="B45" s="58"/>
    </row>
    <row r="46" spans="1:2" ht="15" thickBot="1" x14ac:dyDescent="0.35">
      <c r="A46" s="57" t="s">
        <v>111</v>
      </c>
      <c r="B46" s="58"/>
    </row>
  </sheetData>
  <mergeCells count="1">
    <mergeCell ref="A1:B1"/>
  </mergeCells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8563956FAAF5418070E4725C0D4DA5" ma:contentTypeVersion="8" ma:contentTypeDescription="Create a new document." ma:contentTypeScope="" ma:versionID="161753f004d62af1c0346eb43248e15b">
  <xsd:schema xmlns:xsd="http://www.w3.org/2001/XMLSchema" xmlns:xs="http://www.w3.org/2001/XMLSchema" xmlns:p="http://schemas.microsoft.com/office/2006/metadata/properties" xmlns:ns2="eaeb6687-54d7-4f2a-9fb6-45c09d008be7" targetNamespace="http://schemas.microsoft.com/office/2006/metadata/properties" ma:root="true" ma:fieldsID="0fb2f8f33bc7ed8152ce7c7901176064" ns2:_="">
    <xsd:import namespace="eaeb6687-54d7-4f2a-9fb6-45c09d008b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eb6687-54d7-4f2a-9fb6-45c09d008b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B2366E6-A662-4534-9FE3-3E6EC2C65A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1A34FE-3AE5-495D-902E-69DEDF0AC8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eb6687-54d7-4f2a-9fb6-45c09d008b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42E469-7E63-4F23-A830-D55D9EF94717}">
  <ds:schemaRefs>
    <ds:schemaRef ds:uri="http://purl.org/dc/terms/"/>
    <ds:schemaRef ds:uri="eaeb6687-54d7-4f2a-9fb6-45c09d008be7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Proposed Divices BOQ</vt:lpstr>
      <vt:lpstr>FIDS System Response Table</vt:lpstr>
      <vt:lpstr>Labour &amp; Spares Costs</vt:lpstr>
      <vt:lpstr>Parts</vt:lpstr>
      <vt:lpstr>'FIDS System Response Table'!_Hlk536186863</vt:lpstr>
      <vt:lpstr>'FIDS System Response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Shabele</dc:creator>
  <cp:lastModifiedBy>Clinton Thorpe</cp:lastModifiedBy>
  <cp:lastPrinted>2019-10-31T21:30:23Z</cp:lastPrinted>
  <dcterms:created xsi:type="dcterms:W3CDTF">2019-09-09T20:55:50Z</dcterms:created>
  <dcterms:modified xsi:type="dcterms:W3CDTF">2023-03-15T11:14:47Z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0x010100EC8563956FAAF5418070E4725C0D4DA5</vt:lpwstr>
  </property>
  <property fmtid="{D5CDD505-2E9C-101B-9397-08002B2CF9AE}" pid="3" name="MSIP_Label_a11864d1-c16a-45ad-949f-bdea3b8c9e66_Enabled">
    <vt:lpwstr>true</vt:lpwstr>
  </property>
  <property fmtid="{D5CDD505-2E9C-101B-9397-08002B2CF9AE}" pid="4" name="MSIP_Label_a11864d1-c16a-45ad-949f-bdea3b8c9e66_SetDate">
    <vt:lpwstr>2023-03-15T11:14:47Z</vt:lpwstr>
  </property>
  <property fmtid="{D5CDD505-2E9C-101B-9397-08002B2CF9AE}" pid="5" name="MSIP_Label_a11864d1-c16a-45ad-949f-bdea3b8c9e66_Method">
    <vt:lpwstr>Standard</vt:lpwstr>
  </property>
  <property fmtid="{D5CDD505-2E9C-101B-9397-08002B2CF9AE}" pid="6" name="MSIP_Label_a11864d1-c16a-45ad-949f-bdea3b8c9e66_Name">
    <vt:lpwstr>Confidential</vt:lpwstr>
  </property>
  <property fmtid="{D5CDD505-2E9C-101B-9397-08002B2CF9AE}" pid="7" name="MSIP_Label_a11864d1-c16a-45ad-949f-bdea3b8c9e66_SiteId">
    <vt:lpwstr>fb62d46e-e86e-4673-ba82-b27b61d8202b</vt:lpwstr>
  </property>
  <property fmtid="{D5CDD505-2E9C-101B-9397-08002B2CF9AE}" pid="8" name="MSIP_Label_a11864d1-c16a-45ad-949f-bdea3b8c9e66_ActionId">
    <vt:lpwstr>5e7d4cb1-e4af-4ba1-a930-33b7e499f3ef</vt:lpwstr>
  </property>
  <property fmtid="{D5CDD505-2E9C-101B-9397-08002B2CF9AE}" pid="9" name="MSIP_Label_a11864d1-c16a-45ad-949f-bdea3b8c9e66_ContentBits">
    <vt:lpwstr>3</vt:lpwstr>
  </property>
</Properties>
</file>