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hembekaM\Desktop\New folder (2)\"/>
    </mc:Choice>
  </mc:AlternateContent>
  <xr:revisionPtr revIDLastSave="0" documentId="8_{35824FBB-1308-4545-A535-CF5259E78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6" l="1"/>
  <c r="H32" i="6"/>
  <c r="H31" i="6"/>
  <c r="G31" i="6"/>
  <c r="G30" i="6" l="1"/>
  <c r="H30" i="6" s="1"/>
  <c r="G26" i="6" l="1"/>
  <c r="H26" i="6" s="1"/>
  <c r="G28" i="6" l="1"/>
  <c r="H28" i="6" s="1"/>
  <c r="G27" i="6"/>
  <c r="H27" i="6" s="1"/>
  <c r="G25" i="6"/>
  <c r="H25" i="6" s="1"/>
  <c r="G24" i="6"/>
  <c r="H24" i="6" s="1"/>
  <c r="G22" i="6"/>
  <c r="H22" i="6" s="1"/>
  <c r="G23" i="6"/>
  <c r="H23" i="6" s="1"/>
  <c r="G21" i="6" l="1"/>
  <c r="H21" i="6" l="1"/>
  <c r="G33" i="6" l="1"/>
  <c r="G34" i="6" s="1"/>
</calcChain>
</file>

<file path=xl/sharedStrings.xml><?xml version="1.0" encoding="utf-8"?>
<sst xmlns="http://schemas.openxmlformats.org/spreadsheetml/2006/main" count="71" uniqueCount="62">
  <si>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</si>
  <si>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</si>
  <si>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</si>
  <si>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</si>
  <si>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</si>
  <si>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</si>
  <si>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</si>
  <si>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</si>
  <si>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</si>
  <si>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</si>
  <si>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</si>
  <si>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1.2</t>
  </si>
  <si>
    <t>1.3</t>
  </si>
  <si>
    <t>1.4</t>
  </si>
  <si>
    <t>1.5</t>
  </si>
  <si>
    <t>1.6</t>
  </si>
  <si>
    <t>1.7</t>
  </si>
  <si>
    <t>1.8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</si>
  <si>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</si>
  <si>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</si>
  <si>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</si>
  <si>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</si>
  <si>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</si>
  <si>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</si>
  <si>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</si>
  <si>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</si>
  <si>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</si>
  <si>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</si>
  <si>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</si>
  <si>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</si>
  <si>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</si>
  <si>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</si>
  <si>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</si>
  <si>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</si>
  <si>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</si>
  <si>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</si>
  <si>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NETWORK: GENERAL SERVICES</t>
  </si>
  <si>
    <t>Each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</si>
  <si>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</si>
  <si>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</si>
  <si>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</si>
  <si>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</si>
  <si>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 xml:space="preserve">Year 1 </t>
  </si>
  <si>
    <t>Testing (Test certificate results)</t>
  </si>
  <si>
    <t>1.</t>
  </si>
  <si>
    <t>Sum</t>
  </si>
  <si>
    <t>Supply of equipment</t>
  </si>
  <si>
    <t>2.1</t>
  </si>
  <si>
    <t>2.2</t>
  </si>
  <si>
    <t>* Access Switches, Core Switch and Wi-Fi Solution must be able to seamlessly integrate and operate with each other.
* The solution to be able to accommodate a VOIP.</t>
  </si>
  <si>
    <t>Supply, install and configure Aruba 6200F 24G Class4 PoE 4SFP+ 370W Switch</t>
  </si>
  <si>
    <t>Supply, install and configure Aruba 6200F 48G Class4 PoE 4SFP+ 370W Switch</t>
  </si>
  <si>
    <t>Aruba 10G SFP+ LC SR 300m MMF Transceiver</t>
  </si>
  <si>
    <t>Aruba 10G SFP</t>
  </si>
  <si>
    <t>Supply, Install and configure Aruba AP-515 (RW) Unified AP</t>
  </si>
  <si>
    <t>AP-MNT-D AP mount bracket individual D: solid surface</t>
  </si>
  <si>
    <t>Aruba 3Y FC NBD Exch AP-515 SVC  [for Q9H62A]</t>
  </si>
  <si>
    <t>Install, Configuration of all Switches and WIFI Equipment</t>
  </si>
  <si>
    <t>Supply, Installation and Configuration of structured Network Switches and WI-FI Infrastructure for Department of Water and Sanitation Head Office (Phase 2) in Pretoria.</t>
  </si>
  <si>
    <t>RFB No</t>
  </si>
  <si>
    <t>RFN Title</t>
  </si>
  <si>
    <t>RFB 2866/2024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</si>
</sst>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1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15" fillId="4" borderId="27" xfId="0" applyFont="1" applyFill="1" applyBorder="1"/>
    <xf numFmtId="0" fontId="16" fillId="0" borderId="27" xfId="0" applyFont="1" applyBorder="1" applyAlignment="1">
      <alignment vertical="center" wrapText="1"/>
    </xf>
    <xf numFmtId="9" fontId="2" fillId="4" borderId="1" xfId="1" applyFont="1" applyFill="1" applyBorder="1" applyAlignment="1">
      <alignment horizontal="right" vertical="top" wrapText="1"/>
    </xf>
    <xf numFmtId="164" fontId="2" fillId="4" borderId="1" xfId="0" applyNumberFormat="1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44" fontId="0" fillId="4" borderId="2" xfId="0" applyNumberFormat="1" applyFill="1" applyBorder="1" applyAlignment="1">
      <alignment vertical="top"/>
    </xf>
    <xf numFmtId="0" fontId="13" fillId="4" borderId="1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13" fillId="4" borderId="2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4" borderId="0" xfId="0" applyFont="1" applyFill="1" applyAlignment="1">
      <alignment horizontal="center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right" vertical="top" wrapText="1"/>
    </xf>
    <xf numFmtId="0" fontId="5" fillId="0" borderId="27" xfId="0" applyFont="1" applyBorder="1" applyAlignment="1">
      <alignment horizontal="left" vertical="top" wrapText="1"/>
    </xf>
    <xf numFmtId="0" fontId="15" fillId="0" borderId="27" xfId="0" applyFont="1" applyBorder="1" applyAlignment="1">
      <alignment wrapText="1"/>
    </xf>
    <xf numFmtId="0" fontId="2" fillId="0" borderId="27" xfId="0" quotePrefix="1" applyFont="1" applyBorder="1" applyAlignment="1">
      <alignment horizontal="left" vertical="top" wrapText="1"/>
    </xf>
    <xf numFmtId="0" fontId="2" fillId="0" borderId="27" xfId="0" applyFont="1" applyBorder="1"/>
    <xf numFmtId="0" fontId="17" fillId="0" borderId="27" xfId="0" applyFont="1" applyBorder="1" applyAlignment="1">
      <alignment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3" fillId="6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2" fontId="14" fillId="6" borderId="24" xfId="0" applyNumberFormat="1" applyFont="1" applyFill="1" applyBorder="1" applyAlignment="1">
      <alignment horizontal="right" vertical="center" wrapText="1"/>
    </xf>
    <xf numFmtId="2" fontId="14" fillId="6" borderId="25" xfId="0" applyNumberFormat="1" applyFont="1" applyFill="1" applyBorder="1" applyAlignment="1">
      <alignment horizontal="right" vertical="center" wrapText="1"/>
    </xf>
    <xf numFmtId="2" fontId="14" fillId="6" borderId="1" xfId="0" applyNumberFormat="1" applyFont="1" applyFill="1" applyBorder="1" applyAlignment="1">
      <alignment horizontal="right" vertical="center" wrapText="1"/>
    </xf>
    <xf numFmtId="2" fontId="14" fillId="6" borderId="2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2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54" customWidth="1"/>
    <col min="2" max="2" width="59.5546875" style="50" customWidth="1"/>
    <col min="3" max="3" width="13.33203125" style="55" customWidth="1"/>
    <col min="4" max="4" width="9.6640625" style="55" customWidth="1"/>
    <col min="5" max="5" width="7.5546875" style="55" customWidth="1"/>
    <col min="6" max="7" width="19.5546875" style="50" customWidth="1"/>
    <col min="8" max="8" width="17.21875" style="50" customWidth="1"/>
    <col min="9" max="9" width="32.77734375" style="50" customWidth="1"/>
    <col min="10" max="10" width="36.77734375" style="50" customWidth="1"/>
    <col min="11" max="16384" width="9.109375" style="50"/>
  </cols>
  <sheetData>
    <row r="1" spans="1:15" s="40" customFormat="1" ht="31.2" x14ac:dyDescent="0.6">
      <c r="A1" s="6"/>
      <c r="B1" s="2" t="s">
        <v>21</v>
      </c>
      <c r="C1" s="3"/>
      <c r="D1" s="3"/>
      <c r="E1" s="1"/>
      <c r="F1" s="1"/>
      <c r="G1" s="1"/>
      <c r="H1" s="1"/>
      <c r="I1" s="1"/>
      <c r="J1" s="1"/>
    </row>
    <row r="2" spans="1:15" customFormat="1" ht="28.8" customHeight="1" x14ac:dyDescent="0.3">
      <c r="A2" s="47"/>
      <c r="B2" s="32" t="s">
        <v>34</v>
      </c>
      <c r="C2" s="4"/>
      <c r="D2" s="4"/>
      <c r="E2" s="48"/>
      <c r="F2" s="48"/>
      <c r="G2" s="48"/>
      <c r="H2" s="48"/>
      <c r="I2" s="48"/>
      <c r="J2" s="48"/>
    </row>
    <row r="3" spans="1:15" customFormat="1" ht="15.6" x14ac:dyDescent="0.3">
      <c r="A3" s="24" t="s">
        <v>59</v>
      </c>
      <c r="B3" s="46" t="s">
        <v>61</v>
      </c>
      <c r="C3" s="31"/>
      <c r="D3" s="31"/>
      <c r="E3" s="30"/>
      <c r="F3" s="30"/>
      <c r="G3" s="30"/>
      <c r="H3" s="49"/>
      <c r="I3" s="49"/>
      <c r="J3" s="49"/>
      <c r="K3" s="49"/>
      <c r="L3" s="49"/>
      <c r="M3" s="49"/>
      <c r="N3" s="49"/>
      <c r="O3" s="49"/>
    </row>
    <row r="4" spans="1:15" customFormat="1" ht="46.8" x14ac:dyDescent="0.3">
      <c r="A4" s="58" t="s">
        <v>60</v>
      </c>
      <c r="B4" s="61" t="s">
        <v>58</v>
      </c>
      <c r="C4" s="31"/>
      <c r="D4" s="31"/>
      <c r="E4" s="33"/>
      <c r="F4" s="33"/>
      <c r="G4" s="33"/>
      <c r="H4" s="49"/>
      <c r="I4" s="49"/>
      <c r="J4" s="49"/>
      <c r="K4" s="49"/>
      <c r="L4" s="49"/>
      <c r="M4" s="49"/>
      <c r="N4" s="49"/>
      <c r="O4" s="49"/>
    </row>
    <row r="5" spans="1:15" customFormat="1" ht="15.6" x14ac:dyDescent="0.3">
      <c r="A5" s="73" t="s">
        <v>22</v>
      </c>
      <c r="B5" s="65"/>
      <c r="C5" s="31"/>
      <c r="D5" s="31"/>
      <c r="E5" s="17"/>
      <c r="F5" s="17"/>
      <c r="G5" s="17"/>
      <c r="H5" s="49"/>
      <c r="I5" s="49"/>
      <c r="J5" s="49"/>
      <c r="K5" s="49"/>
      <c r="L5" s="49"/>
      <c r="M5" s="49"/>
      <c r="N5" s="49"/>
      <c r="O5" s="49"/>
    </row>
    <row r="6" spans="1:15" customFormat="1" ht="15.6" x14ac:dyDescent="0.3">
      <c r="A6" s="59"/>
      <c r="B6" s="60"/>
      <c r="C6" s="31"/>
      <c r="D6" s="31"/>
      <c r="E6" s="17"/>
      <c r="F6" s="17"/>
      <c r="G6" s="17"/>
      <c r="H6" s="49"/>
      <c r="I6" s="49"/>
      <c r="J6" s="49"/>
      <c r="K6" s="49"/>
      <c r="L6" s="49"/>
      <c r="M6" s="49"/>
      <c r="N6" s="49"/>
      <c r="O6" s="49"/>
    </row>
    <row r="7" spans="1:15" s="49" customFormat="1" ht="15.6" x14ac:dyDescent="0.3">
      <c r="A7" s="18" t="s">
        <v>7</v>
      </c>
      <c r="B7" s="19"/>
      <c r="C7" s="19"/>
      <c r="D7" s="20"/>
      <c r="E7" s="17"/>
      <c r="F7" s="17"/>
      <c r="G7" s="17"/>
    </row>
    <row r="8" spans="1:15" s="49" customFormat="1" ht="15.6" x14ac:dyDescent="0.3">
      <c r="A8" s="66" t="s">
        <v>38</v>
      </c>
      <c r="B8" s="21"/>
      <c r="C8" s="22"/>
      <c r="D8" s="22"/>
      <c r="E8" s="17"/>
      <c r="F8" s="17"/>
      <c r="G8" s="17"/>
    </row>
    <row r="9" spans="1:15" s="49" customFormat="1" ht="15.6" x14ac:dyDescent="0.3">
      <c r="A9" s="29" t="s">
        <v>39</v>
      </c>
      <c r="B9" s="5"/>
      <c r="C9" s="5"/>
      <c r="D9" s="5"/>
      <c r="E9" s="17"/>
      <c r="F9" s="17"/>
      <c r="G9" s="17"/>
    </row>
    <row r="10" spans="1:15" s="49" customFormat="1" ht="15.6" x14ac:dyDescent="0.3">
      <c r="A10" s="29" t="s">
        <v>40</v>
      </c>
      <c r="B10" s="5"/>
      <c r="C10" s="5"/>
      <c r="D10" s="5"/>
      <c r="E10" s="17"/>
      <c r="F10" s="17"/>
      <c r="G10" s="17"/>
    </row>
    <row r="11" spans="1:15" s="49" customFormat="1" ht="15.6" x14ac:dyDescent="0.3">
      <c r="A11" s="28" t="s">
        <v>41</v>
      </c>
      <c r="B11" s="5"/>
      <c r="C11" s="5"/>
      <c r="D11" s="5"/>
      <c r="E11" s="17"/>
      <c r="F11" s="17"/>
      <c r="G11" s="17"/>
    </row>
    <row r="12" spans="1:15" s="49" customFormat="1" ht="15.6" x14ac:dyDescent="0.3">
      <c r="A12" s="5"/>
      <c r="B12" s="57" t="s">
        <v>3</v>
      </c>
      <c r="C12" s="117" t="s">
        <v>4</v>
      </c>
      <c r="D12" s="117"/>
      <c r="E12" s="56"/>
      <c r="F12" s="17"/>
      <c r="G12" s="17"/>
    </row>
    <row r="13" spans="1:15" s="49" customFormat="1" ht="15.6" x14ac:dyDescent="0.3">
      <c r="A13" s="5"/>
      <c r="B13" s="34" t="s">
        <v>5</v>
      </c>
      <c r="C13" s="120">
        <v>18.559999999999999</v>
      </c>
      <c r="D13" s="121"/>
      <c r="E13" s="64"/>
      <c r="F13" s="119" t="s">
        <v>29</v>
      </c>
      <c r="G13" s="17"/>
    </row>
    <row r="14" spans="1:15" s="49" customFormat="1" ht="15.6" customHeight="1" x14ac:dyDescent="0.3">
      <c r="A14" s="5"/>
      <c r="B14" s="34" t="s">
        <v>6</v>
      </c>
      <c r="C14" s="122">
        <v>19.940000000000001</v>
      </c>
      <c r="D14" s="123"/>
      <c r="E14" s="64"/>
      <c r="F14" s="119"/>
      <c r="G14" s="17"/>
    </row>
    <row r="15" spans="1:15" s="49" customFormat="1" ht="15.6" x14ac:dyDescent="0.3">
      <c r="A15" s="5"/>
      <c r="B15" s="35" t="s">
        <v>8</v>
      </c>
      <c r="C15" s="122">
        <v>23.31</v>
      </c>
      <c r="D15" s="123"/>
      <c r="E15" s="64"/>
      <c r="F15" s="119"/>
      <c r="G15" s="17"/>
    </row>
    <row r="16" spans="1:15" s="49" customFormat="1" ht="15.6" x14ac:dyDescent="0.3">
      <c r="A16" s="23"/>
      <c r="B16" s="16"/>
      <c r="C16" s="31"/>
      <c r="D16" s="31"/>
      <c r="E16" s="17"/>
      <c r="F16" s="17"/>
      <c r="G16" s="17"/>
    </row>
    <row r="17" spans="1:10" customFormat="1" ht="15.6" x14ac:dyDescent="0.3">
      <c r="A17" s="7"/>
      <c r="B17" s="8"/>
      <c r="C17" s="44"/>
      <c r="D17" s="44"/>
      <c r="E17" s="118" t="s">
        <v>42</v>
      </c>
      <c r="F17" s="118"/>
      <c r="G17" s="118"/>
      <c r="H17" s="49"/>
      <c r="I17" s="49"/>
    </row>
    <row r="18" spans="1:10" ht="31.2" x14ac:dyDescent="0.3">
      <c r="A18" s="91" t="s">
        <v>0</v>
      </c>
      <c r="B18" s="92" t="s">
        <v>23</v>
      </c>
      <c r="C18" s="44" t="s">
        <v>1</v>
      </c>
      <c r="D18" s="44" t="s">
        <v>19</v>
      </c>
      <c r="E18" s="44" t="s">
        <v>9</v>
      </c>
      <c r="F18" s="11" t="s">
        <v>18</v>
      </c>
      <c r="G18" s="11" t="s">
        <v>30</v>
      </c>
      <c r="H18" s="42" t="s">
        <v>20</v>
      </c>
      <c r="I18" s="43" t="s">
        <v>35</v>
      </c>
      <c r="J18" s="43" t="s">
        <v>32</v>
      </c>
    </row>
    <row r="19" spans="1:10" ht="46.8" x14ac:dyDescent="0.3">
      <c r="A19" s="95"/>
      <c r="B19" s="96" t="s">
        <v>49</v>
      </c>
      <c r="C19" s="88"/>
      <c r="D19" s="38"/>
      <c r="E19" s="39"/>
      <c r="F19" s="36"/>
      <c r="G19" s="37"/>
      <c r="H19" s="37"/>
      <c r="I19" s="67"/>
      <c r="J19" s="67"/>
    </row>
    <row r="20" spans="1:10" ht="15.6" x14ac:dyDescent="0.3">
      <c r="A20" s="95" t="s">
        <v>44</v>
      </c>
      <c r="B20" s="96" t="s">
        <v>46</v>
      </c>
      <c r="C20" s="88"/>
      <c r="D20" s="38"/>
      <c r="E20" s="86"/>
      <c r="F20" s="36"/>
      <c r="G20" s="37"/>
      <c r="H20" s="87"/>
      <c r="I20" s="67"/>
      <c r="J20" s="67"/>
    </row>
    <row r="21" spans="1:10" ht="15.6" x14ac:dyDescent="0.3">
      <c r="A21" s="97" t="s">
        <v>10</v>
      </c>
      <c r="B21" s="98" t="s">
        <v>50</v>
      </c>
      <c r="C21" s="89" t="s">
        <v>37</v>
      </c>
      <c r="D21" s="63">
        <v>0</v>
      </c>
      <c r="E21" s="81">
        <v>53</v>
      </c>
      <c r="F21" s="62">
        <v>0</v>
      </c>
      <c r="G21" s="12">
        <f>E21*F21</f>
        <v>0</v>
      </c>
      <c r="H21" s="51">
        <f>D21*G21</f>
        <v>0</v>
      </c>
      <c r="I21" s="68"/>
      <c r="J21" s="67"/>
    </row>
    <row r="22" spans="1:10" ht="15.6" x14ac:dyDescent="0.3">
      <c r="A22" s="97" t="s">
        <v>11</v>
      </c>
      <c r="B22" s="98" t="s">
        <v>51</v>
      </c>
      <c r="C22" s="89" t="s">
        <v>37</v>
      </c>
      <c r="D22" s="63">
        <v>0</v>
      </c>
      <c r="E22" s="81">
        <v>4</v>
      </c>
      <c r="F22" s="62">
        <v>0</v>
      </c>
      <c r="G22" s="12">
        <f t="shared" ref="G22:G31" si="0">E22*F22</f>
        <v>0</v>
      </c>
      <c r="H22" s="51">
        <f t="shared" ref="H22:H31" si="1">D22*G22</f>
        <v>0</v>
      </c>
      <c r="I22" s="68"/>
      <c r="J22" s="67"/>
    </row>
    <row r="23" spans="1:10" ht="15.6" x14ac:dyDescent="0.3">
      <c r="A23" s="97" t="s">
        <v>12</v>
      </c>
      <c r="B23" s="98" t="s">
        <v>52</v>
      </c>
      <c r="C23" s="89" t="s">
        <v>37</v>
      </c>
      <c r="D23" s="63">
        <v>0</v>
      </c>
      <c r="E23" s="81">
        <v>70</v>
      </c>
      <c r="F23" s="62">
        <v>0</v>
      </c>
      <c r="G23" s="12">
        <f t="shared" si="0"/>
        <v>0</v>
      </c>
      <c r="H23" s="51">
        <f t="shared" si="1"/>
        <v>0</v>
      </c>
      <c r="I23" s="68"/>
      <c r="J23" s="67"/>
    </row>
    <row r="24" spans="1:10" ht="15.6" x14ac:dyDescent="0.3">
      <c r="A24" s="97" t="s">
        <v>13</v>
      </c>
      <c r="B24" s="98" t="s">
        <v>53</v>
      </c>
      <c r="C24" s="89" t="s">
        <v>37</v>
      </c>
      <c r="D24" s="63">
        <v>0</v>
      </c>
      <c r="E24" s="81">
        <v>76</v>
      </c>
      <c r="F24" s="62">
        <v>0</v>
      </c>
      <c r="G24" s="12">
        <f t="shared" si="0"/>
        <v>0</v>
      </c>
      <c r="H24" s="51">
        <f t="shared" si="1"/>
        <v>0</v>
      </c>
      <c r="I24" s="68"/>
      <c r="J24" s="67"/>
    </row>
    <row r="25" spans="1:10" ht="15.6" x14ac:dyDescent="0.3">
      <c r="A25" s="97" t="s">
        <v>14</v>
      </c>
      <c r="B25" s="98" t="s">
        <v>53</v>
      </c>
      <c r="C25" s="89" t="s">
        <v>37</v>
      </c>
      <c r="D25" s="63">
        <v>0</v>
      </c>
      <c r="E25" s="81">
        <v>26</v>
      </c>
      <c r="F25" s="62">
        <v>0</v>
      </c>
      <c r="G25" s="12">
        <f t="shared" si="0"/>
        <v>0</v>
      </c>
      <c r="H25" s="51">
        <f t="shared" si="1"/>
        <v>0</v>
      </c>
      <c r="I25" s="68"/>
      <c r="J25" s="67"/>
    </row>
    <row r="26" spans="1:10" ht="15.6" x14ac:dyDescent="0.3">
      <c r="A26" s="97" t="s">
        <v>15</v>
      </c>
      <c r="B26" s="99" t="s">
        <v>54</v>
      </c>
      <c r="C26" s="89" t="s">
        <v>37</v>
      </c>
      <c r="D26" s="63">
        <v>0</v>
      </c>
      <c r="E26" s="81">
        <v>15</v>
      </c>
      <c r="F26" s="62">
        <v>0</v>
      </c>
      <c r="G26" s="12">
        <f t="shared" si="0"/>
        <v>0</v>
      </c>
      <c r="H26" s="51">
        <f t="shared" si="1"/>
        <v>0</v>
      </c>
      <c r="I26" s="68"/>
      <c r="J26" s="67"/>
    </row>
    <row r="27" spans="1:10" ht="15.6" x14ac:dyDescent="0.3">
      <c r="A27" s="97" t="s">
        <v>16</v>
      </c>
      <c r="B27" s="99" t="s">
        <v>55</v>
      </c>
      <c r="C27" s="89" t="s">
        <v>37</v>
      </c>
      <c r="D27" s="63">
        <v>0</v>
      </c>
      <c r="E27" s="81">
        <v>15</v>
      </c>
      <c r="F27" s="62">
        <v>0</v>
      </c>
      <c r="G27" s="12">
        <f t="shared" si="0"/>
        <v>0</v>
      </c>
      <c r="H27" s="51">
        <f t="shared" si="1"/>
        <v>0</v>
      </c>
      <c r="I27" s="68"/>
      <c r="J27" s="67"/>
    </row>
    <row r="28" spans="1:10" ht="15.6" x14ac:dyDescent="0.3">
      <c r="A28" s="97" t="s">
        <v>17</v>
      </c>
      <c r="B28" s="99" t="s">
        <v>56</v>
      </c>
      <c r="C28" s="89" t="s">
        <v>37</v>
      </c>
      <c r="D28" s="63">
        <v>0</v>
      </c>
      <c r="E28" s="81">
        <v>15</v>
      </c>
      <c r="F28" s="62">
        <v>0</v>
      </c>
      <c r="G28" s="12">
        <f t="shared" si="0"/>
        <v>0</v>
      </c>
      <c r="H28" s="51">
        <f t="shared" si="1"/>
        <v>0</v>
      </c>
      <c r="I28" s="68"/>
      <c r="J28" s="67"/>
    </row>
    <row r="29" spans="1:10" ht="15.6" x14ac:dyDescent="0.3">
      <c r="A29" s="97">
        <v>2</v>
      </c>
      <c r="B29" s="74" t="s">
        <v>36</v>
      </c>
      <c r="C29" s="90"/>
      <c r="D29" s="76"/>
      <c r="E29" s="82"/>
      <c r="F29" s="77"/>
      <c r="G29" s="78"/>
      <c r="H29" s="79"/>
      <c r="I29" s="80"/>
      <c r="J29" s="84"/>
    </row>
    <row r="30" spans="1:10" ht="15.6" x14ac:dyDescent="0.3">
      <c r="A30" s="97" t="s">
        <v>47</v>
      </c>
      <c r="B30" s="75" t="s">
        <v>57</v>
      </c>
      <c r="C30" s="89" t="s">
        <v>45</v>
      </c>
      <c r="D30" s="63">
        <v>0</v>
      </c>
      <c r="E30" s="83">
        <v>1</v>
      </c>
      <c r="F30" s="62">
        <v>0</v>
      </c>
      <c r="G30" s="12">
        <f t="shared" si="0"/>
        <v>0</v>
      </c>
      <c r="H30" s="51">
        <f t="shared" si="1"/>
        <v>0</v>
      </c>
      <c r="I30" s="68"/>
      <c r="J30" s="67"/>
    </row>
    <row r="31" spans="1:10" ht="16.2" thickBot="1" x14ac:dyDescent="0.35">
      <c r="A31" s="97" t="s">
        <v>48</v>
      </c>
      <c r="B31" s="75" t="s">
        <v>43</v>
      </c>
      <c r="C31" s="89" t="s">
        <v>45</v>
      </c>
      <c r="D31" s="63">
        <v>0</v>
      </c>
      <c r="E31" s="85">
        <v>1</v>
      </c>
      <c r="F31" s="62">
        <v>0</v>
      </c>
      <c r="G31" s="12">
        <f t="shared" si="0"/>
        <v>0</v>
      </c>
      <c r="H31" s="51">
        <f t="shared" si="1"/>
        <v>0</v>
      </c>
      <c r="I31" s="68"/>
      <c r="J31" s="67"/>
    </row>
    <row r="32" spans="1:10" ht="15.6" x14ac:dyDescent="0.3">
      <c r="A32" s="93"/>
      <c r="B32" s="94" t="s">
        <v>24</v>
      </c>
      <c r="C32" s="13"/>
      <c r="D32" s="13"/>
      <c r="E32" s="14"/>
      <c r="F32" s="25"/>
      <c r="G32" s="15">
        <f>SUBTOTAL(9,G19:G31)</f>
        <v>0</v>
      </c>
      <c r="H32" s="15">
        <f>SUBTOTAL(9,H19:H31)</f>
        <v>0</v>
      </c>
      <c r="I32" s="68"/>
      <c r="J32" s="67"/>
    </row>
    <row r="33" spans="1:10" ht="15.6" x14ac:dyDescent="0.3">
      <c r="A33" s="9"/>
      <c r="B33" s="10" t="s">
        <v>2</v>
      </c>
      <c r="C33" s="13"/>
      <c r="D33" s="13"/>
      <c r="E33" s="14"/>
      <c r="F33" s="25"/>
      <c r="G33" s="26">
        <f>G32*0.15</f>
        <v>0</v>
      </c>
      <c r="H33" s="52"/>
      <c r="I33" s="68"/>
      <c r="J33" s="67"/>
    </row>
    <row r="34" spans="1:10" ht="16.2" thickBot="1" x14ac:dyDescent="0.35">
      <c r="A34" s="9"/>
      <c r="B34" s="10" t="s">
        <v>25</v>
      </c>
      <c r="C34" s="13"/>
      <c r="D34" s="13"/>
      <c r="E34" s="14"/>
      <c r="F34" s="25"/>
      <c r="G34" s="27">
        <f>G32+G33</f>
        <v>0</v>
      </c>
      <c r="H34" s="53"/>
      <c r="I34" s="68"/>
      <c r="J34" s="67"/>
    </row>
    <row r="35" spans="1:10" x14ac:dyDescent="0.3">
      <c r="A35" s="69"/>
      <c r="B35" s="70"/>
      <c r="C35" s="71"/>
      <c r="D35" s="71"/>
      <c r="E35" s="71"/>
      <c r="F35" s="72"/>
      <c r="G35" s="72"/>
      <c r="H35" s="72"/>
      <c r="I35" s="72"/>
      <c r="J35" s="72"/>
    </row>
    <row r="36" spans="1:10" ht="15" thickBot="1" x14ac:dyDescent="0.35">
      <c r="A36" s="69"/>
      <c r="B36" s="72"/>
      <c r="C36" s="71"/>
      <c r="D36" s="71"/>
      <c r="E36" s="71"/>
      <c r="F36" s="72"/>
      <c r="G36" s="72"/>
      <c r="H36" s="72"/>
      <c r="I36" s="72"/>
      <c r="J36" s="72"/>
    </row>
    <row r="37" spans="1:10" ht="25.8" customHeight="1" x14ac:dyDescent="0.3">
      <c r="A37" s="69"/>
      <c r="B37" s="102" t="s">
        <v>31</v>
      </c>
      <c r="C37" s="100"/>
      <c r="D37" s="101"/>
      <c r="E37" s="107"/>
      <c r="F37" s="108"/>
      <c r="G37" s="72"/>
      <c r="H37" s="72"/>
      <c r="I37" s="72"/>
      <c r="J37" s="72"/>
    </row>
    <row r="38" spans="1:10" ht="17.399999999999999" customHeight="1" x14ac:dyDescent="0.3">
      <c r="A38" s="69"/>
      <c r="B38" s="103"/>
      <c r="C38" s="109" t="s">
        <v>26</v>
      </c>
      <c r="D38" s="110"/>
      <c r="E38" s="45" t="s">
        <v>28</v>
      </c>
      <c r="F38" s="41"/>
      <c r="G38" s="72"/>
      <c r="H38" s="72"/>
      <c r="I38" s="72"/>
      <c r="J38" s="72"/>
    </row>
    <row r="39" spans="1:10" ht="34.799999999999997" customHeight="1" x14ac:dyDescent="0.3">
      <c r="A39" s="69"/>
      <c r="B39" s="103"/>
      <c r="C39" s="111"/>
      <c r="D39" s="112"/>
      <c r="E39" s="105"/>
      <c r="F39" s="106"/>
      <c r="G39" s="72"/>
      <c r="H39" s="72"/>
      <c r="I39" s="72"/>
      <c r="J39" s="72"/>
    </row>
    <row r="40" spans="1:10" ht="19.2" customHeight="1" thickBot="1" x14ac:dyDescent="0.35">
      <c r="A40" s="69"/>
      <c r="B40" s="104"/>
      <c r="C40" s="113" t="s">
        <v>33</v>
      </c>
      <c r="D40" s="114"/>
      <c r="E40" s="115" t="s">
        <v>27</v>
      </c>
      <c r="F40" s="116"/>
      <c r="G40" s="72"/>
      <c r="H40" s="72"/>
      <c r="I40" s="72"/>
      <c r="J40" s="72"/>
    </row>
    <row r="41" spans="1:10" x14ac:dyDescent="0.3">
      <c r="A41" s="69"/>
      <c r="B41" s="72"/>
      <c r="C41" s="71"/>
      <c r="D41" s="71"/>
      <c r="E41" s="71"/>
      <c r="F41" s="72"/>
      <c r="G41" s="72"/>
      <c r="H41" s="72"/>
      <c r="I41" s="72"/>
      <c r="J41" s="72"/>
    </row>
    <row r="42" spans="1:10" x14ac:dyDescent="0.3">
      <c r="A42" s="69"/>
      <c r="B42" s="72"/>
      <c r="C42" s="71"/>
      <c r="D42" s="71"/>
      <c r="E42" s="71"/>
      <c r="F42" s="72"/>
      <c r="G42" s="72"/>
      <c r="H42" s="72"/>
      <c r="I42" s="72"/>
      <c r="J42" s="72"/>
    </row>
  </sheetData>
  <sheetProtection formatCells="0" formatColumns="0" formatRows="0" insertRows="0"/>
  <protectedRanges>
    <protectedRange sqref="C37:F39" name="Range7"/>
    <protectedRange sqref="I19:J34" name="Range6"/>
    <protectedRange sqref="C19:F20 C21:D31 F21:F31 A19:A31" name="Range3"/>
    <protectedRange sqref="C13:E15" name="Range2"/>
    <protectedRange sqref="B3:B5" name="Range1"/>
    <protectedRange sqref="B19:B20" name="Range3_1"/>
    <protectedRange sqref="B21:B31" name="Range3_2"/>
    <protectedRange sqref="E21:E31" name="Range3_3"/>
  </protectedRanges>
  <mergeCells count="14">
    <mergeCell ref="C12:D12"/>
    <mergeCell ref="C13:D13"/>
    <mergeCell ref="C14:D14"/>
    <mergeCell ref="C15:D15"/>
    <mergeCell ref="E17:G17"/>
    <mergeCell ref="F13:F15"/>
    <mergeCell ref="C37:D37"/>
    <mergeCell ref="B37:B40"/>
    <mergeCell ref="E39:F39"/>
    <mergeCell ref="E37:F37"/>
    <mergeCell ref="C38:D38"/>
    <mergeCell ref="C39:D39"/>
    <mergeCell ref="C40:D40"/>
    <mergeCell ref="E40:F40"/>
  </mergeCells>
  <phoneticPr fontId="12" type="noConversion"/>
  <dataValidations count="2">
    <dataValidation type="decimal" operator="greaterThanOrEqual" allowBlank="1" showInputMessage="1" showErrorMessage="1" sqref="C13:D15 E29 F21:F31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1:A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Thembeka Mdwara</cp:lastModifiedBy>
  <cp:lastPrinted>2020-07-02T18:44:36Z</cp:lastPrinted>
  <dcterms:created xsi:type="dcterms:W3CDTF">2017-06-15T23:28:53Z</dcterms:created>
  <dcterms:modified xsi:type="dcterms:W3CDTF">2024-05-03T11:07:18Z</dcterms:modified>
</cp:coreProperties>
</file>